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650"/>
  </bookViews>
  <sheets>
    <sheet name="Main" sheetId="1" r:id="rId1"/>
    <sheet name="LISTS" sheetId="19" r:id="rId2"/>
    <sheet name="VARIABLES" sheetId="11" r:id="rId3"/>
    <sheet name="BODY" sheetId="28" r:id="rId4"/>
    <sheet name="DAMAGE" sheetId="14" r:id="rId5"/>
    <sheet name="BODY_OLD" sheetId="21" r:id="rId6"/>
    <sheet name="MESSAGES" sheetId="16" r:id="rId7"/>
    <sheet name="KELTUR" sheetId="9" r:id="rId8"/>
    <sheet name="Symptoms" sheetId="23" r:id="rId9"/>
    <sheet name="Cures" sheetId="24" r:id="rId10"/>
    <sheet name="Sheet11" sheetId="29" r:id="rId11"/>
  </sheets>
  <definedNames>
    <definedName name="BODY_ORGAN">LISTS!$E$12:$E$22</definedName>
    <definedName name="BODY_PART">LISTS!$C$12:$C$15</definedName>
    <definedName name="CURE">LISTS!$A$12:$A$23</definedName>
    <definedName name="DAMAGE_EFFECT">LISTS!$C$6:$C$10</definedName>
    <definedName name="DAMAGE_SEVERITY">LISTS!$A$1:$A$9</definedName>
    <definedName name="DAMAGE_SOURCE">LISTS!$C$1:$C$4</definedName>
    <definedName name="EXPLOSION_EFFECT">LISTS!$E$1:$E$4</definedName>
    <definedName name="LIMB_TYPE">LISTS!$C$17:$C$21</definedName>
    <definedName name="ORGAN_TYPE">LISTS!$G$12:$G$15</definedName>
    <definedName name="TORSO_PART">LISTS!$C$23:$C$26</definedName>
    <definedName name="TRAUMA_DISEASE_FORM">LISTS!$E$6:$E$9</definedName>
  </definedNames>
  <calcPr calcId="145621"/>
</workbook>
</file>

<file path=xl/calcChain.xml><?xml version="1.0" encoding="utf-8"?>
<calcChain xmlns="http://schemas.openxmlformats.org/spreadsheetml/2006/main">
  <c r="D15" i="14" l="1"/>
  <c r="K9" i="14"/>
  <c r="J9" i="14"/>
  <c r="I9" i="14"/>
  <c r="H9" i="14"/>
  <c r="G9" i="14"/>
  <c r="F9" i="14"/>
  <c r="M60" i="21"/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L1" i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</calcChain>
</file>

<file path=xl/sharedStrings.xml><?xml version="1.0" encoding="utf-8"?>
<sst xmlns="http://schemas.openxmlformats.org/spreadsheetml/2006/main" count="1559" uniqueCount="898">
  <si>
    <t>A</t>
  </si>
  <si>
    <t>B</t>
  </si>
  <si>
    <t>C</t>
  </si>
  <si>
    <t>X</t>
  </si>
  <si>
    <t>Y</t>
  </si>
  <si>
    <t>Z</t>
  </si>
  <si>
    <t>R</t>
  </si>
  <si>
    <t>E</t>
  </si>
  <si>
    <t>L</t>
  </si>
  <si>
    <t>❶</t>
  </si>
  <si>
    <t>❷</t>
  </si>
  <si>
    <t>❸</t>
  </si>
  <si>
    <t>❹</t>
  </si>
  <si>
    <t>❺</t>
  </si>
  <si>
    <t>❻</t>
  </si>
  <si>
    <t>❾</t>
  </si>
  <si>
    <t>❼</t>
  </si>
  <si>
    <t>❽</t>
  </si>
  <si>
    <t>Уровень регенерации</t>
  </si>
  <si>
    <t>1..3</t>
  </si>
  <si>
    <t>«Сжимаю кулаки, если разожмут — сожму снова»</t>
  </si>
  <si>
    <t>Нарушение мелкой моторики</t>
  </si>
  <si>
    <t>да/нет</t>
  </si>
  <si>
    <t>«Ничего не могу удержать в руках»</t>
  </si>
  <si>
    <t>заменить на не могу пользоваться частью тела</t>
  </si>
  <si>
    <t>Рвота</t>
  </si>
  <si>
    <t>«Меня часто рвет»</t>
  </si>
  <si>
    <t>Судороги</t>
  </si>
  <si>
    <t>«У меня частые мелкие судороги»</t>
  </si>
  <si>
    <t>В сознании</t>
  </si>
  <si>
    <t>«Я без сознания»</t>
  </si>
  <si>
    <t>Жар</t>
  </si>
  <si>
    <t>Name</t>
  </si>
  <si>
    <t>RandomSelect</t>
  </si>
  <si>
    <t>INFINITE</t>
  </si>
  <si>
    <t>Death</t>
  </si>
  <si>
    <t>DAMAGE_TYPE</t>
  </si>
  <si>
    <t>LimbShot</t>
  </si>
  <si>
    <t>HeadShot</t>
  </si>
  <si>
    <t>ChestShot</t>
  </si>
  <si>
    <t>KnockOut</t>
  </si>
  <si>
    <t>ExplosionBlast</t>
  </si>
  <si>
    <t>ExplosionScorch</t>
  </si>
  <si>
    <t>ExplosionRadiation</t>
  </si>
  <si>
    <t>Graze</t>
  </si>
  <si>
    <t>Light</t>
  </si>
  <si>
    <t>Insidious</t>
  </si>
  <si>
    <t>Seriois</t>
  </si>
  <si>
    <t>Critical</t>
  </si>
  <si>
    <t>5/0</t>
  </si>
  <si>
    <t>8/1</t>
  </si>
  <si>
    <t>20/5</t>
  </si>
  <si>
    <t>10/1</t>
  </si>
  <si>
    <t>50/10</t>
  </si>
  <si>
    <t>[1]</t>
  </si>
  <si>
    <t>[2]</t>
  </si>
  <si>
    <t>[3]</t>
  </si>
  <si>
    <t>UNUSABLE_LIMB</t>
  </si>
  <si>
    <t>неудержимая дрожь</t>
  </si>
  <si>
    <t>Message</t>
  </si>
  <si>
    <t>[LimbParts=4]</t>
  </si>
  <si>
    <t>Constructed</t>
  </si>
  <si>
    <t>30/5</t>
  </si>
  <si>
    <t>Хрип(1)</t>
  </si>
  <si>
    <t>Кашель(2)</t>
  </si>
  <si>
    <t>Кашель(1)</t>
  </si>
  <si>
    <t>Хрип(2)</t>
  </si>
  <si>
    <t>Хрип</t>
  </si>
  <si>
    <t>Дыхание(2)</t>
  </si>
  <si>
    <t>Дыхание(1)</t>
  </si>
  <si>
    <t>Initial / Per Minute BloodLoss; VARY for critical; Pain+Symptoms</t>
  </si>
  <si>
    <t>50/10 [10-&gt;Death]</t>
  </si>
  <si>
    <t>моторика</t>
  </si>
  <si>
    <t>рвота</t>
  </si>
  <si>
    <t>судороги</t>
  </si>
  <si>
    <t>без сознания</t>
  </si>
  <si>
    <t>(Head pain)</t>
  </si>
  <si>
    <t>BloodLoss</t>
  </si>
  <si>
    <t>кровоточит</t>
  </si>
  <si>
    <t>кровоточит потоком</t>
  </si>
  <si>
    <t>не кровоточит</t>
  </si>
  <si>
    <t>умеренно кровоточит</t>
  </si>
  <si>
    <t>50/10 [INFINITE or 20-&gt;Death] ???</t>
  </si>
  <si>
    <t>25-5*R (20/15/10)</t>
  </si>
  <si>
    <t>DecreaseCategory
 or ProperHealing</t>
  </si>
  <si>
    <t>TorsoShots:</t>
  </si>
  <si>
    <t>Random Prob.</t>
  </si>
  <si>
    <t>путаешься в словах или сознание спустано ???</t>
  </si>
  <si>
    <t>10/1 or '5/1 ???</t>
  </si>
  <si>
    <t>AbdomenShot</t>
  </si>
  <si>
    <t>[1] or [2]</t>
  </si>
  <si>
    <t>[0] or [1] ???</t>
  </si>
  <si>
    <t>[1] or [0] ???</t>
  </si>
  <si>
    <t>1..2</t>
  </si>
  <si>
    <t>15/2 or 8/1</t>
  </si>
  <si>
    <t>10/1 or 5/1 ???</t>
  </si>
  <si>
    <t>30/5 or 20/5</t>
  </si>
  <si>
    <t>Дыхание(2) или Без дыхания = Смерть 10 минут</t>
  </si>
  <si>
    <t>путаешься в словах или сознание спутано</t>
  </si>
  <si>
    <t>60/15 [20-&gt;Death]</t>
  </si>
  <si>
    <t>5/1</t>
  </si>
  <si>
    <t>Кровотечение через кашель или кровь горлом</t>
  </si>
  <si>
    <t>Кровотечение не видно, затем ?понос?</t>
  </si>
  <si>
    <t>Сознание спутано</t>
  </si>
  <si>
    <t>Восприятие нарушено</t>
  </si>
  <si>
    <t>Сознание спутано ???</t>
  </si>
  <si>
    <t>???</t>
  </si>
  <si>
    <t>50/15</t>
  </si>
  <si>
    <t>сильные судороги</t>
  </si>
  <si>
    <t>бред</t>
  </si>
  <si>
    <t>Болит половина
 головы</t>
  </si>
  <si>
    <t>Глюки</t>
  </si>
  <si>
    <t>тошнота</t>
  </si>
  <si>
    <t>восприятие нарушено</t>
  </si>
  <si>
    <t>судороги(1)</t>
  </si>
  <si>
    <t>судороги(2)</t>
  </si>
  <si>
    <t>[1] ???</t>
  </si>
  <si>
    <t>головокружение</t>
  </si>
  <si>
    <t>1/0</t>
  </si>
  <si>
    <t>40/5 [20-&gt;Death]</t>
  </si>
  <si>
    <t>неуд. Дрожь</t>
  </si>
  <si>
    <t>Остановка дыхания</t>
  </si>
  <si>
    <t>[2] (голова)</t>
  </si>
  <si>
    <t>кашель(2)</t>
  </si>
  <si>
    <t>рвота (кровавая?)</t>
  </si>
  <si>
    <t>кашель(2) кровавый</t>
  </si>
  <si>
    <t>кашель(1)</t>
  </si>
  <si>
    <t>нарушение воспр.</t>
  </si>
  <si>
    <t>[=3]</t>
  </si>
  <si>
    <t>20/0</t>
  </si>
  <si>
    <t>сильная боль</t>
  </si>
  <si>
    <t>жар</t>
  </si>
  <si>
    <t>поза боксера</t>
  </si>
  <si>
    <t>спутанное сознание</t>
  </si>
  <si>
    <t>10/10</t>
  </si>
  <si>
    <t>0/15</t>
  </si>
  <si>
    <t>сознание спутано</t>
  </si>
  <si>
    <t>воспр. Нарушено</t>
  </si>
  <si>
    <t>[-1]</t>
  </si>
  <si>
    <t>Кровавый кашель</t>
  </si>
  <si>
    <t>Бред</t>
  </si>
  <si>
    <t>Судороги(1)</t>
  </si>
  <si>
    <t>Судороги(2)</t>
  </si>
  <si>
    <t>Судороги(3)</t>
  </si>
  <si>
    <t>Без сознания</t>
  </si>
  <si>
    <t>рвота(1)</t>
  </si>
  <si>
    <t>кровавая рвота</t>
  </si>
  <si>
    <t>боль</t>
  </si>
  <si>
    <t>мигрень</t>
  </si>
  <si>
    <t>глюки</t>
  </si>
  <si>
    <t>кровотечение (при огнестреле?)</t>
  </si>
  <si>
    <t>кровотеч. Наружних покровов</t>
  </si>
  <si>
    <t>внутр. Кровотеч.</t>
  </si>
  <si>
    <t>{1,2,3}</t>
  </si>
  <si>
    <t>No</t>
  </si>
  <si>
    <t>Запас крови</t>
  </si>
  <si>
    <t>{0..200}</t>
  </si>
  <si>
    <t>Values</t>
  </si>
  <si>
    <t>BloodCapacity</t>
  </si>
  <si>
    <t>RegenerationLevel</t>
  </si>
  <si>
    <t>Variable</t>
  </si>
  <si>
    <t>Initial value</t>
  </si>
  <si>
    <t>By configuration</t>
  </si>
  <si>
    <t>Vary</t>
  </si>
  <si>
    <t>Shot</t>
  </si>
  <si>
    <t>Explosion</t>
  </si>
  <si>
    <t>EXPLOSION_TYPES</t>
  </si>
  <si>
    <t>BLOOD_CAPACITY_LEVEL</t>
  </si>
  <si>
    <t>BCL_0</t>
  </si>
  <si>
    <t>BCL_1</t>
  </si>
  <si>
    <t>BCL_2</t>
  </si>
  <si>
    <t>BCL_3</t>
  </si>
  <si>
    <t>BCL_4</t>
  </si>
  <si>
    <t>BCL_5</t>
  </si>
  <si>
    <t>BLOOD_LOSS_LEVEL</t>
  </si>
  <si>
    <t>BLL_0</t>
  </si>
  <si>
    <t>BLL_1</t>
  </si>
  <si>
    <t>BLL_2</t>
  </si>
  <si>
    <t>BLL_3</t>
  </si>
  <si>
    <t>CURES</t>
  </si>
  <si>
    <t>Antispasmodic</t>
  </si>
  <si>
    <t>Pyretic</t>
  </si>
  <si>
    <t>Aspirator</t>
  </si>
  <si>
    <t>CoagulationFactor</t>
  </si>
  <si>
    <t>SyntheticBlood</t>
  </si>
  <si>
    <t>Leatherette</t>
  </si>
  <si>
    <t>Myorelaxant</t>
  </si>
  <si>
    <t>VisceraNanoPack</t>
  </si>
  <si>
    <t>RespiratoryNanoPack</t>
  </si>
  <si>
    <t>PAIN_LEVEL</t>
  </si>
  <si>
    <t>NextSeverity 
(After Duration)</t>
  </si>
  <si>
    <t>DISEASES</t>
  </si>
  <si>
    <t>Blast</t>
  </si>
  <si>
    <t>Scorch</t>
  </si>
  <si>
    <t>Radiation</t>
  </si>
  <si>
    <t>синяк</t>
  </si>
  <si>
    <t>DAMAGE_SEVERITY</t>
  </si>
  <si>
    <t>None</t>
  </si>
  <si>
    <t>Serious</t>
  </si>
  <si>
    <t>Chest</t>
  </si>
  <si>
    <t>Abdomen</t>
  </si>
  <si>
    <t>Back</t>
  </si>
  <si>
    <t>Limb</t>
  </si>
  <si>
    <t>Torso</t>
  </si>
  <si>
    <t>Head</t>
  </si>
  <si>
    <t>LeftArm</t>
  </si>
  <si>
    <t>RightArm</t>
  </si>
  <si>
    <t>LeftLeg</t>
  </si>
  <si>
    <t>RightLeg</t>
  </si>
  <si>
    <t>Unbearable</t>
  </si>
  <si>
    <t>Intense</t>
  </si>
  <si>
    <t>Strong</t>
  </si>
  <si>
    <t>Average</t>
  </si>
  <si>
    <t>Mild</t>
  </si>
  <si>
    <t>"почти не болит"</t>
  </si>
  <si>
    <t>=&gt; UNCON</t>
  </si>
  <si>
    <t>Конечность</t>
  </si>
  <si>
    <t>Голова</t>
  </si>
  <si>
    <t>Наружнее кровотечение</t>
  </si>
  <si>
    <t>Кровотечение в полость</t>
  </si>
  <si>
    <t>да</t>
  </si>
  <si>
    <t>нет</t>
  </si>
  <si>
    <t>Грудь</t>
  </si>
  <si>
    <t>Живот</t>
  </si>
  <si>
    <t>Спина</t>
  </si>
  <si>
    <t>Нокуат</t>
  </si>
  <si>
    <t>Ударная волна</t>
  </si>
  <si>
    <t>Ожог</t>
  </si>
  <si>
    <t>Радиация</t>
  </si>
  <si>
    <t>мозг</t>
  </si>
  <si>
    <t>легкие</t>
  </si>
  <si>
    <t>ЖКХ</t>
  </si>
  <si>
    <t>?</t>
  </si>
  <si>
    <t>Кровотечения</t>
  </si>
  <si>
    <t>Разрыв каппиляров</t>
  </si>
  <si>
    <t>Разрыв вены/аорты</t>
  </si>
  <si>
    <t>INITIAL BLOOD LOSS</t>
  </si>
  <si>
    <t>BLOOD LOSS / MINUTE</t>
  </si>
  <si>
    <t>только синяки</t>
  </si>
  <si>
    <t>рандомная гематома</t>
  </si>
  <si>
    <t>Limb Shot</t>
  </si>
  <si>
    <t>Head Shot</t>
  </si>
  <si>
    <t>Chest Shot</t>
  </si>
  <si>
    <t>Abdomen Shot</t>
  </si>
  <si>
    <t>Наружнее</t>
  </si>
  <si>
    <t>гематома</t>
  </si>
  <si>
    <t>В мышцу</t>
  </si>
  <si>
    <t>В полость</t>
  </si>
  <si>
    <t>Ранения</t>
  </si>
  <si>
    <t>Сквозное</t>
  </si>
  <si>
    <t>Проникающее</t>
  </si>
  <si>
    <t>Место</t>
  </si>
  <si>
    <t>сильное наружное</t>
  </si>
  <si>
    <t>сильное внутренее</t>
  </si>
  <si>
    <t>слабое наружное</t>
  </si>
  <si>
    <t>слабое внутреннее</t>
  </si>
  <si>
    <t>воспаление</t>
  </si>
  <si>
    <t>шанс интоксикации?</t>
  </si>
  <si>
    <t>шанс воспаления?</t>
  </si>
  <si>
    <t>Light (20/15/10)</t>
  </si>
  <si>
    <t>10+1 [1]</t>
  </si>
  <si>
    <t>1 [2]</t>
  </si>
  <si>
    <t>"чудовищная боль"</t>
  </si>
  <si>
    <t>"слабо болит"</t>
  </si>
  <si>
    <t>"средне болит" или "сильно болит"</t>
  </si>
  <si>
    <t>"очень сильно болит"</t>
  </si>
  <si>
    <t>disfunction</t>
  </si>
  <si>
    <t>"При вздохе легкий хрип"</t>
  </si>
  <si>
    <t>"Эпизодическое покашливание"</t>
  </si>
  <si>
    <t>"Сильный хрип"</t>
  </si>
  <si>
    <t>"Тяжелое нелегкое дыхание"</t>
  </si>
  <si>
    <t>"Периодический кашель с кровью"</t>
  </si>
  <si>
    <t>"Путаешься в словах"</t>
  </si>
  <si>
    <t>"Задыхаешься"</t>
  </si>
  <si>
    <t>Дыхание(3)</t>
  </si>
  <si>
    <t>Дыхание(4)</t>
  </si>
  <si>
    <t>Хрип(1)Кашель(1)</t>
  </si>
  <si>
    <t>Хрип(1)Кашель(2)</t>
  </si>
  <si>
    <t>Хрип(2)Кашель(2)</t>
  </si>
  <si>
    <t>Хрип(2)Дых(3)</t>
  </si>
  <si>
    <t>+путаешься в словах</t>
  </si>
  <si>
    <t>"Нарушена легкая моторика"</t>
  </si>
  <si>
    <t>рвота(2)</t>
  </si>
  <si>
    <t>"?"</t>
  </si>
  <si>
    <t>"Голова кружится"</t>
  </si>
  <si>
    <t>головокр</t>
  </si>
  <si>
    <t>"головная боль" [1]</t>
  </si>
  <si>
    <t>"подташнивает", "тошнота"</t>
  </si>
  <si>
    <t>приступ судорог</t>
  </si>
  <si>
    <t>рвота(3)</t>
  </si>
  <si>
    <t>судороги(2)+без сознания</t>
  </si>
  <si>
    <t>судороги(2)+без сознания+неудержимая дрожь</t>
  </si>
  <si>
    <t>cannotuse+путаешься в словах=сознание спутано+неудержимая дрожь</t>
  </si>
  <si>
    <t>мигрень, глюки</t>
  </si>
  <si>
    <t>нар.воспр.+бред</t>
  </si>
  <si>
    <t>режущая боль</t>
  </si>
  <si>
    <t>дерг. Боль</t>
  </si>
  <si>
    <t>Жар+воспр+спут</t>
  </si>
  <si>
    <t>созн спут</t>
  </si>
  <si>
    <t>Не дышишь (через X минут после 3)</t>
  </si>
  <si>
    <t>головкр.+рвота(1)</t>
  </si>
  <si>
    <t>мигрень(1)+головокр.</t>
  </si>
  <si>
    <t>головокр.</t>
  </si>
  <si>
    <t>воспр. Нар. + созн. Спут.</t>
  </si>
  <si>
    <t>СЛИЗЬ В ЛЕГКИХ</t>
  </si>
  <si>
    <t>ИНТОКСИКАЦИЯ</t>
  </si>
  <si>
    <t>ГЕМАТОМА</t>
  </si>
  <si>
    <t>КОСТНЫЙ МОЗГ РАЗРУШЕНИЕ</t>
  </si>
  <si>
    <t>МИГРЕНЬ (?)</t>
  </si>
  <si>
    <t>ФУНКЦИЯ КОНЕЧНОСТИ</t>
  </si>
  <si>
    <t>ФУНКЦИЯ ДЫХАНИЯ</t>
  </si>
  <si>
    <t>ФУНКЦИЯ ЖКХ</t>
  </si>
  <si>
    <t>ФЕКАЛИЯМИ</t>
  </si>
  <si>
    <t>ВОСПАЛЕНИЕ РАНЫ</t>
  </si>
  <si>
    <t>ТОКСИЧНОСТЬ ПУЛИ</t>
  </si>
  <si>
    <t>антибиотик</t>
  </si>
  <si>
    <t>COUGH</t>
  </si>
  <si>
    <t>Кости</t>
  </si>
  <si>
    <t>Трещина</t>
  </si>
  <si>
    <t>Перелом</t>
  </si>
  <si>
    <t>Лейкемия</t>
  </si>
  <si>
    <t>ORGAN</t>
  </si>
  <si>
    <t>Lungs</t>
  </si>
  <si>
    <t>Bone</t>
  </si>
  <si>
    <t>Heart</t>
  </si>
  <si>
    <t>DISFUNCTION</t>
  </si>
  <si>
    <t>"царапина"</t>
  </si>
  <si>
    <t>"неопасное"</t>
  </si>
  <si>
    <t>"коварное"</t>
  </si>
  <si>
    <t>"опасное"</t>
  </si>
  <si>
    <t>"критическое"</t>
  </si>
  <si>
    <t>"смерть"</t>
  </si>
  <si>
    <t>"Спазмолитик"</t>
  </si>
  <si>
    <t>"Жаропонижающее"</t>
  </si>
  <si>
    <t>"Анальгетик"</t>
  </si>
  <si>
    <t>Analgetic</t>
  </si>
  <si>
    <t>Anesthetic</t>
  </si>
  <si>
    <t>"Анестезирующее"</t>
  </si>
  <si>
    <t>"Аспиратор"</t>
  </si>
  <si>
    <t>"Фактор свертываемости крови"</t>
  </si>
  <si>
    <t>"Искусственная кровь"</t>
  </si>
  <si>
    <t>"Искуственная кожа"</t>
  </si>
  <si>
    <t>"Миорелаксант"</t>
  </si>
  <si>
    <t>"Нанохирургический пак для внутренних органов"</t>
  </si>
  <si>
    <t>"Нанохирургический пак для дыхания"</t>
  </si>
  <si>
    <t>Blow</t>
  </si>
  <si>
    <t>Thermal</t>
  </si>
  <si>
    <t>Wound</t>
  </si>
  <si>
    <t>"рана"</t>
  </si>
  <si>
    <t>DAMAGE_EFFECT</t>
  </si>
  <si>
    <t>"ударное воздействие"</t>
  </si>
  <si>
    <t>"термическое воздействие"</t>
  </si>
  <si>
    <t>Name ("Степень повреждения")</t>
  </si>
  <si>
    <t>DAMAGE_EFFECTS</t>
  </si>
  <si>
    <t>Name ("Повреждающие воздействия")</t>
  </si>
  <si>
    <t>"радиационное воздействие"</t>
  </si>
  <si>
    <t>"взрыв в отсеке"</t>
  </si>
  <si>
    <t>"нокаут"</t>
  </si>
  <si>
    <t>Name ("Лекарство")</t>
  </si>
  <si>
    <t>CURE</t>
  </si>
  <si>
    <t>Name ("Источник повреждения")</t>
  </si>
  <si>
    <t>DAMAGE_SOURCE</t>
  </si>
  <si>
    <t>"болезнь"</t>
  </si>
  <si>
    <t>Disease</t>
  </si>
  <si>
    <t>Disfunction</t>
  </si>
  <si>
    <t>"дисфункция"</t>
  </si>
  <si>
    <t>DAMAGE_DESTINATION</t>
  </si>
  <si>
    <t>BODY_PART</t>
  </si>
  <si>
    <t>Name ("Часть тела")</t>
  </si>
  <si>
    <t>LeftArmLimbShot</t>
  </si>
  <si>
    <t>RightArmLimbShot</t>
  </si>
  <si>
    <t>LeftLegLimbShot</t>
  </si>
  <si>
    <t>RightLegLimbShot</t>
  </si>
  <si>
    <t>HeadTorsoShot</t>
  </si>
  <si>
    <t>ChestTorsoShot</t>
  </si>
  <si>
    <t>AbdomenTorsoShot</t>
  </si>
  <si>
    <t>BackTorsoShot</t>
  </si>
  <si>
    <t>BlastExplosion</t>
  </si>
  <si>
    <t>ThermalExplosion</t>
  </si>
  <si>
    <t>RadiationExplosion</t>
  </si>
  <si>
    <t>RANDOM+HEAD</t>
  </si>
  <si>
    <t>VARY</t>
  </si>
  <si>
    <t>Destination</t>
  </si>
  <si>
    <t>Effect</t>
  </si>
  <si>
    <t>"конечность"</t>
  </si>
  <si>
    <t>"голова"</t>
  </si>
  <si>
    <t>"корпус"</t>
  </si>
  <si>
    <t>LIMB_TYPE</t>
  </si>
  <si>
    <t>"левая рука"</t>
  </si>
  <si>
    <t>"правая рука"</t>
  </si>
  <si>
    <t>"левая нога"</t>
  </si>
  <si>
    <t>"правая нога"</t>
  </si>
  <si>
    <t>"грудь"</t>
  </si>
  <si>
    <t>"живот"</t>
  </si>
  <si>
    <t>"спина"</t>
  </si>
  <si>
    <t>Name ("Тип конечности")</t>
  </si>
  <si>
    <t>TORSO_PART</t>
  </si>
  <si>
    <t>Name ("Часть корпуса")</t>
  </si>
  <si>
    <t>Kidney</t>
  </si>
  <si>
    <t>Skin</t>
  </si>
  <si>
    <t>Brains</t>
  </si>
  <si>
    <t>Muscle</t>
  </si>
  <si>
    <t>Cover</t>
  </si>
  <si>
    <t>Surface</t>
  </si>
  <si>
    <t>Deep</t>
  </si>
  <si>
    <t>наружнее ранение</t>
  </si>
  <si>
    <t>сквозное ранение</t>
  </si>
  <si>
    <t>проникающее ранение</t>
  </si>
  <si>
    <t>Viscera</t>
  </si>
  <si>
    <t>Liver</t>
  </si>
  <si>
    <t>Spleen</t>
  </si>
  <si>
    <t>DISEASE</t>
  </si>
  <si>
    <t>Muscles</t>
  </si>
  <si>
    <t>SBT</t>
  </si>
  <si>
    <t>TRAUMA</t>
  </si>
  <si>
    <t>Fissure</t>
  </si>
  <si>
    <t>Broken</t>
  </si>
  <si>
    <t>Marrow</t>
  </si>
  <si>
    <t>Дыхание</t>
  </si>
  <si>
    <t>Дыхание, Кашель</t>
  </si>
  <si>
    <t>Боль</t>
  </si>
  <si>
    <t>Воспаление</t>
  </si>
  <si>
    <t>BLOODLOSS</t>
  </si>
  <si>
    <t>Эритроциты</t>
  </si>
  <si>
    <t>Тромб</t>
  </si>
  <si>
    <t>Кровот.</t>
  </si>
  <si>
    <t>Кров. Кашель</t>
  </si>
  <si>
    <t>Cavity?</t>
  </si>
  <si>
    <t>Low</t>
  </si>
  <si>
    <t>High</t>
  </si>
  <si>
    <t>MAIN SYMPTOM</t>
  </si>
  <si>
    <t>CAVITY</t>
  </si>
  <si>
    <t>BLOOD VESSELS</t>
  </si>
  <si>
    <t>capillaries</t>
  </si>
  <si>
    <t>veins/artery</t>
  </si>
  <si>
    <t>+</t>
  </si>
  <si>
    <t>Yes</t>
  </si>
  <si>
    <t>bleeding</t>
  </si>
  <si>
    <t>no</t>
  </si>
  <si>
    <t>Bleeding</t>
  </si>
  <si>
    <t>(External, Internal to Cavity)</t>
  </si>
  <si>
    <t>синяки/гематомы</t>
  </si>
  <si>
    <t>чудовищная боль</t>
  </si>
  <si>
    <t>сильная слабость</t>
  </si>
  <si>
    <t>потеря сознания</t>
  </si>
  <si>
    <t>сортировка по симптомам</t>
  </si>
  <si>
    <t>побочные эффекты</t>
  </si>
  <si>
    <t>симптомы отыгрываемые</t>
  </si>
  <si>
    <t>вычисление скрытых процессов</t>
  </si>
  <si>
    <t>лекарства различаются в зависимости от реген.</t>
  </si>
  <si>
    <t>ощущаемая боль != pain level</t>
  </si>
  <si>
    <t>головная боль = pain + мигрень</t>
  </si>
  <si>
    <t>непереносимая боль - без сознания</t>
  </si>
  <si>
    <t>2) нарушения функциональности частей тела</t>
  </si>
  <si>
    <t>2а) конечности - моторика, от "валится из рук" и "спотыкаешься" до "не можешь пользоваться"</t>
  </si>
  <si>
    <t>2б1) грудь - от хрипов до остановки дыхания</t>
  </si>
  <si>
    <t>2б2) грудь - от эпизодического кашля до кровавого кашля</t>
  </si>
  <si>
    <t>2в) живот - от тошноты до кровавой рвоты</t>
  </si>
  <si>
    <t>2г) спина - от сутулости до паралича</t>
  </si>
  <si>
    <t>2д) голова - от головокружения до инсульта</t>
  </si>
  <si>
    <t>3) нарушения сознания (спутанность, глюки, бред)</t>
  </si>
  <si>
    <t>4) озноб(холод), жар</t>
  </si>
  <si>
    <t>5) кожа - зуд, кровавые волдыри, поза боксера</t>
  </si>
  <si>
    <t>6) дрожь(ходод), судороги</t>
  </si>
  <si>
    <t>!!! 4 и 6 слаборазличимы в начальных стадиях</t>
  </si>
  <si>
    <t>7) слабость</t>
  </si>
  <si>
    <t>8-10) остановка дыхания, без сознания, смерть</t>
  </si>
  <si>
    <t>DISEASES и BODY STATE - правильнее процессы в организме</t>
  </si>
  <si>
    <t xml:space="preserve">Как ранение, так и лекарство — это «процесс» (см. вкладки). </t>
  </si>
  <si>
    <t xml:space="preserve">Процесс имеет начальное сообщение, текущее сообщение, может влиять на другие процессы, и на симптомы. </t>
  </si>
  <si>
    <t>Viscera 1</t>
  </si>
  <si>
    <t>Viscera 2</t>
  </si>
  <si>
    <t>Дисфункция органа</t>
  </si>
  <si>
    <t>BleedingToCavity</t>
  </si>
  <si>
    <t>BODY STATE</t>
  </si>
  <si>
    <t>LOW BLOOD</t>
  </si>
  <si>
    <t>Low Weakness</t>
  </si>
  <si>
    <t>Головокружение</t>
  </si>
  <si>
    <t>High Wealness</t>
  </si>
  <si>
    <t>Трудно стоять</t>
  </si>
  <si>
    <t>Не можешь стоять</t>
  </si>
  <si>
    <t>потерял сознание</t>
  </si>
  <si>
    <t>обезб. 3</t>
  </si>
  <si>
    <t>VeryHigh Weakn</t>
  </si>
  <si>
    <t>умер</t>
  </si>
  <si>
    <t>обмороки?</t>
  </si>
  <si>
    <t>моторика ног</t>
  </si>
  <si>
    <t>обезбаливающие лекарства</t>
  </si>
  <si>
    <t>болевой шок</t>
  </si>
  <si>
    <t>потеря функциональности</t>
  </si>
  <si>
    <t>воспаление повреждения =&gt;</t>
  </si>
  <si>
    <t>портит симптом боли</t>
  </si>
  <si>
    <t>слабость</t>
  </si>
  <si>
    <t xml:space="preserve">knockout </t>
  </si>
  <si>
    <t>серия ударов (blows) в рандомные части</t>
  </si>
  <si>
    <t>blast</t>
  </si>
  <si>
    <t>мощные blow локализованные немного</t>
  </si>
  <si>
    <t>expl efects are similar</t>
  </si>
  <si>
    <t>КОНТУЗИЯ</t>
  </si>
  <si>
    <t>РАЗРУШЕНИЕ КОСТНОГО МОЗГА</t>
  </si>
  <si>
    <t>кислородное голодание (остановка дыхания, нехватка белых телец)</t>
  </si>
  <si>
    <t>кашель</t>
  </si>
  <si>
    <t>кровопотери фиксированы по значениям</t>
  </si>
  <si>
    <t>рандомность ударной локализации</t>
  </si>
  <si>
    <t>Затруднение дыхания</t>
  </si>
  <si>
    <t>Причины: слабость, слизь в легких</t>
  </si>
  <si>
    <t>Симптомы:</t>
  </si>
  <si>
    <t>DISFUNCTION_LEVEL</t>
  </si>
  <si>
    <t>слабые</t>
  </si>
  <si>
    <t>сильные</t>
  </si>
  <si>
    <t>приступ</t>
  </si>
  <si>
    <t>Сознание</t>
  </si>
  <si>
    <t>спутано</t>
  </si>
  <si>
    <t>путаешься в словах</t>
  </si>
  <si>
    <t>сильный</t>
  </si>
  <si>
    <t>слабый</t>
  </si>
  <si>
    <t>Нехватка кислорода</t>
  </si>
  <si>
    <t>задыхаешься</t>
  </si>
  <si>
    <t>тяжелое</t>
  </si>
  <si>
    <t>учащенное</t>
  </si>
  <si>
    <t>отсутствие</t>
  </si>
  <si>
    <t>Неудержимая дрожь</t>
  </si>
  <si>
    <t>Кашель</t>
  </si>
  <si>
    <t>эпизодический</t>
  </si>
  <si>
    <t>постоянный</t>
  </si>
  <si>
    <t>кровавый</t>
  </si>
  <si>
    <t>подташнивание</t>
  </si>
  <si>
    <t>тошнит</t>
  </si>
  <si>
    <t>кроваь горлом</t>
  </si>
  <si>
    <t>Unsuable limb</t>
  </si>
  <si>
    <t>Озноб (дрожь)</t>
  </si>
  <si>
    <t>Жар - Лихорадка</t>
  </si>
  <si>
    <t>видимое кровотечение</t>
  </si>
  <si>
    <t>вероятность судорог</t>
  </si>
  <si>
    <t>функция обезболивания</t>
  </si>
  <si>
    <t>умеренное</t>
  </si>
  <si>
    <t>регенерация</t>
  </si>
  <si>
    <t>R/мин</t>
  </si>
  <si>
    <t>4..7</t>
  </si>
  <si>
    <t>среднее</t>
  </si>
  <si>
    <t>8..10</t>
  </si>
  <si>
    <t>сильное</t>
  </si>
  <si>
    <t>ИНФЕКЦИЯ</t>
  </si>
  <si>
    <t>ТРОМБ</t>
  </si>
  <si>
    <t>Токсикация</t>
  </si>
  <si>
    <t>Кровавые волдыри</t>
  </si>
  <si>
    <t>ВОСПАЛЕНИЕ</t>
  </si>
  <si>
    <t>SCORCH</t>
  </si>
  <si>
    <t>PAIN</t>
  </si>
  <si>
    <t>[0]</t>
  </si>
  <si>
    <t>DESTINATION</t>
  </si>
  <si>
    <t>LIMB SKIN</t>
  </si>
  <si>
    <t>NO SKIN/MUSCLE BLEEDING</t>
  </si>
  <si>
    <t>BOXER POSE</t>
  </si>
  <si>
    <t>Сознание спутано из-за сильной боли</t>
  </si>
  <si>
    <t>Бес сознания из-за боли</t>
  </si>
  <si>
    <t>[4]</t>
  </si>
  <si>
    <t>+Жар</t>
  </si>
  <si>
    <t>+ВОСПАЛЕНИЕ МУСКУЛОВ</t>
  </si>
  <si>
    <t>TORSO SKIN</t>
  </si>
  <si>
    <t>ANY SKIN</t>
  </si>
  <si>
    <t>[5]</t>
  </si>
  <si>
    <t>Коварство:</t>
  </si>
  <si>
    <t>сильное воспаление + инфекция</t>
  </si>
  <si>
    <t>INFECTION</t>
  </si>
  <si>
    <t>RADIATION</t>
  </si>
  <si>
    <t>кислородное голодание мышц =&gt; нарушение моторики</t>
  </si>
  <si>
    <t>неуд дрожь</t>
  </si>
  <si>
    <t>сознание</t>
  </si>
  <si>
    <t>восприят</t>
  </si>
  <si>
    <t>наруш</t>
  </si>
  <si>
    <t>BLAST</t>
  </si>
  <si>
    <t>сильная</t>
  </si>
  <si>
    <t>средняя</t>
  </si>
  <si>
    <t>кашель с кровью</t>
  </si>
  <si>
    <t>остановка дыхания</t>
  </si>
  <si>
    <t>Боль 1</t>
  </si>
  <si>
    <t>Побавливает</t>
  </si>
  <si>
    <t>блокируется обезбаливанием -1</t>
  </si>
  <si>
    <t>Боль 2</t>
  </si>
  <si>
    <t>Болит</t>
  </si>
  <si>
    <t>блокируется обезбаливанием -2, чувствуется как боль 1 при обезбаливании -1</t>
  </si>
  <si>
    <t>Боль 3</t>
  </si>
  <si>
    <t>Сильно болит</t>
  </si>
  <si>
    <t>не блокируется обезбаливанием?</t>
  </si>
  <si>
    <t>Невозможно пользоваться частью тела</t>
  </si>
  <si>
    <t>Боль 4</t>
  </si>
  <si>
    <t>Потеря сознания</t>
  </si>
  <si>
    <t>Болевой шок</t>
  </si>
  <si>
    <t>Естесственное обезбаливание (-1), часто сопутствует коварному ранению</t>
  </si>
  <si>
    <t>Проходит через X+Y*рег. минут</t>
  </si>
  <si>
    <t>Мигрень</t>
  </si>
  <si>
    <t>Зрительные галлюцинации</t>
  </si>
  <si>
    <t>Тошнота+Рвота</t>
  </si>
  <si>
    <t>Слабый, сильный</t>
  </si>
  <si>
    <t>Слабые, сильные</t>
  </si>
  <si>
    <t>Хрипы дыхания</t>
  </si>
  <si>
    <t>Эпизодические, слабые, сильные</t>
  </si>
  <si>
    <t>Нарушение восприятия</t>
  </si>
  <si>
    <t>Головокружение, Восприятие нарушено, Сознание спутано, Бред, Без сознания</t>
  </si>
  <si>
    <t>Поза боксера</t>
  </si>
  <si>
    <t>Больной не может дышать</t>
  </si>
  <si>
    <t>Кровотечение</t>
  </si>
  <si>
    <t>Нарушения координации</t>
  </si>
  <si>
    <t>Мелкая моторика нарушена, ...</t>
  </si>
  <si>
    <t>У пациентов с коварными ранениями головы, коварным ударным ранением и коварными побоями вызывает сильнейшую мучительную мигрень и галлюцинации._x000D_
Уровень боли 2 (не снимается обезболиванием).</t>
  </si>
  <si>
    <t>Спазмолитик</t>
  </si>
  <si>
    <t>Подавление дрожи конечностей, предотвращение кашля, рвоты и судорог.</t>
  </si>
  <si>
    <t>Подавляет озноб и дрожь, предотвращает кашель, судороги и рвоту._x000D_
Восстанавливает мелкую моторику, "разгибает" из позы боксера.</t>
  </si>
  <si>
    <t>Подавляет озноб и дрожь, предотвращает кашель, судороги и рвоту, частично восстанавливает мелкую моторику.</t>
  </si>
  <si>
    <t>Подавляет озноб и дрожь, предотвращает кашель судороги и рвоту.</t>
  </si>
  <si>
    <t>Головная боль, уровень боли: 1</t>
  </si>
  <si>
    <t>Жаропонижающее</t>
  </si>
  <si>
    <t>Понижение жара, прояснение сознания.</t>
  </si>
  <si>
    <t>Сбивает жар, проясняет сознание, улучшает восприятие.</t>
  </si>
  <si>
    <t xml:space="preserve">У пациентов с коварными ожогами и коварным радиационным поражением вызывает ощущение сильного холода в животе._x000D_
Кашель. У пациентов с кашлем усиливает и учащает приступы, вызывает хрипы при дыхании._x000D_
</t>
  </si>
  <si>
    <t>Аспиратор</t>
  </si>
  <si>
    <t>Обеспечение дыхания при тяжелых категориях ранений.</t>
  </si>
  <si>
    <t>Обеспечивает дыхание пациенту в течение 10 минут.</t>
  </si>
  <si>
    <t>Сильный хрип при вдохе и выдохе, эпизодические приступы кашля.</t>
  </si>
  <si>
    <t>Восстановление запаса крови и предотвращение кровопотери</t>
  </si>
  <si>
    <t>Фактор свертываемости крови</t>
  </si>
  <si>
    <t>Остановление кровопотери</t>
  </si>
  <si>
    <t>Далее: прекращение кровотечения</t>
  </si>
  <si>
    <t>Немедленно: +5 ед. крови_x000D_
Далее: прекращение кровотечения</t>
  </si>
  <si>
    <t>Немедленно: +10 ед. крови_x000D_
Далее: + 1 ед. крови в минуту</t>
  </si>
  <si>
    <t xml:space="preserve">У пациентов с коварными ранениями живота и груди повышает уровень боли на 1._x000D_
При применении на ожогах и радиационном поражении переводит ранение в следующую категорию (действует 1 раз на ранение)._x000D_
</t>
  </si>
  <si>
    <t>Искусственная кровь</t>
  </si>
  <si>
    <t>Восстановление запаса крови</t>
  </si>
  <si>
    <t xml:space="preserve">Немедленно: +10 ед. крови_x000D_
</t>
  </si>
  <si>
    <t xml:space="preserve">Немедленно: +20 ед. крови_x000D_
</t>
  </si>
  <si>
    <t xml:space="preserve">Немедленно: +30 ед. крови_x000D_
Огнестрельные ранения переходят в предыдущую категорию (действует 1 раз на ранение)._x000D_
</t>
  </si>
  <si>
    <t>Жажда (раненному нужен доступ к питью), жар.</t>
  </si>
  <si>
    <t>Лечение ожогов и радиационного поражения</t>
  </si>
  <si>
    <t>Искусственная кожа</t>
  </si>
  <si>
    <t>Лечение ожогов</t>
  </si>
  <si>
    <t>Понижает уровень боли на 1_x000D_
+ 5 ед. крови</t>
  </si>
  <si>
    <t>Понижает уровень боли на 1_x000D_
+ 10 ед. крови</t>
  </si>
  <si>
    <t>Понижает уровень боли на 1_x000D_
+ 10 ед. крови_x000D_
Ожог переходит в предыдущую категорию (действует 1 раз на ранение)</t>
  </si>
  <si>
    <t>Не применяется к пациентам в позе боксера.</t>
  </si>
  <si>
    <t>Миорелаксант</t>
  </si>
  <si>
    <t>Прекращение судорог, расслабление позы боксера тяжелых ожоговых больных.</t>
  </si>
  <si>
    <t>Пациент "разгибается" из позы боксера, судороги и дрожь прекращаются.</t>
  </si>
  <si>
    <t xml:space="preserve">Пациент "разгибается" из позы боксера, судороги и дрожь прекращаются._x000D_
</t>
  </si>
  <si>
    <t>Потеря крови 5 ед._x000D_
Нельзя применять к раненным с рвотой (переводит ранение в категорию смертельного)._x000D_
Нельзя применять к раненным с огнестрелом груди (переводит ранение в категорию смертельного)._x000D_
При использовании меньше чем через 10 минут после спазмолитика переводит любое ранение в следующую категорию.</t>
  </si>
  <si>
    <t>Нанохирурги</t>
  </si>
  <si>
    <t>Пак нанохирургов для внутренних органов.</t>
  </si>
  <si>
    <t>Необходим для лечения ожогов и радиации категории 2 и выше._x000D_
Также используется при высоких категориях огнестрела в живот.</t>
  </si>
  <si>
    <t>Поднимает радиационный или обычный ожог на 1 категорию за 20 минут до полного излечения._x000D_
Прекращает кровопотерю при огнестрельных ранениях.</t>
  </si>
  <si>
    <t>Поднимает радиационный или обычный ожог на 1 категорию за 15 минут до полного излечения._x000D_
Понижает уровень боли на 1._x000D_
Прекращает кровопотерю при огнестрельных ранениях.</t>
  </si>
  <si>
    <t xml:space="preserve">Поднимает радиационный или обычный ожог на 1 категорию за 10 минут до полного излечения._x000D_
Прекращает кровопотерю при огнестрельных ранениях._x000D_
Понижает уровень боли на 1_x000D_
+ 3 ед. крови в минуту до полного восстановления._x000D_
</t>
  </si>
  <si>
    <t xml:space="preserve">Ощущение тепла и зуда во всем теле, сильная жажда (раненному нужен доступ к питью)._x000D_
Не применимо к раненным в позе боксера._x000D_
У всех пациентов с вероятностью судорог, вызывает приступ немедленно и переводит ранение в следующую категорию._x000D_
</t>
  </si>
  <si>
    <t>Пак дыхательных нанохирургов</t>
  </si>
  <si>
    <t>Необходим для лечения ударных повреждений и огнестрела груди высоких категорий.</t>
  </si>
  <si>
    <t>Поднимает ударное повреждение или огнестрел груди на 1 категорию за 20 минут до полного излечения._x000D_
Прекращает хрип и кашель при 1 и 2 категориях ранений.</t>
  </si>
  <si>
    <t>Поднимает ударное повреждение или огнестрел груди на 1 категорию за 15 минут до полного излечения._x000D_
Понижает уровень боли на 1._x000D_
Прекращает хрип и кашель при 1 и 2 категориях ранений.</t>
  </si>
  <si>
    <t xml:space="preserve">Поднимает ударное повреждение или огнестрел груди на 1 категорию за 10 минут до полного излечения._x000D_
Прекращает хрип и кашель при 1 и 2 категориях ранений._x000D_
Понижает уровень боли на 1_x000D_
+ 3 ед. крови в минуту до полного восстановления._x000D_
</t>
  </si>
  <si>
    <t xml:space="preserve">_x000D_
</t>
  </si>
  <si>
    <t>Name ("Орган")</t>
  </si>
  <si>
    <t>"кожа"</t>
  </si>
  <si>
    <t>"мышца"</t>
  </si>
  <si>
    <t>"кость"</t>
  </si>
  <si>
    <t>"мозг"</t>
  </si>
  <si>
    <t>"легкие"</t>
  </si>
  <si>
    <t>"сердце"</t>
  </si>
  <si>
    <t>"ЖКХ"</t>
  </si>
  <si>
    <t>желудочно-кишечный тракт</t>
  </si>
  <si>
    <t>"печень"</t>
  </si>
  <si>
    <t>"селезенка"</t>
  </si>
  <si>
    <t>"почки"</t>
  </si>
  <si>
    <t>BODY_ORGAN</t>
  </si>
  <si>
    <t>Visibility</t>
  </si>
  <si>
    <t>SYMPTOMS</t>
  </si>
  <si>
    <t>NAUSEA</t>
  </si>
  <si>
    <t>подташнивает</t>
  </si>
  <si>
    <t>частый</t>
  </si>
  <si>
    <t>периодич.</t>
  </si>
  <si>
    <t>ХРИП</t>
  </si>
  <si>
    <t>ДЫХАНИЕ</t>
  </si>
  <si>
    <t>одышка</t>
  </si>
  <si>
    <t>STATES</t>
  </si>
  <si>
    <t>ОСТАНОВКА ДЫХАНИЯ</t>
  </si>
  <si>
    <t>ПОТЕРЯ СОЗНАНИЯ</t>
  </si>
  <si>
    <t>СОТРЯСЕНИЕ МОЗГА</t>
  </si>
  <si>
    <t>OxygenUse</t>
  </si>
  <si>
    <t>BLEEDING</t>
  </si>
  <si>
    <t>BLEEDING 1</t>
  </si>
  <si>
    <t>NONE</t>
  </si>
  <si>
    <t>BLOODLOSS 5</t>
  </si>
  <si>
    <t>VEINS/ARTERY</t>
  </si>
  <si>
    <t xml:space="preserve">IncreaseCategory
</t>
  </si>
  <si>
    <t>RandomSelect  Probability on DamageAgain</t>
  </si>
  <si>
    <t>None
becomes</t>
  </si>
  <si>
    <t>Graze
becomes</t>
  </si>
  <si>
    <t>Light
becomes</t>
  </si>
  <si>
    <t>Insidious
becomes</t>
  </si>
  <si>
    <t>Serious
becomes</t>
  </si>
  <si>
    <t>Critical
becomes</t>
  </si>
  <si>
    <t>EXPLOSION_EFFECT</t>
  </si>
  <si>
    <t>"ударная волна"</t>
  </si>
  <si>
    <t>Name ("Эффекты взрыва")</t>
  </si>
  <si>
    <t>"радиация"</t>
  </si>
  <si>
    <t>BlastWave</t>
  </si>
  <si>
    <t>"раскалленное облако"</t>
  </si>
  <si>
    <t>FireCloud</t>
  </si>
  <si>
    <t>Probability</t>
  </si>
  <si>
    <t>Process</t>
  </si>
  <si>
    <t>Skin+Muscles</t>
  </si>
  <si>
    <t>Random Torso+Limb+Head</t>
  </si>
  <si>
    <t>Selected BODY_PART</t>
  </si>
  <si>
    <t>Penetration</t>
  </si>
  <si>
    <t>Low/Deep</t>
  </si>
  <si>
    <t>All</t>
  </si>
  <si>
    <t>Through</t>
  </si>
  <si>
    <t>Wound Type</t>
  </si>
  <si>
    <t>Penetrating</t>
  </si>
  <si>
    <t>Approximate</t>
  </si>
  <si>
    <t>5</t>
  </si>
  <si>
    <t>1</t>
  </si>
  <si>
    <t>5-10</t>
  </si>
  <si>
    <t>8-15</t>
  </si>
  <si>
    <t>1-2</t>
  </si>
  <si>
    <t>0-1</t>
  </si>
  <si>
    <t>10</t>
  </si>
  <si>
    <t>20-30</t>
  </si>
  <si>
    <t>50-60</t>
  </si>
  <si>
    <t>10-15</t>
  </si>
  <si>
    <t>TRAUMAS</t>
  </si>
  <si>
    <t>2</t>
  </si>
  <si>
    <t>0</t>
  </si>
  <si>
    <t>INSIDIOUS</t>
  </si>
  <si>
    <t>OBVIOUS</t>
  </si>
  <si>
    <t>TRUMAS</t>
  </si>
  <si>
    <t>Fragment</t>
  </si>
  <si>
    <t>Blow+Fragment</t>
  </si>
  <si>
    <t>Random Limb/Torso+Head</t>
  </si>
  <si>
    <t>Rupture</t>
  </si>
  <si>
    <t>"разрывное воздействие"</t>
  </si>
  <si>
    <t>Blow+Rupture</t>
  </si>
  <si>
    <t>Rupture+Blow</t>
  </si>
  <si>
    <t>Rupture/Blow</t>
  </si>
  <si>
    <t>Rupture+Bullet</t>
  </si>
  <si>
    <t>T</t>
  </si>
  <si>
    <t>CAPPILARIES</t>
  </si>
  <si>
    <t>Hidden</t>
  </si>
  <si>
    <t>"легкая форма"</t>
  </si>
  <si>
    <t>"тяжелая форма"</t>
  </si>
  <si>
    <t>Heavy</t>
  </si>
  <si>
    <t>HIDDEN</t>
  </si>
  <si>
    <t>LIGHT</t>
  </si>
  <si>
    <t>HEAVY</t>
  </si>
  <si>
    <t>TRAUMA / DISEASE</t>
  </si>
  <si>
    <t>Bleeding 1</t>
  </si>
  <si>
    <t>BloodLoss 5</t>
  </si>
  <si>
    <t>BloodLoss 1</t>
  </si>
  <si>
    <t>BLOODY COUGH</t>
  </si>
  <si>
    <t>Осколок (в мышцу или орган)</t>
  </si>
  <si>
    <t>BloodyBlisters</t>
  </si>
  <si>
    <t>BulletToxication</t>
  </si>
  <si>
    <t>BulletFragment</t>
  </si>
  <si>
    <t>СЛАБОСТЬ</t>
  </si>
  <si>
    <t>Ожоги</t>
  </si>
  <si>
    <t>1-3 степени</t>
  </si>
  <si>
    <t>Duration [Old duration]
(R=RegenerationLevel)</t>
  </si>
  <si>
    <t>25-5*R (20/15/10) [15]</t>
  </si>
  <si>
    <t>10+5*R (15/20/25) [10]</t>
  </si>
  <si>
    <t>10+5*R (15/20/25) [20]</t>
  </si>
  <si>
    <t>INFINITE [20]</t>
  </si>
  <si>
    <t>Max</t>
  </si>
  <si>
    <t>Dangerous
Trauma/Disease</t>
  </si>
  <si>
    <t>BloodLoss / Bleeding / Symptoms</t>
  </si>
  <si>
    <t>5/0 [1]</t>
  </si>
  <si>
    <t>8/1 [1]</t>
  </si>
  <si>
    <t>10/1 [0]</t>
  </si>
  <si>
    <t>20/5 [2]</t>
  </si>
  <si>
    <t>50/10 [3]</t>
  </si>
  <si>
    <t>15/2 [2]</t>
  </si>
  <si>
    <t>10/1 [2]</t>
  </si>
  <si>
    <t>30/5 [?]</t>
  </si>
  <si>
    <t>10/1 [1]</t>
  </si>
  <si>
    <t>30/5 [2]</t>
  </si>
  <si>
    <t>50/10-15 [?]</t>
  </si>
  <si>
    <t>50-60/10-15[2]</t>
  </si>
  <si>
    <t>1/0 [1]</t>
  </si>
  <si>
    <t>40/5 [?]</t>
  </si>
  <si>
    <t>50/10 [?]</t>
  </si>
  <si>
    <t>Other</t>
  </si>
  <si>
    <t>5/0 [2]</t>
  </si>
  <si>
    <t>5/0 [3]</t>
  </si>
  <si>
    <t>20/0 [=3]</t>
  </si>
  <si>
    <t>10/10 [=3]</t>
  </si>
  <si>
    <t>0/15 [=3]</t>
  </si>
  <si>
    <t>SYMPTOMATIC</t>
  </si>
  <si>
    <t>"огнестрельное ранение"</t>
  </si>
  <si>
    <t>"скрытая форма"</t>
  </si>
  <si>
    <t>Name ("Форма травмы/болезни")</t>
  </si>
  <si>
    <t>TRAUMA/DISEASE_FORM</t>
  </si>
  <si>
    <t>SBT="ЖКХ"</t>
  </si>
  <si>
    <t>Viscreal</t>
  </si>
  <si>
    <t>Visceral</t>
  </si>
  <si>
    <t>ORGAN_TYPE</t>
  </si>
  <si>
    <t>"наружный"</t>
  </si>
  <si>
    <t>"поверхностный"</t>
  </si>
  <si>
    <t>"внутренний"</t>
  </si>
  <si>
    <t>Name ("Тип Органа")</t>
  </si>
  <si>
    <t>Detoxication</t>
  </si>
  <si>
    <t>BloodRegeneration</t>
  </si>
  <si>
    <t>FUNCTION</t>
  </si>
  <si>
    <t>ToxinsCapacity</t>
  </si>
  <si>
    <t>{0..</t>
  </si>
  <si>
    <t>OxygenCapacity</t>
  </si>
  <si>
    <t>Запас кислорода</t>
  </si>
  <si>
    <t>Запас токсинов</t>
  </si>
  <si>
    <t>Blood Regeneration</t>
  </si>
  <si>
    <t>Perception &amp; Control</t>
  </si>
  <si>
    <t>VESSEL RUPTURE</t>
  </si>
  <si>
    <t>Vessel Rupture</t>
  </si>
  <si>
    <t>Cappilaries</t>
  </si>
  <si>
    <t>Veins/Artery</t>
  </si>
  <si>
    <t>Trombs</t>
  </si>
  <si>
    <t>Fragment (bone)</t>
  </si>
  <si>
    <t>Инфекция</t>
  </si>
  <si>
    <t>Гной?</t>
  </si>
  <si>
    <t>Pain [-1]</t>
  </si>
  <si>
    <t>SIDE EFFECT</t>
  </si>
  <si>
    <t>DURATION</t>
  </si>
  <si>
    <t>Regeneration Dependent</t>
  </si>
  <si>
    <t>Pain [-2]</t>
  </si>
  <si>
    <t>"тебе сделали укол"</t>
  </si>
  <si>
    <t>"дышать стало сильно легче…"</t>
  </si>
  <si>
    <t>Musle activity; Breath ON</t>
  </si>
  <si>
    <t>Blocks судороги, рвоту, кашель</t>
  </si>
  <si>
    <t>Reduce total bleeding by:</t>
  </si>
  <si>
    <t>Instant</t>
  </si>
  <si>
    <t>"ты чувствуешь сильный жар"</t>
  </si>
  <si>
    <t>Increase BloodCapacity</t>
  </si>
  <si>
    <t>Increase(Radiation/Scorch)
If (Insid.) "HeartPain"[2]</t>
  </si>
  <si>
    <t>RegenerationStimulator</t>
  </si>
  <si>
    <t>Descrease(Shot)???</t>
  </si>
  <si>
    <t>"ты чувствуешь сильный жар и зуд во всем теле…"</t>
  </si>
  <si>
    <t>Notation</t>
  </si>
  <si>
    <t>DisfunctionLevel</t>
  </si>
  <si>
    <t>Уровень дисфункции</t>
  </si>
  <si>
    <t>{0,1,2,3}</t>
  </si>
  <si>
    <t>D</t>
  </si>
  <si>
    <t>O</t>
  </si>
  <si>
    <t>By BODY_ORGAN</t>
  </si>
  <si>
    <t>Functions</t>
  </si>
  <si>
    <t>"кровотечение"</t>
  </si>
  <si>
    <t>B-=X per minute</t>
  </si>
  <si>
    <t>B-=X instant</t>
  </si>
  <si>
    <t>"кровопотеря"</t>
  </si>
  <si>
    <t>"токсикация"</t>
  </si>
  <si>
    <t>T+=X per minute</t>
  </si>
  <si>
    <t>Toxins</t>
  </si>
  <si>
    <t>"токсины"</t>
  </si>
  <si>
    <t>T+=X instant</t>
  </si>
  <si>
    <t>Breath Cycle</t>
  </si>
  <si>
    <t xml:space="preserve">"цикл дыхания" </t>
  </si>
  <si>
    <t>f(O)</t>
  </si>
  <si>
    <t>Вдох/Выдох</t>
  </si>
  <si>
    <t>B- per minute</t>
  </si>
  <si>
    <t>В+ per minute</t>
  </si>
  <si>
    <t>Bones, Spleen</t>
  </si>
  <si>
    <t>Oxygen delivery</t>
  </si>
  <si>
    <t>Oxygen Use</t>
  </si>
  <si>
    <t>Breath (oxygen generation)</t>
  </si>
  <si>
    <t>Delivery (oxygen/toxins)</t>
  </si>
  <si>
    <t>Movement &amp; Activity</t>
  </si>
  <si>
    <t>Protection</t>
  </si>
  <si>
    <t>None (supply)</t>
  </si>
  <si>
    <t>Chest Muscles &amp; Lungs</t>
  </si>
  <si>
    <t>T+ per minute</t>
  </si>
  <si>
    <t>Toxinating</t>
  </si>
  <si>
    <t>T- per minute</t>
  </si>
  <si>
    <t>Liver, Kidney</t>
  </si>
  <si>
    <t>Traumas/Diseases</t>
  </si>
  <si>
    <t>Toxins delivery</t>
  </si>
  <si>
    <t>min(B,T)</t>
  </si>
  <si>
    <t>O = min(B-T,O)</t>
  </si>
  <si>
    <t>Spent oxygen</t>
  </si>
  <si>
    <t>Organs</t>
  </si>
  <si>
    <t>Poisoning A</t>
  </si>
  <si>
    <t>Poisoning B</t>
  </si>
  <si>
    <t>PoisonLevel</t>
  </si>
  <si>
    <t>Уровань яда</t>
  </si>
  <si>
    <t>P</t>
  </si>
  <si>
    <t>if (T&gt;B) P++</t>
  </si>
  <si>
    <t>low O P++</t>
  </si>
  <si>
    <t>PoisonCheck</t>
  </si>
  <si>
    <t>if (P==20) P==0; IncreaseDisfunction</t>
  </si>
  <si>
    <t>Unpoisoning</t>
  </si>
  <si>
    <t>P--</t>
  </si>
  <si>
    <t>if (P==-20) P=0; DecreaseDisfunction</t>
  </si>
  <si>
    <t>Infection</t>
  </si>
  <si>
    <t>Scorch 1</t>
  </si>
  <si>
    <t>Scorch 2</t>
  </si>
  <si>
    <t>Scorch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</si>
</sst>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48"/>
      <color rgb="FFE06000"/>
      <name val="Calibri"/>
      <family val="2"/>
      <charset val="204"/>
      <scheme val="minor"/>
    </font>
    <font>
      <sz val="48"/>
      <color rgb="FFE06000"/>
      <name val="Calibri"/>
      <family val="2"/>
      <charset val="204"/>
    </font>
    <font>
      <sz val="48"/>
      <color rgb="FFE06000"/>
      <name val="Calibri"/>
      <family val="2"/>
      <charset val="204"/>
      <scheme val="minor"/>
    </font>
    <font>
      <sz val="48"/>
      <color theme="0"/>
      <name val="Calibri"/>
      <family val="2"/>
      <charset val="204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E06000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5F5F5F"/>
        <bgColor indexed="64"/>
      </patternFill>
    </fill>
    <fill>
      <patternFill patternType="solid">
        <fgColor rgb="FF1C1C1C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quotePrefix="1"/>
    <xf numFmtId="0" fontId="7" fillId="0" borderId="0" xfId="0" applyFont="1"/>
    <xf numFmtId="0" fontId="0" fillId="0" borderId="0" xfId="0" applyAlignment="1">
      <alignment horizontal="center"/>
    </xf>
    <xf numFmtId="0" fontId="0" fillId="0" borderId="0" xfId="0" quotePrefix="1" applyAlignment="1">
      <alignment wrapText="1"/>
    </xf>
    <xf numFmtId="0" fontId="0" fillId="3" borderId="0" xfId="0" applyFill="1"/>
    <xf numFmtId="0" fontId="0" fillId="3" borderId="0" xfId="0" quotePrefix="1" applyFill="1"/>
    <xf numFmtId="0" fontId="0" fillId="3" borderId="0" xfId="0" quotePrefix="1" applyFill="1" applyAlignment="1">
      <alignment wrapText="1"/>
    </xf>
    <xf numFmtId="0" fontId="0" fillId="3" borderId="0" xfId="0" applyFill="1" applyAlignment="1">
      <alignment wrapText="1"/>
    </xf>
    <xf numFmtId="16" fontId="0" fillId="3" borderId="0" xfId="0" quotePrefix="1" applyNumberFormat="1" applyFill="1"/>
    <xf numFmtId="0" fontId="0" fillId="0" borderId="0" xfId="0" applyFill="1"/>
    <xf numFmtId="0" fontId="0" fillId="0" borderId="0" xfId="0" quotePrefix="1" applyFill="1"/>
    <xf numFmtId="0" fontId="0" fillId="10" borderId="0" xfId="0" quotePrefix="1" applyFill="1"/>
    <xf numFmtId="0" fontId="0" fillId="10" borderId="0" xfId="0" quotePrefix="1" applyFill="1" applyAlignment="1">
      <alignment wrapText="1"/>
    </xf>
    <xf numFmtId="0" fontId="0" fillId="10" borderId="0" xfId="0" applyFill="1"/>
    <xf numFmtId="0" fontId="0" fillId="10" borderId="0" xfId="0" applyFill="1" applyAlignment="1">
      <alignment wrapText="1"/>
    </xf>
    <xf numFmtId="0" fontId="9" fillId="0" borderId="0" xfId="0" applyFont="1"/>
    <xf numFmtId="0" fontId="7" fillId="3" borderId="0" xfId="0" quotePrefix="1" applyFont="1" applyFill="1" applyAlignment="1">
      <alignment wrapText="1"/>
    </xf>
    <xf numFmtId="9" fontId="0" fillId="0" borderId="0" xfId="0" applyNumberFormat="1"/>
    <xf numFmtId="0" fontId="7" fillId="0" borderId="0" xfId="0" quotePrefix="1" applyFont="1"/>
    <xf numFmtId="0" fontId="7" fillId="0" borderId="0" xfId="0" quotePrefix="1" applyFont="1" applyAlignment="1">
      <alignment wrapText="1"/>
    </xf>
    <xf numFmtId="0" fontId="7" fillId="0" borderId="0" xfId="0" applyFont="1" applyAlignment="1">
      <alignment wrapText="1"/>
    </xf>
    <xf numFmtId="0" fontId="7" fillId="3" borderId="0" xfId="0" quotePrefix="1" applyFont="1" applyFill="1"/>
    <xf numFmtId="0" fontId="7" fillId="10" borderId="0" xfId="0" applyFont="1" applyFill="1"/>
    <xf numFmtId="0" fontId="7" fillId="10" borderId="0" xfId="0" quotePrefix="1" applyFont="1" applyFill="1"/>
    <xf numFmtId="0" fontId="0" fillId="11" borderId="0" xfId="0" applyFill="1"/>
    <xf numFmtId="16" fontId="0" fillId="3" borderId="0" xfId="0" quotePrefix="1" applyNumberFormat="1" applyFill="1" applyAlignment="1">
      <alignment wrapText="1"/>
    </xf>
    <xf numFmtId="0" fontId="0" fillId="0" borderId="0" xfId="0" applyFill="1" applyAlignment="1">
      <alignment wrapText="1"/>
    </xf>
    <xf numFmtId="0" fontId="7" fillId="0" borderId="0" xfId="0" applyFont="1" applyFill="1" applyAlignment="1">
      <alignment wrapText="1"/>
    </xf>
    <xf numFmtId="0" fontId="7" fillId="10" borderId="0" xfId="0" applyFont="1" applyFill="1" applyAlignment="1">
      <alignment wrapText="1"/>
    </xf>
    <xf numFmtId="0" fontId="7" fillId="0" borderId="0" xfId="0" applyFont="1" applyFill="1"/>
    <xf numFmtId="0" fontId="8" fillId="0" borderId="0" xfId="0" applyFont="1" applyFill="1" applyAlignment="1">
      <alignment wrapText="1"/>
    </xf>
    <xf numFmtId="0" fontId="8" fillId="0" borderId="0" xfId="0" quotePrefix="1" applyFont="1"/>
    <xf numFmtId="0" fontId="8" fillId="0" borderId="0" xfId="0" applyFont="1"/>
    <xf numFmtId="0" fontId="8" fillId="12" borderId="0" xfId="0" applyFont="1" applyFill="1"/>
    <xf numFmtId="0" fontId="0" fillId="12" borderId="0" xfId="0" applyFill="1"/>
    <xf numFmtId="49" fontId="0" fillId="0" borderId="0" xfId="0" applyNumberFormat="1"/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quotePrefix="1" applyAlignment="1">
      <alignment vertical="center"/>
    </xf>
    <xf numFmtId="0" fontId="0" fillId="0" borderId="0" xfId="0" applyAlignment="1">
      <alignment vertical="center" wrapText="1"/>
    </xf>
    <xf numFmtId="0" fontId="7" fillId="0" borderId="0" xfId="0" applyFont="1" applyAlignment="1">
      <alignment vertical="center"/>
    </xf>
    <xf numFmtId="0" fontId="0" fillId="11" borderId="0" xfId="0" applyFill="1" applyAlignment="1">
      <alignment vertical="center"/>
    </xf>
    <xf numFmtId="0" fontId="0" fillId="11" borderId="0" xfId="0" applyFill="1" applyAlignment="1">
      <alignment vertical="center" wrapText="1"/>
    </xf>
    <xf numFmtId="9" fontId="0" fillId="10" borderId="0" xfId="0" applyNumberFormat="1" applyFill="1"/>
    <xf numFmtId="0" fontId="0" fillId="14" borderId="0" xfId="0" applyFill="1"/>
    <xf numFmtId="0" fontId="0" fillId="13" borderId="0" xfId="0" applyFill="1"/>
    <xf numFmtId="9" fontId="0" fillId="11" borderId="0" xfId="0" applyNumberFormat="1" applyFill="1"/>
    <xf numFmtId="0" fontId="0" fillId="15" borderId="0" xfId="0" applyFill="1"/>
    <xf numFmtId="0" fontId="8" fillId="11" borderId="0" xfId="0" applyFont="1" applyFill="1"/>
    <xf numFmtId="9" fontId="8" fillId="11" borderId="0" xfId="0" applyNumberFormat="1" applyFont="1" applyFill="1"/>
    <xf numFmtId="49" fontId="0" fillId="0" borderId="0" xfId="0" quotePrefix="1" applyNumberFormat="1"/>
    <xf numFmtId="49" fontId="7" fillId="0" borderId="0" xfId="0" applyNumberFormat="1" applyFont="1"/>
    <xf numFmtId="16" fontId="0" fillId="0" borderId="0" xfId="0" quotePrefix="1" applyNumberFormat="1"/>
    <xf numFmtId="0" fontId="0" fillId="13" borderId="0" xfId="0" applyFill="1" applyAlignment="1"/>
    <xf numFmtId="0" fontId="8" fillId="13" borderId="0" xfId="0" applyFont="1" applyFill="1"/>
    <xf numFmtId="0" fontId="0" fillId="9" borderId="1" xfId="0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10" borderId="0" xfId="0" applyFill="1" applyAlignment="1">
      <alignment horizontal="center" vertical="center" wrapText="1"/>
    </xf>
    <xf numFmtId="9" fontId="0" fillId="10" borderId="0" xfId="0" applyNumberFormat="1" applyFill="1" applyAlignment="1">
      <alignment horizontal="center"/>
    </xf>
    <xf numFmtId="9" fontId="0" fillId="0" borderId="0" xfId="0" applyNumberFormat="1" applyAlignment="1">
      <alignment horizontal="center"/>
    </xf>
    <xf numFmtId="0" fontId="9" fillId="0" borderId="0" xfId="0" applyFont="1" applyAlignment="1">
      <alignment horizontal="center"/>
    </xf>
    <xf numFmtId="0" fontId="0" fillId="11" borderId="0" xfId="0" applyFill="1" applyAlignment="1">
      <alignment horizontal="center"/>
    </xf>
    <xf numFmtId="0" fontId="1" fillId="16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DDDDDD"/>
      <color rgb="FFB2B2B2"/>
      <color rgb="FF00FF00"/>
      <color rgb="FF000080"/>
      <color rgb="FFE06000"/>
      <color rgb="FF333333"/>
      <color rgb="FF5F5F5F"/>
      <color rgb="FF1C1C1C"/>
      <color rgb="FF080808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4"/>
  <sheetViews>
    <sheetView tabSelected="1" workbookViewId="0">
      <selection activeCell="R4" sqref="R4"/>
    </sheetView>
  </sheetViews>
  <sheetFormatPr defaultRowHeight="15" x14ac:dyDescent="0.25"/>
  <cols>
    <col min="1" max="47" width="3.7109375" style="41" customWidth="1"/>
    <col min="48" max="16384" width="9.140625" style="41"/>
  </cols>
  <sheetData>
    <row r="1" spans="1:40" ht="15" customHeight="1" x14ac:dyDescent="0.25">
      <c r="K1" s="41">
        <v>0</v>
      </c>
      <c r="L1" s="41">
        <f>K1+8</f>
        <v>8</v>
      </c>
      <c r="M1" s="41">
        <f t="shared" ref="M1:AE1" si="0">L1+8</f>
        <v>16</v>
      </c>
      <c r="N1" s="41">
        <f t="shared" si="0"/>
        <v>24</v>
      </c>
      <c r="O1" s="41">
        <f t="shared" si="0"/>
        <v>32</v>
      </c>
      <c r="P1" s="41">
        <f t="shared" si="0"/>
        <v>40</v>
      </c>
      <c r="Q1" s="41">
        <f t="shared" si="0"/>
        <v>48</v>
      </c>
      <c r="R1" s="41">
        <f t="shared" si="0"/>
        <v>56</v>
      </c>
      <c r="S1" s="41">
        <f t="shared" si="0"/>
        <v>64</v>
      </c>
      <c r="T1" s="41">
        <f t="shared" si="0"/>
        <v>72</v>
      </c>
      <c r="U1" s="41">
        <f t="shared" si="0"/>
        <v>80</v>
      </c>
      <c r="V1" s="41">
        <f t="shared" si="0"/>
        <v>88</v>
      </c>
      <c r="W1" s="41">
        <f t="shared" si="0"/>
        <v>96</v>
      </c>
      <c r="X1" s="41">
        <f t="shared" si="0"/>
        <v>104</v>
      </c>
      <c r="Y1" s="41">
        <f t="shared" si="0"/>
        <v>112</v>
      </c>
      <c r="Z1" s="41">
        <f t="shared" si="0"/>
        <v>120</v>
      </c>
      <c r="AA1" s="41">
        <f t="shared" si="0"/>
        <v>128</v>
      </c>
      <c r="AB1" s="41">
        <f t="shared" si="0"/>
        <v>136</v>
      </c>
      <c r="AC1" s="41">
        <f t="shared" si="0"/>
        <v>144</v>
      </c>
      <c r="AD1" s="41">
        <f t="shared" si="0"/>
        <v>152</v>
      </c>
      <c r="AE1" s="41">
        <f t="shared" si="0"/>
        <v>160</v>
      </c>
    </row>
    <row r="2" spans="1:40" ht="15" customHeight="1" x14ac:dyDescent="0.25">
      <c r="K2" s="41">
        <v>1</v>
      </c>
      <c r="L2" s="41">
        <v>2</v>
      </c>
      <c r="M2" s="41">
        <v>3</v>
      </c>
      <c r="N2" s="41">
        <v>4</v>
      </c>
      <c r="O2" s="41">
        <v>5</v>
      </c>
      <c r="P2" s="41">
        <v>6</v>
      </c>
      <c r="Q2" s="41">
        <v>7</v>
      </c>
      <c r="R2" s="41">
        <v>8</v>
      </c>
      <c r="S2" s="41">
        <v>9</v>
      </c>
      <c r="T2" s="41">
        <v>10</v>
      </c>
      <c r="U2" s="41">
        <v>11</v>
      </c>
      <c r="V2" s="41">
        <v>12</v>
      </c>
      <c r="W2" s="41">
        <v>13</v>
      </c>
      <c r="X2" s="41">
        <v>14</v>
      </c>
      <c r="Y2" s="41">
        <v>15</v>
      </c>
      <c r="Z2" s="41">
        <v>16</v>
      </c>
      <c r="AA2" s="41">
        <v>17</v>
      </c>
      <c r="AB2" s="41">
        <v>18</v>
      </c>
      <c r="AC2" s="41">
        <v>19</v>
      </c>
      <c r="AD2" s="41">
        <v>20</v>
      </c>
    </row>
    <row r="3" spans="1:40" ht="15" customHeight="1" x14ac:dyDescent="0.25">
      <c r="A3" s="66" t="s">
        <v>0</v>
      </c>
      <c r="B3" s="66"/>
      <c r="C3" s="66"/>
      <c r="D3" s="66"/>
      <c r="E3" s="73" t="s">
        <v>9</v>
      </c>
      <c r="F3" s="73"/>
      <c r="G3" s="73"/>
      <c r="H3" s="73"/>
      <c r="I3" s="41">
        <v>0</v>
      </c>
      <c r="J3" s="41">
        <v>1</v>
      </c>
      <c r="K3" s="42"/>
      <c r="L3" s="42"/>
      <c r="M3" s="42"/>
      <c r="N3" s="85"/>
      <c r="O3" s="85"/>
      <c r="P3" s="85"/>
      <c r="Q3" s="42"/>
      <c r="R3" s="42"/>
      <c r="S3" s="42"/>
      <c r="T3" s="43"/>
      <c r="U3" s="43"/>
      <c r="V3" s="43"/>
      <c r="W3" s="42"/>
      <c r="X3" s="42"/>
      <c r="Y3" s="43"/>
      <c r="Z3" s="43"/>
      <c r="AA3" s="43"/>
      <c r="AB3" s="42"/>
      <c r="AC3" s="42"/>
      <c r="AD3" s="42"/>
    </row>
    <row r="4" spans="1:40" ht="15" customHeight="1" x14ac:dyDescent="0.25">
      <c r="A4" s="66"/>
      <c r="B4" s="66"/>
      <c r="C4" s="66"/>
      <c r="D4" s="66"/>
      <c r="E4" s="73"/>
      <c r="F4" s="73"/>
      <c r="G4" s="73"/>
      <c r="H4" s="73"/>
      <c r="I4" s="41">
        <f>I3+8</f>
        <v>8</v>
      </c>
      <c r="J4" s="41">
        <v>2</v>
      </c>
      <c r="K4" s="44"/>
      <c r="L4" s="44"/>
      <c r="M4" s="44"/>
      <c r="N4" s="85"/>
      <c r="O4" s="85"/>
      <c r="P4" s="85"/>
      <c r="Q4" s="42"/>
      <c r="R4" s="42"/>
      <c r="S4" s="42"/>
      <c r="T4" s="43"/>
      <c r="U4" s="43"/>
      <c r="V4" s="43"/>
      <c r="W4" s="42"/>
      <c r="X4" s="42"/>
      <c r="Y4" s="43"/>
      <c r="Z4" s="43"/>
      <c r="AA4" s="43"/>
      <c r="AB4" s="44"/>
      <c r="AC4" s="44"/>
      <c r="AD4" s="44"/>
    </row>
    <row r="5" spans="1:40" ht="15" customHeight="1" x14ac:dyDescent="0.25">
      <c r="A5" s="66"/>
      <c r="B5" s="66"/>
      <c r="C5" s="66"/>
      <c r="D5" s="66"/>
      <c r="E5" s="73"/>
      <c r="F5" s="73"/>
      <c r="G5" s="73"/>
      <c r="H5" s="73"/>
      <c r="I5" s="41">
        <f t="shared" ref="I5:I19" si="1">I4+8</f>
        <v>16</v>
      </c>
      <c r="J5" s="41">
        <v>3</v>
      </c>
      <c r="K5" s="44"/>
      <c r="L5" s="44"/>
      <c r="M5" s="44"/>
      <c r="N5" s="85"/>
      <c r="O5" s="85"/>
      <c r="P5" s="85"/>
      <c r="Q5" s="42"/>
      <c r="R5" s="42"/>
      <c r="S5" s="42"/>
      <c r="T5" s="43"/>
      <c r="U5" s="43"/>
      <c r="V5" s="43"/>
      <c r="W5" s="42"/>
      <c r="X5" s="42"/>
      <c r="Y5" s="43"/>
      <c r="Z5" s="43"/>
      <c r="AA5" s="43"/>
      <c r="AB5" s="44"/>
      <c r="AC5" s="44"/>
      <c r="AD5" s="44"/>
      <c r="AG5" s="66" t="s">
        <v>3</v>
      </c>
      <c r="AH5" s="66"/>
      <c r="AI5" s="66"/>
      <c r="AJ5" s="66"/>
      <c r="AK5" s="69" t="s">
        <v>12</v>
      </c>
      <c r="AL5" s="69"/>
      <c r="AM5" s="69"/>
      <c r="AN5" s="69"/>
    </row>
    <row r="6" spans="1:40" ht="15" customHeight="1" x14ac:dyDescent="0.25">
      <c r="A6" s="66"/>
      <c r="B6" s="66"/>
      <c r="C6" s="66"/>
      <c r="D6" s="66"/>
      <c r="E6" s="73"/>
      <c r="F6" s="73"/>
      <c r="G6" s="73"/>
      <c r="H6" s="73"/>
      <c r="I6" s="41">
        <f t="shared" si="1"/>
        <v>24</v>
      </c>
      <c r="J6" s="41">
        <v>4</v>
      </c>
      <c r="K6" s="46"/>
      <c r="L6" s="46"/>
      <c r="M6" s="46"/>
      <c r="N6" s="45">
        <v>1</v>
      </c>
      <c r="O6" s="45">
        <v>2</v>
      </c>
      <c r="P6" s="45">
        <v>3</v>
      </c>
      <c r="Q6" s="45">
        <v>4</v>
      </c>
      <c r="R6" s="45">
        <v>5</v>
      </c>
      <c r="S6" s="45">
        <v>6</v>
      </c>
      <c r="T6" s="45">
        <v>7</v>
      </c>
      <c r="U6" s="45">
        <v>8</v>
      </c>
      <c r="V6" s="45">
        <v>9</v>
      </c>
      <c r="W6" s="45">
        <v>10</v>
      </c>
      <c r="X6" s="45">
        <v>11</v>
      </c>
      <c r="Y6" s="45">
        <v>12</v>
      </c>
      <c r="Z6" s="45">
        <v>13</v>
      </c>
      <c r="AA6" s="45">
        <v>14</v>
      </c>
      <c r="AB6" s="44"/>
      <c r="AC6" s="44"/>
      <c r="AD6" s="44"/>
      <c r="AG6" s="66"/>
      <c r="AH6" s="66"/>
      <c r="AI6" s="66"/>
      <c r="AJ6" s="66"/>
      <c r="AK6" s="69"/>
      <c r="AL6" s="69"/>
      <c r="AM6" s="69"/>
      <c r="AN6" s="69"/>
    </row>
    <row r="7" spans="1:40" ht="15" customHeight="1" x14ac:dyDescent="0.25">
      <c r="A7" s="66"/>
      <c r="B7" s="66"/>
      <c r="C7" s="66"/>
      <c r="D7" s="66"/>
      <c r="E7" s="73"/>
      <c r="F7" s="73"/>
      <c r="G7" s="73"/>
      <c r="H7" s="73"/>
      <c r="I7" s="41">
        <f t="shared" si="1"/>
        <v>32</v>
      </c>
      <c r="J7" s="41">
        <v>5</v>
      </c>
      <c r="N7" s="45">
        <v>2</v>
      </c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G7" s="66"/>
      <c r="AH7" s="66"/>
      <c r="AI7" s="66"/>
      <c r="AJ7" s="66"/>
      <c r="AK7" s="69"/>
      <c r="AL7" s="69"/>
      <c r="AM7" s="69"/>
      <c r="AN7" s="69"/>
    </row>
    <row r="8" spans="1:40" ht="15" customHeight="1" x14ac:dyDescent="0.25">
      <c r="A8" s="67" t="s">
        <v>1</v>
      </c>
      <c r="B8" s="67"/>
      <c r="C8" s="67"/>
      <c r="D8" s="67"/>
      <c r="E8" s="74" t="s">
        <v>10</v>
      </c>
      <c r="F8" s="74"/>
      <c r="G8" s="74"/>
      <c r="H8" s="74"/>
      <c r="I8" s="41">
        <f t="shared" si="1"/>
        <v>40</v>
      </c>
      <c r="J8" s="41">
        <v>6</v>
      </c>
      <c r="K8" s="44"/>
      <c r="L8" s="44"/>
      <c r="M8" s="44"/>
      <c r="N8" s="45">
        <v>3</v>
      </c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4"/>
      <c r="AC8" s="44"/>
      <c r="AD8" s="44"/>
      <c r="AG8" s="66"/>
      <c r="AH8" s="66"/>
      <c r="AI8" s="66"/>
      <c r="AJ8" s="66"/>
      <c r="AK8" s="69"/>
      <c r="AL8" s="69"/>
      <c r="AM8" s="69"/>
      <c r="AN8" s="69"/>
    </row>
    <row r="9" spans="1:40" ht="15" customHeight="1" x14ac:dyDescent="0.25">
      <c r="A9" s="67"/>
      <c r="B9" s="67"/>
      <c r="C9" s="67"/>
      <c r="D9" s="67"/>
      <c r="E9" s="74"/>
      <c r="F9" s="74"/>
      <c r="G9" s="74"/>
      <c r="H9" s="74"/>
      <c r="I9" s="41">
        <f t="shared" si="1"/>
        <v>48</v>
      </c>
      <c r="J9" s="41">
        <v>7</v>
      </c>
      <c r="K9" s="44"/>
      <c r="L9" s="44"/>
      <c r="M9" s="44"/>
      <c r="N9" s="45">
        <v>4</v>
      </c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4"/>
      <c r="AC9" s="44"/>
      <c r="AD9" s="44"/>
      <c r="AG9" s="66"/>
      <c r="AH9" s="66"/>
      <c r="AI9" s="66"/>
      <c r="AJ9" s="66"/>
      <c r="AK9" s="69"/>
      <c r="AL9" s="69"/>
      <c r="AM9" s="69"/>
      <c r="AN9" s="69"/>
    </row>
    <row r="10" spans="1:40" ht="15" customHeight="1" x14ac:dyDescent="0.25">
      <c r="A10" s="67"/>
      <c r="B10" s="67"/>
      <c r="C10" s="67"/>
      <c r="D10" s="67"/>
      <c r="E10" s="74"/>
      <c r="F10" s="74"/>
      <c r="G10" s="74"/>
      <c r="H10" s="74"/>
      <c r="I10" s="41">
        <f t="shared" si="1"/>
        <v>56</v>
      </c>
      <c r="J10" s="41">
        <v>8</v>
      </c>
      <c r="K10" s="44"/>
      <c r="L10" s="44"/>
      <c r="M10" s="44"/>
      <c r="N10" s="45">
        <v>5</v>
      </c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4"/>
      <c r="AC10" s="44"/>
      <c r="AD10" s="44"/>
      <c r="AG10" s="67" t="s">
        <v>4</v>
      </c>
      <c r="AH10" s="67"/>
      <c r="AI10" s="67"/>
      <c r="AJ10" s="67"/>
      <c r="AK10" s="70" t="s">
        <v>13</v>
      </c>
      <c r="AL10" s="70"/>
      <c r="AM10" s="70"/>
      <c r="AN10" s="70"/>
    </row>
    <row r="11" spans="1:40" ht="15" customHeight="1" x14ac:dyDescent="0.25">
      <c r="A11" s="67"/>
      <c r="B11" s="67"/>
      <c r="C11" s="67"/>
      <c r="D11" s="67"/>
      <c r="E11" s="74"/>
      <c r="F11" s="74"/>
      <c r="G11" s="74"/>
      <c r="H11" s="74"/>
      <c r="I11" s="41">
        <f t="shared" si="1"/>
        <v>64</v>
      </c>
      <c r="J11" s="41">
        <v>9</v>
      </c>
      <c r="N11" s="45">
        <v>6</v>
      </c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G11" s="67"/>
      <c r="AH11" s="67"/>
      <c r="AI11" s="67"/>
      <c r="AJ11" s="67"/>
      <c r="AK11" s="70"/>
      <c r="AL11" s="70"/>
      <c r="AM11" s="70"/>
      <c r="AN11" s="70"/>
    </row>
    <row r="12" spans="1:40" ht="15" customHeight="1" x14ac:dyDescent="0.25">
      <c r="A12" s="67"/>
      <c r="B12" s="67"/>
      <c r="C12" s="67"/>
      <c r="D12" s="67"/>
      <c r="E12" s="74"/>
      <c r="F12" s="74"/>
      <c r="G12" s="74"/>
      <c r="H12" s="74"/>
      <c r="I12" s="41">
        <f t="shared" si="1"/>
        <v>72</v>
      </c>
      <c r="J12" s="41">
        <v>10</v>
      </c>
      <c r="K12" s="46"/>
      <c r="L12" s="46"/>
      <c r="M12" s="46"/>
      <c r="N12" s="45">
        <v>7</v>
      </c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6"/>
      <c r="AC12" s="46"/>
      <c r="AD12" s="46"/>
      <c r="AG12" s="67"/>
      <c r="AH12" s="67"/>
      <c r="AI12" s="67"/>
      <c r="AJ12" s="67"/>
      <c r="AK12" s="70"/>
      <c r="AL12" s="70"/>
      <c r="AM12" s="70"/>
      <c r="AN12" s="70"/>
    </row>
    <row r="13" spans="1:40" ht="15" customHeight="1" x14ac:dyDescent="0.25">
      <c r="A13" s="68" t="s">
        <v>2</v>
      </c>
      <c r="B13" s="68"/>
      <c r="C13" s="68"/>
      <c r="D13" s="68"/>
      <c r="E13" s="75" t="s">
        <v>11</v>
      </c>
      <c r="F13" s="75"/>
      <c r="G13" s="75"/>
      <c r="H13" s="75"/>
      <c r="I13" s="41">
        <f t="shared" si="1"/>
        <v>80</v>
      </c>
      <c r="J13" s="41">
        <v>11</v>
      </c>
      <c r="K13" s="44"/>
      <c r="L13" s="44"/>
      <c r="M13" s="44"/>
      <c r="N13" s="45">
        <v>8</v>
      </c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4"/>
      <c r="AC13" s="44"/>
      <c r="AD13" s="44"/>
      <c r="AG13" s="67"/>
      <c r="AH13" s="67"/>
      <c r="AI13" s="67"/>
      <c r="AJ13" s="67"/>
      <c r="AK13" s="70"/>
      <c r="AL13" s="70"/>
      <c r="AM13" s="70"/>
      <c r="AN13" s="70"/>
    </row>
    <row r="14" spans="1:40" ht="15" customHeight="1" x14ac:dyDescent="0.25">
      <c r="A14" s="68"/>
      <c r="B14" s="68"/>
      <c r="C14" s="68"/>
      <c r="D14" s="68"/>
      <c r="E14" s="75"/>
      <c r="F14" s="75"/>
      <c r="G14" s="75"/>
      <c r="H14" s="75"/>
      <c r="I14" s="41">
        <f t="shared" si="1"/>
        <v>88</v>
      </c>
      <c r="J14" s="41">
        <v>12</v>
      </c>
      <c r="K14" s="44"/>
      <c r="L14" s="44"/>
      <c r="M14" s="44"/>
      <c r="N14" s="45">
        <v>9</v>
      </c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4"/>
      <c r="AC14" s="44"/>
      <c r="AD14" s="44"/>
      <c r="AG14" s="67"/>
      <c r="AH14" s="67"/>
      <c r="AI14" s="67"/>
      <c r="AJ14" s="67"/>
      <c r="AK14" s="70"/>
      <c r="AL14" s="70"/>
      <c r="AM14" s="70"/>
      <c r="AN14" s="70"/>
    </row>
    <row r="15" spans="1:40" ht="15" customHeight="1" x14ac:dyDescent="0.25">
      <c r="A15" s="68"/>
      <c r="B15" s="68"/>
      <c r="C15" s="68"/>
      <c r="D15" s="68"/>
      <c r="E15" s="75"/>
      <c r="F15" s="75"/>
      <c r="G15" s="75"/>
      <c r="H15" s="75"/>
      <c r="I15" s="41">
        <f t="shared" si="1"/>
        <v>96</v>
      </c>
      <c r="J15" s="41">
        <v>13</v>
      </c>
      <c r="N15" s="45">
        <v>10</v>
      </c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G15" s="68" t="s">
        <v>5</v>
      </c>
      <c r="AH15" s="68"/>
      <c r="AI15" s="68"/>
      <c r="AJ15" s="68"/>
      <c r="AK15" s="71" t="s">
        <v>14</v>
      </c>
      <c r="AL15" s="71"/>
      <c r="AM15" s="71"/>
      <c r="AN15" s="71"/>
    </row>
    <row r="16" spans="1:40" ht="15" customHeight="1" x14ac:dyDescent="0.25">
      <c r="A16" s="68"/>
      <c r="B16" s="68"/>
      <c r="C16" s="68"/>
      <c r="D16" s="68"/>
      <c r="E16" s="75"/>
      <c r="F16" s="75"/>
      <c r="G16" s="75"/>
      <c r="H16" s="75"/>
      <c r="I16" s="41">
        <f t="shared" si="1"/>
        <v>104</v>
      </c>
      <c r="J16" s="41">
        <v>14</v>
      </c>
      <c r="K16" s="44"/>
      <c r="L16" s="44"/>
      <c r="M16" s="44"/>
      <c r="N16" s="45">
        <v>11</v>
      </c>
      <c r="O16" s="65"/>
      <c r="P16" s="65"/>
      <c r="Q16" s="65"/>
      <c r="R16" s="45"/>
      <c r="S16" s="45"/>
      <c r="T16" s="45"/>
      <c r="U16" s="45"/>
      <c r="V16" s="45"/>
      <c r="W16" s="65"/>
      <c r="X16" s="65"/>
      <c r="Y16" s="65"/>
      <c r="Z16" s="45"/>
      <c r="AA16" s="45"/>
      <c r="AB16" s="44"/>
      <c r="AC16" s="44"/>
      <c r="AD16" s="44"/>
      <c r="AG16" s="68"/>
      <c r="AH16" s="68"/>
      <c r="AI16" s="68"/>
      <c r="AJ16" s="68"/>
      <c r="AK16" s="71"/>
      <c r="AL16" s="71"/>
      <c r="AM16" s="71"/>
      <c r="AN16" s="71"/>
    </row>
    <row r="17" spans="1:40" ht="15" customHeight="1" x14ac:dyDescent="0.25">
      <c r="A17" s="68"/>
      <c r="B17" s="68"/>
      <c r="C17" s="68"/>
      <c r="D17" s="68"/>
      <c r="E17" s="75"/>
      <c r="F17" s="75"/>
      <c r="G17" s="75"/>
      <c r="H17" s="75"/>
      <c r="I17" s="41">
        <f t="shared" si="1"/>
        <v>112</v>
      </c>
      <c r="J17" s="41">
        <v>15</v>
      </c>
      <c r="K17" s="44"/>
      <c r="L17" s="44"/>
      <c r="M17" s="44"/>
      <c r="N17" s="45">
        <v>12</v>
      </c>
      <c r="O17" s="65"/>
      <c r="P17" s="65"/>
      <c r="Q17" s="65"/>
      <c r="R17" s="45"/>
      <c r="S17" s="45"/>
      <c r="T17" s="45"/>
      <c r="U17" s="45"/>
      <c r="V17" s="45"/>
      <c r="W17" s="65"/>
      <c r="X17" s="65"/>
      <c r="Y17" s="65"/>
      <c r="Z17" s="45"/>
      <c r="AA17" s="45"/>
      <c r="AB17" s="44"/>
      <c r="AC17" s="47"/>
      <c r="AD17" s="44"/>
      <c r="AG17" s="68"/>
      <c r="AH17" s="68"/>
      <c r="AI17" s="68"/>
      <c r="AJ17" s="68"/>
      <c r="AK17" s="71"/>
      <c r="AL17" s="71"/>
      <c r="AM17" s="71"/>
      <c r="AN17" s="71"/>
    </row>
    <row r="18" spans="1:40" ht="15" customHeight="1" x14ac:dyDescent="0.25">
      <c r="I18" s="41">
        <f t="shared" si="1"/>
        <v>120</v>
      </c>
      <c r="J18" s="41">
        <v>16</v>
      </c>
      <c r="K18" s="44"/>
      <c r="L18" s="44"/>
      <c r="M18" s="44"/>
      <c r="N18" s="45">
        <v>13</v>
      </c>
      <c r="O18" s="65"/>
      <c r="P18" s="65"/>
      <c r="Q18" s="65"/>
      <c r="R18" s="45"/>
      <c r="S18" s="45"/>
      <c r="T18" s="45"/>
      <c r="U18" s="45"/>
      <c r="V18" s="45"/>
      <c r="W18" s="65"/>
      <c r="X18" s="65"/>
      <c r="Y18" s="65"/>
      <c r="Z18" s="45"/>
      <c r="AA18" s="45"/>
      <c r="AB18" s="44"/>
      <c r="AC18" s="44"/>
      <c r="AD18" s="44"/>
      <c r="AF18" s="1"/>
      <c r="AG18" s="68"/>
      <c r="AH18" s="68"/>
      <c r="AI18" s="68"/>
      <c r="AJ18" s="68"/>
      <c r="AK18" s="71"/>
      <c r="AL18" s="71"/>
      <c r="AM18" s="71"/>
      <c r="AN18" s="71"/>
    </row>
    <row r="19" spans="1:40" x14ac:dyDescent="0.25">
      <c r="I19" s="41">
        <f t="shared" si="1"/>
        <v>128</v>
      </c>
      <c r="AF19" s="1"/>
      <c r="AG19" s="68"/>
      <c r="AH19" s="68"/>
      <c r="AI19" s="68"/>
      <c r="AJ19" s="68"/>
      <c r="AK19" s="71"/>
      <c r="AL19" s="71"/>
      <c r="AM19" s="71"/>
      <c r="AN19" s="71"/>
    </row>
    <row r="20" spans="1:40" ht="15" customHeight="1" x14ac:dyDescent="0.25">
      <c r="G20" s="66" t="s">
        <v>8</v>
      </c>
      <c r="H20" s="66"/>
      <c r="I20" s="66"/>
      <c r="J20" s="66"/>
      <c r="K20" s="76" t="s">
        <v>16</v>
      </c>
      <c r="L20" s="76"/>
      <c r="M20" s="76"/>
      <c r="N20" s="76"/>
      <c r="O20" s="67" t="s">
        <v>7</v>
      </c>
      <c r="P20" s="67"/>
      <c r="Q20" s="67"/>
      <c r="R20" s="67"/>
      <c r="S20" s="70" t="s">
        <v>17</v>
      </c>
      <c r="T20" s="70"/>
      <c r="U20" s="70"/>
      <c r="V20" s="70"/>
      <c r="W20" s="77" t="s">
        <v>6</v>
      </c>
      <c r="X20" s="77"/>
      <c r="Y20" s="77"/>
      <c r="Z20" s="77"/>
      <c r="AA20" s="72" t="s">
        <v>15</v>
      </c>
      <c r="AB20" s="72"/>
      <c r="AC20" s="72"/>
      <c r="AD20" s="72"/>
    </row>
    <row r="21" spans="1:40" ht="15" customHeight="1" x14ac:dyDescent="0.25">
      <c r="G21" s="66"/>
      <c r="H21" s="66"/>
      <c r="I21" s="66"/>
      <c r="J21" s="66"/>
      <c r="K21" s="76"/>
      <c r="L21" s="76"/>
      <c r="M21" s="76"/>
      <c r="N21" s="76"/>
      <c r="O21" s="67"/>
      <c r="P21" s="67"/>
      <c r="Q21" s="67"/>
      <c r="R21" s="67"/>
      <c r="S21" s="70"/>
      <c r="T21" s="70"/>
      <c r="U21" s="70"/>
      <c r="V21" s="70"/>
      <c r="W21" s="77"/>
      <c r="X21" s="77"/>
      <c r="Y21" s="77"/>
      <c r="Z21" s="77"/>
      <c r="AA21" s="72"/>
      <c r="AB21" s="72"/>
      <c r="AC21" s="72"/>
      <c r="AD21" s="72"/>
    </row>
    <row r="22" spans="1:40" ht="15" customHeight="1" x14ac:dyDescent="0.25">
      <c r="G22" s="66"/>
      <c r="H22" s="66"/>
      <c r="I22" s="66"/>
      <c r="J22" s="66"/>
      <c r="K22" s="76"/>
      <c r="L22" s="76"/>
      <c r="M22" s="76"/>
      <c r="N22" s="76"/>
      <c r="O22" s="67"/>
      <c r="P22" s="67"/>
      <c r="Q22" s="67"/>
      <c r="R22" s="67"/>
      <c r="S22" s="70"/>
      <c r="T22" s="70"/>
      <c r="U22" s="70"/>
      <c r="V22" s="70"/>
      <c r="W22" s="77"/>
      <c r="X22" s="77"/>
      <c r="Y22" s="77"/>
      <c r="Z22" s="77"/>
      <c r="AA22" s="72"/>
      <c r="AB22" s="72"/>
      <c r="AC22" s="72"/>
      <c r="AD22" s="72"/>
    </row>
    <row r="23" spans="1:40" x14ac:dyDescent="0.25">
      <c r="G23" s="66"/>
      <c r="H23" s="66"/>
      <c r="I23" s="66"/>
      <c r="J23" s="66"/>
      <c r="K23" s="76"/>
      <c r="L23" s="76"/>
      <c r="M23" s="76"/>
      <c r="N23" s="76"/>
      <c r="O23" s="67"/>
      <c r="P23" s="67"/>
      <c r="Q23" s="67"/>
      <c r="R23" s="67"/>
      <c r="S23" s="70"/>
      <c r="T23" s="70"/>
      <c r="U23" s="70"/>
      <c r="V23" s="70"/>
      <c r="W23" s="77"/>
      <c r="X23" s="77"/>
      <c r="Y23" s="77"/>
      <c r="Z23" s="77"/>
      <c r="AA23" s="72"/>
      <c r="AB23" s="72"/>
      <c r="AC23" s="72"/>
      <c r="AD23" s="72"/>
    </row>
    <row r="24" spans="1:40" x14ac:dyDescent="0.25">
      <c r="G24" s="66"/>
      <c r="H24" s="66"/>
      <c r="I24" s="66"/>
      <c r="J24" s="66"/>
      <c r="K24" s="76"/>
      <c r="L24" s="76"/>
      <c r="M24" s="76"/>
      <c r="N24" s="76"/>
      <c r="O24" s="67"/>
      <c r="P24" s="67"/>
      <c r="Q24" s="67"/>
      <c r="R24" s="67"/>
      <c r="S24" s="70"/>
      <c r="T24" s="70"/>
      <c r="U24" s="70"/>
      <c r="V24" s="70"/>
      <c r="W24" s="77"/>
      <c r="X24" s="77"/>
      <c r="Y24" s="77"/>
      <c r="Z24" s="77"/>
      <c r="AA24" s="72"/>
      <c r="AB24" s="72"/>
      <c r="AC24" s="72"/>
      <c r="AD24" s="72"/>
    </row>
  </sheetData>
  <mergeCells count="18">
    <mergeCell ref="AA20:AD24"/>
    <mergeCell ref="A3:D7"/>
    <mergeCell ref="A8:D12"/>
    <mergeCell ref="A13:D17"/>
    <mergeCell ref="E3:H7"/>
    <mergeCell ref="E8:H12"/>
    <mergeCell ref="E13:H17"/>
    <mergeCell ref="G20:J24"/>
    <mergeCell ref="K20:N24"/>
    <mergeCell ref="O20:R24"/>
    <mergeCell ref="S20:V24"/>
    <mergeCell ref="W20:Z24"/>
    <mergeCell ref="AG5:AJ9"/>
    <mergeCell ref="AG10:AJ14"/>
    <mergeCell ref="AG15:AJ19"/>
    <mergeCell ref="AK5:AN9"/>
    <mergeCell ref="AK10:AN14"/>
    <mergeCell ref="AK15:AN19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zoomScale="90" zoomScaleNormal="90" workbookViewId="0">
      <selection activeCell="A5" sqref="A5"/>
    </sheetView>
  </sheetViews>
  <sheetFormatPr defaultColWidth="56.140625" defaultRowHeight="15" x14ac:dyDescent="0.25"/>
  <cols>
    <col min="1" max="1" width="24.140625" style="2" customWidth="1"/>
    <col min="2" max="2" width="37.7109375" style="2" customWidth="1"/>
    <col min="3" max="3" width="35.140625" style="2" customWidth="1"/>
    <col min="4" max="4" width="29.140625" style="2" customWidth="1"/>
    <col min="5" max="5" width="31.42578125" style="2" customWidth="1"/>
    <col min="6" max="6" width="62.42578125" style="2" bestFit="1" customWidth="1"/>
    <col min="7" max="16384" width="56.140625" style="2"/>
  </cols>
  <sheetData>
    <row r="1" spans="1:6" ht="60" x14ac:dyDescent="0.25">
      <c r="F1" s="2" t="s">
        <v>605</v>
      </c>
    </row>
    <row r="2" spans="1:6" ht="75" x14ac:dyDescent="0.25">
      <c r="A2" s="2" t="s">
        <v>606</v>
      </c>
      <c r="B2" s="2" t="s">
        <v>607</v>
      </c>
      <c r="C2" s="2" t="s">
        <v>608</v>
      </c>
      <c r="D2" s="2" t="s">
        <v>609</v>
      </c>
      <c r="E2" s="2" t="s">
        <v>610</v>
      </c>
      <c r="F2" s="2" t="s">
        <v>611</v>
      </c>
    </row>
    <row r="3" spans="1:6" ht="75" x14ac:dyDescent="0.25">
      <c r="A3" s="2" t="s">
        <v>612</v>
      </c>
      <c r="B3" s="2" t="s">
        <v>613</v>
      </c>
      <c r="C3" s="2" t="s">
        <v>614</v>
      </c>
      <c r="D3" s="2" t="s">
        <v>614</v>
      </c>
      <c r="E3" s="2" t="s">
        <v>614</v>
      </c>
      <c r="F3" s="2" t="s">
        <v>615</v>
      </c>
    </row>
    <row r="4" spans="1:6" ht="30" x14ac:dyDescent="0.25">
      <c r="A4" s="2" t="s">
        <v>616</v>
      </c>
      <c r="B4" s="2" t="s">
        <v>617</v>
      </c>
      <c r="C4" s="2" t="s">
        <v>618</v>
      </c>
      <c r="D4" s="2" t="s">
        <v>618</v>
      </c>
      <c r="E4" s="2" t="s">
        <v>618</v>
      </c>
      <c r="F4" s="2" t="s">
        <v>619</v>
      </c>
    </row>
    <row r="5" spans="1:6" ht="30" x14ac:dyDescent="0.25">
      <c r="B5" s="2" t="s">
        <v>620</v>
      </c>
    </row>
    <row r="6" spans="1:6" ht="90" x14ac:dyDescent="0.25">
      <c r="A6" s="2" t="s">
        <v>621</v>
      </c>
      <c r="B6" s="2" t="s">
        <v>622</v>
      </c>
      <c r="C6" s="2" t="s">
        <v>623</v>
      </c>
      <c r="D6" s="2" t="s">
        <v>624</v>
      </c>
      <c r="E6" s="2" t="s">
        <v>625</v>
      </c>
      <c r="F6" s="2" t="s">
        <v>626</v>
      </c>
    </row>
    <row r="7" spans="1:6" ht="90" x14ac:dyDescent="0.25">
      <c r="A7" s="2" t="s">
        <v>627</v>
      </c>
      <c r="B7" s="2" t="s">
        <v>628</v>
      </c>
      <c r="C7" s="2" t="s">
        <v>629</v>
      </c>
      <c r="D7" s="2" t="s">
        <v>630</v>
      </c>
      <c r="E7" s="2" t="s">
        <v>631</v>
      </c>
      <c r="F7" s="2" t="s">
        <v>632</v>
      </c>
    </row>
    <row r="8" spans="1:6" ht="30" x14ac:dyDescent="0.25">
      <c r="B8" s="2" t="s">
        <v>633</v>
      </c>
    </row>
    <row r="9" spans="1:6" ht="75" x14ac:dyDescent="0.25">
      <c r="A9" s="2" t="s">
        <v>634</v>
      </c>
      <c r="B9" s="2" t="s">
        <v>635</v>
      </c>
      <c r="C9" s="2" t="s">
        <v>636</v>
      </c>
      <c r="D9" s="2" t="s">
        <v>637</v>
      </c>
      <c r="E9" s="2" t="s">
        <v>638</v>
      </c>
      <c r="F9" s="2" t="s">
        <v>639</v>
      </c>
    </row>
    <row r="10" spans="1:6" ht="120" x14ac:dyDescent="0.25">
      <c r="A10" s="2" t="s">
        <v>640</v>
      </c>
      <c r="B10" s="2" t="s">
        <v>641</v>
      </c>
      <c r="C10" s="2" t="s">
        <v>642</v>
      </c>
      <c r="D10" s="2" t="s">
        <v>642</v>
      </c>
      <c r="E10" s="2" t="s">
        <v>643</v>
      </c>
      <c r="F10" s="2" t="s">
        <v>644</v>
      </c>
    </row>
    <row r="11" spans="1:6" x14ac:dyDescent="0.25">
      <c r="B11" s="2" t="s">
        <v>645</v>
      </c>
    </row>
    <row r="12" spans="1:6" ht="135" x14ac:dyDescent="0.25">
      <c r="A12" s="2" t="s">
        <v>646</v>
      </c>
      <c r="B12" s="2" t="s">
        <v>647</v>
      </c>
      <c r="C12" s="2" t="s">
        <v>648</v>
      </c>
      <c r="D12" s="2" t="s">
        <v>649</v>
      </c>
      <c r="E12" s="2" t="s">
        <v>650</v>
      </c>
      <c r="F12" s="2" t="s">
        <v>651</v>
      </c>
    </row>
    <row r="13" spans="1:6" ht="150" x14ac:dyDescent="0.25">
      <c r="A13" s="2" t="s">
        <v>652</v>
      </c>
      <c r="B13" s="2" t="s">
        <v>653</v>
      </c>
      <c r="C13" s="2" t="s">
        <v>654</v>
      </c>
      <c r="D13" s="2" t="s">
        <v>655</v>
      </c>
      <c r="E13" s="2" t="s">
        <v>656</v>
      </c>
      <c r="F13" s="2" t="s">
        <v>651</v>
      </c>
    </row>
    <row r="25" spans="4:4" ht="30" x14ac:dyDescent="0.25">
      <c r="D25" s="2" t="s">
        <v>657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D22" sqref="D22"/>
    </sheetView>
  </sheetViews>
  <sheetFormatPr defaultRowHeight="15" x14ac:dyDescent="0.25"/>
  <sheetData>
    <row r="1" spans="1:8" x14ac:dyDescent="0.25">
      <c r="E1" s="84" t="s">
        <v>826</v>
      </c>
      <c r="F1" s="84"/>
      <c r="G1" s="84"/>
      <c r="H1" t="s">
        <v>59</v>
      </c>
    </row>
    <row r="2" spans="1:8" x14ac:dyDescent="0.25">
      <c r="A2" s="54" t="s">
        <v>179</v>
      </c>
      <c r="B2" s="54" t="s">
        <v>807</v>
      </c>
      <c r="C2" s="54" t="s">
        <v>824</v>
      </c>
      <c r="D2" s="54" t="s">
        <v>825</v>
      </c>
      <c r="E2" s="54">
        <v>1</v>
      </c>
      <c r="F2" s="54">
        <v>2</v>
      </c>
      <c r="G2" s="54">
        <v>3</v>
      </c>
    </row>
    <row r="3" spans="1:8" x14ac:dyDescent="0.25">
      <c r="A3" t="s">
        <v>335</v>
      </c>
      <c r="B3" t="s">
        <v>823</v>
      </c>
      <c r="C3" s="4" t="s">
        <v>232</v>
      </c>
      <c r="D3">
        <v>20</v>
      </c>
      <c r="H3" t="s">
        <v>828</v>
      </c>
    </row>
    <row r="4" spans="1:8" x14ac:dyDescent="0.25">
      <c r="A4" t="s">
        <v>336</v>
      </c>
      <c r="B4" t="s">
        <v>827</v>
      </c>
      <c r="C4" s="4" t="s">
        <v>232</v>
      </c>
      <c r="D4">
        <v>20</v>
      </c>
    </row>
    <row r="5" spans="1:8" x14ac:dyDescent="0.25">
      <c r="A5" t="s">
        <v>180</v>
      </c>
      <c r="B5" s="4" t="s">
        <v>831</v>
      </c>
    </row>
    <row r="6" spans="1:8" x14ac:dyDescent="0.25">
      <c r="A6" t="s">
        <v>181</v>
      </c>
    </row>
    <row r="7" spans="1:8" x14ac:dyDescent="0.25">
      <c r="A7" t="s">
        <v>182</v>
      </c>
      <c r="B7" s="4" t="s">
        <v>830</v>
      </c>
      <c r="D7">
        <v>20</v>
      </c>
      <c r="H7" t="s">
        <v>829</v>
      </c>
    </row>
    <row r="8" spans="1:8" ht="105" x14ac:dyDescent="0.25">
      <c r="A8" t="s">
        <v>183</v>
      </c>
      <c r="B8" t="s">
        <v>832</v>
      </c>
      <c r="C8" s="2" t="s">
        <v>836</v>
      </c>
      <c r="D8">
        <v>20</v>
      </c>
      <c r="E8">
        <v>-5</v>
      </c>
      <c r="F8">
        <v>-3</v>
      </c>
      <c r="G8">
        <v>-1</v>
      </c>
      <c r="H8" t="s">
        <v>828</v>
      </c>
    </row>
    <row r="9" spans="1:8" x14ac:dyDescent="0.25">
      <c r="A9" t="s">
        <v>184</v>
      </c>
      <c r="B9" s="35" t="s">
        <v>835</v>
      </c>
      <c r="D9" t="s">
        <v>833</v>
      </c>
      <c r="E9">
        <v>20</v>
      </c>
      <c r="F9">
        <v>40</v>
      </c>
      <c r="G9">
        <v>60</v>
      </c>
      <c r="H9" t="s">
        <v>834</v>
      </c>
    </row>
    <row r="10" spans="1:8" x14ac:dyDescent="0.25">
      <c r="A10" t="s">
        <v>185</v>
      </c>
    </row>
    <row r="11" spans="1:8" x14ac:dyDescent="0.25">
      <c r="A11" t="s">
        <v>186</v>
      </c>
    </row>
    <row r="12" spans="1:8" x14ac:dyDescent="0.25">
      <c r="A12" t="s">
        <v>187</v>
      </c>
    </row>
    <row r="13" spans="1:8" x14ac:dyDescent="0.25">
      <c r="A13" t="s">
        <v>188</v>
      </c>
    </row>
    <row r="14" spans="1:8" x14ac:dyDescent="0.25">
      <c r="A14" t="s">
        <v>837</v>
      </c>
      <c r="F14" s="4" t="s">
        <v>838</v>
      </c>
      <c r="G14" s="4" t="s">
        <v>838</v>
      </c>
    </row>
    <row r="15" spans="1:8" x14ac:dyDescent="0.25">
      <c r="A15" t="s">
        <v>106</v>
      </c>
      <c r="E15">
        <v>10</v>
      </c>
      <c r="F15">
        <v>20</v>
      </c>
      <c r="G15">
        <v>30</v>
      </c>
      <c r="H15" t="s">
        <v>839</v>
      </c>
    </row>
  </sheetData>
  <mergeCells count="1">
    <mergeCell ref="E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="90" zoomScaleNormal="90" workbookViewId="0">
      <selection activeCell="B30" sqref="B30"/>
    </sheetView>
  </sheetViews>
  <sheetFormatPr defaultRowHeight="15" x14ac:dyDescent="0.25"/>
  <cols>
    <col min="1" max="1" width="19.85546875" customWidth="1"/>
    <col min="2" max="2" width="47.5703125" customWidth="1"/>
    <col min="3" max="3" width="19" customWidth="1"/>
    <col min="4" max="4" width="37.28515625" customWidth="1"/>
    <col min="5" max="6" width="26.42578125" customWidth="1"/>
    <col min="7" max="7" width="14.28515625" customWidth="1"/>
    <col min="8" max="8" width="19.85546875" customWidth="1"/>
  </cols>
  <sheetData>
    <row r="1" spans="1:8" x14ac:dyDescent="0.25">
      <c r="A1" s="54" t="s">
        <v>196</v>
      </c>
      <c r="B1" s="27" t="s">
        <v>352</v>
      </c>
      <c r="C1" t="s">
        <v>361</v>
      </c>
      <c r="D1" s="27" t="s">
        <v>360</v>
      </c>
      <c r="E1" t="s">
        <v>698</v>
      </c>
      <c r="F1" s="27" t="s">
        <v>700</v>
      </c>
    </row>
    <row r="2" spans="1:8" x14ac:dyDescent="0.25">
      <c r="A2" t="s">
        <v>197</v>
      </c>
      <c r="B2" s="27"/>
      <c r="C2" t="s">
        <v>347</v>
      </c>
      <c r="D2" s="27" t="s">
        <v>793</v>
      </c>
      <c r="E2" t="s">
        <v>702</v>
      </c>
      <c r="F2" s="27" t="s">
        <v>699</v>
      </c>
    </row>
    <row r="3" spans="1:8" x14ac:dyDescent="0.25">
      <c r="A3" t="s">
        <v>44</v>
      </c>
      <c r="B3" s="27" t="s">
        <v>326</v>
      </c>
      <c r="C3" t="s">
        <v>40</v>
      </c>
      <c r="D3" s="27" t="s">
        <v>357</v>
      </c>
      <c r="E3" t="s">
        <v>704</v>
      </c>
      <c r="F3" s="27" t="s">
        <v>703</v>
      </c>
    </row>
    <row r="4" spans="1:8" x14ac:dyDescent="0.25">
      <c r="A4" t="s">
        <v>45</v>
      </c>
      <c r="B4" s="27" t="s">
        <v>327</v>
      </c>
      <c r="C4" t="s">
        <v>165</v>
      </c>
      <c r="D4" s="27" t="s">
        <v>356</v>
      </c>
      <c r="E4" t="s">
        <v>194</v>
      </c>
      <c r="F4" s="27" t="s">
        <v>701</v>
      </c>
    </row>
    <row r="5" spans="1:8" x14ac:dyDescent="0.25">
      <c r="A5" t="s">
        <v>46</v>
      </c>
      <c r="B5" s="27" t="s">
        <v>328</v>
      </c>
    </row>
    <row r="6" spans="1:8" x14ac:dyDescent="0.25">
      <c r="A6" t="s">
        <v>198</v>
      </c>
      <c r="B6" s="27" t="s">
        <v>329</v>
      </c>
      <c r="C6" t="s">
        <v>349</v>
      </c>
      <c r="D6" s="27" t="s">
        <v>354</v>
      </c>
      <c r="E6" t="s">
        <v>796</v>
      </c>
      <c r="F6" s="27" t="s">
        <v>795</v>
      </c>
    </row>
    <row r="7" spans="1:8" x14ac:dyDescent="0.25">
      <c r="A7" t="s">
        <v>48</v>
      </c>
      <c r="B7" s="27" t="s">
        <v>330</v>
      </c>
      <c r="C7" t="s">
        <v>736</v>
      </c>
      <c r="D7" s="27" t="s">
        <v>737</v>
      </c>
      <c r="E7" t="s">
        <v>744</v>
      </c>
      <c r="F7" s="27" t="s">
        <v>794</v>
      </c>
    </row>
    <row r="8" spans="1:8" x14ac:dyDescent="0.25">
      <c r="A8" s="18" t="s">
        <v>35</v>
      </c>
      <c r="B8" s="27" t="s">
        <v>331</v>
      </c>
      <c r="C8" t="s">
        <v>345</v>
      </c>
      <c r="D8" s="27" t="s">
        <v>350</v>
      </c>
      <c r="E8" t="s">
        <v>45</v>
      </c>
      <c r="F8" s="27" t="s">
        <v>745</v>
      </c>
    </row>
    <row r="9" spans="1:8" x14ac:dyDescent="0.25">
      <c r="A9" s="18" t="s">
        <v>33</v>
      </c>
      <c r="B9" s="27"/>
      <c r="C9" t="s">
        <v>346</v>
      </c>
      <c r="D9" s="27" t="s">
        <v>351</v>
      </c>
      <c r="E9" t="s">
        <v>747</v>
      </c>
      <c r="F9" s="27" t="s">
        <v>746</v>
      </c>
    </row>
    <row r="10" spans="1:8" x14ac:dyDescent="0.25">
      <c r="C10" t="s">
        <v>194</v>
      </c>
      <c r="D10" s="27" t="s">
        <v>355</v>
      </c>
    </row>
    <row r="12" spans="1:8" x14ac:dyDescent="0.25">
      <c r="A12" t="s">
        <v>359</v>
      </c>
      <c r="B12" s="27" t="s">
        <v>358</v>
      </c>
      <c r="C12" s="54" t="s">
        <v>367</v>
      </c>
      <c r="D12" s="27" t="s">
        <v>368</v>
      </c>
      <c r="E12" s="54" t="s">
        <v>670</v>
      </c>
      <c r="F12" s="27" t="s">
        <v>658</v>
      </c>
      <c r="G12" s="54" t="s">
        <v>800</v>
      </c>
      <c r="H12" s="27" t="s">
        <v>804</v>
      </c>
    </row>
    <row r="13" spans="1:8" x14ac:dyDescent="0.25">
      <c r="A13" t="s">
        <v>335</v>
      </c>
      <c r="B13" s="27" t="s">
        <v>334</v>
      </c>
      <c r="C13" s="54" t="s">
        <v>202</v>
      </c>
      <c r="D13" s="27" t="s">
        <v>384</v>
      </c>
      <c r="E13" s="54" t="s">
        <v>399</v>
      </c>
      <c r="F13" s="27" t="s">
        <v>659</v>
      </c>
      <c r="G13" s="54" t="s">
        <v>402</v>
      </c>
      <c r="H13" s="27" t="s">
        <v>801</v>
      </c>
    </row>
    <row r="14" spans="1:8" x14ac:dyDescent="0.25">
      <c r="A14" t="s">
        <v>336</v>
      </c>
      <c r="B14" s="27" t="s">
        <v>337</v>
      </c>
      <c r="C14" s="54" t="s">
        <v>204</v>
      </c>
      <c r="D14" s="27" t="s">
        <v>385</v>
      </c>
      <c r="E14" s="54" t="s">
        <v>401</v>
      </c>
      <c r="F14" s="27" t="s">
        <v>660</v>
      </c>
      <c r="G14" s="54" t="s">
        <v>403</v>
      </c>
      <c r="H14" s="27" t="s">
        <v>802</v>
      </c>
    </row>
    <row r="15" spans="1:8" x14ac:dyDescent="0.25">
      <c r="A15" t="s">
        <v>180</v>
      </c>
      <c r="B15" s="27" t="s">
        <v>332</v>
      </c>
      <c r="C15" s="54" t="s">
        <v>203</v>
      </c>
      <c r="D15" s="27" t="s">
        <v>386</v>
      </c>
      <c r="E15" s="54" t="s">
        <v>400</v>
      </c>
      <c r="F15" s="27" t="s">
        <v>662</v>
      </c>
      <c r="G15" s="54" t="s">
        <v>799</v>
      </c>
      <c r="H15" s="27" t="s">
        <v>803</v>
      </c>
    </row>
    <row r="16" spans="1:8" x14ac:dyDescent="0.25">
      <c r="A16" t="s">
        <v>181</v>
      </c>
      <c r="B16" s="27" t="s">
        <v>333</v>
      </c>
      <c r="E16" s="54" t="s">
        <v>323</v>
      </c>
      <c r="F16" s="27" t="s">
        <v>661</v>
      </c>
      <c r="G16" s="54" t="s">
        <v>163</v>
      </c>
    </row>
    <row r="17" spans="1:7" x14ac:dyDescent="0.25">
      <c r="A17" t="s">
        <v>182</v>
      </c>
      <c r="B17" s="27" t="s">
        <v>338</v>
      </c>
      <c r="C17" t="s">
        <v>387</v>
      </c>
      <c r="D17" s="27" t="s">
        <v>395</v>
      </c>
      <c r="E17" s="54" t="s">
        <v>322</v>
      </c>
      <c r="F17" s="27" t="s">
        <v>663</v>
      </c>
      <c r="G17" s="54" t="s">
        <v>799</v>
      </c>
    </row>
    <row r="18" spans="1:7" x14ac:dyDescent="0.25">
      <c r="A18" t="s">
        <v>183</v>
      </c>
      <c r="B18" s="27" t="s">
        <v>339</v>
      </c>
      <c r="C18" t="s">
        <v>205</v>
      </c>
      <c r="D18" s="27" t="s">
        <v>388</v>
      </c>
      <c r="E18" s="54" t="s">
        <v>324</v>
      </c>
      <c r="F18" s="27" t="s">
        <v>664</v>
      </c>
      <c r="G18" s="54" t="s">
        <v>799</v>
      </c>
    </row>
    <row r="19" spans="1:7" ht="15" customHeight="1" x14ac:dyDescent="0.25">
      <c r="A19" t="s">
        <v>184</v>
      </c>
      <c r="B19" s="27" t="s">
        <v>340</v>
      </c>
      <c r="C19" t="s">
        <v>206</v>
      </c>
      <c r="D19" s="27" t="s">
        <v>389</v>
      </c>
      <c r="E19" s="54" t="s">
        <v>413</v>
      </c>
      <c r="F19" s="27" t="s">
        <v>665</v>
      </c>
      <c r="G19" s="54" t="s">
        <v>799</v>
      </c>
    </row>
    <row r="20" spans="1:7" x14ac:dyDescent="0.25">
      <c r="A20" t="s">
        <v>185</v>
      </c>
      <c r="B20" s="27" t="s">
        <v>341</v>
      </c>
      <c r="C20" t="s">
        <v>207</v>
      </c>
      <c r="D20" s="27" t="s">
        <v>390</v>
      </c>
      <c r="E20" s="54" t="s">
        <v>409</v>
      </c>
      <c r="F20" s="27" t="s">
        <v>667</v>
      </c>
      <c r="G20" s="54" t="s">
        <v>799</v>
      </c>
    </row>
    <row r="21" spans="1:7" x14ac:dyDescent="0.25">
      <c r="A21" t="s">
        <v>186</v>
      </c>
      <c r="B21" s="27" t="s">
        <v>342</v>
      </c>
      <c r="C21" t="s">
        <v>208</v>
      </c>
      <c r="D21" s="27" t="s">
        <v>391</v>
      </c>
      <c r="E21" s="54" t="s">
        <v>410</v>
      </c>
      <c r="F21" s="27" t="s">
        <v>668</v>
      </c>
      <c r="G21" s="54" t="s">
        <v>799</v>
      </c>
    </row>
    <row r="22" spans="1:7" x14ac:dyDescent="0.25">
      <c r="A22" t="s">
        <v>187</v>
      </c>
      <c r="B22" s="27" t="s">
        <v>343</v>
      </c>
      <c r="E22" s="54" t="s">
        <v>398</v>
      </c>
      <c r="F22" s="27" t="s">
        <v>669</v>
      </c>
      <c r="G22" s="54" t="s">
        <v>798</v>
      </c>
    </row>
    <row r="23" spans="1:7" x14ac:dyDescent="0.25">
      <c r="A23" t="s">
        <v>188</v>
      </c>
      <c r="B23" s="27" t="s">
        <v>344</v>
      </c>
      <c r="C23" s="54" t="s">
        <v>396</v>
      </c>
      <c r="D23" s="27" t="s">
        <v>397</v>
      </c>
    </row>
    <row r="24" spans="1:7" ht="15" customHeight="1" x14ac:dyDescent="0.25">
      <c r="C24" s="54" t="s">
        <v>199</v>
      </c>
      <c r="D24" s="27" t="s">
        <v>392</v>
      </c>
      <c r="E24" t="s">
        <v>797</v>
      </c>
      <c r="F24" s="2" t="s">
        <v>666</v>
      </c>
    </row>
    <row r="25" spans="1:7" x14ac:dyDescent="0.25">
      <c r="C25" s="54" t="s">
        <v>200</v>
      </c>
      <c r="D25" s="27" t="s">
        <v>393</v>
      </c>
      <c r="F25" s="2"/>
    </row>
    <row r="26" spans="1:7" x14ac:dyDescent="0.25">
      <c r="C26" s="54" t="s">
        <v>201</v>
      </c>
      <c r="D26" s="27" t="s">
        <v>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opLeftCell="A4" workbookViewId="0">
      <selection activeCell="C30" sqref="C30"/>
    </sheetView>
  </sheetViews>
  <sheetFormatPr defaultRowHeight="15" x14ac:dyDescent="0.25"/>
  <cols>
    <col min="1" max="1" width="22.5703125" customWidth="1"/>
    <col min="2" max="2" width="30" customWidth="1"/>
    <col min="3" max="3" width="33" customWidth="1"/>
    <col min="4" max="4" width="21.42578125" customWidth="1"/>
    <col min="5" max="5" width="18.28515625" customWidth="1"/>
    <col min="6" max="6" width="18.7109375" customWidth="1"/>
    <col min="7" max="7" width="54.28515625" customWidth="1"/>
  </cols>
  <sheetData>
    <row r="1" spans="1:6" x14ac:dyDescent="0.25">
      <c r="A1" s="55" t="s">
        <v>160</v>
      </c>
      <c r="B1" s="55" t="s">
        <v>32</v>
      </c>
      <c r="C1" s="55" t="s">
        <v>157</v>
      </c>
      <c r="D1" s="55" t="s">
        <v>161</v>
      </c>
      <c r="E1" s="63" t="s">
        <v>840</v>
      </c>
    </row>
    <row r="2" spans="1:6" x14ac:dyDescent="0.25">
      <c r="A2" t="s">
        <v>159</v>
      </c>
      <c r="B2" t="s">
        <v>18</v>
      </c>
      <c r="C2" t="s">
        <v>153</v>
      </c>
      <c r="D2" t="s">
        <v>162</v>
      </c>
      <c r="E2" s="12" t="s">
        <v>6</v>
      </c>
    </row>
    <row r="3" spans="1:6" x14ac:dyDescent="0.25">
      <c r="A3" t="s">
        <v>841</v>
      </c>
      <c r="B3" t="s">
        <v>842</v>
      </c>
      <c r="C3" t="s">
        <v>843</v>
      </c>
      <c r="D3">
        <v>0</v>
      </c>
      <c r="E3" s="12" t="s">
        <v>844</v>
      </c>
      <c r="F3" s="12" t="s">
        <v>846</v>
      </c>
    </row>
    <row r="4" spans="1:6" x14ac:dyDescent="0.25">
      <c r="A4" t="s">
        <v>884</v>
      </c>
      <c r="B4" t="s">
        <v>885</v>
      </c>
      <c r="C4" t="s">
        <v>809</v>
      </c>
      <c r="D4">
        <v>0</v>
      </c>
      <c r="E4" s="12" t="s">
        <v>886</v>
      </c>
      <c r="F4" s="12" t="s">
        <v>846</v>
      </c>
    </row>
    <row r="5" spans="1:6" x14ac:dyDescent="0.25">
      <c r="A5" t="s">
        <v>158</v>
      </c>
      <c r="B5" t="s">
        <v>155</v>
      </c>
      <c r="C5" t="s">
        <v>156</v>
      </c>
      <c r="D5">
        <v>200</v>
      </c>
      <c r="E5" s="12" t="s">
        <v>1</v>
      </c>
      <c r="F5" s="12"/>
    </row>
    <row r="6" spans="1:6" x14ac:dyDescent="0.25">
      <c r="A6" t="s">
        <v>808</v>
      </c>
      <c r="B6" t="s">
        <v>812</v>
      </c>
      <c r="C6" t="s">
        <v>809</v>
      </c>
      <c r="D6">
        <v>0</v>
      </c>
      <c r="E6" s="12" t="s">
        <v>742</v>
      </c>
    </row>
    <row r="7" spans="1:6" x14ac:dyDescent="0.25">
      <c r="A7" t="s">
        <v>810</v>
      </c>
      <c r="B7" t="s">
        <v>811</v>
      </c>
      <c r="C7" t="s">
        <v>809</v>
      </c>
      <c r="D7">
        <v>200</v>
      </c>
      <c r="E7" s="12" t="s">
        <v>845</v>
      </c>
    </row>
    <row r="8" spans="1:6" x14ac:dyDescent="0.25">
      <c r="E8" s="12"/>
    </row>
    <row r="10" spans="1:6" x14ac:dyDescent="0.25">
      <c r="A10" s="64" t="s">
        <v>847</v>
      </c>
      <c r="B10" s="64" t="s">
        <v>32</v>
      </c>
      <c r="C10" s="64" t="s">
        <v>706</v>
      </c>
    </row>
    <row r="11" spans="1:6" x14ac:dyDescent="0.25">
      <c r="A11" t="s">
        <v>77</v>
      </c>
      <c r="B11" t="s">
        <v>851</v>
      </c>
      <c r="C11" t="s">
        <v>850</v>
      </c>
    </row>
    <row r="12" spans="1:6" x14ac:dyDescent="0.25">
      <c r="A12" t="s">
        <v>439</v>
      </c>
      <c r="B12" t="s">
        <v>848</v>
      </c>
      <c r="C12" t="s">
        <v>849</v>
      </c>
    </row>
    <row r="13" spans="1:6" x14ac:dyDescent="0.25">
      <c r="A13" t="s">
        <v>854</v>
      </c>
      <c r="B13" t="s">
        <v>855</v>
      </c>
      <c r="C13" t="s">
        <v>856</v>
      </c>
    </row>
    <row r="14" spans="1:6" x14ac:dyDescent="0.25">
      <c r="A14" t="s">
        <v>873</v>
      </c>
      <c r="B14" t="s">
        <v>852</v>
      </c>
      <c r="C14" t="s">
        <v>853</v>
      </c>
    </row>
    <row r="16" spans="1:6" x14ac:dyDescent="0.25">
      <c r="A16" t="s">
        <v>857</v>
      </c>
      <c r="B16" t="s">
        <v>858</v>
      </c>
      <c r="C16" t="s">
        <v>859</v>
      </c>
    </row>
    <row r="17" spans="1:4" x14ac:dyDescent="0.25">
      <c r="A17" t="s">
        <v>439</v>
      </c>
      <c r="C17" t="s">
        <v>861</v>
      </c>
      <c r="D17" t="s">
        <v>876</v>
      </c>
    </row>
    <row r="18" spans="1:4" x14ac:dyDescent="0.25">
      <c r="A18" t="s">
        <v>806</v>
      </c>
      <c r="C18" t="s">
        <v>862</v>
      </c>
      <c r="D18" t="s">
        <v>863</v>
      </c>
    </row>
    <row r="19" spans="1:4" x14ac:dyDescent="0.25">
      <c r="A19" t="s">
        <v>873</v>
      </c>
      <c r="C19" t="s">
        <v>872</v>
      </c>
      <c r="D19" t="s">
        <v>876</v>
      </c>
    </row>
    <row r="20" spans="1:4" x14ac:dyDescent="0.25">
      <c r="A20" t="s">
        <v>860</v>
      </c>
      <c r="C20" t="s">
        <v>845</v>
      </c>
      <c r="D20" t="s">
        <v>871</v>
      </c>
    </row>
    <row r="21" spans="1:4" x14ac:dyDescent="0.25">
      <c r="A21" t="s">
        <v>864</v>
      </c>
      <c r="C21" t="s">
        <v>879</v>
      </c>
      <c r="D21" t="s">
        <v>324</v>
      </c>
    </row>
    <row r="22" spans="1:4" x14ac:dyDescent="0.25">
      <c r="A22" t="s">
        <v>877</v>
      </c>
      <c r="C22" t="s">
        <v>878</v>
      </c>
      <c r="D22" t="s">
        <v>324</v>
      </c>
    </row>
    <row r="23" spans="1:4" x14ac:dyDescent="0.25">
      <c r="A23" t="s">
        <v>805</v>
      </c>
      <c r="C23" t="s">
        <v>874</v>
      </c>
      <c r="D23" t="s">
        <v>875</v>
      </c>
    </row>
    <row r="24" spans="1:4" x14ac:dyDescent="0.25">
      <c r="A24" t="s">
        <v>880</v>
      </c>
      <c r="D24" t="s">
        <v>881</v>
      </c>
    </row>
    <row r="25" spans="1:4" x14ac:dyDescent="0.25">
      <c r="A25" t="s">
        <v>882</v>
      </c>
      <c r="C25" t="s">
        <v>887</v>
      </c>
    </row>
    <row r="26" spans="1:4" x14ac:dyDescent="0.25">
      <c r="A26" t="s">
        <v>883</v>
      </c>
      <c r="C26" t="s">
        <v>888</v>
      </c>
    </row>
    <row r="27" spans="1:4" x14ac:dyDescent="0.25">
      <c r="A27" t="s">
        <v>891</v>
      </c>
      <c r="C27" t="s">
        <v>892</v>
      </c>
    </row>
    <row r="28" spans="1:4" x14ac:dyDescent="0.25">
      <c r="A28" t="s">
        <v>889</v>
      </c>
      <c r="C28" t="s">
        <v>890</v>
      </c>
    </row>
    <row r="29" spans="1:4" x14ac:dyDescent="0.25">
      <c r="C29" t="s">
        <v>893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workbookViewId="0">
      <selection activeCell="J12" sqref="J12"/>
    </sheetView>
  </sheetViews>
  <sheetFormatPr defaultRowHeight="15" x14ac:dyDescent="0.25"/>
  <cols>
    <col min="1" max="1" width="14.5703125" customWidth="1"/>
    <col min="2" max="2" width="30.7109375" customWidth="1"/>
    <col min="3" max="3" width="15.85546875" customWidth="1"/>
    <col min="4" max="4" width="13.85546875" customWidth="1"/>
    <col min="5" max="5" width="14.85546875" customWidth="1"/>
    <col min="6" max="7" width="14.140625" customWidth="1"/>
    <col min="8" max="8" width="12.140625" customWidth="1"/>
    <col min="9" max="9" width="9" customWidth="1"/>
  </cols>
  <sheetData>
    <row r="1" spans="1:15" x14ac:dyDescent="0.25">
      <c r="A1" s="40"/>
      <c r="B1" s="40"/>
      <c r="C1" s="78" t="s">
        <v>670</v>
      </c>
      <c r="D1" s="78"/>
      <c r="E1" s="78"/>
      <c r="F1" s="78"/>
      <c r="G1" s="40"/>
      <c r="H1" s="40"/>
      <c r="I1" s="40"/>
      <c r="J1" s="40"/>
      <c r="K1" s="40"/>
      <c r="L1" s="40"/>
    </row>
    <row r="2" spans="1:15" x14ac:dyDescent="0.25">
      <c r="A2" s="40" t="s">
        <v>367</v>
      </c>
      <c r="B2" s="40" t="s">
        <v>396</v>
      </c>
      <c r="C2" s="40" t="s">
        <v>402</v>
      </c>
      <c r="D2" s="40" t="s">
        <v>403</v>
      </c>
      <c r="E2" s="40" t="s">
        <v>799</v>
      </c>
      <c r="F2" s="40" t="s">
        <v>799</v>
      </c>
      <c r="G2" s="40"/>
      <c r="I2" s="40"/>
      <c r="J2" s="40"/>
      <c r="K2" s="40"/>
      <c r="M2" s="40"/>
      <c r="N2" s="40"/>
      <c r="O2" s="40"/>
    </row>
    <row r="3" spans="1:15" x14ac:dyDescent="0.25">
      <c r="A3" s="40" t="s">
        <v>202</v>
      </c>
      <c r="B3" s="40"/>
      <c r="C3" s="78" t="s">
        <v>399</v>
      </c>
      <c r="D3" s="40" t="s">
        <v>412</v>
      </c>
      <c r="E3" s="40" t="s">
        <v>323</v>
      </c>
      <c r="F3" s="40" t="s">
        <v>323</v>
      </c>
      <c r="G3" s="40"/>
      <c r="I3" s="40"/>
      <c r="J3" s="40"/>
      <c r="K3" s="40"/>
    </row>
    <row r="4" spans="1:15" x14ac:dyDescent="0.25">
      <c r="A4" s="40" t="s">
        <v>204</v>
      </c>
      <c r="B4" s="40"/>
      <c r="C4" s="78"/>
      <c r="D4" s="40" t="s">
        <v>323</v>
      </c>
      <c r="E4" s="40" t="s">
        <v>401</v>
      </c>
      <c r="F4" s="40" t="s">
        <v>400</v>
      </c>
      <c r="G4" s="40"/>
      <c r="I4" s="40"/>
      <c r="J4" s="40"/>
      <c r="K4" s="40"/>
      <c r="M4" s="39"/>
      <c r="N4" s="39"/>
      <c r="O4" s="39"/>
    </row>
    <row r="5" spans="1:15" x14ac:dyDescent="0.25">
      <c r="A5" s="40" t="s">
        <v>203</v>
      </c>
      <c r="B5" s="40" t="s">
        <v>199</v>
      </c>
      <c r="C5" s="78"/>
      <c r="D5" s="40" t="s">
        <v>401</v>
      </c>
      <c r="E5" s="40" t="s">
        <v>322</v>
      </c>
      <c r="F5" s="40" t="s">
        <v>324</v>
      </c>
      <c r="G5" s="40"/>
      <c r="I5" s="40"/>
      <c r="J5" s="40"/>
      <c r="K5" s="40"/>
      <c r="M5" s="39"/>
      <c r="N5" s="39"/>
      <c r="O5" s="39"/>
    </row>
    <row r="6" spans="1:15" x14ac:dyDescent="0.25">
      <c r="A6" s="40" t="s">
        <v>203</v>
      </c>
      <c r="B6" s="40" t="s">
        <v>200</v>
      </c>
      <c r="C6" s="78"/>
      <c r="D6" s="40" t="s">
        <v>412</v>
      </c>
      <c r="E6" s="40" t="s">
        <v>413</v>
      </c>
      <c r="F6" s="40" t="s">
        <v>409</v>
      </c>
      <c r="G6" s="40"/>
      <c r="I6" s="40"/>
      <c r="J6" s="40"/>
      <c r="K6" s="40"/>
      <c r="M6" s="39"/>
      <c r="N6" s="39"/>
      <c r="O6" s="39"/>
    </row>
    <row r="7" spans="1:15" x14ac:dyDescent="0.25">
      <c r="A7" s="40" t="s">
        <v>203</v>
      </c>
      <c r="B7" s="40" t="s">
        <v>201</v>
      </c>
      <c r="C7" s="78"/>
      <c r="D7" s="40" t="s">
        <v>323</v>
      </c>
      <c r="E7" s="40" t="s">
        <v>410</v>
      </c>
      <c r="F7" s="40" t="s">
        <v>398</v>
      </c>
      <c r="G7" s="40"/>
      <c r="I7" s="40"/>
      <c r="J7" s="40"/>
      <c r="K7" s="40"/>
      <c r="M7" s="39"/>
      <c r="N7" s="39"/>
      <c r="O7" s="39"/>
    </row>
    <row r="8" spans="1:15" x14ac:dyDescent="0.25">
      <c r="A8" s="40"/>
      <c r="B8" s="40"/>
      <c r="C8" s="41"/>
      <c r="D8" s="40"/>
      <c r="E8" s="40"/>
      <c r="F8" s="40"/>
      <c r="G8" s="40"/>
      <c r="H8" s="40"/>
      <c r="I8" s="40"/>
      <c r="J8" s="40"/>
      <c r="K8" s="40"/>
    </row>
    <row r="9" spans="1:15" x14ac:dyDescent="0.25">
      <c r="A9" s="40"/>
      <c r="B9" s="40"/>
      <c r="C9" s="41"/>
      <c r="D9" s="40"/>
      <c r="E9" s="79" t="s">
        <v>815</v>
      </c>
      <c r="F9" s="79"/>
      <c r="G9" s="78" t="s">
        <v>325</v>
      </c>
      <c r="H9" s="78"/>
      <c r="I9" s="78"/>
      <c r="J9" s="78" t="s">
        <v>414</v>
      </c>
      <c r="K9" s="78"/>
      <c r="L9" s="78"/>
      <c r="M9" s="79" t="s">
        <v>411</v>
      </c>
      <c r="N9" s="79"/>
      <c r="O9" s="79"/>
    </row>
    <row r="10" spans="1:15" x14ac:dyDescent="0.25">
      <c r="A10" s="40" t="s">
        <v>670</v>
      </c>
      <c r="B10" s="40" t="s">
        <v>807</v>
      </c>
      <c r="C10" t="s">
        <v>431</v>
      </c>
      <c r="D10" t="s">
        <v>865</v>
      </c>
      <c r="E10" s="40" t="s">
        <v>817</v>
      </c>
      <c r="F10" s="40" t="s">
        <v>818</v>
      </c>
      <c r="G10">
        <v>1</v>
      </c>
      <c r="H10">
        <v>2</v>
      </c>
      <c r="I10">
        <v>3</v>
      </c>
      <c r="J10" s="40" t="s">
        <v>744</v>
      </c>
      <c r="K10" s="40" t="s">
        <v>428</v>
      </c>
      <c r="L10" s="40" t="s">
        <v>747</v>
      </c>
      <c r="M10" s="40" t="s">
        <v>744</v>
      </c>
      <c r="N10" s="40" t="s">
        <v>428</v>
      </c>
      <c r="O10" s="40" t="s">
        <v>747</v>
      </c>
    </row>
    <row r="11" spans="1:15" x14ac:dyDescent="0.25">
      <c r="A11" s="40" t="s">
        <v>399</v>
      </c>
      <c r="B11" s="40" t="s">
        <v>869</v>
      </c>
      <c r="C11" t="s">
        <v>154</v>
      </c>
      <c r="D11" t="s">
        <v>232</v>
      </c>
      <c r="G11" t="s">
        <v>197</v>
      </c>
      <c r="H11" s="40" t="s">
        <v>757</v>
      </c>
      <c r="I11" t="s">
        <v>894</v>
      </c>
      <c r="J11" t="s">
        <v>895</v>
      </c>
      <c r="K11" t="s">
        <v>896</v>
      </c>
      <c r="L11" t="s">
        <v>897</v>
      </c>
      <c r="M11" t="s">
        <v>232</v>
      </c>
      <c r="N11" t="s">
        <v>232</v>
      </c>
      <c r="O11" t="s">
        <v>232</v>
      </c>
    </row>
    <row r="12" spans="1:15" x14ac:dyDescent="0.25">
      <c r="A12" s="40" t="s">
        <v>401</v>
      </c>
      <c r="B12" s="40" t="s">
        <v>868</v>
      </c>
      <c r="C12" t="s">
        <v>154</v>
      </c>
      <c r="D12" t="s">
        <v>232</v>
      </c>
      <c r="J12" s="40"/>
      <c r="K12" s="40"/>
    </row>
    <row r="13" spans="1:15" x14ac:dyDescent="0.25">
      <c r="A13" t="s">
        <v>323</v>
      </c>
      <c r="B13" s="40" t="s">
        <v>813</v>
      </c>
      <c r="C13" t="s">
        <v>154</v>
      </c>
      <c r="D13" t="s">
        <v>232</v>
      </c>
      <c r="J13" s="40"/>
      <c r="K13" s="40"/>
    </row>
    <row r="14" spans="1:15" x14ac:dyDescent="0.25">
      <c r="A14" t="s">
        <v>400</v>
      </c>
      <c r="B14" t="s">
        <v>814</v>
      </c>
      <c r="C14" t="s">
        <v>436</v>
      </c>
      <c r="D14" t="s">
        <v>232</v>
      </c>
    </row>
    <row r="15" spans="1:15" x14ac:dyDescent="0.25">
      <c r="A15" t="s">
        <v>322</v>
      </c>
      <c r="B15" t="s">
        <v>866</v>
      </c>
      <c r="C15" t="s">
        <v>436</v>
      </c>
      <c r="D15" t="s">
        <v>232</v>
      </c>
    </row>
    <row r="16" spans="1:15" x14ac:dyDescent="0.25">
      <c r="A16" t="s">
        <v>324</v>
      </c>
      <c r="B16" t="s">
        <v>867</v>
      </c>
      <c r="C16" t="s">
        <v>154</v>
      </c>
      <c r="D16" t="s">
        <v>232</v>
      </c>
    </row>
    <row r="17" spans="1:8" x14ac:dyDescent="0.25">
      <c r="A17" t="s">
        <v>413</v>
      </c>
      <c r="B17" t="s">
        <v>870</v>
      </c>
      <c r="C17" t="s">
        <v>436</v>
      </c>
      <c r="D17" t="s">
        <v>232</v>
      </c>
    </row>
    <row r="18" spans="1:8" x14ac:dyDescent="0.25">
      <c r="A18" t="s">
        <v>409</v>
      </c>
      <c r="B18" t="s">
        <v>805</v>
      </c>
      <c r="C18" t="s">
        <v>154</v>
      </c>
      <c r="D18" t="s">
        <v>232</v>
      </c>
    </row>
    <row r="19" spans="1:8" x14ac:dyDescent="0.25">
      <c r="A19" t="s">
        <v>410</v>
      </c>
      <c r="B19" s="40" t="s">
        <v>813</v>
      </c>
      <c r="C19" t="s">
        <v>154</v>
      </c>
      <c r="D19" t="s">
        <v>232</v>
      </c>
    </row>
    <row r="20" spans="1:8" x14ac:dyDescent="0.25">
      <c r="A20" t="s">
        <v>398</v>
      </c>
      <c r="B20" t="s">
        <v>805</v>
      </c>
      <c r="C20" t="s">
        <v>154</v>
      </c>
      <c r="D20" t="s">
        <v>232</v>
      </c>
    </row>
    <row r="31" spans="1:8" x14ac:dyDescent="0.25">
      <c r="A31" s="40"/>
      <c r="B31" s="40"/>
      <c r="C31" s="41"/>
      <c r="D31" s="78" t="s">
        <v>816</v>
      </c>
      <c r="E31" s="78"/>
      <c r="F31" s="78" t="s">
        <v>414</v>
      </c>
      <c r="G31" s="78"/>
      <c r="H31" s="78"/>
    </row>
    <row r="32" spans="1:8" x14ac:dyDescent="0.25">
      <c r="C32" s="41"/>
      <c r="F32" s="40" t="s">
        <v>744</v>
      </c>
      <c r="G32" s="40" t="s">
        <v>45</v>
      </c>
      <c r="H32" s="40" t="s">
        <v>747</v>
      </c>
    </row>
    <row r="33" spans="1:8" x14ac:dyDescent="0.25">
      <c r="B33" s="40"/>
      <c r="C33" s="41"/>
      <c r="D33" s="40" t="s">
        <v>752</v>
      </c>
      <c r="E33" s="40" t="s">
        <v>197</v>
      </c>
      <c r="F33" s="40" t="s">
        <v>232</v>
      </c>
      <c r="G33" s="40" t="s">
        <v>232</v>
      </c>
      <c r="H33" s="40" t="s">
        <v>232</v>
      </c>
    </row>
    <row r="34" spans="1:8" x14ac:dyDescent="0.25">
      <c r="B34" s="40"/>
      <c r="C34" s="41"/>
      <c r="D34" s="40" t="s">
        <v>753</v>
      </c>
      <c r="E34" s="40" t="s">
        <v>752</v>
      </c>
      <c r="F34" s="40" t="s">
        <v>232</v>
      </c>
      <c r="G34" s="40" t="s">
        <v>232</v>
      </c>
      <c r="H34" s="40" t="s">
        <v>232</v>
      </c>
    </row>
    <row r="35" spans="1:8" x14ac:dyDescent="0.25">
      <c r="E35" s="40" t="s">
        <v>197</v>
      </c>
      <c r="F35" t="s">
        <v>415</v>
      </c>
      <c r="G35" t="s">
        <v>319</v>
      </c>
      <c r="H35" t="s">
        <v>820</v>
      </c>
    </row>
    <row r="36" spans="1:8" x14ac:dyDescent="0.25">
      <c r="F36" t="s">
        <v>232</v>
      </c>
      <c r="G36" s="40" t="s">
        <v>232</v>
      </c>
      <c r="H36" s="40" t="s">
        <v>232</v>
      </c>
    </row>
    <row r="37" spans="1:8" x14ac:dyDescent="0.25">
      <c r="B37" s="40"/>
      <c r="E37" s="40" t="s">
        <v>752</v>
      </c>
      <c r="F37" s="40" t="s">
        <v>232</v>
      </c>
      <c r="G37" s="40" t="s">
        <v>232</v>
      </c>
      <c r="H37" s="40" t="s">
        <v>232</v>
      </c>
    </row>
    <row r="38" spans="1:8" x14ac:dyDescent="0.25">
      <c r="F38" s="40" t="s">
        <v>232</v>
      </c>
      <c r="G38" s="40" t="s">
        <v>232</v>
      </c>
      <c r="H38" s="40" t="s">
        <v>232</v>
      </c>
    </row>
    <row r="39" spans="1:8" x14ac:dyDescent="0.25">
      <c r="E39" t="s">
        <v>752</v>
      </c>
      <c r="F39" s="40" t="s">
        <v>232</v>
      </c>
      <c r="G39" s="40" t="s">
        <v>232</v>
      </c>
      <c r="H39" s="40" t="s">
        <v>232</v>
      </c>
    </row>
    <row r="40" spans="1:8" x14ac:dyDescent="0.25">
      <c r="F40" s="40" t="s">
        <v>232</v>
      </c>
      <c r="G40" s="40" t="s">
        <v>232</v>
      </c>
      <c r="H40" s="40" t="s">
        <v>232</v>
      </c>
    </row>
    <row r="41" spans="1:8" x14ac:dyDescent="0.25">
      <c r="F41" s="40" t="s">
        <v>232</v>
      </c>
      <c r="G41" s="40" t="s">
        <v>232</v>
      </c>
      <c r="H41" s="40" t="s">
        <v>232</v>
      </c>
    </row>
    <row r="42" spans="1:8" x14ac:dyDescent="0.25">
      <c r="F42" s="40" t="s">
        <v>232</v>
      </c>
      <c r="G42" s="40" t="s">
        <v>232</v>
      </c>
      <c r="H42" s="40" t="s">
        <v>232</v>
      </c>
    </row>
    <row r="44" spans="1:8" x14ac:dyDescent="0.25">
      <c r="A44" t="s">
        <v>191</v>
      </c>
      <c r="C44" t="s">
        <v>748</v>
      </c>
      <c r="D44" t="s">
        <v>749</v>
      </c>
      <c r="E44" t="s">
        <v>750</v>
      </c>
    </row>
    <row r="45" spans="1:8" x14ac:dyDescent="0.25">
      <c r="A45" t="s">
        <v>816</v>
      </c>
      <c r="C45" t="s">
        <v>817</v>
      </c>
      <c r="D45" t="s">
        <v>818</v>
      </c>
      <c r="E45" t="s">
        <v>819</v>
      </c>
    </row>
    <row r="46" spans="1:8" x14ac:dyDescent="0.25">
      <c r="C46" t="s">
        <v>421</v>
      </c>
      <c r="D46" t="s">
        <v>821</v>
      </c>
      <c r="E46" t="s">
        <v>822</v>
      </c>
    </row>
  </sheetData>
  <mergeCells count="8">
    <mergeCell ref="C1:F1"/>
    <mergeCell ref="C3:C7"/>
    <mergeCell ref="D31:E31"/>
    <mergeCell ref="F31:H31"/>
    <mergeCell ref="G9:I9"/>
    <mergeCell ref="J9:L9"/>
    <mergeCell ref="M9:O9"/>
    <mergeCell ref="E9:F9"/>
  </mergeCells>
  <dataValidations count="4">
    <dataValidation type="list" allowBlank="1" showInputMessage="1" showErrorMessage="1" sqref="C3 A10:A20 D3:F7">
      <formula1>BODY_ORGAN</formula1>
    </dataValidation>
    <dataValidation type="list" allowBlank="1" showInputMessage="1" showErrorMessage="1" sqref="B2:B7">
      <formula1>TORSO_PART</formula1>
    </dataValidation>
    <dataValidation type="list" allowBlank="1" showInputMessage="1" showErrorMessage="1" sqref="A2:A7">
      <formula1>BODY_PART</formula1>
    </dataValidation>
    <dataValidation type="list" allowBlank="1" showInputMessage="1" showErrorMessage="1" sqref="C2:F2">
      <formula1>ORGAN_TYPE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zoomScale="90" zoomScaleNormal="90" workbookViewId="0">
      <selection activeCell="B33" sqref="B33"/>
    </sheetView>
  </sheetViews>
  <sheetFormatPr defaultRowHeight="15" x14ac:dyDescent="0.25"/>
  <cols>
    <col min="1" max="1" width="19" customWidth="1"/>
    <col min="2" max="2" width="24.7109375" customWidth="1"/>
    <col min="3" max="3" width="23.140625" customWidth="1"/>
    <col min="4" max="4" width="18.140625" customWidth="1"/>
    <col min="5" max="5" width="25.28515625" customWidth="1"/>
    <col min="6" max="6" width="17.140625" customWidth="1"/>
    <col min="7" max="7" width="10.28515625" customWidth="1"/>
    <col min="8" max="8" width="9.42578125" customWidth="1"/>
    <col min="9" max="9" width="10.140625" customWidth="1"/>
    <col min="10" max="10" width="9.42578125" customWidth="1"/>
    <col min="12" max="12" width="11.42578125" customWidth="1"/>
    <col min="13" max="13" width="15.85546875" customWidth="1"/>
    <col min="14" max="14" width="14.85546875" customWidth="1"/>
  </cols>
  <sheetData>
    <row r="1" spans="1:13" s="40" customFormat="1" ht="15" customHeight="1" x14ac:dyDescent="0.25">
      <c r="F1" s="80" t="s">
        <v>691</v>
      </c>
      <c r="G1" s="80"/>
      <c r="H1" s="80"/>
      <c r="I1" s="80"/>
      <c r="J1" s="80"/>
      <c r="K1" s="80"/>
    </row>
    <row r="2" spans="1:13" s="40" customFormat="1" ht="36.75" customHeight="1" x14ac:dyDescent="0.25">
      <c r="A2" s="51" t="s">
        <v>196</v>
      </c>
      <c r="B2" s="52" t="s">
        <v>763</v>
      </c>
      <c r="C2" s="52" t="s">
        <v>190</v>
      </c>
      <c r="D2" s="52" t="s">
        <v>84</v>
      </c>
      <c r="E2" s="52" t="s">
        <v>690</v>
      </c>
      <c r="F2" s="52" t="s">
        <v>692</v>
      </c>
      <c r="G2" s="52" t="s">
        <v>693</v>
      </c>
      <c r="H2" s="52" t="s">
        <v>694</v>
      </c>
      <c r="I2" s="52" t="s">
        <v>695</v>
      </c>
      <c r="J2" s="52" t="s">
        <v>696</v>
      </c>
      <c r="K2" s="52" t="s">
        <v>697</v>
      </c>
      <c r="L2" s="40" t="s">
        <v>364</v>
      </c>
      <c r="M2" s="49" t="s">
        <v>769</v>
      </c>
    </row>
    <row r="3" spans="1:13" x14ac:dyDescent="0.25">
      <c r="A3" t="s">
        <v>197</v>
      </c>
      <c r="B3" t="s">
        <v>34</v>
      </c>
      <c r="C3" t="s">
        <v>197</v>
      </c>
      <c r="D3" t="s">
        <v>197</v>
      </c>
      <c r="E3" s="36" t="s">
        <v>33</v>
      </c>
      <c r="F3" s="20">
        <v>0</v>
      </c>
      <c r="G3" s="20">
        <v>0</v>
      </c>
      <c r="H3" s="20">
        <v>0</v>
      </c>
      <c r="I3" s="20">
        <v>0</v>
      </c>
      <c r="J3" s="20">
        <v>0</v>
      </c>
      <c r="K3" s="20">
        <v>0</v>
      </c>
    </row>
    <row r="4" spans="1:13" x14ac:dyDescent="0.25">
      <c r="A4" t="s">
        <v>44</v>
      </c>
      <c r="B4" s="34" t="s">
        <v>83</v>
      </c>
      <c r="C4" t="s">
        <v>197</v>
      </c>
      <c r="D4" t="s">
        <v>197</v>
      </c>
      <c r="E4" t="s">
        <v>198</v>
      </c>
      <c r="F4" s="20">
        <v>0.4</v>
      </c>
      <c r="G4" s="20">
        <v>0</v>
      </c>
      <c r="H4" s="20">
        <v>0</v>
      </c>
      <c r="I4" s="20">
        <v>0</v>
      </c>
      <c r="J4" s="20">
        <v>0</v>
      </c>
      <c r="K4" s="20">
        <v>0</v>
      </c>
    </row>
    <row r="5" spans="1:13" x14ac:dyDescent="0.25">
      <c r="A5" t="s">
        <v>45</v>
      </c>
      <c r="B5" s="34" t="s">
        <v>764</v>
      </c>
      <c r="C5" t="s">
        <v>44</v>
      </c>
      <c r="D5" t="s">
        <v>197</v>
      </c>
      <c r="E5" t="s">
        <v>198</v>
      </c>
      <c r="F5" s="20">
        <v>0.3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t="s">
        <v>428</v>
      </c>
    </row>
    <row r="6" spans="1:13" x14ac:dyDescent="0.25">
      <c r="A6" t="s">
        <v>46</v>
      </c>
      <c r="B6" s="21" t="s">
        <v>765</v>
      </c>
      <c r="C6" t="s">
        <v>198</v>
      </c>
      <c r="D6" t="s">
        <v>45</v>
      </c>
      <c r="E6" t="s">
        <v>48</v>
      </c>
      <c r="F6" s="20">
        <v>0.2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M6" t="s">
        <v>744</v>
      </c>
    </row>
    <row r="7" spans="1:13" x14ac:dyDescent="0.25">
      <c r="A7" t="s">
        <v>198</v>
      </c>
      <c r="B7" s="34" t="s">
        <v>766</v>
      </c>
      <c r="C7" t="s">
        <v>48</v>
      </c>
      <c r="D7" t="s">
        <v>45</v>
      </c>
      <c r="E7" t="s">
        <v>48</v>
      </c>
      <c r="F7" s="20">
        <v>0.1</v>
      </c>
      <c r="G7" s="20">
        <v>1</v>
      </c>
      <c r="H7" s="20">
        <v>1</v>
      </c>
      <c r="I7" s="20">
        <v>0</v>
      </c>
      <c r="J7" s="20">
        <v>0</v>
      </c>
      <c r="K7" s="20">
        <v>0</v>
      </c>
      <c r="L7" t="s">
        <v>429</v>
      </c>
      <c r="M7" t="s">
        <v>45</v>
      </c>
    </row>
    <row r="8" spans="1:13" x14ac:dyDescent="0.25">
      <c r="A8" t="s">
        <v>48</v>
      </c>
      <c r="B8" s="35" t="s">
        <v>767</v>
      </c>
      <c r="C8" s="37" t="s">
        <v>35</v>
      </c>
      <c r="D8" t="s">
        <v>198</v>
      </c>
      <c r="E8" t="s">
        <v>48</v>
      </c>
      <c r="F8" s="20">
        <v>0</v>
      </c>
      <c r="G8" s="20">
        <v>0</v>
      </c>
      <c r="H8" s="20">
        <v>0</v>
      </c>
      <c r="I8" s="20">
        <v>1</v>
      </c>
      <c r="J8" s="20">
        <v>1</v>
      </c>
      <c r="K8" s="20">
        <v>1</v>
      </c>
      <c r="L8" t="s">
        <v>768</v>
      </c>
      <c r="M8" t="s">
        <v>747</v>
      </c>
    </row>
    <row r="9" spans="1:13" x14ac:dyDescent="0.25">
      <c r="F9" s="20">
        <f>SUM(F3:F8)</f>
        <v>0.99999999999999989</v>
      </c>
      <c r="G9" s="20">
        <f t="shared" ref="G9:K9" si="0">SUM(G3:G8)</f>
        <v>1</v>
      </c>
      <c r="H9" s="20">
        <f t="shared" si="0"/>
        <v>1</v>
      </c>
      <c r="I9" s="20">
        <f t="shared" si="0"/>
        <v>1</v>
      </c>
      <c r="J9" s="20">
        <f t="shared" si="0"/>
        <v>1</v>
      </c>
      <c r="K9" s="20">
        <f t="shared" si="0"/>
        <v>1</v>
      </c>
    </row>
    <row r="10" spans="1:13" x14ac:dyDescent="0.25">
      <c r="F10" s="20"/>
      <c r="G10" s="20"/>
      <c r="H10" s="20"/>
      <c r="I10" s="20"/>
      <c r="J10" s="20"/>
      <c r="K10" s="20"/>
    </row>
    <row r="11" spans="1:13" x14ac:dyDescent="0.25">
      <c r="A11" s="27" t="s">
        <v>361</v>
      </c>
      <c r="B11" s="27" t="s">
        <v>698</v>
      </c>
      <c r="C11" s="27" t="s">
        <v>353</v>
      </c>
      <c r="D11" s="27" t="s">
        <v>705</v>
      </c>
      <c r="E11" s="27" t="s">
        <v>382</v>
      </c>
      <c r="F11" s="56" t="s">
        <v>710</v>
      </c>
      <c r="G11" s="20"/>
      <c r="H11" s="20"/>
      <c r="I11" s="20"/>
      <c r="J11" s="20"/>
      <c r="K11" s="20"/>
    </row>
    <row r="12" spans="1:13" x14ac:dyDescent="0.25">
      <c r="A12" t="s">
        <v>165</v>
      </c>
      <c r="B12" t="s">
        <v>702</v>
      </c>
      <c r="C12" t="s">
        <v>738</v>
      </c>
      <c r="D12" s="20">
        <v>0.33</v>
      </c>
      <c r="E12" t="s">
        <v>708</v>
      </c>
      <c r="F12" s="20" t="s">
        <v>404</v>
      </c>
      <c r="G12" s="20"/>
      <c r="H12" s="20"/>
      <c r="I12" s="20"/>
      <c r="J12" s="20"/>
      <c r="K12" s="20"/>
    </row>
    <row r="13" spans="1:13" x14ac:dyDescent="0.25">
      <c r="A13" t="s">
        <v>165</v>
      </c>
      <c r="B13" t="s">
        <v>704</v>
      </c>
      <c r="C13" t="s">
        <v>346</v>
      </c>
      <c r="D13" s="20">
        <v>0.34</v>
      </c>
      <c r="E13" t="s">
        <v>707</v>
      </c>
      <c r="F13" s="20" t="s">
        <v>428</v>
      </c>
      <c r="G13" s="20"/>
      <c r="H13" s="20"/>
      <c r="I13" s="20"/>
      <c r="J13" s="20"/>
      <c r="K13" s="20"/>
    </row>
    <row r="14" spans="1:13" x14ac:dyDescent="0.25">
      <c r="A14" t="s">
        <v>165</v>
      </c>
      <c r="B14" t="s">
        <v>194</v>
      </c>
      <c r="C14" t="s">
        <v>194</v>
      </c>
      <c r="D14" s="20">
        <v>0.33</v>
      </c>
      <c r="E14" t="s">
        <v>712</v>
      </c>
      <c r="F14" s="20" t="s">
        <v>404</v>
      </c>
      <c r="G14" s="20"/>
      <c r="H14" s="20"/>
      <c r="I14" s="20"/>
      <c r="J14" s="20"/>
      <c r="K14" s="20"/>
    </row>
    <row r="15" spans="1:13" x14ac:dyDescent="0.25">
      <c r="D15" s="20">
        <f>SUM(D12:D14)</f>
        <v>1</v>
      </c>
      <c r="F15" s="20"/>
      <c r="G15" s="20"/>
      <c r="H15" s="20"/>
      <c r="I15" s="20"/>
      <c r="J15" s="20"/>
      <c r="K15" s="20"/>
    </row>
    <row r="16" spans="1:13" x14ac:dyDescent="0.25">
      <c r="A16" t="s">
        <v>40</v>
      </c>
      <c r="C16" t="s">
        <v>738</v>
      </c>
      <c r="E16" t="s">
        <v>735</v>
      </c>
      <c r="F16" s="20" t="s">
        <v>428</v>
      </c>
      <c r="G16" s="20"/>
      <c r="H16" s="20"/>
      <c r="I16" s="20"/>
      <c r="J16" s="20"/>
      <c r="K16" s="20"/>
    </row>
    <row r="17" spans="1:14" x14ac:dyDescent="0.25">
      <c r="A17" t="s">
        <v>164</v>
      </c>
      <c r="C17" t="s">
        <v>739</v>
      </c>
      <c r="E17" t="s">
        <v>709</v>
      </c>
      <c r="F17" s="20" t="s">
        <v>711</v>
      </c>
      <c r="G17" s="20"/>
      <c r="H17" s="20"/>
      <c r="I17" s="20"/>
      <c r="J17" s="20"/>
      <c r="K17" s="20"/>
    </row>
    <row r="18" spans="1:14" x14ac:dyDescent="0.25">
      <c r="F18" s="20"/>
      <c r="G18" s="20"/>
      <c r="H18" s="20"/>
      <c r="I18" s="20"/>
      <c r="J18" s="20"/>
      <c r="K18" s="20"/>
    </row>
    <row r="19" spans="1:14" x14ac:dyDescent="0.25">
      <c r="F19" s="20"/>
      <c r="G19" s="81" t="s">
        <v>716</v>
      </c>
      <c r="H19" s="81"/>
      <c r="I19" s="53" t="s">
        <v>730</v>
      </c>
      <c r="J19" s="53" t="s">
        <v>731</v>
      </c>
      <c r="K19" s="82" t="s">
        <v>770</v>
      </c>
      <c r="L19" s="82"/>
      <c r="M19" s="82"/>
      <c r="N19" s="82"/>
    </row>
    <row r="20" spans="1:14" x14ac:dyDescent="0.25">
      <c r="A20" s="57" t="s">
        <v>164</v>
      </c>
      <c r="B20" s="58" t="s">
        <v>714</v>
      </c>
      <c r="C20" s="58" t="s">
        <v>402</v>
      </c>
      <c r="D20" s="58" t="s">
        <v>403</v>
      </c>
      <c r="E20" s="58" t="s">
        <v>470</v>
      </c>
      <c r="F20" s="59" t="s">
        <v>471</v>
      </c>
      <c r="G20" s="53" t="s">
        <v>77</v>
      </c>
      <c r="H20" s="53" t="s">
        <v>439</v>
      </c>
      <c r="I20" s="16" t="s">
        <v>727</v>
      </c>
      <c r="J20" s="53" t="s">
        <v>732</v>
      </c>
      <c r="K20" s="53" t="s">
        <v>202</v>
      </c>
      <c r="L20" s="53" t="s">
        <v>204</v>
      </c>
      <c r="M20" s="53" t="s">
        <v>199</v>
      </c>
      <c r="N20" s="53" t="s">
        <v>200</v>
      </c>
    </row>
    <row r="21" spans="1:14" x14ac:dyDescent="0.25">
      <c r="A21" t="s">
        <v>44</v>
      </c>
      <c r="B21" t="s">
        <v>713</v>
      </c>
      <c r="C21" t="s">
        <v>736</v>
      </c>
      <c r="D21" t="s">
        <v>736</v>
      </c>
      <c r="F21" s="20"/>
      <c r="G21" s="38" t="s">
        <v>719</v>
      </c>
      <c r="H21" s="38" t="s">
        <v>722</v>
      </c>
      <c r="I21" s="38" t="s">
        <v>729</v>
      </c>
      <c r="J21" s="38" t="s">
        <v>729</v>
      </c>
      <c r="K21" s="20" t="s">
        <v>771</v>
      </c>
      <c r="L21" s="62" t="s">
        <v>52</v>
      </c>
      <c r="M21" s="38" t="s">
        <v>779</v>
      </c>
      <c r="N21" s="62" t="s">
        <v>52</v>
      </c>
    </row>
    <row r="22" spans="1:14" x14ac:dyDescent="0.25">
      <c r="A22" t="s">
        <v>45</v>
      </c>
      <c r="B22" t="s">
        <v>713</v>
      </c>
      <c r="C22" t="s">
        <v>736</v>
      </c>
      <c r="D22" t="s">
        <v>736</v>
      </c>
      <c r="E22" t="s">
        <v>740</v>
      </c>
      <c r="F22" s="20"/>
      <c r="G22" s="38" t="s">
        <v>720</v>
      </c>
      <c r="H22" s="38" t="s">
        <v>721</v>
      </c>
      <c r="I22" s="38" t="s">
        <v>729</v>
      </c>
      <c r="J22" s="38" t="s">
        <v>729</v>
      </c>
      <c r="K22" s="20" t="s">
        <v>772</v>
      </c>
      <c r="L22" s="38" t="s">
        <v>776</v>
      </c>
      <c r="M22" s="38" t="s">
        <v>776</v>
      </c>
      <c r="N22" s="38" t="s">
        <v>776</v>
      </c>
    </row>
    <row r="23" spans="1:14" x14ac:dyDescent="0.25">
      <c r="A23" t="s">
        <v>46</v>
      </c>
      <c r="B23" t="s">
        <v>713</v>
      </c>
      <c r="C23" t="s">
        <v>736</v>
      </c>
      <c r="D23" t="s">
        <v>736</v>
      </c>
      <c r="E23" s="4"/>
      <c r="F23" s="20"/>
      <c r="G23" s="38" t="s">
        <v>723</v>
      </c>
      <c r="H23" s="38" t="s">
        <v>718</v>
      </c>
      <c r="I23" s="61" t="s">
        <v>718</v>
      </c>
      <c r="J23" s="38" t="s">
        <v>729</v>
      </c>
      <c r="K23" s="20" t="s">
        <v>773</v>
      </c>
      <c r="L23" s="38" t="s">
        <v>777</v>
      </c>
      <c r="M23" s="38" t="s">
        <v>779</v>
      </c>
      <c r="N23" s="38" t="s">
        <v>777</v>
      </c>
    </row>
    <row r="24" spans="1:14" x14ac:dyDescent="0.25">
      <c r="A24" t="s">
        <v>46</v>
      </c>
      <c r="B24" t="s">
        <v>715</v>
      </c>
      <c r="C24" t="s">
        <v>736</v>
      </c>
      <c r="D24" t="s">
        <v>736</v>
      </c>
      <c r="E24" s="4" t="s">
        <v>733</v>
      </c>
      <c r="F24" s="20"/>
      <c r="G24" s="38"/>
      <c r="H24" s="38"/>
      <c r="I24" s="61" t="s">
        <v>718</v>
      </c>
      <c r="J24" s="38" t="s">
        <v>729</v>
      </c>
      <c r="K24" s="20"/>
    </row>
    <row r="25" spans="1:14" x14ac:dyDescent="0.25">
      <c r="A25" t="s">
        <v>198</v>
      </c>
      <c r="B25" t="s">
        <v>715</v>
      </c>
      <c r="C25" t="s">
        <v>736</v>
      </c>
      <c r="D25" t="s">
        <v>736</v>
      </c>
      <c r="E25" t="s">
        <v>741</v>
      </c>
      <c r="F25" s="20" t="s">
        <v>734</v>
      </c>
      <c r="G25" s="38" t="s">
        <v>724</v>
      </c>
      <c r="H25" s="38" t="s">
        <v>717</v>
      </c>
      <c r="I25" s="61" t="s">
        <v>718</v>
      </c>
      <c r="J25" s="38" t="s">
        <v>718</v>
      </c>
      <c r="K25" s="20" t="s">
        <v>774</v>
      </c>
      <c r="L25" s="38" t="s">
        <v>778</v>
      </c>
      <c r="M25" s="38" t="s">
        <v>780</v>
      </c>
      <c r="N25" s="38" t="s">
        <v>780</v>
      </c>
    </row>
    <row r="26" spans="1:14" x14ac:dyDescent="0.25">
      <c r="A26" t="s">
        <v>48</v>
      </c>
      <c r="B26" t="s">
        <v>715</v>
      </c>
      <c r="C26" t="s">
        <v>736</v>
      </c>
      <c r="D26" t="s">
        <v>736</v>
      </c>
      <c r="E26" t="s">
        <v>741</v>
      </c>
      <c r="F26" s="20" t="s">
        <v>741</v>
      </c>
      <c r="G26" s="38" t="s">
        <v>725</v>
      </c>
      <c r="H26" s="38" t="s">
        <v>726</v>
      </c>
      <c r="I26" s="60" t="s">
        <v>729</v>
      </c>
      <c r="J26" s="38" t="s">
        <v>728</v>
      </c>
      <c r="K26" s="20" t="s">
        <v>775</v>
      </c>
      <c r="L26" s="38" t="s">
        <v>781</v>
      </c>
      <c r="M26" s="38" t="s">
        <v>775</v>
      </c>
      <c r="N26" s="38" t="s">
        <v>782</v>
      </c>
    </row>
    <row r="27" spans="1:14" x14ac:dyDescent="0.25">
      <c r="F27" s="20"/>
      <c r="G27" s="81" t="s">
        <v>716</v>
      </c>
      <c r="H27" s="81"/>
      <c r="I27" s="53" t="s">
        <v>730</v>
      </c>
      <c r="J27" s="53" t="s">
        <v>731</v>
      </c>
      <c r="K27" s="20"/>
    </row>
    <row r="28" spans="1:14" x14ac:dyDescent="0.25">
      <c r="A28" s="57" t="s">
        <v>786</v>
      </c>
      <c r="B28" s="58" t="s">
        <v>714</v>
      </c>
      <c r="C28" s="58" t="s">
        <v>402</v>
      </c>
      <c r="D28" s="58" t="s">
        <v>403</v>
      </c>
      <c r="E28" s="58" t="s">
        <v>470</v>
      </c>
      <c r="F28" s="59" t="s">
        <v>471</v>
      </c>
      <c r="G28" s="53" t="s">
        <v>77</v>
      </c>
      <c r="H28" s="53" t="s">
        <v>439</v>
      </c>
      <c r="I28" s="16" t="s">
        <v>727</v>
      </c>
      <c r="J28" s="53" t="s">
        <v>732</v>
      </c>
      <c r="K28" s="20" t="s">
        <v>40</v>
      </c>
      <c r="L28" s="38" t="s">
        <v>702</v>
      </c>
      <c r="M28" s="38" t="s">
        <v>193</v>
      </c>
      <c r="N28" s="38" t="s">
        <v>194</v>
      </c>
    </row>
    <row r="29" spans="1:14" x14ac:dyDescent="0.25">
      <c r="A29" t="s">
        <v>44</v>
      </c>
      <c r="F29" s="20"/>
      <c r="G29" s="20"/>
      <c r="H29" s="20"/>
      <c r="I29" s="20"/>
      <c r="J29" s="20"/>
    </row>
    <row r="30" spans="1:14" x14ac:dyDescent="0.25">
      <c r="A30" t="s">
        <v>45</v>
      </c>
      <c r="F30" s="20"/>
      <c r="G30" s="20"/>
      <c r="H30" s="20"/>
      <c r="I30" s="20"/>
      <c r="J30" s="20"/>
      <c r="K30" s="20" t="s">
        <v>771</v>
      </c>
      <c r="L30" s="38" t="s">
        <v>771</v>
      </c>
      <c r="M30" s="38" t="s">
        <v>788</v>
      </c>
      <c r="N30" s="38" t="s">
        <v>261</v>
      </c>
    </row>
    <row r="31" spans="1:14" x14ac:dyDescent="0.25">
      <c r="A31" t="s">
        <v>46</v>
      </c>
      <c r="F31" s="20"/>
      <c r="G31" s="20"/>
      <c r="H31" s="20"/>
      <c r="I31" s="20"/>
      <c r="J31" s="20"/>
      <c r="K31" s="20" t="s">
        <v>783</v>
      </c>
      <c r="L31" t="s">
        <v>783</v>
      </c>
      <c r="M31" t="s">
        <v>787</v>
      </c>
      <c r="N31" s="20" t="s">
        <v>261</v>
      </c>
    </row>
    <row r="32" spans="1:14" x14ac:dyDescent="0.25">
      <c r="A32" t="s">
        <v>198</v>
      </c>
      <c r="K32" s="20" t="s">
        <v>260</v>
      </c>
      <c r="L32" s="38" t="s">
        <v>778</v>
      </c>
      <c r="M32" s="38" t="s">
        <v>788</v>
      </c>
      <c r="N32" t="s">
        <v>790</v>
      </c>
    </row>
    <row r="33" spans="1:14" x14ac:dyDescent="0.25">
      <c r="A33" t="s">
        <v>48</v>
      </c>
      <c r="K33" s="20" t="s">
        <v>784</v>
      </c>
      <c r="L33" t="s">
        <v>785</v>
      </c>
      <c r="M33" t="s">
        <v>789</v>
      </c>
      <c r="N33" t="s">
        <v>791</v>
      </c>
    </row>
    <row r="34" spans="1:14" x14ac:dyDescent="0.25">
      <c r="B34" t="s">
        <v>44</v>
      </c>
      <c r="C34" t="s">
        <v>259</v>
      </c>
      <c r="D34" t="s">
        <v>46</v>
      </c>
      <c r="E34" t="s">
        <v>198</v>
      </c>
      <c r="F34" t="s">
        <v>48</v>
      </c>
    </row>
    <row r="35" spans="1:14" x14ac:dyDescent="0.25">
      <c r="A35" t="s">
        <v>240</v>
      </c>
      <c r="B35" s="38"/>
      <c r="C35" s="38"/>
      <c r="D35" s="38"/>
      <c r="E35" s="38"/>
      <c r="F35" s="38"/>
    </row>
    <row r="36" spans="1:14" x14ac:dyDescent="0.25">
      <c r="B36" s="38"/>
      <c r="C36" s="38"/>
      <c r="D36" s="38"/>
      <c r="E36" s="38" t="s">
        <v>266</v>
      </c>
      <c r="F36" s="38" t="s">
        <v>292</v>
      </c>
    </row>
    <row r="37" spans="1:14" x14ac:dyDescent="0.25">
      <c r="A37" t="s">
        <v>241</v>
      </c>
      <c r="B37" s="38"/>
      <c r="D37" s="38"/>
      <c r="E37" s="38"/>
      <c r="F37" s="38"/>
    </row>
    <row r="38" spans="1:14" x14ac:dyDescent="0.25">
      <c r="D38" s="38" t="s">
        <v>293</v>
      </c>
      <c r="E38" s="38" t="s">
        <v>294</v>
      </c>
      <c r="F38" s="38" t="s">
        <v>290</v>
      </c>
    </row>
    <row r="39" spans="1:14" x14ac:dyDescent="0.25">
      <c r="A39" t="s">
        <v>242</v>
      </c>
      <c r="B39" s="38"/>
      <c r="C39" s="38"/>
      <c r="D39" s="38"/>
      <c r="E39" s="38"/>
      <c r="F39" s="38"/>
    </row>
    <row r="40" spans="1:14" x14ac:dyDescent="0.25">
      <c r="B40" s="38" t="s">
        <v>63</v>
      </c>
      <c r="C40" t="s">
        <v>276</v>
      </c>
      <c r="D40" s="38" t="s">
        <v>277</v>
      </c>
      <c r="E40" s="38" t="s">
        <v>278</v>
      </c>
      <c r="F40" s="38" t="s">
        <v>279</v>
      </c>
    </row>
    <row r="41" spans="1:14" x14ac:dyDescent="0.25">
      <c r="B41" s="38"/>
      <c r="C41" s="38"/>
      <c r="D41" s="38"/>
      <c r="E41" s="38" t="s">
        <v>68</v>
      </c>
      <c r="F41" s="38" t="s">
        <v>280</v>
      </c>
    </row>
    <row r="42" spans="1:14" x14ac:dyDescent="0.25">
      <c r="A42" t="s">
        <v>243</v>
      </c>
      <c r="B42" s="38"/>
      <c r="C42" s="38"/>
      <c r="D42" s="38"/>
      <c r="E42" s="38"/>
      <c r="F42" s="38"/>
    </row>
    <row r="43" spans="1:14" x14ac:dyDescent="0.25">
      <c r="B43" s="38"/>
      <c r="C43" s="38" t="s">
        <v>295</v>
      </c>
      <c r="D43" s="38" t="s">
        <v>296</v>
      </c>
      <c r="E43" s="38" t="s">
        <v>296</v>
      </c>
      <c r="F43" s="38"/>
    </row>
    <row r="44" spans="1:14" x14ac:dyDescent="0.25">
      <c r="B44" s="38"/>
      <c r="C44" s="38"/>
      <c r="D44" s="38"/>
      <c r="E44" s="38" t="s">
        <v>297</v>
      </c>
      <c r="F44" s="38" t="s">
        <v>298</v>
      </c>
    </row>
    <row r="45" spans="1:14" x14ac:dyDescent="0.25">
      <c r="A45" t="s">
        <v>40</v>
      </c>
      <c r="B45" s="38"/>
      <c r="C45" s="38"/>
      <c r="D45" s="38"/>
      <c r="E45" s="38"/>
      <c r="F45" s="38"/>
    </row>
    <row r="46" spans="1:14" x14ac:dyDescent="0.25">
      <c r="B46" s="38"/>
      <c r="C46" s="38" t="s">
        <v>72</v>
      </c>
      <c r="D46" s="38" t="s">
        <v>72</v>
      </c>
      <c r="E46" s="38" t="s">
        <v>72</v>
      </c>
      <c r="F46" s="38" t="s">
        <v>289</v>
      </c>
    </row>
    <row r="47" spans="1:14" x14ac:dyDescent="0.25">
      <c r="B47" s="38" t="s">
        <v>145</v>
      </c>
      <c r="C47" s="38"/>
      <c r="D47" s="38" t="s">
        <v>114</v>
      </c>
      <c r="E47" s="38" t="s">
        <v>282</v>
      </c>
      <c r="F47" s="38" t="s">
        <v>291</v>
      </c>
    </row>
    <row r="48" spans="1:14" x14ac:dyDescent="0.25">
      <c r="B48" s="38"/>
      <c r="C48" s="38" t="s">
        <v>300</v>
      </c>
      <c r="D48" s="38" t="s">
        <v>301</v>
      </c>
      <c r="E48" s="38" t="s">
        <v>302</v>
      </c>
      <c r="F48" s="38"/>
    </row>
    <row r="49" spans="1:6" x14ac:dyDescent="0.25">
      <c r="B49" s="38"/>
      <c r="C49" s="38" t="s">
        <v>137</v>
      </c>
      <c r="D49" s="38" t="s">
        <v>145</v>
      </c>
      <c r="E49" s="38" t="s">
        <v>303</v>
      </c>
      <c r="F49" s="38"/>
    </row>
    <row r="50" spans="1:6" x14ac:dyDescent="0.25">
      <c r="A50" t="s">
        <v>288</v>
      </c>
    </row>
  </sheetData>
  <mergeCells count="4">
    <mergeCell ref="F1:K1"/>
    <mergeCell ref="G19:H19"/>
    <mergeCell ref="G27:H27"/>
    <mergeCell ref="K19:N19"/>
  </mergeCells>
  <dataValidations count="4">
    <dataValidation type="list" allowBlank="1" showInputMessage="1" showErrorMessage="1" sqref="F33:G33">
      <formula1>WOUND_SEVERITY</formula1>
    </dataValidation>
    <dataValidation type="list" allowBlank="1" showInputMessage="1" showErrorMessage="1" sqref="A2:A8 C3:E8">
      <formula1>DAMAGE_SEVERITY</formula1>
    </dataValidation>
    <dataValidation type="list" allowBlank="1" showInputMessage="1" showErrorMessage="1" sqref="B11:B14">
      <formula1>EXPLOSION_EFFECT</formula1>
    </dataValidation>
    <dataValidation type="list" allowBlank="1" showInputMessage="1" showErrorMessage="1" sqref="A11:A18">
      <formula1>DAMAGE_SOURCE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1"/>
  <sheetViews>
    <sheetView workbookViewId="0">
      <selection activeCell="G16" sqref="G16"/>
    </sheetView>
  </sheetViews>
  <sheetFormatPr defaultRowHeight="15" x14ac:dyDescent="0.25"/>
  <cols>
    <col min="1" max="1" width="19" style="40" customWidth="1"/>
    <col min="2" max="2" width="14.85546875" style="40" customWidth="1"/>
    <col min="3" max="3" width="16.140625" style="40" customWidth="1"/>
    <col min="4" max="4" width="17.140625" style="40" customWidth="1"/>
    <col min="5" max="5" width="18.28515625" style="40" customWidth="1"/>
    <col min="6" max="6" width="18.5703125" style="40" customWidth="1"/>
    <col min="7" max="7" width="18.85546875" style="40" customWidth="1"/>
    <col min="8" max="8" width="15.42578125" style="40" customWidth="1"/>
    <col min="9" max="9" width="11.7109375" style="40" customWidth="1"/>
    <col min="10" max="10" width="11" style="40" customWidth="1"/>
    <col min="11" max="11" width="17.28515625" style="40" customWidth="1"/>
    <col min="12" max="12" width="10" style="40" customWidth="1"/>
    <col min="13" max="14" width="8.42578125" style="40" customWidth="1"/>
    <col min="15" max="15" width="7.28515625" style="40" customWidth="1"/>
    <col min="16" max="16" width="7.85546875" style="40" customWidth="1"/>
    <col min="17" max="16384" width="9.140625" style="40"/>
  </cols>
  <sheetData>
    <row r="1" spans="1:13" x14ac:dyDescent="0.25">
      <c r="C1" s="78" t="s">
        <v>321</v>
      </c>
      <c r="D1" s="78"/>
      <c r="E1" s="78"/>
      <c r="F1" s="78"/>
      <c r="G1" s="78" t="s">
        <v>792</v>
      </c>
      <c r="H1" s="78"/>
      <c r="I1" s="78"/>
      <c r="J1" s="78"/>
      <c r="K1" s="78"/>
    </row>
    <row r="2" spans="1:13" x14ac:dyDescent="0.25">
      <c r="A2" s="40" t="s">
        <v>367</v>
      </c>
      <c r="B2" s="40" t="s">
        <v>396</v>
      </c>
      <c r="C2" s="40" t="s">
        <v>402</v>
      </c>
      <c r="D2" s="40" t="s">
        <v>403</v>
      </c>
      <c r="E2" s="40" t="s">
        <v>470</v>
      </c>
      <c r="F2" s="40" t="s">
        <v>471</v>
      </c>
      <c r="G2" s="40" t="s">
        <v>44</v>
      </c>
      <c r="H2" s="40" t="s">
        <v>45</v>
      </c>
      <c r="I2" s="40" t="s">
        <v>46</v>
      </c>
      <c r="J2" s="40" t="s">
        <v>198</v>
      </c>
      <c r="K2" s="40" t="s">
        <v>48</v>
      </c>
    </row>
    <row r="3" spans="1:13" x14ac:dyDescent="0.25">
      <c r="A3" s="40" t="s">
        <v>202</v>
      </c>
      <c r="C3" s="78" t="s">
        <v>399</v>
      </c>
      <c r="D3" s="40" t="s">
        <v>412</v>
      </c>
      <c r="E3" s="40" t="s">
        <v>323</v>
      </c>
      <c r="F3" s="40" t="s">
        <v>323</v>
      </c>
    </row>
    <row r="4" spans="1:13" x14ac:dyDescent="0.25">
      <c r="A4" s="40" t="s">
        <v>204</v>
      </c>
      <c r="C4" s="78"/>
      <c r="D4" s="40" t="s">
        <v>323</v>
      </c>
      <c r="E4" s="40" t="s">
        <v>401</v>
      </c>
      <c r="F4" s="40" t="s">
        <v>400</v>
      </c>
    </row>
    <row r="5" spans="1:13" x14ac:dyDescent="0.25">
      <c r="A5" s="40" t="s">
        <v>203</v>
      </c>
      <c r="B5" s="40" t="s">
        <v>199</v>
      </c>
      <c r="C5" s="78"/>
      <c r="D5" s="40" t="s">
        <v>323</v>
      </c>
      <c r="E5" s="40" t="s">
        <v>322</v>
      </c>
      <c r="F5" s="40" t="s">
        <v>324</v>
      </c>
    </row>
    <row r="6" spans="1:13" x14ac:dyDescent="0.25">
      <c r="A6" s="40" t="s">
        <v>203</v>
      </c>
      <c r="B6" s="40" t="s">
        <v>200</v>
      </c>
      <c r="C6" s="78"/>
      <c r="D6" s="40" t="s">
        <v>412</v>
      </c>
      <c r="E6" s="40" t="s">
        <v>413</v>
      </c>
      <c r="F6" s="40" t="s">
        <v>409</v>
      </c>
    </row>
    <row r="7" spans="1:13" x14ac:dyDescent="0.25">
      <c r="A7" s="40" t="s">
        <v>203</v>
      </c>
      <c r="B7" s="40" t="s">
        <v>201</v>
      </c>
      <c r="C7" s="78"/>
      <c r="D7" s="40" t="s">
        <v>412</v>
      </c>
      <c r="E7" s="40" t="s">
        <v>410</v>
      </c>
      <c r="F7" s="40" t="s">
        <v>398</v>
      </c>
    </row>
    <row r="8" spans="1:13" x14ac:dyDescent="0.25">
      <c r="A8" s="40" t="s">
        <v>40</v>
      </c>
      <c r="C8" s="41"/>
    </row>
    <row r="9" spans="1:13" x14ac:dyDescent="0.25">
      <c r="A9" s="40" t="s">
        <v>702</v>
      </c>
      <c r="C9" s="41"/>
    </row>
    <row r="10" spans="1:13" x14ac:dyDescent="0.25">
      <c r="A10" s="40" t="s">
        <v>704</v>
      </c>
      <c r="C10" s="41"/>
    </row>
    <row r="11" spans="1:13" x14ac:dyDescent="0.25">
      <c r="A11" s="40" t="s">
        <v>194</v>
      </c>
      <c r="C11" s="41"/>
    </row>
    <row r="12" spans="1:13" x14ac:dyDescent="0.25">
      <c r="C12" s="41"/>
    </row>
    <row r="13" spans="1:13" x14ac:dyDescent="0.25">
      <c r="I13" s="40" t="s">
        <v>672</v>
      </c>
    </row>
    <row r="14" spans="1:13" x14ac:dyDescent="0.25">
      <c r="D14" s="40" t="s">
        <v>431</v>
      </c>
      <c r="E14" s="78" t="s">
        <v>751</v>
      </c>
      <c r="F14" s="78"/>
      <c r="G14" s="78"/>
      <c r="I14" s="40" t="s">
        <v>316</v>
      </c>
      <c r="J14" s="40" t="s">
        <v>523</v>
      </c>
      <c r="K14" s="40" t="s">
        <v>676</v>
      </c>
      <c r="L14" s="40" t="s">
        <v>675</v>
      </c>
    </row>
    <row r="15" spans="1:13" x14ac:dyDescent="0.25">
      <c r="A15" s="40" t="s">
        <v>321</v>
      </c>
      <c r="B15" s="40" t="s">
        <v>743</v>
      </c>
      <c r="C15" s="40" t="s">
        <v>689</v>
      </c>
      <c r="D15" s="40" t="s">
        <v>685</v>
      </c>
      <c r="E15" s="40" t="s">
        <v>748</v>
      </c>
      <c r="F15" s="40" t="s">
        <v>749</v>
      </c>
      <c r="G15" s="40" t="s">
        <v>750</v>
      </c>
      <c r="I15" s="40" t="s">
        <v>673</v>
      </c>
      <c r="J15" s="40" t="s">
        <v>674</v>
      </c>
      <c r="K15" s="40" t="s">
        <v>112</v>
      </c>
      <c r="L15" s="40" t="s">
        <v>73</v>
      </c>
      <c r="M15" s="40" t="s">
        <v>146</v>
      </c>
    </row>
    <row r="16" spans="1:13" x14ac:dyDescent="0.25">
      <c r="A16" s="40" t="s">
        <v>399</v>
      </c>
      <c r="B16" s="40" t="s">
        <v>752</v>
      </c>
      <c r="C16" s="40" t="s">
        <v>197</v>
      </c>
      <c r="G16" s="40" t="s">
        <v>757</v>
      </c>
      <c r="I16" s="40" t="s">
        <v>677</v>
      </c>
      <c r="J16" s="40" t="s">
        <v>515</v>
      </c>
      <c r="K16" s="40" t="s">
        <v>514</v>
      </c>
    </row>
    <row r="17" spans="1:13" x14ac:dyDescent="0.25">
      <c r="A17" s="40" t="s">
        <v>412</v>
      </c>
      <c r="B17" s="40" t="s">
        <v>753</v>
      </c>
      <c r="C17" s="40" t="s">
        <v>752</v>
      </c>
      <c r="I17" s="40" t="s">
        <v>678</v>
      </c>
      <c r="J17" s="40" t="s">
        <v>518</v>
      </c>
      <c r="K17" s="40" t="s">
        <v>519</v>
      </c>
      <c r="L17" s="40" t="s">
        <v>679</v>
      </c>
    </row>
    <row r="18" spans="1:13" x14ac:dyDescent="0.25">
      <c r="A18" s="40" t="s">
        <v>323</v>
      </c>
      <c r="B18" s="40" t="s">
        <v>754</v>
      </c>
      <c r="C18" s="40" t="s">
        <v>197</v>
      </c>
      <c r="E18" s="40" t="s">
        <v>318</v>
      </c>
      <c r="F18" s="40" t="s">
        <v>319</v>
      </c>
      <c r="G18" s="40" t="s">
        <v>756</v>
      </c>
    </row>
    <row r="19" spans="1:13" x14ac:dyDescent="0.25">
      <c r="A19" s="40" t="s">
        <v>400</v>
      </c>
      <c r="B19" s="40" t="s">
        <v>232</v>
      </c>
      <c r="C19" s="40" t="s">
        <v>232</v>
      </c>
    </row>
    <row r="20" spans="1:13" x14ac:dyDescent="0.25">
      <c r="A20" s="40" t="s">
        <v>322</v>
      </c>
      <c r="B20" s="40" t="s">
        <v>232</v>
      </c>
      <c r="C20" s="40" t="s">
        <v>232</v>
      </c>
      <c r="D20" s="40" t="s">
        <v>755</v>
      </c>
    </row>
    <row r="21" spans="1:13" x14ac:dyDescent="0.25">
      <c r="A21" s="40" t="s">
        <v>324</v>
      </c>
      <c r="B21" s="40" t="s">
        <v>232</v>
      </c>
      <c r="C21" s="40" t="s">
        <v>232</v>
      </c>
    </row>
    <row r="22" spans="1:13" x14ac:dyDescent="0.25">
      <c r="A22" s="40" t="s">
        <v>413</v>
      </c>
      <c r="B22" s="40" t="s">
        <v>232</v>
      </c>
      <c r="C22" s="40" t="s">
        <v>232</v>
      </c>
    </row>
    <row r="23" spans="1:13" x14ac:dyDescent="0.25">
      <c r="A23" s="40" t="s">
        <v>409</v>
      </c>
      <c r="B23" s="40" t="s">
        <v>232</v>
      </c>
      <c r="C23" s="40" t="s">
        <v>232</v>
      </c>
    </row>
    <row r="24" spans="1:13" x14ac:dyDescent="0.25">
      <c r="A24" s="40" t="s">
        <v>410</v>
      </c>
      <c r="B24" s="40" t="s">
        <v>232</v>
      </c>
      <c r="C24" s="40" t="s">
        <v>232</v>
      </c>
      <c r="G24" s="40" t="s">
        <v>680</v>
      </c>
    </row>
    <row r="25" spans="1:13" x14ac:dyDescent="0.25">
      <c r="A25" s="40" t="s">
        <v>398</v>
      </c>
      <c r="B25" s="40" t="s">
        <v>232</v>
      </c>
      <c r="C25" s="40" t="s">
        <v>232</v>
      </c>
      <c r="G25" s="40" t="s">
        <v>681</v>
      </c>
      <c r="J25" s="40" t="s">
        <v>548</v>
      </c>
      <c r="K25" s="40" t="s">
        <v>325</v>
      </c>
    </row>
    <row r="26" spans="1:13" x14ac:dyDescent="0.25">
      <c r="G26" s="40" t="s">
        <v>682</v>
      </c>
      <c r="J26" s="40" t="s">
        <v>347</v>
      </c>
      <c r="K26" s="40" t="s">
        <v>345</v>
      </c>
      <c r="L26" s="40" t="s">
        <v>346</v>
      </c>
      <c r="M26" s="40" t="s">
        <v>194</v>
      </c>
    </row>
    <row r="27" spans="1:13" x14ac:dyDescent="0.25">
      <c r="A27" s="40" t="s">
        <v>758</v>
      </c>
      <c r="G27" s="40" t="s">
        <v>683</v>
      </c>
      <c r="J27" s="40" t="s">
        <v>686</v>
      </c>
      <c r="K27" s="40" t="s">
        <v>687</v>
      </c>
    </row>
    <row r="28" spans="1:13" x14ac:dyDescent="0.25">
      <c r="A28" s="40" t="s">
        <v>759</v>
      </c>
      <c r="B28" s="40" t="s">
        <v>401</v>
      </c>
      <c r="C28" s="40" t="s">
        <v>408</v>
      </c>
      <c r="G28" s="40" t="s">
        <v>543</v>
      </c>
      <c r="K28" s="40" t="s">
        <v>688</v>
      </c>
    </row>
    <row r="29" spans="1:13" x14ac:dyDescent="0.25">
      <c r="A29" s="40" t="s">
        <v>421</v>
      </c>
      <c r="E29" s="40" t="s">
        <v>472</v>
      </c>
      <c r="K29"/>
    </row>
    <row r="30" spans="1:13" x14ac:dyDescent="0.25">
      <c r="A30" s="40" t="s">
        <v>544</v>
      </c>
      <c r="E30" s="40" t="s">
        <v>473</v>
      </c>
      <c r="H30" s="40" t="s">
        <v>684</v>
      </c>
    </row>
    <row r="31" spans="1:13" x14ac:dyDescent="0.25">
      <c r="A31" s="40" t="s">
        <v>760</v>
      </c>
      <c r="H31" s="40">
        <v>0</v>
      </c>
    </row>
    <row r="32" spans="1:13" x14ac:dyDescent="0.25">
      <c r="A32" s="40" t="s">
        <v>193</v>
      </c>
      <c r="B32" s="40" t="s">
        <v>761</v>
      </c>
      <c r="C32" s="40" t="s">
        <v>762</v>
      </c>
      <c r="H32" s="40" t="s">
        <v>232</v>
      </c>
    </row>
    <row r="33" spans="1:13" x14ac:dyDescent="0.25">
      <c r="A33" s="40" t="s">
        <v>545</v>
      </c>
      <c r="E33" s="40" t="s">
        <v>507</v>
      </c>
      <c r="H33" s="40">
        <v>0</v>
      </c>
    </row>
    <row r="34" spans="1:13" x14ac:dyDescent="0.25">
      <c r="A34" s="40" t="s">
        <v>420</v>
      </c>
      <c r="E34" s="40" t="s">
        <v>671</v>
      </c>
      <c r="H34" s="40" t="s">
        <v>232</v>
      </c>
    </row>
    <row r="35" spans="1:13" x14ac:dyDescent="0.25">
      <c r="A35" s="40" t="s">
        <v>504</v>
      </c>
      <c r="H35" s="40" t="s">
        <v>232</v>
      </c>
    </row>
    <row r="36" spans="1:13" x14ac:dyDescent="0.25">
      <c r="H36" s="40" t="s">
        <v>232</v>
      </c>
    </row>
    <row r="37" spans="1:13" x14ac:dyDescent="0.25">
      <c r="H37" s="40" t="s">
        <v>232</v>
      </c>
    </row>
    <row r="38" spans="1:13" x14ac:dyDescent="0.25">
      <c r="H38" s="40" t="s">
        <v>232</v>
      </c>
    </row>
    <row r="39" spans="1:13" x14ac:dyDescent="0.25">
      <c r="H39" s="40" t="s">
        <v>232</v>
      </c>
    </row>
    <row r="40" spans="1:13" x14ac:dyDescent="0.25">
      <c r="H40" s="40" t="s">
        <v>232</v>
      </c>
    </row>
    <row r="41" spans="1:13" x14ac:dyDescent="0.25">
      <c r="F41" s="40" t="s">
        <v>419</v>
      </c>
      <c r="H41" s="40" t="s">
        <v>232</v>
      </c>
      <c r="I41" s="40" t="s">
        <v>422</v>
      </c>
    </row>
    <row r="42" spans="1:13" x14ac:dyDescent="0.25">
      <c r="F42" s="40" t="s">
        <v>418</v>
      </c>
      <c r="I42" s="40" t="s">
        <v>423</v>
      </c>
    </row>
    <row r="43" spans="1:13" x14ac:dyDescent="0.25">
      <c r="F43" s="40" t="s">
        <v>25</v>
      </c>
      <c r="H43" s="40" t="s">
        <v>425</v>
      </c>
      <c r="I43" s="40" t="s">
        <v>421</v>
      </c>
      <c r="L43" s="40" t="s">
        <v>325</v>
      </c>
      <c r="M43" s="40" t="s">
        <v>325</v>
      </c>
    </row>
    <row r="44" spans="1:13" x14ac:dyDescent="0.25">
      <c r="B44" s="48"/>
      <c r="F44" s="40" t="s">
        <v>25</v>
      </c>
    </row>
    <row r="45" spans="1:13" x14ac:dyDescent="0.25">
      <c r="A45" s="48"/>
      <c r="H45" s="40" t="s">
        <v>245</v>
      </c>
      <c r="I45" s="40" t="s">
        <v>424</v>
      </c>
    </row>
    <row r="46" spans="1:13" x14ac:dyDescent="0.25">
      <c r="A46" s="48"/>
      <c r="H46" s="40" t="s">
        <v>415</v>
      </c>
      <c r="I46" s="40" t="s">
        <v>416</v>
      </c>
      <c r="J46" s="40" t="s">
        <v>417</v>
      </c>
      <c r="K46" s="40" t="s">
        <v>417</v>
      </c>
      <c r="L46" s="40" t="s">
        <v>420</v>
      </c>
    </row>
    <row r="48" spans="1:13" x14ac:dyDescent="0.25">
      <c r="H48" s="40" t="s">
        <v>426</v>
      </c>
    </row>
    <row r="49" spans="1:13" x14ac:dyDescent="0.25">
      <c r="L49" s="40" t="s">
        <v>347</v>
      </c>
    </row>
    <row r="52" spans="1:13" x14ac:dyDescent="0.25">
      <c r="A52" s="40" t="s">
        <v>475</v>
      </c>
      <c r="B52" s="40">
        <v>161</v>
      </c>
      <c r="C52" s="40">
        <v>200</v>
      </c>
    </row>
    <row r="53" spans="1:13" x14ac:dyDescent="0.25">
      <c r="B53" s="40">
        <v>121</v>
      </c>
      <c r="C53" s="40">
        <v>160</v>
      </c>
      <c r="D53" s="40" t="s">
        <v>476</v>
      </c>
      <c r="E53" s="40" t="s">
        <v>477</v>
      </c>
    </row>
    <row r="54" spans="1:13" x14ac:dyDescent="0.25">
      <c r="B54" s="40">
        <v>81</v>
      </c>
      <c r="C54" s="40">
        <v>120</v>
      </c>
      <c r="D54" s="40" t="s">
        <v>478</v>
      </c>
      <c r="E54" s="40" t="s">
        <v>479</v>
      </c>
      <c r="F54" s="40" t="s">
        <v>405</v>
      </c>
    </row>
    <row r="55" spans="1:13" x14ac:dyDescent="0.25">
      <c r="B55" s="40">
        <v>41</v>
      </c>
      <c r="C55" s="40">
        <v>80</v>
      </c>
      <c r="D55" s="40" t="s">
        <v>483</v>
      </c>
      <c r="E55" s="40" t="s">
        <v>480</v>
      </c>
      <c r="F55" s="40" t="s">
        <v>406</v>
      </c>
      <c r="I55" s="40" t="s">
        <v>427</v>
      </c>
    </row>
    <row r="56" spans="1:13" x14ac:dyDescent="0.25">
      <c r="B56" s="40">
        <v>1</v>
      </c>
      <c r="C56" s="40">
        <v>40</v>
      </c>
      <c r="D56" s="40" t="s">
        <v>481</v>
      </c>
      <c r="E56" s="40" t="s">
        <v>482</v>
      </c>
      <c r="F56" s="40" t="s">
        <v>407</v>
      </c>
    </row>
    <row r="57" spans="1:13" x14ac:dyDescent="0.25">
      <c r="A57" s="49"/>
      <c r="B57" s="40">
        <v>0</v>
      </c>
      <c r="D57" s="40" t="s">
        <v>484</v>
      </c>
    </row>
    <row r="58" spans="1:13" x14ac:dyDescent="0.25">
      <c r="D58" s="40" t="s">
        <v>485</v>
      </c>
      <c r="E58" s="40" t="s">
        <v>486</v>
      </c>
    </row>
    <row r="59" spans="1:13" x14ac:dyDescent="0.25">
      <c r="H59" s="40" t="s">
        <v>497</v>
      </c>
    </row>
    <row r="60" spans="1:13" x14ac:dyDescent="0.25">
      <c r="H60" s="40" t="s">
        <v>493</v>
      </c>
      <c r="I60" s="40" t="s">
        <v>494</v>
      </c>
      <c r="M60" s="40" t="e">
        <f>+голова</f>
        <v>#NAME?</v>
      </c>
    </row>
    <row r="61" spans="1:13" x14ac:dyDescent="0.25">
      <c r="D61" s="40" t="s">
        <v>167</v>
      </c>
      <c r="E61" s="40" t="s">
        <v>174</v>
      </c>
      <c r="F61" s="40" t="s">
        <v>189</v>
      </c>
      <c r="H61" s="40" t="s">
        <v>495</v>
      </c>
      <c r="I61" s="40" t="s">
        <v>496</v>
      </c>
    </row>
    <row r="62" spans="1:13" x14ac:dyDescent="0.25">
      <c r="D62" s="40" t="s">
        <v>168</v>
      </c>
      <c r="E62" s="40" t="s">
        <v>175</v>
      </c>
      <c r="F62" s="40" t="s">
        <v>197</v>
      </c>
      <c r="H62" s="40" t="s">
        <v>487</v>
      </c>
      <c r="L62" s="40" t="s">
        <v>491</v>
      </c>
    </row>
    <row r="63" spans="1:13" x14ac:dyDescent="0.25">
      <c r="D63" s="40" t="s">
        <v>169</v>
      </c>
      <c r="E63" s="40" t="s">
        <v>176</v>
      </c>
      <c r="F63" s="40" t="s">
        <v>213</v>
      </c>
      <c r="H63" s="40" t="s">
        <v>488</v>
      </c>
    </row>
    <row r="64" spans="1:13" x14ac:dyDescent="0.25">
      <c r="D64" s="40" t="s">
        <v>170</v>
      </c>
      <c r="E64" s="40" t="s">
        <v>177</v>
      </c>
      <c r="F64" s="40" t="s">
        <v>212</v>
      </c>
      <c r="H64" s="40" t="s">
        <v>490</v>
      </c>
      <c r="K64" s="40" t="s">
        <v>489</v>
      </c>
    </row>
    <row r="65" spans="1:8" x14ac:dyDescent="0.25">
      <c r="D65" s="40" t="s">
        <v>171</v>
      </c>
      <c r="E65" s="40" t="s">
        <v>178</v>
      </c>
      <c r="F65" s="40" t="s">
        <v>211</v>
      </c>
      <c r="H65" s="40" t="s">
        <v>492</v>
      </c>
    </row>
    <row r="66" spans="1:8" x14ac:dyDescent="0.25">
      <c r="D66" s="40" t="s">
        <v>172</v>
      </c>
      <c r="F66" s="40" t="s">
        <v>210</v>
      </c>
      <c r="H66" s="40" t="s">
        <v>450</v>
      </c>
    </row>
    <row r="67" spans="1:8" x14ac:dyDescent="0.25">
      <c r="A67" s="40" t="s">
        <v>166</v>
      </c>
      <c r="D67" s="40" t="s">
        <v>173</v>
      </c>
      <c r="F67" s="40" t="s">
        <v>209</v>
      </c>
    </row>
    <row r="68" spans="1:8" x14ac:dyDescent="0.25">
      <c r="A68" s="40" t="s">
        <v>192</v>
      </c>
      <c r="H68" s="40" t="s">
        <v>451</v>
      </c>
    </row>
    <row r="69" spans="1:8" x14ac:dyDescent="0.25">
      <c r="A69" s="40" t="s">
        <v>193</v>
      </c>
      <c r="H69" s="40" t="s">
        <v>452</v>
      </c>
    </row>
    <row r="70" spans="1:8" x14ac:dyDescent="0.25">
      <c r="A70" s="40" t="s">
        <v>194</v>
      </c>
    </row>
    <row r="72" spans="1:8" x14ac:dyDescent="0.25">
      <c r="A72" s="40" t="s">
        <v>474</v>
      </c>
      <c r="G72" s="40" t="s">
        <v>453</v>
      </c>
    </row>
    <row r="73" spans="1:8" x14ac:dyDescent="0.25">
      <c r="A73" s="40" t="s">
        <v>191</v>
      </c>
      <c r="G73" s="40" t="s">
        <v>454</v>
      </c>
    </row>
    <row r="74" spans="1:8" x14ac:dyDescent="0.25">
      <c r="A74" s="40" t="s">
        <v>325</v>
      </c>
      <c r="G74" s="40" t="s">
        <v>455</v>
      </c>
    </row>
    <row r="75" spans="1:8" x14ac:dyDescent="0.25">
      <c r="A75" s="40" t="s">
        <v>439</v>
      </c>
      <c r="B75" s="40" t="s">
        <v>440</v>
      </c>
      <c r="D75" s="40" t="s">
        <v>441</v>
      </c>
      <c r="G75" s="40" t="s">
        <v>456</v>
      </c>
    </row>
    <row r="76" spans="1:8" x14ac:dyDescent="0.25">
      <c r="G76" s="40" t="s">
        <v>457</v>
      </c>
    </row>
    <row r="77" spans="1:8" x14ac:dyDescent="0.25">
      <c r="G77" s="40" t="s">
        <v>458</v>
      </c>
    </row>
    <row r="78" spans="1:8" x14ac:dyDescent="0.25">
      <c r="A78" s="40" t="s">
        <v>467</v>
      </c>
      <c r="G78" s="40" t="s">
        <v>459</v>
      </c>
    </row>
    <row r="79" spans="1:8" x14ac:dyDescent="0.25">
      <c r="G79" s="40" t="s">
        <v>460</v>
      </c>
    </row>
    <row r="80" spans="1:8" x14ac:dyDescent="0.25">
      <c r="A80" s="40" t="s">
        <v>498</v>
      </c>
      <c r="G80" s="40" t="s">
        <v>461</v>
      </c>
    </row>
    <row r="81" spans="1:7" x14ac:dyDescent="0.25">
      <c r="A81" s="40" t="s">
        <v>499</v>
      </c>
      <c r="G81" s="40" t="s">
        <v>462</v>
      </c>
    </row>
    <row r="82" spans="1:7" x14ac:dyDescent="0.25">
      <c r="A82" s="40" t="s">
        <v>500</v>
      </c>
      <c r="G82" s="40" t="s">
        <v>463</v>
      </c>
    </row>
    <row r="83" spans="1:7" x14ac:dyDescent="0.25">
      <c r="A83" s="40" t="s">
        <v>112</v>
      </c>
      <c r="G83" s="40" t="s">
        <v>464</v>
      </c>
    </row>
    <row r="84" spans="1:7" x14ac:dyDescent="0.25">
      <c r="A84" s="40" t="s">
        <v>74</v>
      </c>
      <c r="G84" s="40" t="s">
        <v>465</v>
      </c>
    </row>
    <row r="85" spans="1:7" x14ac:dyDescent="0.25">
      <c r="A85" s="40" t="s">
        <v>501</v>
      </c>
      <c r="G85" s="40" t="s">
        <v>466</v>
      </c>
    </row>
    <row r="87" spans="1:7" x14ac:dyDescent="0.25">
      <c r="A87" s="40" t="s">
        <v>502</v>
      </c>
    </row>
    <row r="88" spans="1:7" x14ac:dyDescent="0.25">
      <c r="A88" s="40" t="s">
        <v>503</v>
      </c>
    </row>
    <row r="90" spans="1:7" x14ac:dyDescent="0.25">
      <c r="A90" s="40" t="s">
        <v>468</v>
      </c>
    </row>
    <row r="91" spans="1:7" x14ac:dyDescent="0.25">
      <c r="A91" s="40" t="s">
        <v>469</v>
      </c>
    </row>
    <row r="94" spans="1:7" x14ac:dyDescent="0.25">
      <c r="A94" s="41" t="s">
        <v>432</v>
      </c>
      <c r="B94" s="41"/>
      <c r="C94" s="40" t="s">
        <v>411</v>
      </c>
      <c r="D94" s="40" t="s">
        <v>414</v>
      </c>
      <c r="E94" s="40" t="s">
        <v>430</v>
      </c>
      <c r="F94" s="40" t="s">
        <v>431</v>
      </c>
      <c r="G94" s="40" t="s">
        <v>422</v>
      </c>
    </row>
    <row r="95" spans="1:7" x14ac:dyDescent="0.25">
      <c r="A95" s="40" t="s">
        <v>433</v>
      </c>
      <c r="B95" s="40" t="s">
        <v>434</v>
      </c>
    </row>
    <row r="96" spans="1:7" x14ac:dyDescent="0.25">
      <c r="A96" s="40" t="s">
        <v>437</v>
      </c>
      <c r="B96" s="40" t="s">
        <v>437</v>
      </c>
    </row>
    <row r="97" spans="1:8" x14ac:dyDescent="0.25">
      <c r="A97" s="40" t="s">
        <v>245</v>
      </c>
      <c r="B97" s="40" t="s">
        <v>232</v>
      </c>
    </row>
    <row r="98" spans="1:8" x14ac:dyDescent="0.25">
      <c r="A98" s="40" t="s">
        <v>438</v>
      </c>
      <c r="B98" s="40" t="s">
        <v>438</v>
      </c>
    </row>
    <row r="100" spans="1:8" x14ac:dyDescent="0.25">
      <c r="D100" s="40" t="s">
        <v>506</v>
      </c>
    </row>
    <row r="101" spans="1:8" x14ac:dyDescent="0.25">
      <c r="A101" s="40" t="s">
        <v>438</v>
      </c>
      <c r="B101" s="40" t="s">
        <v>437</v>
      </c>
      <c r="D101" s="40" t="s">
        <v>27</v>
      </c>
      <c r="E101" s="40" t="s">
        <v>508</v>
      </c>
      <c r="F101" s="40" t="s">
        <v>509</v>
      </c>
      <c r="G101" s="40" t="s">
        <v>510</v>
      </c>
    </row>
    <row r="102" spans="1:8" x14ac:dyDescent="0.25">
      <c r="A102" s="40" t="s">
        <v>437</v>
      </c>
      <c r="B102" s="40" t="s">
        <v>437</v>
      </c>
      <c r="D102" s="40" t="s">
        <v>511</v>
      </c>
      <c r="E102" s="40" t="s">
        <v>512</v>
      </c>
    </row>
    <row r="103" spans="1:8" x14ac:dyDescent="0.25">
      <c r="A103" s="40" t="s">
        <v>232</v>
      </c>
      <c r="B103" s="40" t="s">
        <v>232</v>
      </c>
      <c r="E103" s="40" t="s">
        <v>513</v>
      </c>
    </row>
    <row r="104" spans="1:8" x14ac:dyDescent="0.25">
      <c r="A104" s="40" t="s">
        <v>232</v>
      </c>
      <c r="B104" s="40" t="s">
        <v>232</v>
      </c>
      <c r="D104" s="40" t="s">
        <v>67</v>
      </c>
      <c r="E104" s="40" t="s">
        <v>514</v>
      </c>
      <c r="F104" s="40" t="s">
        <v>515</v>
      </c>
    </row>
    <row r="105" spans="1:8" x14ac:dyDescent="0.25">
      <c r="A105" s="40" t="s">
        <v>232</v>
      </c>
      <c r="B105" s="40" t="s">
        <v>232</v>
      </c>
      <c r="D105" s="40" t="s">
        <v>418</v>
      </c>
      <c r="E105" s="40" t="s">
        <v>518</v>
      </c>
      <c r="F105" s="40" t="s">
        <v>519</v>
      </c>
      <c r="G105" s="40" t="s">
        <v>520</v>
      </c>
    </row>
    <row r="106" spans="1:8" x14ac:dyDescent="0.25">
      <c r="D106" s="40" t="s">
        <v>516</v>
      </c>
      <c r="E106" s="40" t="s">
        <v>492</v>
      </c>
      <c r="G106" s="40" t="s">
        <v>517</v>
      </c>
      <c r="H106" s="40" t="s">
        <v>444</v>
      </c>
    </row>
    <row r="107" spans="1:8" x14ac:dyDescent="0.25">
      <c r="D107" s="40" t="s">
        <v>521</v>
      </c>
    </row>
    <row r="108" spans="1:8" x14ac:dyDescent="0.25">
      <c r="A108" s="40" t="s">
        <v>504</v>
      </c>
      <c r="D108" s="40" t="s">
        <v>522</v>
      </c>
      <c r="E108" s="40" t="s">
        <v>523</v>
      </c>
      <c r="F108" s="40" t="s">
        <v>524</v>
      </c>
      <c r="G108" s="40" t="s">
        <v>525</v>
      </c>
    </row>
    <row r="109" spans="1:8" x14ac:dyDescent="0.25">
      <c r="A109" s="40" t="s">
        <v>505</v>
      </c>
      <c r="D109" s="40" t="s">
        <v>25</v>
      </c>
      <c r="E109" s="40" t="s">
        <v>526</v>
      </c>
      <c r="F109" s="40" t="s">
        <v>527</v>
      </c>
      <c r="G109" s="40" t="s">
        <v>528</v>
      </c>
    </row>
    <row r="110" spans="1:8" x14ac:dyDescent="0.25">
      <c r="A110" s="40" t="s">
        <v>506</v>
      </c>
      <c r="D110" s="40" t="s">
        <v>529</v>
      </c>
    </row>
    <row r="111" spans="1:8" x14ac:dyDescent="0.25">
      <c r="D111" s="40" t="s">
        <v>530</v>
      </c>
    </row>
    <row r="112" spans="1:8" x14ac:dyDescent="0.25">
      <c r="D112" s="40" t="s">
        <v>531</v>
      </c>
    </row>
    <row r="114" spans="1:12" x14ac:dyDescent="0.25">
      <c r="A114" s="40" t="s">
        <v>69</v>
      </c>
      <c r="C114" s="40" t="s">
        <v>201</v>
      </c>
      <c r="E114" s="40" t="s">
        <v>369</v>
      </c>
    </row>
    <row r="115" spans="1:12" x14ac:dyDescent="0.25">
      <c r="A115" s="40" t="s">
        <v>68</v>
      </c>
      <c r="C115" s="40" t="s">
        <v>202</v>
      </c>
      <c r="E115" s="40" t="s">
        <v>370</v>
      </c>
      <c r="I115" s="40" t="s">
        <v>218</v>
      </c>
      <c r="J115" s="40" t="s">
        <v>219</v>
      </c>
    </row>
    <row r="116" spans="1:12" x14ac:dyDescent="0.25">
      <c r="A116" s="40" t="s">
        <v>121</v>
      </c>
      <c r="E116" s="40" t="s">
        <v>371</v>
      </c>
      <c r="H116" s="40" t="s">
        <v>216</v>
      </c>
      <c r="I116" s="40" t="s">
        <v>220</v>
      </c>
      <c r="J116" s="40" t="s">
        <v>221</v>
      </c>
    </row>
    <row r="117" spans="1:12" x14ac:dyDescent="0.25">
      <c r="A117" s="40" t="s">
        <v>65</v>
      </c>
      <c r="C117" s="40" t="s">
        <v>316</v>
      </c>
      <c r="E117" s="40" t="s">
        <v>372</v>
      </c>
      <c r="H117" s="40" t="s">
        <v>217</v>
      </c>
      <c r="I117" s="40" t="s">
        <v>220</v>
      </c>
      <c r="J117" s="40" t="s">
        <v>229</v>
      </c>
    </row>
    <row r="118" spans="1:12" x14ac:dyDescent="0.25">
      <c r="A118" s="40" t="s">
        <v>64</v>
      </c>
      <c r="E118" s="40" t="s">
        <v>373</v>
      </c>
      <c r="H118" s="40" t="s">
        <v>222</v>
      </c>
      <c r="I118" s="40" t="s">
        <v>220</v>
      </c>
      <c r="J118" s="40" t="s">
        <v>230</v>
      </c>
    </row>
    <row r="119" spans="1:12" x14ac:dyDescent="0.25">
      <c r="A119" s="40" t="s">
        <v>139</v>
      </c>
      <c r="E119" s="40" t="s">
        <v>374</v>
      </c>
      <c r="H119" s="40" t="s">
        <v>223</v>
      </c>
      <c r="I119" s="40" t="s">
        <v>220</v>
      </c>
      <c r="J119" s="40" t="s">
        <v>231</v>
      </c>
    </row>
    <row r="120" spans="1:12" x14ac:dyDescent="0.25">
      <c r="A120" s="40" t="s">
        <v>31</v>
      </c>
      <c r="E120" s="40" t="s">
        <v>375</v>
      </c>
      <c r="H120" s="40" t="s">
        <v>224</v>
      </c>
      <c r="I120" s="40" t="s">
        <v>220</v>
      </c>
      <c r="J120" s="50" t="s">
        <v>232</v>
      </c>
    </row>
    <row r="121" spans="1:12" x14ac:dyDescent="0.25">
      <c r="A121" s="40" t="s">
        <v>104</v>
      </c>
      <c r="E121" s="40" t="s">
        <v>376</v>
      </c>
      <c r="H121" s="40" t="s">
        <v>225</v>
      </c>
      <c r="I121" s="40" t="s">
        <v>238</v>
      </c>
      <c r="J121" s="40" t="s">
        <v>239</v>
      </c>
    </row>
    <row r="122" spans="1:12" x14ac:dyDescent="0.25">
      <c r="A122" s="40" t="s">
        <v>103</v>
      </c>
      <c r="E122" s="40" t="s">
        <v>40</v>
      </c>
      <c r="H122" s="40" t="s">
        <v>226</v>
      </c>
      <c r="I122" s="40" t="s">
        <v>238</v>
      </c>
      <c r="J122" s="40" t="s">
        <v>239</v>
      </c>
    </row>
    <row r="123" spans="1:12" x14ac:dyDescent="0.25">
      <c r="A123" s="40" t="s">
        <v>140</v>
      </c>
      <c r="E123" s="40" t="s">
        <v>377</v>
      </c>
      <c r="H123" s="40" t="s">
        <v>227</v>
      </c>
      <c r="I123" s="40" t="s">
        <v>221</v>
      </c>
      <c r="J123" s="40" t="s">
        <v>221</v>
      </c>
    </row>
    <row r="124" spans="1:12" x14ac:dyDescent="0.25">
      <c r="A124" s="40" t="s">
        <v>141</v>
      </c>
      <c r="E124" s="40" t="s">
        <v>378</v>
      </c>
      <c r="H124" s="40" t="s">
        <v>228</v>
      </c>
      <c r="I124" s="40" t="s">
        <v>221</v>
      </c>
      <c r="J124" s="40" t="s">
        <v>221</v>
      </c>
    </row>
    <row r="125" spans="1:12" x14ac:dyDescent="0.25">
      <c r="A125" s="40" t="s">
        <v>142</v>
      </c>
      <c r="E125" s="40" t="s">
        <v>379</v>
      </c>
    </row>
    <row r="126" spans="1:12" x14ac:dyDescent="0.25">
      <c r="A126" s="40" t="s">
        <v>143</v>
      </c>
      <c r="H126" s="40" t="s">
        <v>233</v>
      </c>
      <c r="I126" s="40" t="s">
        <v>251</v>
      </c>
      <c r="K126" s="40" t="s">
        <v>236</v>
      </c>
      <c r="L126" s="40" t="s">
        <v>237</v>
      </c>
    </row>
    <row r="127" spans="1:12" x14ac:dyDescent="0.25">
      <c r="A127" s="40" t="s">
        <v>144</v>
      </c>
      <c r="E127" s="40" t="s">
        <v>382</v>
      </c>
      <c r="F127" s="40" t="s">
        <v>383</v>
      </c>
      <c r="H127" s="40" t="s">
        <v>234</v>
      </c>
      <c r="I127" s="40" t="s">
        <v>246</v>
      </c>
      <c r="J127" s="40" t="s">
        <v>195</v>
      </c>
    </row>
    <row r="128" spans="1:12" x14ac:dyDescent="0.25">
      <c r="A128" s="40" t="s">
        <v>112</v>
      </c>
      <c r="E128" s="40" t="s">
        <v>367</v>
      </c>
      <c r="F128" s="40" t="s">
        <v>381</v>
      </c>
      <c r="I128" s="40" t="s">
        <v>244</v>
      </c>
      <c r="J128" s="40" t="s">
        <v>254</v>
      </c>
    </row>
    <row r="129" spans="1:12" x14ac:dyDescent="0.25">
      <c r="A129" s="40" t="s">
        <v>145</v>
      </c>
      <c r="E129" s="40" t="s">
        <v>380</v>
      </c>
      <c r="I129" s="40" t="s">
        <v>247</v>
      </c>
      <c r="J129" s="40" t="s">
        <v>255</v>
      </c>
    </row>
    <row r="130" spans="1:12" x14ac:dyDescent="0.25">
      <c r="A130" s="40" t="s">
        <v>146</v>
      </c>
      <c r="E130" s="40" t="s">
        <v>381</v>
      </c>
      <c r="H130" s="40" t="s">
        <v>235</v>
      </c>
      <c r="I130" s="40" t="s">
        <v>246</v>
      </c>
      <c r="J130" s="40" t="s">
        <v>245</v>
      </c>
    </row>
    <row r="131" spans="1:12" x14ac:dyDescent="0.25">
      <c r="A131" s="40" t="s">
        <v>72</v>
      </c>
      <c r="I131" s="40" t="s">
        <v>244</v>
      </c>
      <c r="J131" s="40" t="s">
        <v>252</v>
      </c>
    </row>
    <row r="132" spans="1:12" x14ac:dyDescent="0.25">
      <c r="A132" s="40" t="s">
        <v>117</v>
      </c>
      <c r="E132" s="40" t="s">
        <v>367</v>
      </c>
      <c r="F132" s="40" t="s">
        <v>368</v>
      </c>
      <c r="I132" s="40" t="s">
        <v>247</v>
      </c>
      <c r="J132" s="40" t="s">
        <v>253</v>
      </c>
    </row>
    <row r="133" spans="1:12" x14ac:dyDescent="0.25">
      <c r="A133" s="40" t="s">
        <v>132</v>
      </c>
      <c r="E133" s="40" t="s">
        <v>366</v>
      </c>
      <c r="L133" s="40" t="s">
        <v>317</v>
      </c>
    </row>
    <row r="134" spans="1:12" x14ac:dyDescent="0.25">
      <c r="A134" s="40" t="s">
        <v>147</v>
      </c>
      <c r="B134" s="40" t="s">
        <v>138</v>
      </c>
      <c r="E134" s="40" t="s">
        <v>347</v>
      </c>
      <c r="F134" s="40" t="s">
        <v>348</v>
      </c>
      <c r="H134" s="40" t="s">
        <v>248</v>
      </c>
      <c r="L134" s="40" t="s">
        <v>318</v>
      </c>
    </row>
    <row r="135" spans="1:12" x14ac:dyDescent="0.25">
      <c r="A135" s="40" t="s">
        <v>148</v>
      </c>
      <c r="H135" s="40" t="s">
        <v>249</v>
      </c>
      <c r="I135" s="40" t="s">
        <v>258</v>
      </c>
      <c r="L135" s="40" t="s">
        <v>319</v>
      </c>
    </row>
    <row r="136" spans="1:12" x14ac:dyDescent="0.25">
      <c r="A136" s="40" t="s">
        <v>149</v>
      </c>
      <c r="E136" s="40" t="s">
        <v>364</v>
      </c>
      <c r="F136" s="40" t="s">
        <v>365</v>
      </c>
      <c r="H136" s="40" t="s">
        <v>250</v>
      </c>
      <c r="I136" s="48" t="s">
        <v>256</v>
      </c>
    </row>
    <row r="137" spans="1:12" x14ac:dyDescent="0.25">
      <c r="A137" s="40" t="s">
        <v>150</v>
      </c>
      <c r="E137" s="40" t="s">
        <v>363</v>
      </c>
      <c r="F137" s="40" t="s">
        <v>362</v>
      </c>
      <c r="I137" s="40" t="s">
        <v>257</v>
      </c>
      <c r="L137" s="40" t="s">
        <v>320</v>
      </c>
    </row>
    <row r="138" spans="1:12" x14ac:dyDescent="0.25">
      <c r="A138" s="40" t="s">
        <v>151</v>
      </c>
    </row>
    <row r="139" spans="1:12" x14ac:dyDescent="0.25">
      <c r="A139" s="40" t="s">
        <v>152</v>
      </c>
      <c r="E139" s="40" t="s">
        <v>532</v>
      </c>
      <c r="G139" s="40">
        <v>0</v>
      </c>
      <c r="H139" s="40" t="s">
        <v>536</v>
      </c>
      <c r="I139" s="40" t="s">
        <v>537</v>
      </c>
    </row>
    <row r="140" spans="1:12" x14ac:dyDescent="0.25">
      <c r="G140" s="40" t="s">
        <v>19</v>
      </c>
      <c r="H140" s="40" t="s">
        <v>535</v>
      </c>
    </row>
    <row r="141" spans="1:12" x14ac:dyDescent="0.25">
      <c r="A141" s="40" t="s">
        <v>306</v>
      </c>
      <c r="G141" s="40" t="s">
        <v>538</v>
      </c>
      <c r="H141" s="40" t="s">
        <v>539</v>
      </c>
    </row>
    <row r="142" spans="1:12" x14ac:dyDescent="0.25">
      <c r="A142" s="40" t="s">
        <v>304</v>
      </c>
      <c r="G142" s="40" t="s">
        <v>540</v>
      </c>
      <c r="H142" s="40" t="s">
        <v>541</v>
      </c>
    </row>
    <row r="143" spans="1:12" x14ac:dyDescent="0.25">
      <c r="A143" s="40" t="s">
        <v>305</v>
      </c>
      <c r="B143" s="40" t="s">
        <v>312</v>
      </c>
      <c r="E143" s="40" t="s">
        <v>132</v>
      </c>
      <c r="G143" s="40" t="s">
        <v>22</v>
      </c>
      <c r="H143" s="40" t="s">
        <v>20</v>
      </c>
    </row>
    <row r="144" spans="1:12" x14ac:dyDescent="0.25">
      <c r="A144" s="40" t="s">
        <v>307</v>
      </c>
      <c r="E144" s="40" t="s">
        <v>533</v>
      </c>
      <c r="G144" s="40" t="s">
        <v>22</v>
      </c>
    </row>
    <row r="145" spans="1:9" x14ac:dyDescent="0.25">
      <c r="A145" s="40" t="s">
        <v>308</v>
      </c>
      <c r="E145" s="40" t="s">
        <v>534</v>
      </c>
    </row>
    <row r="146" spans="1:9" x14ac:dyDescent="0.25">
      <c r="A146" s="40" t="s">
        <v>309</v>
      </c>
      <c r="E146" s="49" t="s">
        <v>25</v>
      </c>
      <c r="F146" s="49" t="s">
        <v>22</v>
      </c>
      <c r="G146" s="49" t="s">
        <v>26</v>
      </c>
    </row>
    <row r="147" spans="1:9" ht="30" x14ac:dyDescent="0.25">
      <c r="A147" s="40" t="s">
        <v>310</v>
      </c>
      <c r="E147" s="49" t="s">
        <v>27</v>
      </c>
      <c r="F147" s="49" t="s">
        <v>22</v>
      </c>
      <c r="G147" s="49" t="s">
        <v>28</v>
      </c>
    </row>
    <row r="148" spans="1:9" x14ac:dyDescent="0.25">
      <c r="A148" s="40" t="s">
        <v>311</v>
      </c>
      <c r="E148" s="49" t="s">
        <v>29</v>
      </c>
      <c r="F148" s="49" t="s">
        <v>22</v>
      </c>
      <c r="G148" s="49" t="s">
        <v>30</v>
      </c>
    </row>
    <row r="149" spans="1:9" x14ac:dyDescent="0.25">
      <c r="A149" s="40" t="s">
        <v>313</v>
      </c>
      <c r="E149" s="49"/>
      <c r="F149" s="49"/>
      <c r="G149" s="49"/>
      <c r="H149" s="49"/>
      <c r="I149" s="49"/>
    </row>
    <row r="150" spans="1:9" ht="75" x14ac:dyDescent="0.25">
      <c r="A150" s="40" t="s">
        <v>314</v>
      </c>
      <c r="E150" s="49" t="s">
        <v>21</v>
      </c>
      <c r="F150" s="49" t="s">
        <v>22</v>
      </c>
      <c r="G150" s="49" t="s">
        <v>23</v>
      </c>
      <c r="H150" s="49"/>
      <c r="I150" s="49" t="s">
        <v>24</v>
      </c>
    </row>
    <row r="151" spans="1:9" x14ac:dyDescent="0.25">
      <c r="A151" s="40" t="s">
        <v>542</v>
      </c>
      <c r="B151" s="40" t="s">
        <v>315</v>
      </c>
    </row>
  </sheetData>
  <mergeCells count="4">
    <mergeCell ref="E14:G14"/>
    <mergeCell ref="C3:C7"/>
    <mergeCell ref="C1:F1"/>
    <mergeCell ref="G1:K1"/>
  </mergeCells>
  <dataValidations count="3">
    <dataValidation type="list" allowBlank="1" showInputMessage="1" showErrorMessage="1" sqref="A2:A7">
      <formula1>BODY_PART</formula1>
    </dataValidation>
    <dataValidation type="list" allowBlank="1" showInputMessage="1" showErrorMessage="1" sqref="B2:B12">
      <formula1>TORSO_PART</formula1>
    </dataValidation>
    <dataValidation type="list" allowBlank="1" showInputMessage="1" showErrorMessage="1" sqref="C3 D3:F12">
      <formula1>BODY_ORGAN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D25" sqref="D25"/>
    </sheetView>
  </sheetViews>
  <sheetFormatPr defaultRowHeight="15" x14ac:dyDescent="0.25"/>
  <cols>
    <col min="1" max="1" width="18.28515625" customWidth="1"/>
    <col min="2" max="2" width="54.7109375" customWidth="1"/>
  </cols>
  <sheetData>
    <row r="1" spans="1:4" x14ac:dyDescent="0.25">
      <c r="A1" t="s">
        <v>189</v>
      </c>
    </row>
    <row r="2" spans="1:4" x14ac:dyDescent="0.25">
      <c r="A2" t="s">
        <v>197</v>
      </c>
      <c r="B2" t="s">
        <v>214</v>
      </c>
    </row>
    <row r="3" spans="1:4" x14ac:dyDescent="0.25">
      <c r="A3" t="s">
        <v>213</v>
      </c>
      <c r="B3" t="s">
        <v>263</v>
      </c>
      <c r="C3" t="s">
        <v>54</v>
      </c>
    </row>
    <row r="4" spans="1:4" x14ac:dyDescent="0.25">
      <c r="A4" t="s">
        <v>212</v>
      </c>
      <c r="B4" t="s">
        <v>264</v>
      </c>
      <c r="C4" t="s">
        <v>55</v>
      </c>
    </row>
    <row r="5" spans="1:4" x14ac:dyDescent="0.25">
      <c r="A5" t="s">
        <v>211</v>
      </c>
      <c r="B5" t="s">
        <v>265</v>
      </c>
      <c r="C5" t="s">
        <v>56</v>
      </c>
    </row>
    <row r="6" spans="1:4" x14ac:dyDescent="0.25">
      <c r="A6" t="s">
        <v>210</v>
      </c>
      <c r="B6" t="s">
        <v>262</v>
      </c>
      <c r="C6" t="s">
        <v>128</v>
      </c>
    </row>
    <row r="7" spans="1:4" x14ac:dyDescent="0.25">
      <c r="A7" t="s">
        <v>209</v>
      </c>
      <c r="B7" s="3" t="s">
        <v>215</v>
      </c>
    </row>
    <row r="9" spans="1:4" x14ac:dyDescent="0.25">
      <c r="A9" t="s">
        <v>63</v>
      </c>
      <c r="B9" t="s">
        <v>267</v>
      </c>
    </row>
    <row r="10" spans="1:4" x14ac:dyDescent="0.25">
      <c r="A10" t="s">
        <v>65</v>
      </c>
      <c r="B10" t="s">
        <v>268</v>
      </c>
    </row>
    <row r="11" spans="1:4" x14ac:dyDescent="0.25">
      <c r="A11" t="s">
        <v>66</v>
      </c>
      <c r="B11" t="s">
        <v>269</v>
      </c>
    </row>
    <row r="12" spans="1:4" x14ac:dyDescent="0.25">
      <c r="A12" t="s">
        <v>68</v>
      </c>
      <c r="B12" t="s">
        <v>270</v>
      </c>
    </row>
    <row r="13" spans="1:4" x14ac:dyDescent="0.25">
      <c r="A13" t="s">
        <v>64</v>
      </c>
      <c r="B13" t="s">
        <v>271</v>
      </c>
    </row>
    <row r="14" spans="1:4" x14ac:dyDescent="0.25">
      <c r="B14" t="s">
        <v>272</v>
      </c>
    </row>
    <row r="15" spans="1:4" x14ac:dyDescent="0.25">
      <c r="A15" t="s">
        <v>274</v>
      </c>
      <c r="B15" t="s">
        <v>273</v>
      </c>
    </row>
    <row r="16" spans="1:4" x14ac:dyDescent="0.25">
      <c r="A16" t="s">
        <v>275</v>
      </c>
      <c r="B16" t="s">
        <v>299</v>
      </c>
      <c r="D16" t="s">
        <v>442</v>
      </c>
    </row>
    <row r="17" spans="1:4" x14ac:dyDescent="0.25">
      <c r="D17" t="s">
        <v>443</v>
      </c>
    </row>
    <row r="18" spans="1:4" x14ac:dyDescent="0.25">
      <c r="A18" t="s">
        <v>72</v>
      </c>
      <c r="B18" t="s">
        <v>281</v>
      </c>
      <c r="D18" t="s">
        <v>444</v>
      </c>
    </row>
    <row r="19" spans="1:4" x14ac:dyDescent="0.25">
      <c r="A19" t="s">
        <v>282</v>
      </c>
      <c r="B19" t="s">
        <v>283</v>
      </c>
    </row>
    <row r="20" spans="1:4" x14ac:dyDescent="0.25">
      <c r="A20" t="s">
        <v>114</v>
      </c>
      <c r="D20" t="s">
        <v>445</v>
      </c>
    </row>
    <row r="21" spans="1:4" x14ac:dyDescent="0.25">
      <c r="A21" t="s">
        <v>285</v>
      </c>
      <c r="B21" t="s">
        <v>284</v>
      </c>
      <c r="D21" t="s">
        <v>446</v>
      </c>
    </row>
    <row r="22" spans="1:4" x14ac:dyDescent="0.25">
      <c r="A22" t="s">
        <v>148</v>
      </c>
      <c r="B22" t="s">
        <v>286</v>
      </c>
      <c r="D22" t="s">
        <v>447</v>
      </c>
    </row>
    <row r="23" spans="1:4" x14ac:dyDescent="0.25">
      <c r="A23" t="s">
        <v>145</v>
      </c>
      <c r="B23" t="s">
        <v>287</v>
      </c>
      <c r="D23" t="s">
        <v>448</v>
      </c>
    </row>
    <row r="24" spans="1:4" x14ac:dyDescent="0.25">
      <c r="D24" t="s">
        <v>449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workbookViewId="0">
      <selection activeCell="A6" sqref="A6"/>
    </sheetView>
  </sheetViews>
  <sheetFormatPr defaultRowHeight="15" x14ac:dyDescent="0.25"/>
  <cols>
    <col min="1" max="1" width="20.140625" customWidth="1"/>
    <col min="2" max="2" width="21.28515625" customWidth="1"/>
    <col min="3" max="3" width="18.28515625" customWidth="1"/>
    <col min="4" max="4" width="21.140625" customWidth="1"/>
    <col min="5" max="5" width="20.28515625" customWidth="1"/>
    <col min="6" max="6" width="20" customWidth="1"/>
    <col min="7" max="7" width="20.140625" customWidth="1"/>
    <col min="8" max="8" width="10.85546875" customWidth="1"/>
  </cols>
  <sheetData>
    <row r="1" spans="1:10" x14ac:dyDescent="0.25">
      <c r="C1" s="83" t="s">
        <v>70</v>
      </c>
      <c r="D1" s="83"/>
      <c r="E1" s="83"/>
      <c r="F1" s="83"/>
      <c r="G1" s="83"/>
      <c r="I1" t="s">
        <v>77</v>
      </c>
    </row>
    <row r="2" spans="1:10" x14ac:dyDescent="0.25">
      <c r="A2" t="s">
        <v>36</v>
      </c>
      <c r="B2" t="s">
        <v>59</v>
      </c>
      <c r="C2" t="s">
        <v>44</v>
      </c>
      <c r="D2" t="s">
        <v>45</v>
      </c>
      <c r="E2" t="s">
        <v>46</v>
      </c>
      <c r="F2" t="s">
        <v>47</v>
      </c>
      <c r="G2" t="s">
        <v>48</v>
      </c>
      <c r="I2">
        <v>0</v>
      </c>
      <c r="J2" t="s">
        <v>80</v>
      </c>
    </row>
    <row r="3" spans="1:10" ht="30" x14ac:dyDescent="0.25">
      <c r="A3" s="7" t="s">
        <v>37</v>
      </c>
      <c r="B3" s="7" t="s">
        <v>61</v>
      </c>
      <c r="C3" s="8" t="s">
        <v>49</v>
      </c>
      <c r="D3" s="8" t="s">
        <v>50</v>
      </c>
      <c r="E3" s="24" t="s">
        <v>88</v>
      </c>
      <c r="F3" s="8" t="s">
        <v>51</v>
      </c>
      <c r="G3" s="19" t="s">
        <v>82</v>
      </c>
      <c r="H3" s="2"/>
      <c r="I3" t="s">
        <v>93</v>
      </c>
      <c r="J3" t="s">
        <v>81</v>
      </c>
    </row>
    <row r="4" spans="1:10" x14ac:dyDescent="0.25">
      <c r="A4" t="s">
        <v>60</v>
      </c>
      <c r="C4" s="26" t="s">
        <v>91</v>
      </c>
      <c r="D4" s="14" t="s">
        <v>54</v>
      </c>
      <c r="E4" s="26" t="s">
        <v>92</v>
      </c>
      <c r="F4" s="14" t="s">
        <v>55</v>
      </c>
      <c r="G4" s="15" t="s">
        <v>56</v>
      </c>
      <c r="H4" s="2"/>
      <c r="I4">
        <v>5</v>
      </c>
      <c r="J4" t="s">
        <v>78</v>
      </c>
    </row>
    <row r="5" spans="1:10" x14ac:dyDescent="0.25">
      <c r="C5" s="3"/>
      <c r="D5" s="3"/>
      <c r="E5" s="3"/>
      <c r="F5" s="3" t="s">
        <v>57</v>
      </c>
      <c r="G5" s="3" t="s">
        <v>57</v>
      </c>
      <c r="H5" s="2"/>
      <c r="I5">
        <v>10</v>
      </c>
      <c r="J5" t="s">
        <v>79</v>
      </c>
    </row>
    <row r="6" spans="1:10" s="4" customFormat="1" ht="45" x14ac:dyDescent="0.25">
      <c r="C6" s="21"/>
      <c r="D6" s="21"/>
      <c r="E6" s="21"/>
      <c r="F6" s="21"/>
      <c r="G6" s="22" t="s">
        <v>87</v>
      </c>
      <c r="H6" s="23"/>
    </row>
    <row r="7" spans="1:10" ht="16.5" customHeight="1" x14ac:dyDescent="0.25">
      <c r="A7" t="s">
        <v>85</v>
      </c>
      <c r="C7" s="3"/>
      <c r="D7" s="3"/>
      <c r="E7" s="3"/>
      <c r="F7" s="3"/>
      <c r="G7" s="6" t="s">
        <v>58</v>
      </c>
      <c r="H7" s="2"/>
    </row>
    <row r="8" spans="1:10" x14ac:dyDescent="0.25">
      <c r="A8" s="7" t="s">
        <v>39</v>
      </c>
      <c r="B8" s="7" t="s">
        <v>61</v>
      </c>
      <c r="C8" s="11" t="s">
        <v>52</v>
      </c>
      <c r="D8" s="24" t="s">
        <v>94</v>
      </c>
      <c r="E8" s="24" t="s">
        <v>95</v>
      </c>
      <c r="F8" s="19" t="s">
        <v>96</v>
      </c>
      <c r="G8" s="9" t="s">
        <v>71</v>
      </c>
      <c r="H8" s="2"/>
      <c r="I8" t="s">
        <v>101</v>
      </c>
    </row>
    <row r="9" spans="1:10" x14ac:dyDescent="0.25">
      <c r="C9" s="25" t="s">
        <v>90</v>
      </c>
      <c r="D9" s="16" t="s">
        <v>55</v>
      </c>
      <c r="E9" s="25" t="s">
        <v>90</v>
      </c>
      <c r="F9" s="17" t="s">
        <v>55</v>
      </c>
      <c r="G9" s="17" t="s">
        <v>56</v>
      </c>
      <c r="H9" s="2"/>
    </row>
    <row r="10" spans="1:10" ht="45" x14ac:dyDescent="0.25">
      <c r="F10" s="2"/>
      <c r="G10" s="22" t="s">
        <v>98</v>
      </c>
      <c r="H10" s="2"/>
    </row>
    <row r="11" spans="1:10" x14ac:dyDescent="0.25">
      <c r="C11" t="s">
        <v>63</v>
      </c>
      <c r="D11" t="s">
        <v>63</v>
      </c>
      <c r="E11" t="s">
        <v>63</v>
      </c>
      <c r="F11" s="2" t="s">
        <v>66</v>
      </c>
      <c r="G11" s="2" t="s">
        <v>67</v>
      </c>
      <c r="H11" s="2"/>
    </row>
    <row r="12" spans="1:10" ht="45" x14ac:dyDescent="0.25">
      <c r="F12" s="2" t="s">
        <v>69</v>
      </c>
      <c r="G12" s="23" t="s">
        <v>97</v>
      </c>
      <c r="H12" s="2"/>
    </row>
    <row r="13" spans="1:10" x14ac:dyDescent="0.25">
      <c r="D13" t="s">
        <v>65</v>
      </c>
      <c r="E13" t="s">
        <v>64</v>
      </c>
      <c r="F13" s="2" t="s">
        <v>64</v>
      </c>
      <c r="G13" s="2"/>
      <c r="H13" s="2"/>
    </row>
    <row r="14" spans="1:10" x14ac:dyDescent="0.25">
      <c r="A14" s="7" t="s">
        <v>89</v>
      </c>
      <c r="B14" s="7"/>
      <c r="C14" s="7"/>
      <c r="D14" s="8" t="s">
        <v>50</v>
      </c>
      <c r="E14" s="8" t="s">
        <v>49</v>
      </c>
      <c r="F14" s="28" t="s">
        <v>51</v>
      </c>
      <c r="G14" s="10" t="s">
        <v>99</v>
      </c>
      <c r="H14" s="2"/>
      <c r="I14" t="s">
        <v>102</v>
      </c>
    </row>
    <row r="15" spans="1:10" x14ac:dyDescent="0.25">
      <c r="C15" s="25" t="s">
        <v>55</v>
      </c>
      <c r="D15" s="16" t="s">
        <v>55</v>
      </c>
      <c r="E15" s="16" t="s">
        <v>55</v>
      </c>
      <c r="F15" s="17" t="s">
        <v>55</v>
      </c>
      <c r="G15" s="17" t="s">
        <v>55</v>
      </c>
      <c r="H15" s="2"/>
    </row>
    <row r="16" spans="1:10" x14ac:dyDescent="0.25">
      <c r="C16" s="12"/>
      <c r="D16" s="12"/>
      <c r="E16" s="12"/>
      <c r="F16" s="29" t="s">
        <v>31</v>
      </c>
      <c r="G16" s="29"/>
      <c r="H16" s="2"/>
    </row>
    <row r="17" spans="1:9" ht="30" x14ac:dyDescent="0.25">
      <c r="C17" s="12"/>
      <c r="D17" s="12"/>
      <c r="E17" s="12"/>
      <c r="F17" s="29" t="s">
        <v>104</v>
      </c>
      <c r="G17" s="29"/>
      <c r="H17" s="2"/>
    </row>
    <row r="18" spans="1:9" ht="30" x14ac:dyDescent="0.25">
      <c r="C18" s="12"/>
      <c r="D18" s="12"/>
      <c r="E18" s="12"/>
      <c r="F18" s="29" t="s">
        <v>103</v>
      </c>
      <c r="G18" s="30" t="s">
        <v>105</v>
      </c>
      <c r="H18" s="2"/>
    </row>
    <row r="19" spans="1:9" x14ac:dyDescent="0.25">
      <c r="A19" s="7" t="s">
        <v>38</v>
      </c>
      <c r="B19" s="7"/>
      <c r="C19" s="7"/>
      <c r="D19" s="11" t="s">
        <v>50</v>
      </c>
      <c r="E19" s="11" t="s">
        <v>100</v>
      </c>
      <c r="F19" s="9" t="s">
        <v>51</v>
      </c>
      <c r="G19" s="9" t="s">
        <v>107</v>
      </c>
      <c r="H19" s="2"/>
    </row>
    <row r="20" spans="1:9" x14ac:dyDescent="0.25">
      <c r="C20" s="25" t="s">
        <v>54</v>
      </c>
      <c r="D20" s="16" t="s">
        <v>55</v>
      </c>
      <c r="E20" s="16" t="s">
        <v>55</v>
      </c>
      <c r="F20" s="31" t="s">
        <v>106</v>
      </c>
      <c r="G20" s="31" t="s">
        <v>106</v>
      </c>
      <c r="H20" s="2"/>
    </row>
    <row r="21" spans="1:9" s="12" customFormat="1" ht="30" x14ac:dyDescent="0.25">
      <c r="C21" s="32"/>
      <c r="E21" s="29" t="s">
        <v>110</v>
      </c>
      <c r="F21" s="33" t="s">
        <v>104</v>
      </c>
      <c r="G21" s="33" t="s">
        <v>108</v>
      </c>
      <c r="H21" s="29"/>
    </row>
    <row r="22" spans="1:9" x14ac:dyDescent="0.25">
      <c r="C22" s="32"/>
      <c r="D22" s="12"/>
      <c r="E22" s="12" t="s">
        <v>111</v>
      </c>
      <c r="F22" s="33" t="s">
        <v>109</v>
      </c>
      <c r="G22" s="33" t="s">
        <v>75</v>
      </c>
      <c r="H22" s="2"/>
    </row>
    <row r="23" spans="1:9" x14ac:dyDescent="0.25">
      <c r="A23" s="7" t="s">
        <v>40</v>
      </c>
      <c r="B23" s="7"/>
      <c r="C23" s="7"/>
      <c r="D23" s="8" t="s">
        <v>49</v>
      </c>
      <c r="E23" s="8" t="s">
        <v>118</v>
      </c>
      <c r="F23" s="8" t="s">
        <v>52</v>
      </c>
      <c r="G23" s="7" t="s">
        <v>119</v>
      </c>
    </row>
    <row r="24" spans="1:9" x14ac:dyDescent="0.25">
      <c r="A24" s="12" t="s">
        <v>76</v>
      </c>
      <c r="B24" s="12"/>
      <c r="C24" s="16" t="s">
        <v>54</v>
      </c>
      <c r="D24" s="16" t="s">
        <v>54</v>
      </c>
      <c r="E24" s="16" t="s">
        <v>54</v>
      </c>
      <c r="F24" s="16" t="s">
        <v>54</v>
      </c>
      <c r="G24" s="16" t="s">
        <v>116</v>
      </c>
    </row>
    <row r="25" spans="1:9" x14ac:dyDescent="0.25">
      <c r="A25" s="12"/>
      <c r="B25" s="12" t="s">
        <v>117</v>
      </c>
      <c r="C25" s="12"/>
      <c r="D25" s="12"/>
      <c r="E25" s="12"/>
      <c r="F25" s="12"/>
      <c r="G25" s="12"/>
    </row>
    <row r="26" spans="1:9" x14ac:dyDescent="0.25">
      <c r="A26" s="12"/>
      <c r="B26" s="12"/>
      <c r="C26" s="12"/>
      <c r="D26" s="13" t="s">
        <v>72</v>
      </c>
      <c r="E26" s="12" t="s">
        <v>72</v>
      </c>
      <c r="F26" s="12" t="s">
        <v>72</v>
      </c>
      <c r="G26" s="12" t="s">
        <v>75</v>
      </c>
    </row>
    <row r="27" spans="1:9" x14ac:dyDescent="0.25">
      <c r="A27" s="12"/>
      <c r="B27" s="12"/>
      <c r="C27" s="12"/>
      <c r="D27" s="12" t="s">
        <v>112</v>
      </c>
      <c r="E27" s="12" t="s">
        <v>112</v>
      </c>
      <c r="F27" s="12" t="s">
        <v>124</v>
      </c>
      <c r="G27" s="12" t="s">
        <v>73</v>
      </c>
    </row>
    <row r="28" spans="1:9" x14ac:dyDescent="0.25">
      <c r="A28" s="12"/>
      <c r="B28" s="12"/>
      <c r="C28" s="12"/>
      <c r="D28" s="12"/>
      <c r="E28" s="12" t="s">
        <v>114</v>
      </c>
      <c r="F28" s="12"/>
      <c r="G28" s="12" t="s">
        <v>115</v>
      </c>
      <c r="H28" s="79" t="s">
        <v>86</v>
      </c>
      <c r="I28" s="79"/>
    </row>
    <row r="29" spans="1:9" x14ac:dyDescent="0.25">
      <c r="A29" s="12"/>
      <c r="B29" s="12"/>
      <c r="C29" s="12"/>
      <c r="D29" s="12" t="s">
        <v>113</v>
      </c>
      <c r="E29" s="12"/>
      <c r="F29" s="12"/>
      <c r="G29" s="12" t="s">
        <v>120</v>
      </c>
      <c r="H29" s="5"/>
      <c r="I29" s="5"/>
    </row>
    <row r="30" spans="1:9" x14ac:dyDescent="0.25">
      <c r="A30" s="7" t="s">
        <v>41</v>
      </c>
      <c r="B30" s="7"/>
      <c r="C30" s="7"/>
      <c r="D30" s="8" t="s">
        <v>49</v>
      </c>
      <c r="E30" s="8" t="s">
        <v>118</v>
      </c>
      <c r="F30" s="8" t="s">
        <v>62</v>
      </c>
      <c r="G30" s="8" t="s">
        <v>53</v>
      </c>
      <c r="I30">
        <v>33</v>
      </c>
    </row>
    <row r="31" spans="1:9" x14ac:dyDescent="0.25">
      <c r="A31" s="12"/>
      <c r="B31" s="12"/>
      <c r="C31" s="16" t="s">
        <v>106</v>
      </c>
      <c r="D31" s="16" t="s">
        <v>54</v>
      </c>
      <c r="E31" s="16" t="s">
        <v>54</v>
      </c>
      <c r="F31" s="16" t="s">
        <v>122</v>
      </c>
      <c r="G31" s="16" t="s">
        <v>106</v>
      </c>
    </row>
    <row r="32" spans="1:9" x14ac:dyDescent="0.25">
      <c r="A32" s="12"/>
      <c r="B32" s="12"/>
      <c r="C32" s="12" t="s">
        <v>117</v>
      </c>
      <c r="D32" s="12" t="s">
        <v>117</v>
      </c>
      <c r="E32" s="12" t="s">
        <v>117</v>
      </c>
      <c r="F32" s="12" t="s">
        <v>72</v>
      </c>
      <c r="G32" s="12" t="s">
        <v>75</v>
      </c>
    </row>
    <row r="33" spans="1:9" x14ac:dyDescent="0.25">
      <c r="A33" s="12"/>
      <c r="B33" s="12"/>
      <c r="C33" s="12"/>
      <c r="D33" s="12" t="s">
        <v>72</v>
      </c>
      <c r="E33" s="12" t="s">
        <v>112</v>
      </c>
      <c r="F33" s="12" t="s">
        <v>73</v>
      </c>
      <c r="G33" s="12" t="s">
        <v>121</v>
      </c>
    </row>
    <row r="34" spans="1:9" x14ac:dyDescent="0.25">
      <c r="D34" s="12" t="s">
        <v>112</v>
      </c>
      <c r="E34" s="12" t="s">
        <v>126</v>
      </c>
      <c r="F34" s="12" t="s">
        <v>125</v>
      </c>
    </row>
    <row r="35" spans="1:9" x14ac:dyDescent="0.25">
      <c r="D35" s="12" t="s">
        <v>127</v>
      </c>
      <c r="E35" s="12"/>
      <c r="F35" s="12"/>
    </row>
    <row r="36" spans="1:9" x14ac:dyDescent="0.25">
      <c r="A36" s="7" t="s">
        <v>42</v>
      </c>
      <c r="B36" s="7"/>
      <c r="C36" s="7"/>
      <c r="D36" s="8" t="s">
        <v>49</v>
      </c>
      <c r="E36" s="8" t="s">
        <v>49</v>
      </c>
      <c r="F36" s="8" t="s">
        <v>49</v>
      </c>
      <c r="G36" s="8" t="s">
        <v>129</v>
      </c>
      <c r="I36">
        <v>33</v>
      </c>
    </row>
    <row r="37" spans="1:9" x14ac:dyDescent="0.25">
      <c r="A37" s="12"/>
      <c r="B37" s="12"/>
      <c r="C37" s="16"/>
      <c r="D37" s="16" t="s">
        <v>56</v>
      </c>
      <c r="E37" s="16" t="s">
        <v>55</v>
      </c>
      <c r="F37" s="16" t="s">
        <v>56</v>
      </c>
      <c r="G37" s="16" t="s">
        <v>128</v>
      </c>
    </row>
    <row r="38" spans="1:9" x14ac:dyDescent="0.25">
      <c r="A38" s="12"/>
      <c r="B38" s="12"/>
      <c r="C38" s="12"/>
      <c r="D38" s="12" t="s">
        <v>130</v>
      </c>
      <c r="E38" s="12" t="s">
        <v>130</v>
      </c>
      <c r="F38" s="12" t="s">
        <v>133</v>
      </c>
      <c r="G38" s="32" t="s">
        <v>133</v>
      </c>
    </row>
    <row r="39" spans="1:9" x14ac:dyDescent="0.25">
      <c r="A39" s="12"/>
      <c r="B39" s="12"/>
      <c r="C39" s="12"/>
      <c r="D39" s="12" t="s">
        <v>72</v>
      </c>
      <c r="E39" s="12" t="s">
        <v>72</v>
      </c>
      <c r="F39" s="12" t="s">
        <v>132</v>
      </c>
      <c r="G39" s="12" t="s">
        <v>132</v>
      </c>
    </row>
    <row r="40" spans="1:9" x14ac:dyDescent="0.25">
      <c r="A40" s="12"/>
      <c r="B40" s="12"/>
      <c r="C40" s="12"/>
      <c r="D40" s="12" t="s">
        <v>131</v>
      </c>
      <c r="E40" s="12" t="s">
        <v>131</v>
      </c>
      <c r="F40" s="12"/>
      <c r="G40" s="12"/>
    </row>
    <row r="41" spans="1:9" x14ac:dyDescent="0.25">
      <c r="A41" s="12"/>
      <c r="B41" s="12"/>
      <c r="C41" s="12"/>
      <c r="D41" s="12"/>
      <c r="E41" s="12"/>
      <c r="F41" s="12"/>
      <c r="G41" s="12"/>
    </row>
    <row r="42" spans="1:9" x14ac:dyDescent="0.25">
      <c r="A42" s="12"/>
      <c r="B42" s="12"/>
      <c r="C42" s="12"/>
      <c r="D42" s="12"/>
      <c r="E42" s="12"/>
      <c r="F42" s="12"/>
      <c r="G42" s="12"/>
    </row>
    <row r="43" spans="1:9" x14ac:dyDescent="0.25">
      <c r="A43" s="7" t="s">
        <v>43</v>
      </c>
      <c r="B43" s="7"/>
      <c r="C43" s="7"/>
      <c r="D43" s="8" t="s">
        <v>118</v>
      </c>
      <c r="E43" s="8" t="s">
        <v>118</v>
      </c>
      <c r="F43" s="8" t="s">
        <v>134</v>
      </c>
      <c r="G43" s="8" t="s">
        <v>135</v>
      </c>
      <c r="I43">
        <v>33</v>
      </c>
    </row>
    <row r="44" spans="1:9" x14ac:dyDescent="0.25">
      <c r="C44" s="16"/>
      <c r="D44" s="16" t="s">
        <v>55</v>
      </c>
      <c r="E44" s="16" t="s">
        <v>55</v>
      </c>
      <c r="F44" s="16" t="s">
        <v>128</v>
      </c>
      <c r="G44" s="16" t="s">
        <v>128</v>
      </c>
    </row>
    <row r="45" spans="1:9" x14ac:dyDescent="0.25">
      <c r="C45" s="12" t="s">
        <v>117</v>
      </c>
      <c r="D45" s="12" t="s">
        <v>117</v>
      </c>
      <c r="E45" s="12" t="s">
        <v>117</v>
      </c>
      <c r="F45" s="12" t="s">
        <v>117</v>
      </c>
      <c r="G45" s="12" t="s">
        <v>117</v>
      </c>
    </row>
    <row r="46" spans="1:9" x14ac:dyDescent="0.25">
      <c r="D46" s="12" t="s">
        <v>112</v>
      </c>
      <c r="E46" s="12" t="s">
        <v>112</v>
      </c>
      <c r="F46" s="12" t="s">
        <v>73</v>
      </c>
      <c r="G46" s="12" t="s">
        <v>73</v>
      </c>
    </row>
    <row r="47" spans="1:9" x14ac:dyDescent="0.25">
      <c r="D47" s="12" t="s">
        <v>131</v>
      </c>
      <c r="E47" s="12" t="s">
        <v>131</v>
      </c>
      <c r="F47" s="12" t="s">
        <v>131</v>
      </c>
      <c r="G47" s="12" t="s">
        <v>131</v>
      </c>
    </row>
    <row r="48" spans="1:9" x14ac:dyDescent="0.25">
      <c r="D48" s="12" t="s">
        <v>72</v>
      </c>
      <c r="E48" s="12" t="s">
        <v>72</v>
      </c>
      <c r="F48" s="12" t="s">
        <v>72</v>
      </c>
      <c r="G48" s="12" t="s">
        <v>74</v>
      </c>
    </row>
    <row r="49" spans="3:7" x14ac:dyDescent="0.25">
      <c r="D49" t="s">
        <v>126</v>
      </c>
      <c r="F49" s="12" t="s">
        <v>123</v>
      </c>
    </row>
    <row r="50" spans="3:7" x14ac:dyDescent="0.25">
      <c r="F50" s="12" t="s">
        <v>120</v>
      </c>
      <c r="G50" s="12" t="s">
        <v>120</v>
      </c>
    </row>
    <row r="51" spans="3:7" x14ac:dyDescent="0.25">
      <c r="F51" s="12" t="s">
        <v>137</v>
      </c>
      <c r="G51" s="12" t="s">
        <v>137</v>
      </c>
    </row>
    <row r="52" spans="3:7" x14ac:dyDescent="0.25">
      <c r="F52" t="s">
        <v>136</v>
      </c>
      <c r="G52" s="12" t="s">
        <v>109</v>
      </c>
    </row>
    <row r="55" spans="3:7" ht="13.5" customHeight="1" x14ac:dyDescent="0.25"/>
    <row r="56" spans="3:7" x14ac:dyDescent="0.25">
      <c r="C56" s="79"/>
      <c r="D56" s="79"/>
      <c r="E56" s="79"/>
    </row>
  </sheetData>
  <mergeCells count="3">
    <mergeCell ref="C1:G1"/>
    <mergeCell ref="H28:I28"/>
    <mergeCell ref="C56:E5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workbookViewId="0">
      <selection activeCell="C38" sqref="C38"/>
    </sheetView>
  </sheetViews>
  <sheetFormatPr defaultRowHeight="15" x14ac:dyDescent="0.25"/>
  <cols>
    <col min="1" max="1" width="14" customWidth="1"/>
    <col min="3" max="3" width="18.140625" customWidth="1"/>
    <col min="4" max="4" width="18.42578125" customWidth="1"/>
    <col min="5" max="5" width="17.85546875" customWidth="1"/>
    <col min="6" max="6" width="27.42578125" customWidth="1"/>
    <col min="8" max="8" width="11.7109375" customWidth="1"/>
  </cols>
  <sheetData>
    <row r="1" spans="1:14" x14ac:dyDescent="0.25">
      <c r="A1" t="s">
        <v>411</v>
      </c>
    </row>
    <row r="2" spans="1:14" x14ac:dyDescent="0.25">
      <c r="C2" t="s">
        <v>548</v>
      </c>
      <c r="D2" t="s">
        <v>325</v>
      </c>
      <c r="E2" t="s">
        <v>550</v>
      </c>
      <c r="L2" t="s">
        <v>546</v>
      </c>
      <c r="N2" t="s">
        <v>564</v>
      </c>
    </row>
    <row r="3" spans="1:14" x14ac:dyDescent="0.25">
      <c r="A3" t="s">
        <v>547</v>
      </c>
      <c r="B3" t="s">
        <v>44</v>
      </c>
      <c r="C3" t="s">
        <v>55</v>
      </c>
      <c r="D3" t="s">
        <v>549</v>
      </c>
      <c r="E3" t="s">
        <v>551</v>
      </c>
      <c r="L3" t="s">
        <v>54</v>
      </c>
    </row>
    <row r="4" spans="1:14" x14ac:dyDescent="0.25">
      <c r="B4" t="s">
        <v>45</v>
      </c>
      <c r="C4" t="s">
        <v>55</v>
      </c>
      <c r="D4" t="s">
        <v>54</v>
      </c>
      <c r="E4" t="s">
        <v>559</v>
      </c>
      <c r="L4" t="s">
        <v>55</v>
      </c>
    </row>
    <row r="5" spans="1:14" x14ac:dyDescent="0.25">
      <c r="B5" t="s">
        <v>46</v>
      </c>
      <c r="C5" t="s">
        <v>55</v>
      </c>
      <c r="D5" t="s">
        <v>55</v>
      </c>
      <c r="E5" t="s">
        <v>560</v>
      </c>
      <c r="L5" t="s">
        <v>56</v>
      </c>
    </row>
    <row r="6" spans="1:14" x14ac:dyDescent="0.25">
      <c r="B6" t="s">
        <v>198</v>
      </c>
      <c r="C6" t="s">
        <v>56</v>
      </c>
      <c r="D6" t="s">
        <v>553</v>
      </c>
      <c r="F6" t="s">
        <v>552</v>
      </c>
      <c r="H6" t="s">
        <v>554</v>
      </c>
      <c r="L6" t="s">
        <v>556</v>
      </c>
    </row>
    <row r="7" spans="1:14" x14ac:dyDescent="0.25">
      <c r="B7" t="s">
        <v>48</v>
      </c>
      <c r="C7" t="s">
        <v>556</v>
      </c>
      <c r="D7" t="s">
        <v>553</v>
      </c>
      <c r="F7" t="s">
        <v>552</v>
      </c>
      <c r="H7" t="s">
        <v>555</v>
      </c>
      <c r="L7" t="s">
        <v>561</v>
      </c>
      <c r="N7" t="s">
        <v>435</v>
      </c>
    </row>
    <row r="8" spans="1:14" x14ac:dyDescent="0.25">
      <c r="A8" s="3" t="s">
        <v>557</v>
      </c>
    </row>
    <row r="9" spans="1:14" x14ac:dyDescent="0.25">
      <c r="A9" s="3" t="s">
        <v>558</v>
      </c>
    </row>
    <row r="11" spans="1:14" x14ac:dyDescent="0.25">
      <c r="A11" t="s">
        <v>562</v>
      </c>
      <c r="B11" t="s">
        <v>563</v>
      </c>
    </row>
    <row r="14" spans="1:14" x14ac:dyDescent="0.25">
      <c r="A14" t="s">
        <v>565</v>
      </c>
      <c r="F14" t="s">
        <v>106</v>
      </c>
      <c r="I14" t="s">
        <v>568</v>
      </c>
      <c r="J14" t="s">
        <v>569</v>
      </c>
    </row>
    <row r="15" spans="1:14" x14ac:dyDescent="0.25">
      <c r="B15" t="s">
        <v>44</v>
      </c>
    </row>
    <row r="16" spans="1:14" x14ac:dyDescent="0.25">
      <c r="B16" t="s">
        <v>45</v>
      </c>
      <c r="C16" t="s">
        <v>112</v>
      </c>
      <c r="D16" s="3" t="s">
        <v>501</v>
      </c>
      <c r="E16" t="s">
        <v>477</v>
      </c>
      <c r="F16" t="s">
        <v>31</v>
      </c>
      <c r="G16" t="s">
        <v>72</v>
      </c>
    </row>
    <row r="17" spans="1:12" x14ac:dyDescent="0.25">
      <c r="B17" t="s">
        <v>46</v>
      </c>
      <c r="C17" t="s">
        <v>112</v>
      </c>
      <c r="E17" t="s">
        <v>477</v>
      </c>
      <c r="F17" t="s">
        <v>31</v>
      </c>
      <c r="G17" t="s">
        <v>72</v>
      </c>
    </row>
    <row r="18" spans="1:12" x14ac:dyDescent="0.25">
      <c r="B18" t="s">
        <v>198</v>
      </c>
      <c r="C18" t="s">
        <v>73</v>
      </c>
      <c r="D18" t="s">
        <v>501</v>
      </c>
      <c r="E18" t="s">
        <v>477</v>
      </c>
      <c r="F18" t="s">
        <v>31</v>
      </c>
      <c r="G18" t="s">
        <v>72</v>
      </c>
      <c r="H18" t="s">
        <v>567</v>
      </c>
      <c r="I18" t="s">
        <v>512</v>
      </c>
      <c r="J18" t="s">
        <v>570</v>
      </c>
    </row>
    <row r="19" spans="1:12" x14ac:dyDescent="0.25">
      <c r="B19" t="s">
        <v>48</v>
      </c>
      <c r="C19" t="s">
        <v>73</v>
      </c>
      <c r="E19" t="s">
        <v>140</v>
      </c>
      <c r="F19" t="s">
        <v>31</v>
      </c>
      <c r="H19" t="s">
        <v>567</v>
      </c>
      <c r="I19" t="s">
        <v>512</v>
      </c>
      <c r="J19" t="s">
        <v>570</v>
      </c>
      <c r="K19" t="s">
        <v>74</v>
      </c>
    </row>
    <row r="21" spans="1:12" x14ac:dyDescent="0.25">
      <c r="A21" t="s">
        <v>566</v>
      </c>
    </row>
    <row r="22" spans="1:12" x14ac:dyDescent="0.25">
      <c r="A22" s="3"/>
    </row>
    <row r="23" spans="1:12" x14ac:dyDescent="0.25">
      <c r="A23" t="s">
        <v>571</v>
      </c>
      <c r="L23" t="s">
        <v>148</v>
      </c>
    </row>
    <row r="24" spans="1:12" x14ac:dyDescent="0.25">
      <c r="B24" t="s">
        <v>44</v>
      </c>
    </row>
    <row r="25" spans="1:12" x14ac:dyDescent="0.25">
      <c r="B25" t="s">
        <v>45</v>
      </c>
      <c r="C25" t="s">
        <v>112</v>
      </c>
      <c r="E25" t="s">
        <v>477</v>
      </c>
      <c r="G25" t="s">
        <v>72</v>
      </c>
      <c r="J25" t="s">
        <v>570</v>
      </c>
    </row>
    <row r="26" spans="1:12" x14ac:dyDescent="0.25">
      <c r="B26" t="s">
        <v>46</v>
      </c>
      <c r="C26" t="s">
        <v>112</v>
      </c>
      <c r="D26" t="s">
        <v>501</v>
      </c>
      <c r="E26" t="s">
        <v>477</v>
      </c>
      <c r="L26" t="s">
        <v>573</v>
      </c>
    </row>
    <row r="27" spans="1:12" x14ac:dyDescent="0.25">
      <c r="B27" t="s">
        <v>198</v>
      </c>
      <c r="C27" t="s">
        <v>73</v>
      </c>
      <c r="D27" t="s">
        <v>574</v>
      </c>
      <c r="G27" t="s">
        <v>72</v>
      </c>
      <c r="I27" t="s">
        <v>512</v>
      </c>
      <c r="J27" t="s">
        <v>570</v>
      </c>
      <c r="L27" t="s">
        <v>572</v>
      </c>
    </row>
    <row r="28" spans="1:12" x14ac:dyDescent="0.25">
      <c r="B28" t="s">
        <v>48</v>
      </c>
      <c r="C28" t="s">
        <v>575</v>
      </c>
      <c r="D28" t="s">
        <v>75</v>
      </c>
    </row>
    <row r="30" spans="1:12" x14ac:dyDescent="0.25">
      <c r="A30" t="s">
        <v>576</v>
      </c>
      <c r="B30" t="s">
        <v>577</v>
      </c>
      <c r="E30" t="s">
        <v>578</v>
      </c>
    </row>
    <row r="31" spans="1:12" x14ac:dyDescent="0.25">
      <c r="A31" t="s">
        <v>579</v>
      </c>
      <c r="B31" t="s">
        <v>580</v>
      </c>
      <c r="E31" t="s">
        <v>581</v>
      </c>
    </row>
    <row r="32" spans="1:12" x14ac:dyDescent="0.25">
      <c r="A32" t="s">
        <v>582</v>
      </c>
      <c r="B32" t="s">
        <v>583</v>
      </c>
      <c r="E32" t="s">
        <v>584</v>
      </c>
      <c r="F32" t="s">
        <v>585</v>
      </c>
    </row>
    <row r="33" spans="1:5" x14ac:dyDescent="0.25">
      <c r="A33" t="s">
        <v>586</v>
      </c>
      <c r="B33" t="s">
        <v>587</v>
      </c>
      <c r="E33" t="s">
        <v>232</v>
      </c>
    </row>
    <row r="34" spans="1:5" x14ac:dyDescent="0.25">
      <c r="A34" t="s">
        <v>588</v>
      </c>
      <c r="B34" t="s">
        <v>589</v>
      </c>
      <c r="E34" t="s">
        <v>590</v>
      </c>
    </row>
    <row r="35" spans="1:5" x14ac:dyDescent="0.25">
      <c r="A35" t="s">
        <v>591</v>
      </c>
    </row>
    <row r="36" spans="1:5" x14ac:dyDescent="0.25">
      <c r="A36" t="s">
        <v>592</v>
      </c>
    </row>
    <row r="37" spans="1:5" x14ac:dyDescent="0.25">
      <c r="A37" t="s">
        <v>31</v>
      </c>
    </row>
    <row r="38" spans="1:5" x14ac:dyDescent="0.25">
      <c r="A38" t="s">
        <v>593</v>
      </c>
    </row>
    <row r="39" spans="1:5" x14ac:dyDescent="0.25">
      <c r="A39" t="s">
        <v>522</v>
      </c>
      <c r="D39" t="s">
        <v>594</v>
      </c>
    </row>
    <row r="40" spans="1:5" x14ac:dyDescent="0.25">
      <c r="A40" t="s">
        <v>27</v>
      </c>
      <c r="D40" t="s">
        <v>595</v>
      </c>
    </row>
    <row r="41" spans="1:5" x14ac:dyDescent="0.25">
      <c r="A41" t="s">
        <v>596</v>
      </c>
      <c r="D41" t="s">
        <v>597</v>
      </c>
    </row>
    <row r="42" spans="1:5" x14ac:dyDescent="0.25">
      <c r="A42" t="s">
        <v>598</v>
      </c>
      <c r="D42" t="s">
        <v>599</v>
      </c>
    </row>
    <row r="43" spans="1:5" x14ac:dyDescent="0.25">
      <c r="A43" t="s">
        <v>600</v>
      </c>
    </row>
    <row r="44" spans="1:5" x14ac:dyDescent="0.25">
      <c r="A44" t="s">
        <v>601</v>
      </c>
    </row>
    <row r="45" spans="1:5" x14ac:dyDescent="0.25">
      <c r="A45" t="s">
        <v>602</v>
      </c>
    </row>
    <row r="46" spans="1:5" x14ac:dyDescent="0.25">
      <c r="A46" t="s">
        <v>603</v>
      </c>
      <c r="D46" t="s">
        <v>604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Main</vt:lpstr>
      <vt:lpstr>LISTS</vt:lpstr>
      <vt:lpstr>VARIABLES</vt:lpstr>
      <vt:lpstr>BODY</vt:lpstr>
      <vt:lpstr>DAMAGE</vt:lpstr>
      <vt:lpstr>BODY_OLD</vt:lpstr>
      <vt:lpstr>MESSAGES</vt:lpstr>
      <vt:lpstr>KELTUR</vt:lpstr>
      <vt:lpstr>Symptoms</vt:lpstr>
      <vt:lpstr>Cures</vt:lpstr>
      <vt:lpstr>Sheet11</vt:lpstr>
      <vt:lpstr>BODY_ORGAN</vt:lpstr>
      <vt:lpstr>BODY_PART</vt:lpstr>
      <vt:lpstr>CURE</vt:lpstr>
      <vt:lpstr>DAMAGE_EFFECT</vt:lpstr>
      <vt:lpstr>DAMAGE_SEVERITY</vt:lpstr>
      <vt:lpstr>DAMAGE_SOURCE</vt:lpstr>
      <vt:lpstr>EXPLOSION_EFFECT</vt:lpstr>
      <vt:lpstr>LIMB_TYPE</vt:lpstr>
      <vt:lpstr>ORGAN_TYPE</vt:lpstr>
      <vt:lpstr>TORSO_PART</vt:lpstr>
      <vt:lpstr>TRAUMA_DISEASE_FORM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2013-04-28T01:21:32Z</dcterms:modified>
</cp:coreProperties>
</file>