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840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9" i="1" l="1"/>
  <c r="G6" i="1"/>
  <c r="G7" i="1"/>
  <c r="G8" i="1"/>
  <c r="G10" i="1"/>
  <c r="G13" i="1"/>
  <c r="G14" i="1"/>
  <c r="G15" i="1"/>
  <c r="G16" i="1"/>
  <c r="G19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8" i="1"/>
  <c r="G59" i="1"/>
  <c r="G60" i="1"/>
  <c r="G61" i="1"/>
  <c r="G63" i="1"/>
  <c r="G66" i="1"/>
  <c r="G67" i="1"/>
  <c r="G68" i="1"/>
  <c r="G5" i="1"/>
</calcChain>
</file>

<file path=xl/sharedStrings.xml><?xml version="1.0" encoding="utf-8"?>
<sst xmlns="http://schemas.openxmlformats.org/spreadsheetml/2006/main" count="243" uniqueCount="152">
  <si>
    <t>DA1</t>
  </si>
  <si>
    <t>SC-82AB</t>
  </si>
  <si>
    <t>Do not mount</t>
  </si>
  <si>
    <t>DA2</t>
  </si>
  <si>
    <t>LQFP48</t>
  </si>
  <si>
    <t>VS1011E-L</t>
  </si>
  <si>
    <t>DA3</t>
  </si>
  <si>
    <t>MAX4453</t>
  </si>
  <si>
    <t>DA4</t>
  </si>
  <si>
    <t>SOT23-5</t>
  </si>
  <si>
    <t>MCP73832T-2ACI/OT</t>
  </si>
  <si>
    <t>DA5</t>
  </si>
  <si>
    <t>NCP583SQ33T1G</t>
  </si>
  <si>
    <t>DD1</t>
  </si>
  <si>
    <t>QFN20</t>
  </si>
  <si>
    <t>DD2</t>
  </si>
  <si>
    <t>LQFP100</t>
  </si>
  <si>
    <t>STM32F205VET6-100</t>
  </si>
  <si>
    <t>DD3</t>
  </si>
  <si>
    <t>QFN16_5</t>
  </si>
  <si>
    <t>Q4</t>
  </si>
  <si>
    <t>SOT23</t>
  </si>
  <si>
    <t>IRML9303</t>
  </si>
  <si>
    <t>Q5</t>
  </si>
  <si>
    <t>BC848CL</t>
  </si>
  <si>
    <t>Q1, Q2, Q6</t>
  </si>
  <si>
    <t>MMBT2222</t>
  </si>
  <si>
    <t>Q3</t>
  </si>
  <si>
    <t>TSOP75256</t>
  </si>
  <si>
    <t>Q7</t>
  </si>
  <si>
    <t>D2</t>
  </si>
  <si>
    <t>Выводной</t>
  </si>
  <si>
    <t>D3</t>
  </si>
  <si>
    <t>PMLL4148</t>
  </si>
  <si>
    <t>XTAL1</t>
  </si>
  <si>
    <t>XTAL2</t>
  </si>
  <si>
    <t>Конденсаторы</t>
  </si>
  <si>
    <t>C3</t>
  </si>
  <si>
    <t>CAP_0402</t>
  </si>
  <si>
    <t>C2, C4</t>
  </si>
  <si>
    <t>C5, C8, C62</t>
  </si>
  <si>
    <t>C63</t>
  </si>
  <si>
    <t>C16, C17</t>
  </si>
  <si>
    <t>C36, C37, C55</t>
  </si>
  <si>
    <t>C1, C53</t>
  </si>
  <si>
    <t>C58</t>
  </si>
  <si>
    <t>C6, C11</t>
  </si>
  <si>
    <t>220pF</t>
  </si>
  <si>
    <t>C59</t>
  </si>
  <si>
    <t>1n</t>
  </si>
  <si>
    <t>C7, C9, C12, C15</t>
  </si>
  <si>
    <t>10n</t>
  </si>
  <si>
    <t>C13</t>
  </si>
  <si>
    <t>47n</t>
  </si>
  <si>
    <t>C10, C14, C18, C20, C21, C22, C23, C25, C30, C32, C33, C34, C38, C39, C40, C42, C43, C44, C45, C46, C47, C51, C52, C56, C57, C60, C61</t>
  </si>
  <si>
    <t>0.1u</t>
  </si>
  <si>
    <t>C19, C28, C48, C49, C54, C64</t>
  </si>
  <si>
    <t>1u</t>
  </si>
  <si>
    <t>VCap1, VCap2</t>
  </si>
  <si>
    <t>2.2u</t>
  </si>
  <si>
    <t>CAP_0805</t>
  </si>
  <si>
    <t>10u</t>
  </si>
  <si>
    <t>C29</t>
  </si>
  <si>
    <t>Резисторы</t>
  </si>
  <si>
    <t>R8</t>
  </si>
  <si>
    <t>RES_0402</t>
  </si>
  <si>
    <t>10R</t>
  </si>
  <si>
    <t>R12</t>
  </si>
  <si>
    <t>RES_0603</t>
  </si>
  <si>
    <t>15R</t>
  </si>
  <si>
    <t>R6, R11</t>
  </si>
  <si>
    <t>20R</t>
  </si>
  <si>
    <t>R18</t>
  </si>
  <si>
    <t>R20, R25</t>
  </si>
  <si>
    <t>100R</t>
  </si>
  <si>
    <t>R13, R21</t>
  </si>
  <si>
    <t>150R</t>
  </si>
  <si>
    <t>R4, R5, R19, R28, R29, R33, R35, R39</t>
  </si>
  <si>
    <t>1k</t>
  </si>
  <si>
    <t>R10</t>
  </si>
  <si>
    <t>2k</t>
  </si>
  <si>
    <t>R2, R3, R40, R41</t>
  </si>
  <si>
    <t>4k7</t>
  </si>
  <si>
    <t>R17, R26, R27, R30, R32, R34</t>
  </si>
  <si>
    <t>10k</t>
  </si>
  <si>
    <t>R36</t>
  </si>
  <si>
    <t>20k</t>
  </si>
  <si>
    <t>R1</t>
  </si>
  <si>
    <t>56k</t>
  </si>
  <si>
    <t>R14</t>
  </si>
  <si>
    <t>R7, R9, R37</t>
  </si>
  <si>
    <t>330k</t>
  </si>
  <si>
    <t>R15, R16</t>
  </si>
  <si>
    <t>Индуктивности</t>
  </si>
  <si>
    <t>L2, L3, L4, L5</t>
  </si>
  <si>
    <t>IND_0402</t>
  </si>
  <si>
    <t>12nH</t>
  </si>
  <si>
    <t>L1, L6</t>
  </si>
  <si>
    <t>18nH</t>
  </si>
  <si>
    <t>L7</t>
  </si>
  <si>
    <t>IND_1812</t>
  </si>
  <si>
    <t>100uH</t>
  </si>
  <si>
    <t>L8</t>
  </si>
  <si>
    <t>15nH</t>
  </si>
  <si>
    <t>Разъемы</t>
  </si>
  <si>
    <t>XL1</t>
  </si>
  <si>
    <t>XL2</t>
  </si>
  <si>
    <t>XL3, XL4</t>
  </si>
  <si>
    <t>PBS2-04R</t>
  </si>
  <si>
    <t>XL8</t>
  </si>
  <si>
    <t>8pin_cap_fix05</t>
  </si>
  <si>
    <t>XL11</t>
  </si>
  <si>
    <t>XL10</t>
  </si>
  <si>
    <t>USB_MICRO_B</t>
  </si>
  <si>
    <t>Document version</t>
  </si>
  <si>
    <t>Reference</t>
  </si>
  <si>
    <t>Value</t>
  </si>
  <si>
    <t>Footprint</t>
  </si>
  <si>
    <t>Item count</t>
  </si>
  <si>
    <t>Description</t>
  </si>
  <si>
    <t>SOT23-8</t>
  </si>
  <si>
    <t>Микросхемы</t>
  </si>
  <si>
    <t>Активные компоненты</t>
  </si>
  <si>
    <t>SOD80C</t>
  </si>
  <si>
    <t>Пассивные компоненты</t>
  </si>
  <si>
    <t>SMD3225</t>
  </si>
  <si>
    <t>SMD0532</t>
  </si>
  <si>
    <t>27MHz</t>
  </si>
  <si>
    <t>12MHz</t>
  </si>
  <si>
    <t>C24, C26, C27, C31, C35, C41, C50</t>
  </si>
  <si>
    <t>LCD 24@0.4</t>
  </si>
  <si>
    <t>LCD_24_04</t>
  </si>
  <si>
    <t>uSD holder</t>
  </si>
  <si>
    <t>BAT_CONT</t>
  </si>
  <si>
    <t>Batt contacts</t>
  </si>
  <si>
    <t>uUSB connector</t>
  </si>
  <si>
    <t>1pF NPO</t>
  </si>
  <si>
    <t>1.5pF NPO</t>
  </si>
  <si>
    <t>3.3pF NPO</t>
  </si>
  <si>
    <t>6.8pF NPO</t>
  </si>
  <si>
    <t>10pF NPO</t>
  </si>
  <si>
    <t>20pF NPO</t>
  </si>
  <si>
    <t>100pF NPO</t>
  </si>
  <si>
    <t>150pF NPO</t>
  </si>
  <si>
    <t>Предоставим в трее</t>
  </si>
  <si>
    <t>Предоставим в ленте</t>
  </si>
  <si>
    <t>Solder Point per cmp</t>
  </si>
  <si>
    <t>SolderPoint total</t>
  </si>
  <si>
    <t>Solder points per brd</t>
  </si>
  <si>
    <t>51R</t>
  </si>
  <si>
    <t>Armlet_BOM v.20130328.2012</t>
  </si>
  <si>
    <t>220R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</si>
</sst>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5" borderId="1" xfId="0" applyFont="1" applyFill="1" applyBorder="1" applyAlignment="1">
      <alignment wrapText="1"/>
    </xf>
    <xf numFmtId="49" fontId="2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/>
    <xf numFmtId="0" fontId="0" fillId="5" borderId="1" xfId="0" applyFill="1" applyBorder="1"/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3" borderId="0" xfId="2" applyBorder="1" applyAlignment="1">
      <alignment horizontal="center" wrapText="1"/>
    </xf>
    <xf numFmtId="49" fontId="3" fillId="3" borderId="0" xfId="2" applyNumberFormat="1" applyBorder="1" applyAlignment="1">
      <alignment horizontal="center"/>
    </xf>
    <xf numFmtId="49" fontId="3" fillId="3" borderId="0" xfId="2" applyNumberFormat="1" applyBorder="1" applyAlignment="1">
      <alignment horizontal="left"/>
    </xf>
    <xf numFmtId="49" fontId="0" fillId="0" borderId="0" xfId="0" applyNumberFormat="1"/>
    <xf numFmtId="49" fontId="1" fillId="2" borderId="0" xfId="1" applyNumberFormat="1"/>
    <xf numFmtId="49" fontId="3" fillId="3" borderId="0" xfId="2" applyNumberFormat="1"/>
    <xf numFmtId="49" fontId="0" fillId="0" borderId="0" xfId="0" applyNumberFormat="1" applyAlignment="1">
      <alignment wrapText="1"/>
    </xf>
    <xf numFmtId="0" fontId="3" fillId="3" borderId="0" xfId="2" applyAlignment="1">
      <alignment wrapText="1"/>
    </xf>
    <xf numFmtId="0" fontId="3" fillId="4" borderId="0" xfId="3" applyAlignment="1">
      <alignment wrapText="1"/>
    </xf>
    <xf numFmtId="0" fontId="0" fillId="0" borderId="2" xfId="0" applyBorder="1"/>
    <xf numFmtId="0" fontId="0" fillId="0" borderId="3" xfId="0" applyBorder="1"/>
  </cellXfs>
  <cellStyles count="4">
    <cellStyle name="60% - Accent1" xfId="3" builtinId="32"/>
    <cellStyle name="Accent1" xfId="2" builtinId="29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34" workbookViewId="0">
      <selection activeCell="C55" sqref="C55"/>
    </sheetView>
  </sheetViews>
  <sheetFormatPr defaultRowHeight="15" x14ac:dyDescent="0.25"/>
  <cols>
    <col min="1" max="1" width="34.5703125" style="1" customWidth="1"/>
    <col min="2" max="2" width="14.42578125" style="14" customWidth="1"/>
    <col min="3" max="3" width="20.140625" style="14" customWidth="1"/>
    <col min="4" max="4" width="11.28515625" customWidth="1"/>
    <col min="5" max="5" width="20.7109375" customWidth="1"/>
    <col min="6" max="6" width="20.140625" customWidth="1"/>
    <col min="7" max="7" width="19.140625" customWidth="1"/>
  </cols>
  <sheetData>
    <row r="1" spans="1:7" s="5" customFormat="1" x14ac:dyDescent="0.25">
      <c r="A1" s="2" t="s">
        <v>114</v>
      </c>
      <c r="B1" s="3" t="s">
        <v>150</v>
      </c>
      <c r="C1" s="4"/>
    </row>
    <row r="2" spans="1:7" s="9" customFormat="1" x14ac:dyDescent="0.25">
      <c r="A2" s="6" t="s">
        <v>115</v>
      </c>
      <c r="B2" s="8" t="s">
        <v>117</v>
      </c>
      <c r="C2" s="7" t="s">
        <v>116</v>
      </c>
      <c r="D2" s="9" t="s">
        <v>118</v>
      </c>
      <c r="E2" s="9" t="s">
        <v>119</v>
      </c>
      <c r="F2" s="9" t="s">
        <v>146</v>
      </c>
      <c r="G2" s="9" t="s">
        <v>147</v>
      </c>
    </row>
    <row r="3" spans="1:7" s="10" customFormat="1" x14ac:dyDescent="0.25">
      <c r="A3" s="11" t="s">
        <v>121</v>
      </c>
      <c r="B3" s="12"/>
      <c r="C3" s="13"/>
    </row>
    <row r="4" spans="1:7" x14ac:dyDescent="0.25">
      <c r="A4" s="1" t="s">
        <v>0</v>
      </c>
      <c r="B4" s="14" t="s">
        <v>1</v>
      </c>
      <c r="C4" s="15" t="s">
        <v>2</v>
      </c>
    </row>
    <row r="5" spans="1:7" x14ac:dyDescent="0.25">
      <c r="A5" s="1" t="s">
        <v>3</v>
      </c>
      <c r="B5" s="14" t="s">
        <v>4</v>
      </c>
      <c r="C5" s="14" t="s">
        <v>5</v>
      </c>
      <c r="D5">
        <v>1</v>
      </c>
      <c r="E5" t="s">
        <v>144</v>
      </c>
      <c r="F5">
        <v>48</v>
      </c>
      <c r="G5">
        <f>F5*D5</f>
        <v>48</v>
      </c>
    </row>
    <row r="6" spans="1:7" x14ac:dyDescent="0.25">
      <c r="A6" s="1" t="s">
        <v>6</v>
      </c>
      <c r="B6" s="14" t="s">
        <v>120</v>
      </c>
      <c r="C6" s="14" t="s">
        <v>7</v>
      </c>
      <c r="D6">
        <v>1</v>
      </c>
      <c r="E6" t="s">
        <v>145</v>
      </c>
      <c r="F6">
        <v>8</v>
      </c>
      <c r="G6">
        <f t="shared" ref="G6:G68" si="0">F6*D6</f>
        <v>8</v>
      </c>
    </row>
    <row r="7" spans="1:7" x14ac:dyDescent="0.25">
      <c r="A7" s="1" t="s">
        <v>8</v>
      </c>
      <c r="B7" s="14" t="s">
        <v>9</v>
      </c>
      <c r="C7" s="14" t="s">
        <v>10</v>
      </c>
      <c r="D7">
        <v>1</v>
      </c>
      <c r="E7" t="s">
        <v>145</v>
      </c>
      <c r="F7">
        <v>5</v>
      </c>
      <c r="G7">
        <f t="shared" si="0"/>
        <v>5</v>
      </c>
    </row>
    <row r="8" spans="1:7" x14ac:dyDescent="0.25">
      <c r="A8" s="1" t="s">
        <v>11</v>
      </c>
      <c r="B8" s="14" t="s">
        <v>1</v>
      </c>
      <c r="C8" s="14" t="s">
        <v>12</v>
      </c>
      <c r="D8">
        <v>1</v>
      </c>
      <c r="E8" t="s">
        <v>145</v>
      </c>
      <c r="F8">
        <v>4</v>
      </c>
      <c r="G8">
        <f t="shared" si="0"/>
        <v>4</v>
      </c>
    </row>
    <row r="9" spans="1:7" x14ac:dyDescent="0.25">
      <c r="A9" s="1" t="s">
        <v>13</v>
      </c>
      <c r="B9" s="14" t="s">
        <v>14</v>
      </c>
      <c r="C9" s="15" t="s">
        <v>2</v>
      </c>
    </row>
    <row r="10" spans="1:7" x14ac:dyDescent="0.25">
      <c r="A10" s="1" t="s">
        <v>15</v>
      </c>
      <c r="B10" s="14" t="s">
        <v>16</v>
      </c>
      <c r="C10" s="14" t="s">
        <v>17</v>
      </c>
      <c r="D10">
        <v>1</v>
      </c>
      <c r="E10" t="s">
        <v>144</v>
      </c>
      <c r="F10">
        <v>100</v>
      </c>
      <c r="G10">
        <f t="shared" si="0"/>
        <v>100</v>
      </c>
    </row>
    <row r="11" spans="1:7" x14ac:dyDescent="0.25">
      <c r="A11" s="1" t="s">
        <v>18</v>
      </c>
      <c r="B11" s="14" t="s">
        <v>19</v>
      </c>
      <c r="C11" s="15" t="s">
        <v>2</v>
      </c>
    </row>
    <row r="12" spans="1:7" x14ac:dyDescent="0.25">
      <c r="A12" s="18" t="s">
        <v>122</v>
      </c>
      <c r="B12" s="16"/>
      <c r="C12" s="16"/>
    </row>
    <row r="13" spans="1:7" x14ac:dyDescent="0.25">
      <c r="A13" s="1" t="s">
        <v>20</v>
      </c>
      <c r="B13" s="14" t="s">
        <v>21</v>
      </c>
      <c r="C13" s="14" t="s">
        <v>22</v>
      </c>
      <c r="D13">
        <v>1</v>
      </c>
      <c r="E13" t="s">
        <v>145</v>
      </c>
      <c r="F13">
        <v>3</v>
      </c>
      <c r="G13">
        <f t="shared" si="0"/>
        <v>3</v>
      </c>
    </row>
    <row r="14" spans="1:7" x14ac:dyDescent="0.25">
      <c r="A14" s="1" t="s">
        <v>23</v>
      </c>
      <c r="B14" s="14" t="s">
        <v>21</v>
      </c>
      <c r="C14" s="14" t="s">
        <v>24</v>
      </c>
      <c r="D14">
        <v>1</v>
      </c>
      <c r="E14" t="s">
        <v>145</v>
      </c>
      <c r="F14">
        <v>3</v>
      </c>
      <c r="G14">
        <f t="shared" si="0"/>
        <v>3</v>
      </c>
    </row>
    <row r="15" spans="1:7" x14ac:dyDescent="0.25">
      <c r="A15" s="1" t="s">
        <v>25</v>
      </c>
      <c r="B15" s="14" t="s">
        <v>21</v>
      </c>
      <c r="C15" s="14" t="s">
        <v>26</v>
      </c>
      <c r="D15">
        <v>3</v>
      </c>
      <c r="E15" t="s">
        <v>145</v>
      </c>
      <c r="F15">
        <v>3</v>
      </c>
      <c r="G15">
        <f t="shared" si="0"/>
        <v>9</v>
      </c>
    </row>
    <row r="16" spans="1:7" x14ac:dyDescent="0.25">
      <c r="A16" s="1" t="s">
        <v>27</v>
      </c>
      <c r="B16" s="14" t="s">
        <v>28</v>
      </c>
      <c r="C16" s="14" t="s">
        <v>28</v>
      </c>
      <c r="D16">
        <v>1</v>
      </c>
      <c r="E16" t="s">
        <v>145</v>
      </c>
      <c r="F16">
        <v>4</v>
      </c>
      <c r="G16">
        <f t="shared" si="0"/>
        <v>4</v>
      </c>
    </row>
    <row r="17" spans="1:7" x14ac:dyDescent="0.25">
      <c r="A17" s="1" t="s">
        <v>29</v>
      </c>
      <c r="B17" s="14" t="s">
        <v>21</v>
      </c>
      <c r="C17" s="15" t="s">
        <v>2</v>
      </c>
    </row>
    <row r="18" spans="1:7" x14ac:dyDescent="0.25">
      <c r="A18" s="1" t="s">
        <v>30</v>
      </c>
      <c r="B18" s="14" t="s">
        <v>31</v>
      </c>
      <c r="C18" s="15" t="s">
        <v>2</v>
      </c>
    </row>
    <row r="19" spans="1:7" x14ac:dyDescent="0.25">
      <c r="A19" s="1" t="s">
        <v>32</v>
      </c>
      <c r="B19" s="14" t="s">
        <v>123</v>
      </c>
      <c r="C19" s="14" t="s">
        <v>33</v>
      </c>
      <c r="D19">
        <v>1</v>
      </c>
      <c r="E19" t="s">
        <v>145</v>
      </c>
      <c r="F19">
        <v>2</v>
      </c>
      <c r="G19">
        <f t="shared" si="0"/>
        <v>2</v>
      </c>
    </row>
    <row r="20" spans="1:7" x14ac:dyDescent="0.25">
      <c r="A20" s="18" t="s">
        <v>124</v>
      </c>
      <c r="B20" s="16"/>
      <c r="C20" s="16"/>
    </row>
    <row r="21" spans="1:7" x14ac:dyDescent="0.25">
      <c r="A21" s="1" t="s">
        <v>34</v>
      </c>
      <c r="B21" s="14" t="s">
        <v>125</v>
      </c>
      <c r="C21" s="17" t="s">
        <v>127</v>
      </c>
      <c r="D21">
        <v>1</v>
      </c>
      <c r="E21" t="s">
        <v>145</v>
      </c>
      <c r="F21">
        <v>4</v>
      </c>
      <c r="G21">
        <f t="shared" si="0"/>
        <v>4</v>
      </c>
    </row>
    <row r="22" spans="1:7" x14ac:dyDescent="0.25">
      <c r="A22" s="1" t="s">
        <v>35</v>
      </c>
      <c r="B22" s="14" t="s">
        <v>126</v>
      </c>
      <c r="C22" s="14" t="s">
        <v>128</v>
      </c>
      <c r="D22">
        <v>1</v>
      </c>
      <c r="E22" t="s">
        <v>145</v>
      </c>
      <c r="F22">
        <v>4</v>
      </c>
      <c r="G22">
        <f t="shared" si="0"/>
        <v>4</v>
      </c>
    </row>
    <row r="23" spans="1:7" x14ac:dyDescent="0.25">
      <c r="A23" s="19" t="s">
        <v>36</v>
      </c>
    </row>
    <row r="24" spans="1:7" x14ac:dyDescent="0.25">
      <c r="A24" s="1" t="s">
        <v>37</v>
      </c>
      <c r="B24" s="14" t="s">
        <v>38</v>
      </c>
      <c r="C24" s="14" t="s">
        <v>136</v>
      </c>
      <c r="D24">
        <v>1</v>
      </c>
      <c r="E24" t="s">
        <v>145</v>
      </c>
      <c r="F24">
        <v>2</v>
      </c>
      <c r="G24">
        <f t="shared" si="0"/>
        <v>2</v>
      </c>
    </row>
    <row r="25" spans="1:7" x14ac:dyDescent="0.25">
      <c r="A25" s="1" t="s">
        <v>39</v>
      </c>
      <c r="B25" s="14" t="s">
        <v>38</v>
      </c>
      <c r="C25" s="14" t="s">
        <v>137</v>
      </c>
      <c r="D25">
        <v>2</v>
      </c>
      <c r="E25" t="s">
        <v>145</v>
      </c>
      <c r="F25">
        <v>2</v>
      </c>
      <c r="G25">
        <f t="shared" si="0"/>
        <v>4</v>
      </c>
    </row>
    <row r="26" spans="1:7" x14ac:dyDescent="0.25">
      <c r="A26" s="1" t="s">
        <v>40</v>
      </c>
      <c r="B26" s="14" t="s">
        <v>38</v>
      </c>
      <c r="C26" s="14" t="s">
        <v>138</v>
      </c>
      <c r="D26">
        <v>3</v>
      </c>
      <c r="E26" t="s">
        <v>145</v>
      </c>
      <c r="F26">
        <v>2</v>
      </c>
      <c r="G26">
        <f t="shared" si="0"/>
        <v>6</v>
      </c>
    </row>
    <row r="27" spans="1:7" x14ac:dyDescent="0.25">
      <c r="A27" s="1" t="s">
        <v>41</v>
      </c>
      <c r="B27" s="14" t="s">
        <v>38</v>
      </c>
      <c r="C27" s="14" t="s">
        <v>139</v>
      </c>
      <c r="D27">
        <v>1</v>
      </c>
      <c r="E27" t="s">
        <v>145</v>
      </c>
      <c r="F27">
        <v>2</v>
      </c>
      <c r="G27">
        <f t="shared" si="0"/>
        <v>2</v>
      </c>
    </row>
    <row r="28" spans="1:7" x14ac:dyDescent="0.25">
      <c r="A28" s="1" t="s">
        <v>42</v>
      </c>
      <c r="B28" s="14" t="s">
        <v>38</v>
      </c>
      <c r="C28" s="14" t="s">
        <v>140</v>
      </c>
      <c r="D28">
        <v>2</v>
      </c>
      <c r="E28" t="s">
        <v>145</v>
      </c>
      <c r="F28">
        <v>2</v>
      </c>
      <c r="G28">
        <f t="shared" si="0"/>
        <v>4</v>
      </c>
    </row>
    <row r="29" spans="1:7" x14ac:dyDescent="0.25">
      <c r="A29" s="1" t="s">
        <v>43</v>
      </c>
      <c r="B29" s="14" t="s">
        <v>38</v>
      </c>
      <c r="C29" s="14" t="s">
        <v>141</v>
      </c>
      <c r="D29">
        <v>3</v>
      </c>
      <c r="E29" t="s">
        <v>145</v>
      </c>
      <c r="F29">
        <v>2</v>
      </c>
      <c r="G29">
        <f t="shared" si="0"/>
        <v>6</v>
      </c>
    </row>
    <row r="30" spans="1:7" x14ac:dyDescent="0.25">
      <c r="A30" s="1" t="s">
        <v>44</v>
      </c>
      <c r="B30" s="14" t="s">
        <v>38</v>
      </c>
      <c r="C30" s="14" t="s">
        <v>142</v>
      </c>
      <c r="D30">
        <v>2</v>
      </c>
      <c r="E30" t="s">
        <v>145</v>
      </c>
      <c r="F30">
        <v>2</v>
      </c>
      <c r="G30">
        <f t="shared" si="0"/>
        <v>4</v>
      </c>
    </row>
    <row r="31" spans="1:7" x14ac:dyDescent="0.25">
      <c r="A31" s="1" t="s">
        <v>45</v>
      </c>
      <c r="B31" s="14" t="s">
        <v>38</v>
      </c>
      <c r="C31" s="14" t="s">
        <v>143</v>
      </c>
      <c r="D31">
        <v>1</v>
      </c>
      <c r="E31" t="s">
        <v>145</v>
      </c>
      <c r="F31">
        <v>2</v>
      </c>
      <c r="G31">
        <f t="shared" si="0"/>
        <v>2</v>
      </c>
    </row>
    <row r="32" spans="1:7" x14ac:dyDescent="0.25">
      <c r="A32" s="1" t="s">
        <v>46</v>
      </c>
      <c r="B32" s="14" t="s">
        <v>38</v>
      </c>
      <c r="C32" s="14" t="s">
        <v>47</v>
      </c>
      <c r="D32">
        <v>2</v>
      </c>
      <c r="E32" t="s">
        <v>145</v>
      </c>
      <c r="F32">
        <v>2</v>
      </c>
      <c r="G32">
        <f t="shared" si="0"/>
        <v>4</v>
      </c>
    </row>
    <row r="33" spans="1:7" x14ac:dyDescent="0.25">
      <c r="A33" s="1" t="s">
        <v>48</v>
      </c>
      <c r="B33" s="14" t="s">
        <v>38</v>
      </c>
      <c r="C33" s="14" t="s">
        <v>49</v>
      </c>
      <c r="D33">
        <v>1</v>
      </c>
      <c r="E33" t="s">
        <v>145</v>
      </c>
      <c r="F33">
        <v>2</v>
      </c>
      <c r="G33">
        <f t="shared" si="0"/>
        <v>2</v>
      </c>
    </row>
    <row r="34" spans="1:7" x14ac:dyDescent="0.25">
      <c r="A34" s="1" t="s">
        <v>50</v>
      </c>
      <c r="B34" s="14" t="s">
        <v>38</v>
      </c>
      <c r="C34" s="14" t="s">
        <v>51</v>
      </c>
      <c r="D34">
        <v>4</v>
      </c>
      <c r="E34" t="s">
        <v>145</v>
      </c>
      <c r="F34">
        <v>2</v>
      </c>
      <c r="G34">
        <f t="shared" si="0"/>
        <v>8</v>
      </c>
    </row>
    <row r="35" spans="1:7" x14ac:dyDescent="0.25">
      <c r="A35" s="1" t="s">
        <v>52</v>
      </c>
      <c r="B35" s="14" t="s">
        <v>38</v>
      </c>
      <c r="C35" s="14" t="s">
        <v>53</v>
      </c>
      <c r="D35">
        <v>1</v>
      </c>
      <c r="E35" t="s">
        <v>145</v>
      </c>
      <c r="F35">
        <v>2</v>
      </c>
      <c r="G35">
        <f t="shared" si="0"/>
        <v>2</v>
      </c>
    </row>
    <row r="36" spans="1:7" ht="60" x14ac:dyDescent="0.25">
      <c r="A36" s="1" t="s">
        <v>54</v>
      </c>
      <c r="B36" s="14" t="s">
        <v>38</v>
      </c>
      <c r="C36" s="14" t="s">
        <v>55</v>
      </c>
      <c r="D36">
        <v>27</v>
      </c>
      <c r="E36" t="s">
        <v>145</v>
      </c>
      <c r="F36">
        <v>2</v>
      </c>
      <c r="G36">
        <f t="shared" si="0"/>
        <v>54</v>
      </c>
    </row>
    <row r="37" spans="1:7" x14ac:dyDescent="0.25">
      <c r="A37" s="1" t="s">
        <v>56</v>
      </c>
      <c r="B37" s="14" t="s">
        <v>38</v>
      </c>
      <c r="C37" s="14" t="s">
        <v>57</v>
      </c>
      <c r="D37">
        <v>6</v>
      </c>
      <c r="E37" t="s">
        <v>145</v>
      </c>
      <c r="F37">
        <v>2</v>
      </c>
      <c r="G37">
        <f t="shared" si="0"/>
        <v>12</v>
      </c>
    </row>
    <row r="38" spans="1:7" x14ac:dyDescent="0.25">
      <c r="A38" s="1" t="s">
        <v>58</v>
      </c>
      <c r="B38" s="14" t="s">
        <v>38</v>
      </c>
      <c r="C38" s="14" t="s">
        <v>59</v>
      </c>
      <c r="D38">
        <v>2</v>
      </c>
      <c r="E38" t="s">
        <v>145</v>
      </c>
      <c r="F38">
        <v>2</v>
      </c>
      <c r="G38">
        <f t="shared" si="0"/>
        <v>4</v>
      </c>
    </row>
    <row r="39" spans="1:7" x14ac:dyDescent="0.25">
      <c r="A39" s="1" t="s">
        <v>129</v>
      </c>
      <c r="B39" s="14" t="s">
        <v>60</v>
      </c>
      <c r="C39" s="14" t="s">
        <v>61</v>
      </c>
      <c r="D39">
        <v>7</v>
      </c>
      <c r="E39" t="s">
        <v>145</v>
      </c>
      <c r="F39">
        <v>2</v>
      </c>
      <c r="G39">
        <f t="shared" si="0"/>
        <v>14</v>
      </c>
    </row>
    <row r="40" spans="1:7" x14ac:dyDescent="0.25">
      <c r="A40" s="1" t="s">
        <v>62</v>
      </c>
      <c r="B40" s="14" t="s">
        <v>38</v>
      </c>
      <c r="C40" s="15" t="s">
        <v>2</v>
      </c>
    </row>
    <row r="41" spans="1:7" x14ac:dyDescent="0.25">
      <c r="A41" s="19" t="s">
        <v>63</v>
      </c>
    </row>
    <row r="42" spans="1:7" x14ac:dyDescent="0.25">
      <c r="A42" s="1" t="s">
        <v>64</v>
      </c>
      <c r="B42" s="14" t="s">
        <v>65</v>
      </c>
      <c r="C42" s="14" t="s">
        <v>66</v>
      </c>
      <c r="D42">
        <v>1</v>
      </c>
      <c r="E42" t="s">
        <v>145</v>
      </c>
      <c r="F42">
        <v>2</v>
      </c>
      <c r="G42">
        <f t="shared" si="0"/>
        <v>2</v>
      </c>
    </row>
    <row r="43" spans="1:7" x14ac:dyDescent="0.25">
      <c r="A43" s="1" t="s">
        <v>67</v>
      </c>
      <c r="B43" s="14" t="s">
        <v>68</v>
      </c>
      <c r="C43" s="14" t="s">
        <v>69</v>
      </c>
      <c r="D43">
        <v>1</v>
      </c>
      <c r="E43" t="s">
        <v>145</v>
      </c>
      <c r="F43">
        <v>2</v>
      </c>
      <c r="G43">
        <f t="shared" si="0"/>
        <v>2</v>
      </c>
    </row>
    <row r="44" spans="1:7" x14ac:dyDescent="0.25">
      <c r="A44" s="1" t="s">
        <v>70</v>
      </c>
      <c r="B44" s="14" t="s">
        <v>65</v>
      </c>
      <c r="C44" s="14" t="s">
        <v>71</v>
      </c>
      <c r="D44">
        <v>2</v>
      </c>
      <c r="E44" t="s">
        <v>145</v>
      </c>
      <c r="F44">
        <v>2</v>
      </c>
      <c r="G44">
        <f t="shared" si="0"/>
        <v>4</v>
      </c>
    </row>
    <row r="45" spans="1:7" x14ac:dyDescent="0.25">
      <c r="A45" s="1" t="s">
        <v>72</v>
      </c>
      <c r="B45" s="14" t="s">
        <v>65</v>
      </c>
      <c r="C45" s="14" t="s">
        <v>149</v>
      </c>
      <c r="D45">
        <v>1</v>
      </c>
      <c r="E45" t="s">
        <v>145</v>
      </c>
      <c r="F45">
        <v>2</v>
      </c>
      <c r="G45">
        <f t="shared" si="0"/>
        <v>2</v>
      </c>
    </row>
    <row r="46" spans="1:7" x14ac:dyDescent="0.25">
      <c r="A46" s="1" t="s">
        <v>73</v>
      </c>
      <c r="B46" s="14" t="s">
        <v>65</v>
      </c>
      <c r="C46" s="14" t="s">
        <v>74</v>
      </c>
      <c r="D46">
        <v>2</v>
      </c>
      <c r="E46" t="s">
        <v>145</v>
      </c>
      <c r="F46">
        <v>2</v>
      </c>
      <c r="G46">
        <f t="shared" si="0"/>
        <v>4</v>
      </c>
    </row>
    <row r="47" spans="1:7" x14ac:dyDescent="0.25">
      <c r="A47" s="1" t="s">
        <v>75</v>
      </c>
      <c r="B47" s="14" t="s">
        <v>68</v>
      </c>
      <c r="C47" s="14" t="s">
        <v>76</v>
      </c>
      <c r="D47">
        <v>2</v>
      </c>
      <c r="E47" t="s">
        <v>145</v>
      </c>
      <c r="F47">
        <v>2</v>
      </c>
      <c r="G47">
        <f t="shared" si="0"/>
        <v>4</v>
      </c>
    </row>
    <row r="48" spans="1:7" x14ac:dyDescent="0.25">
      <c r="A48" s="1" t="s">
        <v>77</v>
      </c>
      <c r="B48" s="14" t="s">
        <v>65</v>
      </c>
      <c r="C48" s="14" t="s">
        <v>78</v>
      </c>
      <c r="D48">
        <v>8</v>
      </c>
      <c r="E48" t="s">
        <v>145</v>
      </c>
      <c r="F48">
        <v>2</v>
      </c>
      <c r="G48">
        <f t="shared" si="0"/>
        <v>16</v>
      </c>
    </row>
    <row r="49" spans="1:7" x14ac:dyDescent="0.25">
      <c r="A49" s="1" t="s">
        <v>79</v>
      </c>
      <c r="B49" s="14" t="s">
        <v>65</v>
      </c>
      <c r="C49" s="14" t="s">
        <v>80</v>
      </c>
      <c r="D49">
        <v>1</v>
      </c>
      <c r="E49" t="s">
        <v>145</v>
      </c>
      <c r="F49">
        <v>2</v>
      </c>
      <c r="G49">
        <f t="shared" si="0"/>
        <v>2</v>
      </c>
    </row>
    <row r="50" spans="1:7" x14ac:dyDescent="0.25">
      <c r="A50" s="1" t="s">
        <v>81</v>
      </c>
      <c r="B50" s="14" t="s">
        <v>65</v>
      </c>
      <c r="C50" s="14" t="s">
        <v>82</v>
      </c>
      <c r="D50">
        <v>4</v>
      </c>
      <c r="E50" t="s">
        <v>145</v>
      </c>
      <c r="F50">
        <v>2</v>
      </c>
      <c r="G50">
        <f t="shared" si="0"/>
        <v>8</v>
      </c>
    </row>
    <row r="51" spans="1:7" x14ac:dyDescent="0.25">
      <c r="A51" s="1" t="s">
        <v>83</v>
      </c>
      <c r="B51" s="14" t="s">
        <v>65</v>
      </c>
      <c r="C51" s="14" t="s">
        <v>84</v>
      </c>
      <c r="D51">
        <v>6</v>
      </c>
      <c r="E51" t="s">
        <v>145</v>
      </c>
      <c r="F51">
        <v>2</v>
      </c>
      <c r="G51">
        <f t="shared" si="0"/>
        <v>12</v>
      </c>
    </row>
    <row r="52" spans="1:7" x14ac:dyDescent="0.25">
      <c r="A52" s="1" t="s">
        <v>85</v>
      </c>
      <c r="B52" s="14" t="s">
        <v>65</v>
      </c>
      <c r="C52" s="14" t="s">
        <v>86</v>
      </c>
      <c r="D52">
        <v>1</v>
      </c>
      <c r="E52" t="s">
        <v>145</v>
      </c>
      <c r="F52">
        <v>2</v>
      </c>
      <c r="G52">
        <f t="shared" si="0"/>
        <v>2</v>
      </c>
    </row>
    <row r="53" spans="1:7" x14ac:dyDescent="0.25">
      <c r="A53" s="1" t="s">
        <v>87</v>
      </c>
      <c r="B53" s="14" t="s">
        <v>65</v>
      </c>
      <c r="C53" s="14" t="s">
        <v>88</v>
      </c>
      <c r="D53">
        <v>1</v>
      </c>
      <c r="E53" t="s">
        <v>145</v>
      </c>
      <c r="F53">
        <v>2</v>
      </c>
      <c r="G53">
        <f t="shared" si="0"/>
        <v>2</v>
      </c>
    </row>
    <row r="54" spans="1:7" x14ac:dyDescent="0.25">
      <c r="A54" s="1" t="s">
        <v>89</v>
      </c>
      <c r="B54" s="14" t="s">
        <v>65</v>
      </c>
      <c r="C54" s="14" t="s">
        <v>151</v>
      </c>
      <c r="D54">
        <v>1</v>
      </c>
      <c r="E54" t="s">
        <v>145</v>
      </c>
      <c r="F54">
        <v>2</v>
      </c>
      <c r="G54">
        <f t="shared" si="0"/>
        <v>2</v>
      </c>
    </row>
    <row r="55" spans="1:7" x14ac:dyDescent="0.25">
      <c r="A55" s="1" t="s">
        <v>90</v>
      </c>
      <c r="B55" s="14" t="s">
        <v>65</v>
      </c>
      <c r="C55" s="14" t="s">
        <v>91</v>
      </c>
      <c r="D55">
        <v>3</v>
      </c>
      <c r="E55" t="s">
        <v>145</v>
      </c>
      <c r="F55">
        <v>2</v>
      </c>
      <c r="G55">
        <f t="shared" si="0"/>
        <v>6</v>
      </c>
    </row>
    <row r="56" spans="1:7" x14ac:dyDescent="0.25">
      <c r="A56" s="1" t="s">
        <v>92</v>
      </c>
      <c r="B56" s="14" t="s">
        <v>65</v>
      </c>
      <c r="C56" s="15" t="s">
        <v>2</v>
      </c>
    </row>
    <row r="57" spans="1:7" x14ac:dyDescent="0.25">
      <c r="A57" s="19" t="s">
        <v>93</v>
      </c>
    </row>
    <row r="58" spans="1:7" x14ac:dyDescent="0.25">
      <c r="A58" s="1" t="s">
        <v>94</v>
      </c>
      <c r="B58" s="14" t="s">
        <v>95</v>
      </c>
      <c r="C58" s="14" t="s">
        <v>96</v>
      </c>
      <c r="D58">
        <v>4</v>
      </c>
      <c r="E58" t="s">
        <v>145</v>
      </c>
      <c r="F58">
        <v>2</v>
      </c>
      <c r="G58">
        <f t="shared" si="0"/>
        <v>8</v>
      </c>
    </row>
    <row r="59" spans="1:7" x14ac:dyDescent="0.25">
      <c r="A59" s="1" t="s">
        <v>97</v>
      </c>
      <c r="B59" s="14" t="s">
        <v>95</v>
      </c>
      <c r="C59" s="14" t="s">
        <v>98</v>
      </c>
      <c r="D59">
        <v>2</v>
      </c>
      <c r="E59" t="s">
        <v>145</v>
      </c>
      <c r="F59">
        <v>2</v>
      </c>
      <c r="G59">
        <f t="shared" si="0"/>
        <v>4</v>
      </c>
    </row>
    <row r="60" spans="1:7" x14ac:dyDescent="0.25">
      <c r="A60" s="1" t="s">
        <v>99</v>
      </c>
      <c r="B60" s="14" t="s">
        <v>100</v>
      </c>
      <c r="C60" s="14" t="s">
        <v>101</v>
      </c>
      <c r="D60">
        <v>1</v>
      </c>
      <c r="E60" t="s">
        <v>145</v>
      </c>
      <c r="F60">
        <v>2</v>
      </c>
      <c r="G60">
        <f t="shared" si="0"/>
        <v>2</v>
      </c>
    </row>
    <row r="61" spans="1:7" x14ac:dyDescent="0.25">
      <c r="A61" s="1" t="s">
        <v>102</v>
      </c>
      <c r="B61" s="14" t="s">
        <v>95</v>
      </c>
      <c r="C61" s="14" t="s">
        <v>103</v>
      </c>
      <c r="D61">
        <v>1</v>
      </c>
      <c r="E61" t="s">
        <v>145</v>
      </c>
      <c r="F61">
        <v>2</v>
      </c>
      <c r="G61">
        <f t="shared" si="0"/>
        <v>2</v>
      </c>
    </row>
    <row r="62" spans="1:7" x14ac:dyDescent="0.25">
      <c r="A62" s="18" t="s">
        <v>104</v>
      </c>
      <c r="B62" s="16"/>
      <c r="C62" s="16"/>
    </row>
    <row r="63" spans="1:7" x14ac:dyDescent="0.25">
      <c r="A63" s="1" t="s">
        <v>105</v>
      </c>
      <c r="B63" s="14" t="s">
        <v>131</v>
      </c>
      <c r="C63" s="14" t="s">
        <v>130</v>
      </c>
      <c r="D63">
        <v>1</v>
      </c>
      <c r="E63" t="s">
        <v>145</v>
      </c>
      <c r="F63">
        <v>28</v>
      </c>
      <c r="G63">
        <f t="shared" si="0"/>
        <v>28</v>
      </c>
    </row>
    <row r="64" spans="1:7" x14ac:dyDescent="0.25">
      <c r="A64" s="1" t="s">
        <v>106</v>
      </c>
      <c r="C64" s="15" t="s">
        <v>2</v>
      </c>
    </row>
    <row r="65" spans="1:7" x14ac:dyDescent="0.25">
      <c r="A65" s="1" t="s">
        <v>107</v>
      </c>
      <c r="B65" s="14" t="s">
        <v>108</v>
      </c>
      <c r="C65" s="15" t="s">
        <v>2</v>
      </c>
    </row>
    <row r="66" spans="1:7" x14ac:dyDescent="0.25">
      <c r="A66" s="1" t="s">
        <v>109</v>
      </c>
      <c r="B66" s="14" t="s">
        <v>110</v>
      </c>
      <c r="C66" s="14" t="s">
        <v>132</v>
      </c>
      <c r="D66">
        <v>1</v>
      </c>
      <c r="E66" t="s">
        <v>145</v>
      </c>
      <c r="F66">
        <v>12</v>
      </c>
      <c r="G66">
        <f t="shared" si="0"/>
        <v>12</v>
      </c>
    </row>
    <row r="67" spans="1:7" x14ac:dyDescent="0.25">
      <c r="A67" s="1" t="s">
        <v>111</v>
      </c>
      <c r="B67" s="14" t="s">
        <v>133</v>
      </c>
      <c r="C67" s="14" t="s">
        <v>134</v>
      </c>
      <c r="D67">
        <v>1</v>
      </c>
      <c r="E67" t="s">
        <v>145</v>
      </c>
      <c r="F67">
        <v>5</v>
      </c>
      <c r="G67">
        <f t="shared" si="0"/>
        <v>5</v>
      </c>
    </row>
    <row r="68" spans="1:7" x14ac:dyDescent="0.25">
      <c r="A68" s="1" t="s">
        <v>112</v>
      </c>
      <c r="B68" s="14" t="s">
        <v>113</v>
      </c>
      <c r="C68" s="14" t="s">
        <v>135</v>
      </c>
      <c r="D68">
        <v>1</v>
      </c>
      <c r="E68" t="s">
        <v>145</v>
      </c>
      <c r="F68">
        <v>10</v>
      </c>
      <c r="G68">
        <f t="shared" si="0"/>
        <v>10</v>
      </c>
    </row>
    <row r="69" spans="1:7" x14ac:dyDescent="0.25">
      <c r="F69" s="20" t="s">
        <v>148</v>
      </c>
      <c r="G69" s="21">
        <f>SUM(G4:G68)</f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Ostranna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</dc:creator>
  <cp:lastModifiedBy>Kreyl</cp:lastModifiedBy>
  <dcterms:created xsi:type="dcterms:W3CDTF">2013-03-24T14:56:47Z</dcterms:created>
  <dcterms:modified xsi:type="dcterms:W3CDTF">2013-03-28T16:32:50Z</dcterms:modified>
</cp:coreProperties>
</file>