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210" windowWidth="19080" windowHeight="841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1" i="1" l="1"/>
  <c r="B20" i="1"/>
  <c r="B18" i="1"/>
  <c r="F9" i="1"/>
  <c r="B13" i="1"/>
  <c r="B14" i="1" s="1"/>
  <c r="B11" i="1"/>
  <c r="B8" i="1"/>
  <c r="B5" i="1"/>
  <c r="B4" i="1"/>
</calcChain>
</file>

<file path=xl/sharedStrings.xml><?xml version="1.0" encoding="utf-8"?>
<sst xmlns="http://schemas.openxmlformats.org/spreadsheetml/2006/main" count="28" uniqueCount="21">
  <si>
    <t>Timer f in</t>
  </si>
  <si>
    <t>F cpu</t>
  </si>
  <si>
    <t>MHz</t>
  </si>
  <si>
    <t>Divider</t>
  </si>
  <si>
    <t>Hz</t>
  </si>
  <si>
    <t>Tick duration</t>
  </si>
  <si>
    <t>us</t>
  </si>
  <si>
    <t>TX interval</t>
  </si>
  <si>
    <t>ms</t>
  </si>
  <si>
    <t>tics</t>
  </si>
  <si>
    <t>Tick count</t>
  </si>
  <si>
    <t>Experimental</t>
  </si>
  <si>
    <t>Time</t>
  </si>
  <si>
    <t>Pkt Dur</t>
  </si>
  <si>
    <t>Cycle duration</t>
  </si>
  <si>
    <t>Uref</t>
  </si>
  <si>
    <t>mV</t>
  </si>
  <si>
    <t>1 bit</t>
  </si>
  <si>
    <t>Uin</t>
  </si>
  <si>
    <t>UinADC</t>
  </si>
  <si>
    <t>ADC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</si>
</sst>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2" fillId="3" borderId="1" xfId="2" applyBorder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22" sqref="G22"/>
    </sheetView>
  </sheetViews>
  <sheetFormatPr defaultRowHeight="15" x14ac:dyDescent="0.25"/>
  <cols>
    <col min="1" max="1" width="15.5703125" customWidth="1"/>
  </cols>
  <sheetData>
    <row r="1" spans="1:6" ht="15.75" thickBot="1" x14ac:dyDescent="0.3"/>
    <row r="2" spans="1:6" ht="16.5" thickTop="1" thickBot="1" x14ac:dyDescent="0.3">
      <c r="A2" s="1" t="s">
        <v>1</v>
      </c>
      <c r="B2" s="1">
        <v>1</v>
      </c>
      <c r="C2" t="s">
        <v>2</v>
      </c>
    </row>
    <row r="3" spans="1:6" ht="15.75" thickTop="1" x14ac:dyDescent="0.25">
      <c r="A3" s="2" t="s">
        <v>3</v>
      </c>
      <c r="B3" s="2">
        <v>64</v>
      </c>
    </row>
    <row r="4" spans="1:6" x14ac:dyDescent="0.25">
      <c r="A4" s="3" t="s">
        <v>0</v>
      </c>
      <c r="B4" s="3">
        <f>B2*1000000/B3</f>
        <v>15625</v>
      </c>
      <c r="C4" t="s">
        <v>4</v>
      </c>
    </row>
    <row r="5" spans="1:6" x14ac:dyDescent="0.25">
      <c r="A5" s="3" t="s">
        <v>5</v>
      </c>
      <c r="B5" s="3">
        <f>1000000/B4</f>
        <v>64</v>
      </c>
      <c r="C5" t="s">
        <v>6</v>
      </c>
    </row>
    <row r="7" spans="1:6" x14ac:dyDescent="0.25">
      <c r="A7" s="2" t="s">
        <v>7</v>
      </c>
      <c r="B7" s="2">
        <v>34</v>
      </c>
      <c r="C7" t="s">
        <v>8</v>
      </c>
      <c r="D7" t="s">
        <v>11</v>
      </c>
    </row>
    <row r="8" spans="1:6" x14ac:dyDescent="0.25">
      <c r="A8" s="4" t="s">
        <v>7</v>
      </c>
      <c r="B8" s="4">
        <f>B7*1000/B5</f>
        <v>531.25</v>
      </c>
      <c r="C8" t="s">
        <v>9</v>
      </c>
    </row>
    <row r="9" spans="1:6" x14ac:dyDescent="0.25">
      <c r="F9">
        <f>23*1.5</f>
        <v>34.5</v>
      </c>
    </row>
    <row r="10" spans="1:6" x14ac:dyDescent="0.25">
      <c r="A10" s="2" t="s">
        <v>10</v>
      </c>
      <c r="B10" s="2">
        <v>5040</v>
      </c>
      <c r="C10" t="s">
        <v>9</v>
      </c>
      <c r="D10" t="s">
        <v>13</v>
      </c>
    </row>
    <row r="11" spans="1:6" x14ac:dyDescent="0.25">
      <c r="A11" s="4" t="s">
        <v>12</v>
      </c>
      <c r="B11" s="4">
        <f>B10*B5/1000</f>
        <v>322.56</v>
      </c>
      <c r="C11" t="s">
        <v>8</v>
      </c>
    </row>
    <row r="13" spans="1:6" x14ac:dyDescent="0.25">
      <c r="A13" t="s">
        <v>14</v>
      </c>
      <c r="B13">
        <f xml:space="preserve"> 1.1*B10*10</f>
        <v>55440</v>
      </c>
    </row>
    <row r="14" spans="1:6" x14ac:dyDescent="0.25">
      <c r="A14" s="4" t="s">
        <v>12</v>
      </c>
      <c r="B14" s="4">
        <f>B13*B5/1000</f>
        <v>3548.16</v>
      </c>
    </row>
    <row r="16" spans="1:6" ht="15.75" thickBot="1" x14ac:dyDescent="0.3"/>
    <row r="17" spans="1:3" ht="16.5" thickTop="1" thickBot="1" x14ac:dyDescent="0.3">
      <c r="A17" s="1" t="s">
        <v>15</v>
      </c>
      <c r="B17" s="1">
        <v>2560</v>
      </c>
      <c r="C17" t="s">
        <v>16</v>
      </c>
    </row>
    <row r="18" spans="1:3" ht="15.75" thickTop="1" x14ac:dyDescent="0.25">
      <c r="A18" s="5" t="s">
        <v>17</v>
      </c>
      <c r="B18" s="5">
        <f>B17/1024</f>
        <v>2.5</v>
      </c>
      <c r="C18" t="s">
        <v>16</v>
      </c>
    </row>
    <row r="19" spans="1:3" x14ac:dyDescent="0.25">
      <c r="A19" s="2" t="s">
        <v>18</v>
      </c>
      <c r="B19" s="2">
        <v>3600</v>
      </c>
      <c r="C19" t="s">
        <v>16</v>
      </c>
    </row>
    <row r="20" spans="1:3" x14ac:dyDescent="0.25">
      <c r="A20" s="3" t="s">
        <v>19</v>
      </c>
      <c r="B20" s="3">
        <f>B19/2</f>
        <v>1800</v>
      </c>
      <c r="C20" t="s">
        <v>16</v>
      </c>
    </row>
    <row r="21" spans="1:3" x14ac:dyDescent="0.25">
      <c r="A21" s="4" t="s">
        <v>20</v>
      </c>
      <c r="B21" s="4">
        <f>B20/B18</f>
        <v>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2010-06-30T20:05:32Z</dcterms:created>
  <dcterms:modified xsi:type="dcterms:W3CDTF">2010-07-02T16:19:47Z</dcterms:modified>
</cp:coreProperties>
</file>