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3395" windowHeight="5130" activeTab="2"/>
  </bookViews>
  <sheets>
    <sheet name="BOM" sheetId="1" r:id="rId1"/>
    <sheet name="Sheet2" sheetId="2" r:id="rId2"/>
    <sheet name="Sheet3" sheetId="3" r:id="rId3"/>
  </sheets>
  <definedNames>
    <definedName name="deluvio" localSheetId="1">Sheet2!$A$1:$D$84</definedName>
  </definedNames>
  <calcPr calcId="144525"/>
</workbook>
</file>

<file path=xl/calcChain.xml><?xml version="1.0" encoding="utf-8"?>
<calcChain xmlns="http://schemas.openxmlformats.org/spreadsheetml/2006/main">
  <c r="G11" i="3" l="1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18" i="3"/>
  <c r="C19" i="3"/>
  <c r="C20" i="3"/>
  <c r="C21" i="3"/>
  <c r="C22" i="3"/>
  <c r="C23" i="3"/>
  <c r="C24" i="3"/>
  <c r="C25" i="3"/>
  <c r="C17" i="3"/>
  <c r="B22" i="3"/>
  <c r="B23" i="3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18" i="3"/>
  <c r="B19" i="3"/>
  <c r="B20" i="3" s="1"/>
  <c r="B21" i="3" s="1"/>
  <c r="B17" i="3"/>
  <c r="B13" i="3"/>
  <c r="B12" i="3"/>
  <c r="B6" i="3" l="1"/>
  <c r="B7" i="3" s="1"/>
  <c r="D8" i="1" l="1"/>
  <c r="D4" i="1"/>
  <c r="D5" i="1"/>
  <c r="D3" i="1" l="1"/>
  <c r="D2" i="1"/>
</calcChain>
</file>

<file path=xl/connections.xml><?xml version="1.0" encoding="utf-8"?>
<connections xmlns="http://schemas.openxmlformats.org/spreadsheetml/2006/main">
  <connection id="1" name="deluvio" type="6" refreshedVersion="4" background="1" saveData="1">
    <textPr sourceFile="D:\Nute\Deluvio\Hardware\deluvio.txt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<sst xmlns="http://schemas.openxmlformats.org/spreadsheetml/2006/main" count="184" uniqueCount="127">
  <si>
    <t>Датчик уровня жидкости омывателя</t>
  </si>
  <si>
    <t>Что</t>
  </si>
  <si>
    <t>Кол-во</t>
  </si>
  <si>
    <t>Цена</t>
  </si>
  <si>
    <t>Сумма</t>
  </si>
  <si>
    <t>Мотор омывателя</t>
  </si>
  <si>
    <t>ref</t>
  </si>
  <si>
    <t>value</t>
  </si>
  <si>
    <t>datasheet</t>
  </si>
  <si>
    <t>footprint</t>
  </si>
  <si>
    <t>B1</t>
  </si>
  <si>
    <t>BAT</t>
  </si>
  <si>
    <t>BZ1</t>
  </si>
  <si>
    <t>BUZZER</t>
  </si>
  <si>
    <t>C1</t>
  </si>
  <si>
    <t>0.1u</t>
  </si>
  <si>
    <t>C2</t>
  </si>
  <si>
    <t>10u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</si>
  <si>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</si>
  <si>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</si>
  <si>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</si>
  <si>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</si>
  <si>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</si>
  <si>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</si>
  <si>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</si>
  <si>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</si>
  <si>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</si>
  <si>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</si>
  <si>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</si>
  <si>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</si>
  <si>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</si>
  <si>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</si>
  <si>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D1</t>
  </si>
  <si>
    <t>LED</t>
  </si>
  <si>
    <t>D2</t>
  </si>
  <si>
    <t>D3</t>
  </si>
  <si>
    <t>D4</t>
  </si>
  <si>
    <t>D5</t>
  </si>
  <si>
    <t>D6</t>
  </si>
  <si>
    <t>D9</t>
  </si>
  <si>
    <t>D10</t>
  </si>
  <si>
    <t>D11</t>
  </si>
  <si>
    <t>MATRIXLCD</t>
  </si>
  <si>
    <t>D12</t>
  </si>
  <si>
    <t>BAR43C</t>
  </si>
  <si>
    <t>DA1</t>
  </si>
  <si>
    <t>IPS6041</t>
  </si>
  <si>
    <t>DA2</t>
  </si>
  <si>
    <t>DA3</t>
  </si>
  <si>
    <t>DA4</t>
  </si>
  <si>
    <t>DA5</t>
  </si>
  <si>
    <t>LD1117</t>
  </si>
  <si>
    <t>DD1</t>
  </si>
  <si>
    <t>ATMEGA324</t>
  </si>
  <si>
    <t>HOLE1</t>
  </si>
  <si>
    <t>HOLE_METALLED</t>
  </si>
  <si>
    <t>HOLE2</t>
  </si>
  <si>
    <t>HOLE3</t>
  </si>
  <si>
    <t>HOLE4</t>
  </si>
  <si>
    <t>Q1</t>
  </si>
  <si>
    <t>IRLML6302</t>
  </si>
  <si>
    <t>R1</t>
  </si>
  <si>
    <t>10k</t>
  </si>
  <si>
    <t>R2</t>
  </si>
  <si>
    <t>100k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</si>
  <si>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</si>
  <si>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</si>
  <si>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</si>
  <si>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</si>
  <si>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</si>
  <si>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</si>
  <si>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</si>
  <si>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</si>
  <si>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</si>
  <si>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</si>
  <si>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</si>
  <si>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</si>
  <si>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</si>
  <si>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</si>
  <si>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</si>
  <si>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</si>
  <si>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</si>
  <si>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</si>
  <si>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</si>
  <si>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</si>
  <si>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</si>
  <si>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</si>
  <si>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</si>
  <si>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1.8k</t>
  </si>
  <si>
    <t>SW1</t>
  </si>
  <si>
    <t>PUSHBUTTON</t>
  </si>
  <si>
    <t>SW2</t>
  </si>
  <si>
    <t>SW3</t>
  </si>
  <si>
    <t>SW4</t>
  </si>
  <si>
    <t>SW5</t>
  </si>
  <si>
    <t>SW6</t>
  </si>
  <si>
    <t>SW7</t>
  </si>
  <si>
    <t>SW8</t>
  </si>
  <si>
    <t>SW9</t>
  </si>
  <si>
    <t>XL1</t>
  </si>
  <si>
    <t>BARREL_SOCKET</t>
  </si>
  <si>
    <t>XL2</t>
  </si>
  <si>
    <t>XL3</t>
  </si>
  <si>
    <t>ATMEL_ISP</t>
  </si>
  <si>
    <t>XL4</t>
  </si>
  <si>
    <t>CONN_2</t>
  </si>
  <si>
    <t>XL5</t>
  </si>
  <si>
    <t>XL6</t>
  </si>
  <si>
    <t>XL7</t>
  </si>
  <si>
    <t>XL8</t>
  </si>
  <si>
    <t>XL9</t>
  </si>
  <si>
    <t>PWRCONN</t>
  </si>
  <si>
    <t>XTAL1</t>
  </si>
  <si>
    <t>Бачок</t>
  </si>
  <si>
    <t>Шланг омывателя 5м</t>
  </si>
  <si>
    <t>Итого</t>
  </si>
  <si>
    <t>ADC</t>
  </si>
  <si>
    <t>Aref</t>
  </si>
  <si>
    <t>mV</t>
  </si>
  <si>
    <t>U treshold</t>
  </si>
  <si>
    <t>Rup</t>
  </si>
  <si>
    <t>Rdown</t>
  </si>
  <si>
    <t>kOhm</t>
  </si>
  <si>
    <t>U in</t>
  </si>
  <si>
    <t>U_Full</t>
  </si>
  <si>
    <t>U_Discharged</t>
  </si>
  <si>
    <t>U_Full-U_Low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</si>
</sst>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2" applyNumberFormat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  <xf numFmtId="0" fontId="5" fillId="5" borderId="3" applyNumberFormat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1"/>
    <xf numFmtId="0" fontId="5" fillId="5" borderId="3" xfId="4"/>
    <xf numFmtId="0" fontId="4" fillId="4" borderId="2" xfId="3"/>
    <xf numFmtId="0" fontId="3" fillId="3" borderId="0" xfId="2"/>
    <xf numFmtId="0" fontId="6" fillId="0" borderId="0" xfId="5"/>
    <xf numFmtId="1" fontId="2" fillId="2" borderId="2" xfId="1" applyNumberFormat="1"/>
  </cellXfs>
  <cellStyles count="6">
    <cellStyle name="Calculation" xfId="1" builtinId="22"/>
    <cellStyle name="Check Cell" xfId="4" builtinId="23"/>
    <cellStyle name="Explanatory Text" xfId="5" builtinId="53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eluvi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9" sqref="D9"/>
    </sheetView>
  </sheetViews>
  <sheetFormatPr defaultRowHeight="15" x14ac:dyDescent="0.25"/>
  <cols>
    <col min="1" max="1" width="34.42578125" customWidth="1"/>
  </cols>
  <sheetData>
    <row r="1" spans="1:4" s="1" customFormat="1" ht="15.75" thickBot="1" x14ac:dyDescent="0.3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25">
      <c r="A2" t="s">
        <v>0</v>
      </c>
      <c r="B2">
        <v>1</v>
      </c>
      <c r="C2">
        <v>67</v>
      </c>
      <c r="D2" s="2">
        <f>B2*C2</f>
        <v>67</v>
      </c>
    </row>
    <row r="3" spans="1:4" x14ac:dyDescent="0.25">
      <c r="A3" t="s">
        <v>5</v>
      </c>
      <c r="B3">
        <v>1</v>
      </c>
      <c r="C3">
        <v>120</v>
      </c>
      <c r="D3" s="2">
        <f>B3*C3</f>
        <v>120</v>
      </c>
    </row>
    <row r="4" spans="1:4" x14ac:dyDescent="0.25">
      <c r="A4" t="s">
        <v>113</v>
      </c>
      <c r="B4">
        <v>1</v>
      </c>
      <c r="C4">
        <v>80</v>
      </c>
      <c r="D4" s="2">
        <f t="shared" ref="D4:D5" si="0">B4*C4</f>
        <v>80</v>
      </c>
    </row>
    <row r="5" spans="1:4" x14ac:dyDescent="0.25">
      <c r="A5" t="s">
        <v>114</v>
      </c>
      <c r="B5">
        <v>1</v>
      </c>
      <c r="C5">
        <v>50</v>
      </c>
      <c r="D5" s="2">
        <f t="shared" si="0"/>
        <v>50</v>
      </c>
    </row>
    <row r="8" spans="1:4" x14ac:dyDescent="0.25">
      <c r="C8" t="s">
        <v>115</v>
      </c>
      <c r="D8">
        <f>SUM(D2:D7)</f>
        <v>317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workbookViewId="0">
      <selection activeCell="B3" sqref="B3"/>
    </sheetView>
  </sheetViews>
  <sheetFormatPr defaultRowHeight="15" x14ac:dyDescent="0.25"/>
  <cols>
    <col min="1" max="1" width="6.5703125" bestFit="1" customWidth="1"/>
    <col min="2" max="2" width="15.7109375" bestFit="1" customWidth="1"/>
    <col min="3" max="3" width="9.85546875" bestFit="1" customWidth="1"/>
    <col min="4" max="4" width="9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 t="s">
        <v>10</v>
      </c>
      <c r="B2" t="s">
        <v>11</v>
      </c>
    </row>
    <row r="3" spans="1:4" x14ac:dyDescent="0.25">
      <c r="A3" t="s">
        <v>12</v>
      </c>
      <c r="B3" t="s">
        <v>13</v>
      </c>
    </row>
    <row r="4" spans="1:4" x14ac:dyDescent="0.25">
      <c r="A4" t="s">
        <v>14</v>
      </c>
      <c r="B4" t="s">
        <v>15</v>
      </c>
    </row>
    <row r="5" spans="1:4" x14ac:dyDescent="0.25">
      <c r="A5" t="s">
        <v>16</v>
      </c>
      <c r="B5" t="s">
        <v>17</v>
      </c>
    </row>
    <row r="6" spans="1:4" x14ac:dyDescent="0.25">
      <c r="A6" t="s">
        <v>18</v>
      </c>
      <c r="B6" t="s">
        <v>15</v>
      </c>
    </row>
    <row r="7" spans="1:4" x14ac:dyDescent="0.25">
      <c r="A7" t="s">
        <v>19</v>
      </c>
      <c r="B7" t="s">
        <v>17</v>
      </c>
    </row>
    <row r="8" spans="1:4" x14ac:dyDescent="0.25">
      <c r="A8" t="s">
        <v>20</v>
      </c>
      <c r="B8" t="s">
        <v>15</v>
      </c>
    </row>
    <row r="9" spans="1:4" x14ac:dyDescent="0.25">
      <c r="A9" t="s">
        <v>21</v>
      </c>
      <c r="B9" t="s">
        <v>15</v>
      </c>
    </row>
    <row r="10" spans="1:4" x14ac:dyDescent="0.25">
      <c r="A10" t="s">
        <v>22</v>
      </c>
      <c r="B10" t="s">
        <v>15</v>
      </c>
    </row>
    <row r="11" spans="1:4" x14ac:dyDescent="0.25">
      <c r="A11" t="s">
        <v>23</v>
      </c>
      <c r="B11" t="s">
        <v>15</v>
      </c>
    </row>
    <row r="12" spans="1:4" x14ac:dyDescent="0.25">
      <c r="A12" t="s">
        <v>24</v>
      </c>
      <c r="B12" t="s">
        <v>15</v>
      </c>
    </row>
    <row r="13" spans="1:4" x14ac:dyDescent="0.25">
      <c r="A13" t="s">
        <v>25</v>
      </c>
      <c r="B13" t="s">
        <v>15</v>
      </c>
    </row>
    <row r="14" spans="1:4" x14ac:dyDescent="0.25">
      <c r="A14" t="s">
        <v>26</v>
      </c>
      <c r="B14" t="s">
        <v>17</v>
      </c>
    </row>
    <row r="15" spans="1:4" x14ac:dyDescent="0.25">
      <c r="A15" t="s">
        <v>27</v>
      </c>
      <c r="B15" t="s">
        <v>15</v>
      </c>
    </row>
    <row r="16" spans="1:4" x14ac:dyDescent="0.25">
      <c r="A16" t="s">
        <v>28</v>
      </c>
      <c r="B16" t="s">
        <v>17</v>
      </c>
    </row>
    <row r="17" spans="1:2" x14ac:dyDescent="0.25">
      <c r="A17" t="s">
        <v>29</v>
      </c>
      <c r="B17" t="s">
        <v>15</v>
      </c>
    </row>
    <row r="18" spans="1:2" x14ac:dyDescent="0.25">
      <c r="A18" t="s">
        <v>30</v>
      </c>
      <c r="B18" t="s">
        <v>15</v>
      </c>
    </row>
    <row r="19" spans="1:2" x14ac:dyDescent="0.25">
      <c r="A19" t="s">
        <v>31</v>
      </c>
      <c r="B19" t="s">
        <v>15</v>
      </c>
    </row>
    <row r="20" spans="1:2" x14ac:dyDescent="0.25">
      <c r="A20" t="s">
        <v>32</v>
      </c>
      <c r="B20" t="s">
        <v>33</v>
      </c>
    </row>
    <row r="21" spans="1:2" x14ac:dyDescent="0.25">
      <c r="A21" t="s">
        <v>34</v>
      </c>
      <c r="B21" t="s">
        <v>33</v>
      </c>
    </row>
    <row r="22" spans="1:2" x14ac:dyDescent="0.25">
      <c r="A22" t="s">
        <v>35</v>
      </c>
      <c r="B22" t="s">
        <v>33</v>
      </c>
    </row>
    <row r="23" spans="1:2" x14ac:dyDescent="0.25">
      <c r="A23" t="s">
        <v>36</v>
      </c>
      <c r="B23" t="s">
        <v>33</v>
      </c>
    </row>
    <row r="24" spans="1:2" x14ac:dyDescent="0.25">
      <c r="A24" t="s">
        <v>37</v>
      </c>
      <c r="B24" t="s">
        <v>33</v>
      </c>
    </row>
    <row r="25" spans="1:2" x14ac:dyDescent="0.25">
      <c r="A25" t="s">
        <v>38</v>
      </c>
      <c r="B25" t="s">
        <v>33</v>
      </c>
    </row>
    <row r="26" spans="1:2" x14ac:dyDescent="0.25">
      <c r="A26" t="s">
        <v>39</v>
      </c>
      <c r="B26" t="s">
        <v>33</v>
      </c>
    </row>
    <row r="27" spans="1:2" x14ac:dyDescent="0.25">
      <c r="A27" t="s">
        <v>40</v>
      </c>
      <c r="B27" t="s">
        <v>33</v>
      </c>
    </row>
    <row r="28" spans="1:2" x14ac:dyDescent="0.25">
      <c r="A28" t="s">
        <v>41</v>
      </c>
      <c r="B28" t="s">
        <v>42</v>
      </c>
    </row>
    <row r="29" spans="1:2" x14ac:dyDescent="0.25">
      <c r="A29" t="s">
        <v>43</v>
      </c>
      <c r="B29" t="s">
        <v>44</v>
      </c>
    </row>
    <row r="30" spans="1:2" x14ac:dyDescent="0.25">
      <c r="A30" t="s">
        <v>45</v>
      </c>
      <c r="B30" t="s">
        <v>46</v>
      </c>
    </row>
    <row r="31" spans="1:2" x14ac:dyDescent="0.25">
      <c r="A31" t="s">
        <v>47</v>
      </c>
      <c r="B31" t="s">
        <v>46</v>
      </c>
    </row>
    <row r="32" spans="1:2" x14ac:dyDescent="0.25">
      <c r="A32" t="s">
        <v>48</v>
      </c>
      <c r="B32" t="s">
        <v>46</v>
      </c>
    </row>
    <row r="33" spans="1:2" x14ac:dyDescent="0.25">
      <c r="A33" t="s">
        <v>49</v>
      </c>
      <c r="B33" t="s">
        <v>46</v>
      </c>
    </row>
    <row r="34" spans="1:2" x14ac:dyDescent="0.25">
      <c r="A34" t="s">
        <v>50</v>
      </c>
      <c r="B34" t="s">
        <v>51</v>
      </c>
    </row>
    <row r="35" spans="1:2" x14ac:dyDescent="0.25">
      <c r="A35" t="s">
        <v>52</v>
      </c>
      <c r="B35" t="s">
        <v>53</v>
      </c>
    </row>
    <row r="36" spans="1:2" x14ac:dyDescent="0.25">
      <c r="A36" t="s">
        <v>54</v>
      </c>
      <c r="B36" t="s">
        <v>55</v>
      </c>
    </row>
    <row r="37" spans="1:2" x14ac:dyDescent="0.25">
      <c r="A37" t="s">
        <v>56</v>
      </c>
      <c r="B37" t="s">
        <v>55</v>
      </c>
    </row>
    <row r="38" spans="1:2" x14ac:dyDescent="0.25">
      <c r="A38" t="s">
        <v>57</v>
      </c>
      <c r="B38" t="s">
        <v>55</v>
      </c>
    </row>
    <row r="39" spans="1:2" x14ac:dyDescent="0.25">
      <c r="A39" t="s">
        <v>58</v>
      </c>
      <c r="B39" t="s">
        <v>55</v>
      </c>
    </row>
    <row r="40" spans="1:2" x14ac:dyDescent="0.25">
      <c r="A40" t="s">
        <v>59</v>
      </c>
      <c r="B40" t="s">
        <v>60</v>
      </c>
    </row>
    <row r="41" spans="1:2" x14ac:dyDescent="0.25">
      <c r="A41" t="s">
        <v>61</v>
      </c>
      <c r="B41" t="s">
        <v>62</v>
      </c>
    </row>
    <row r="42" spans="1:2" x14ac:dyDescent="0.25">
      <c r="A42" t="s">
        <v>63</v>
      </c>
      <c r="B42" t="s">
        <v>64</v>
      </c>
    </row>
    <row r="43" spans="1:2" x14ac:dyDescent="0.25">
      <c r="A43" t="s">
        <v>65</v>
      </c>
      <c r="B43" t="s">
        <v>62</v>
      </c>
    </row>
    <row r="44" spans="1:2" x14ac:dyDescent="0.25">
      <c r="A44" t="s">
        <v>66</v>
      </c>
      <c r="B44">
        <v>680</v>
      </c>
    </row>
    <row r="45" spans="1:2" x14ac:dyDescent="0.25">
      <c r="A45" t="s">
        <v>67</v>
      </c>
      <c r="B45">
        <v>680</v>
      </c>
    </row>
    <row r="46" spans="1:2" x14ac:dyDescent="0.25">
      <c r="A46" t="s">
        <v>68</v>
      </c>
      <c r="B46">
        <v>680</v>
      </c>
    </row>
    <row r="47" spans="1:2" x14ac:dyDescent="0.25">
      <c r="A47" t="s">
        <v>69</v>
      </c>
      <c r="B47">
        <v>680</v>
      </c>
    </row>
    <row r="48" spans="1:2" x14ac:dyDescent="0.25">
      <c r="A48" t="s">
        <v>70</v>
      </c>
      <c r="B48" t="s">
        <v>62</v>
      </c>
    </row>
    <row r="49" spans="1:2" x14ac:dyDescent="0.25">
      <c r="A49" t="s">
        <v>71</v>
      </c>
      <c r="B49" t="s">
        <v>64</v>
      </c>
    </row>
    <row r="50" spans="1:2" x14ac:dyDescent="0.25">
      <c r="A50" t="s">
        <v>72</v>
      </c>
      <c r="B50">
        <v>680</v>
      </c>
    </row>
    <row r="51" spans="1:2" x14ac:dyDescent="0.25">
      <c r="A51" t="s">
        <v>73</v>
      </c>
      <c r="B51" t="s">
        <v>62</v>
      </c>
    </row>
    <row r="52" spans="1:2" x14ac:dyDescent="0.25">
      <c r="A52" t="s">
        <v>74</v>
      </c>
      <c r="B52">
        <v>680</v>
      </c>
    </row>
    <row r="53" spans="1:2" x14ac:dyDescent="0.25">
      <c r="A53" t="s">
        <v>75</v>
      </c>
      <c r="B53">
        <v>22</v>
      </c>
    </row>
    <row r="54" spans="1:2" x14ac:dyDescent="0.25">
      <c r="A54" t="s">
        <v>76</v>
      </c>
      <c r="B54" t="s">
        <v>64</v>
      </c>
    </row>
    <row r="55" spans="1:2" x14ac:dyDescent="0.25">
      <c r="A55" t="s">
        <v>77</v>
      </c>
      <c r="B55" t="s">
        <v>62</v>
      </c>
    </row>
    <row r="56" spans="1:2" x14ac:dyDescent="0.25">
      <c r="A56" t="s">
        <v>78</v>
      </c>
      <c r="B56" t="s">
        <v>62</v>
      </c>
    </row>
    <row r="57" spans="1:2" x14ac:dyDescent="0.25">
      <c r="A57" t="s">
        <v>79</v>
      </c>
      <c r="B57" t="s">
        <v>64</v>
      </c>
    </row>
    <row r="58" spans="1:2" x14ac:dyDescent="0.25">
      <c r="A58" t="s">
        <v>80</v>
      </c>
      <c r="B58" t="s">
        <v>62</v>
      </c>
    </row>
    <row r="59" spans="1:2" x14ac:dyDescent="0.25">
      <c r="A59" t="s">
        <v>81</v>
      </c>
      <c r="B59">
        <v>680</v>
      </c>
    </row>
    <row r="60" spans="1:2" x14ac:dyDescent="0.25">
      <c r="A60" t="s">
        <v>82</v>
      </c>
      <c r="B60" t="s">
        <v>62</v>
      </c>
    </row>
    <row r="61" spans="1:2" x14ac:dyDescent="0.25">
      <c r="A61" t="s">
        <v>83</v>
      </c>
      <c r="B61" t="s">
        <v>64</v>
      </c>
    </row>
    <row r="62" spans="1:2" x14ac:dyDescent="0.25">
      <c r="A62" t="s">
        <v>84</v>
      </c>
      <c r="B62" t="s">
        <v>62</v>
      </c>
    </row>
    <row r="63" spans="1:2" x14ac:dyDescent="0.25">
      <c r="A63" t="s">
        <v>85</v>
      </c>
      <c r="B63" t="s">
        <v>62</v>
      </c>
    </row>
    <row r="64" spans="1:2" x14ac:dyDescent="0.25">
      <c r="A64" t="s">
        <v>86</v>
      </c>
      <c r="B64">
        <v>680</v>
      </c>
    </row>
    <row r="65" spans="1:2" x14ac:dyDescent="0.25">
      <c r="A65" t="s">
        <v>87</v>
      </c>
      <c r="B65" t="s">
        <v>88</v>
      </c>
    </row>
    <row r="66" spans="1:2" x14ac:dyDescent="0.25">
      <c r="A66" t="s">
        <v>89</v>
      </c>
      <c r="B66" t="s">
        <v>90</v>
      </c>
    </row>
    <row r="67" spans="1:2" x14ac:dyDescent="0.25">
      <c r="A67" t="s">
        <v>91</v>
      </c>
      <c r="B67" t="s">
        <v>90</v>
      </c>
    </row>
    <row r="68" spans="1:2" x14ac:dyDescent="0.25">
      <c r="A68" t="s">
        <v>92</v>
      </c>
      <c r="B68" t="s">
        <v>90</v>
      </c>
    </row>
    <row r="69" spans="1:2" x14ac:dyDescent="0.25">
      <c r="A69" t="s">
        <v>93</v>
      </c>
      <c r="B69" t="s">
        <v>90</v>
      </c>
    </row>
    <row r="70" spans="1:2" x14ac:dyDescent="0.25">
      <c r="A70" t="s">
        <v>94</v>
      </c>
      <c r="B70" t="s">
        <v>90</v>
      </c>
    </row>
    <row r="71" spans="1:2" x14ac:dyDescent="0.25">
      <c r="A71" t="s">
        <v>95</v>
      </c>
      <c r="B71" t="s">
        <v>90</v>
      </c>
    </row>
    <row r="72" spans="1:2" x14ac:dyDescent="0.25">
      <c r="A72" t="s">
        <v>96</v>
      </c>
      <c r="B72" t="s">
        <v>90</v>
      </c>
    </row>
    <row r="73" spans="1:2" x14ac:dyDescent="0.25">
      <c r="A73" t="s">
        <v>97</v>
      </c>
      <c r="B73" t="s">
        <v>90</v>
      </c>
    </row>
    <row r="74" spans="1:2" x14ac:dyDescent="0.25">
      <c r="A74" t="s">
        <v>98</v>
      </c>
      <c r="B74" t="s">
        <v>90</v>
      </c>
    </row>
    <row r="75" spans="1:2" x14ac:dyDescent="0.25">
      <c r="A75" t="s">
        <v>99</v>
      </c>
      <c r="B75" t="s">
        <v>100</v>
      </c>
    </row>
    <row r="76" spans="1:2" x14ac:dyDescent="0.25">
      <c r="A76" t="s">
        <v>101</v>
      </c>
      <c r="B76" t="s">
        <v>100</v>
      </c>
    </row>
    <row r="77" spans="1:2" x14ac:dyDescent="0.25">
      <c r="A77" t="s">
        <v>102</v>
      </c>
      <c r="B77" t="s">
        <v>103</v>
      </c>
    </row>
    <row r="78" spans="1:2" x14ac:dyDescent="0.25">
      <c r="A78" t="s">
        <v>104</v>
      </c>
      <c r="B78" t="s">
        <v>105</v>
      </c>
    </row>
    <row r="79" spans="1:2" x14ac:dyDescent="0.25">
      <c r="A79" t="s">
        <v>106</v>
      </c>
      <c r="B79" t="s">
        <v>100</v>
      </c>
    </row>
    <row r="80" spans="1:2" x14ac:dyDescent="0.25">
      <c r="A80" t="s">
        <v>107</v>
      </c>
      <c r="B80" t="s">
        <v>100</v>
      </c>
    </row>
    <row r="81" spans="1:2" x14ac:dyDescent="0.25">
      <c r="A81" t="s">
        <v>108</v>
      </c>
      <c r="B81" t="s">
        <v>100</v>
      </c>
    </row>
    <row r="82" spans="1:2" x14ac:dyDescent="0.25">
      <c r="A82" t="s">
        <v>109</v>
      </c>
      <c r="B82" t="s">
        <v>100</v>
      </c>
    </row>
    <row r="83" spans="1:2" x14ac:dyDescent="0.25">
      <c r="A83" t="s">
        <v>110</v>
      </c>
      <c r="B83" t="s">
        <v>111</v>
      </c>
    </row>
    <row r="84" spans="1:2" x14ac:dyDescent="0.25">
      <c r="A84" t="s">
        <v>112</v>
      </c>
      <c r="B84">
        <v>32768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4"/>
  <sheetViews>
    <sheetView tabSelected="1" workbookViewId="0">
      <selection activeCell="F12" sqref="F12"/>
    </sheetView>
  </sheetViews>
  <sheetFormatPr defaultRowHeight="15" x14ac:dyDescent="0.25"/>
  <cols>
    <col min="1" max="1" width="14.140625" customWidth="1"/>
    <col min="2" max="2" width="9.5703125" bestFit="1" customWidth="1"/>
  </cols>
  <sheetData>
    <row r="1" spans="1:7" ht="15.75" thickBot="1" x14ac:dyDescent="0.3">
      <c r="A1" t="s">
        <v>116</v>
      </c>
    </row>
    <row r="2" spans="1:7" ht="16.5" thickTop="1" thickBot="1" x14ac:dyDescent="0.3">
      <c r="A2" s="3" t="s">
        <v>117</v>
      </c>
      <c r="B2" s="3">
        <v>3300</v>
      </c>
      <c r="C2" t="s">
        <v>118</v>
      </c>
    </row>
    <row r="3" spans="1:7" ht="15.75" thickTop="1" x14ac:dyDescent="0.25">
      <c r="A3" s="4" t="s">
        <v>119</v>
      </c>
      <c r="B3" s="4">
        <v>12000</v>
      </c>
      <c r="C3" t="s">
        <v>118</v>
      </c>
    </row>
    <row r="4" spans="1:7" x14ac:dyDescent="0.25">
      <c r="A4" s="5" t="s">
        <v>120</v>
      </c>
      <c r="B4" s="5">
        <v>1000</v>
      </c>
      <c r="C4" t="s">
        <v>122</v>
      </c>
    </row>
    <row r="5" spans="1:7" x14ac:dyDescent="0.25">
      <c r="A5" s="5" t="s">
        <v>121</v>
      </c>
      <c r="B5" s="5">
        <v>330</v>
      </c>
      <c r="C5" t="s">
        <v>122</v>
      </c>
    </row>
    <row r="6" spans="1:7" x14ac:dyDescent="0.25">
      <c r="A6" s="6" t="s">
        <v>123</v>
      </c>
      <c r="B6" s="6">
        <f>B3*B5/(B4+B5)</f>
        <v>2977.4436090225563</v>
      </c>
      <c r="C6" t="s">
        <v>118</v>
      </c>
    </row>
    <row r="7" spans="1:7" x14ac:dyDescent="0.25">
      <c r="A7" s="2" t="s">
        <v>116</v>
      </c>
      <c r="B7" s="7">
        <f>1024*B6/B2</f>
        <v>923.90977443609017</v>
      </c>
    </row>
    <row r="10" spans="1:7" x14ac:dyDescent="0.25">
      <c r="A10" s="4" t="s">
        <v>124</v>
      </c>
      <c r="B10" s="4">
        <v>924</v>
      </c>
    </row>
    <row r="11" spans="1:7" x14ac:dyDescent="0.25">
      <c r="A11" s="4" t="s">
        <v>125</v>
      </c>
      <c r="B11" s="4">
        <v>616</v>
      </c>
      <c r="F11">
        <v>924</v>
      </c>
      <c r="G11">
        <f>(F11-616)*94/308</f>
        <v>94</v>
      </c>
    </row>
    <row r="12" spans="1:7" x14ac:dyDescent="0.25">
      <c r="A12" t="s">
        <v>126</v>
      </c>
      <c r="B12">
        <f>B10-B11</f>
        <v>308</v>
      </c>
    </row>
    <row r="13" spans="1:7" x14ac:dyDescent="0.25">
      <c r="B13">
        <f>93/B12</f>
        <v>0.30194805194805197</v>
      </c>
    </row>
    <row r="16" spans="1:7" x14ac:dyDescent="0.25">
      <c r="B16">
        <v>1</v>
      </c>
      <c r="C16">
        <v>1</v>
      </c>
    </row>
    <row r="17" spans="2:3" x14ac:dyDescent="0.25">
      <c r="B17">
        <f>B16+$B$13</f>
        <v>1.301948051948052</v>
      </c>
      <c r="C17">
        <f>ROUND(B17,0)</f>
        <v>1</v>
      </c>
    </row>
    <row r="18" spans="2:3" x14ac:dyDescent="0.25">
      <c r="B18">
        <f t="shared" ref="B18:B81" si="0">B17+$B$13</f>
        <v>1.6038961038961039</v>
      </c>
      <c r="C18">
        <f t="shared" ref="C18:C81" si="1">ROUND(B18,0)</f>
        <v>2</v>
      </c>
    </row>
    <row r="19" spans="2:3" x14ac:dyDescent="0.25">
      <c r="B19">
        <f t="shared" si="0"/>
        <v>1.9058441558441559</v>
      </c>
      <c r="C19">
        <f t="shared" si="1"/>
        <v>2</v>
      </c>
    </row>
    <row r="20" spans="2:3" x14ac:dyDescent="0.25">
      <c r="B20">
        <f t="shared" si="0"/>
        <v>2.2077922077922079</v>
      </c>
      <c r="C20">
        <f t="shared" si="1"/>
        <v>2</v>
      </c>
    </row>
    <row r="21" spans="2:3" x14ac:dyDescent="0.25">
      <c r="B21">
        <f t="shared" si="0"/>
        <v>2.5097402597402598</v>
      </c>
      <c r="C21">
        <f t="shared" si="1"/>
        <v>3</v>
      </c>
    </row>
    <row r="22" spans="2:3" x14ac:dyDescent="0.25">
      <c r="B22">
        <f t="shared" si="0"/>
        <v>2.8116883116883118</v>
      </c>
      <c r="C22">
        <f t="shared" si="1"/>
        <v>3</v>
      </c>
    </row>
    <row r="23" spans="2:3" x14ac:dyDescent="0.25">
      <c r="B23">
        <f t="shared" si="0"/>
        <v>3.1136363636363638</v>
      </c>
      <c r="C23">
        <f t="shared" si="1"/>
        <v>3</v>
      </c>
    </row>
    <row r="24" spans="2:3" x14ac:dyDescent="0.25">
      <c r="B24">
        <f t="shared" si="0"/>
        <v>3.4155844155844157</v>
      </c>
      <c r="C24">
        <f t="shared" si="1"/>
        <v>3</v>
      </c>
    </row>
    <row r="25" spans="2:3" x14ac:dyDescent="0.25">
      <c r="B25">
        <f t="shared" si="0"/>
        <v>3.7175324675324677</v>
      </c>
      <c r="C25">
        <f t="shared" si="1"/>
        <v>4</v>
      </c>
    </row>
    <row r="26" spans="2:3" x14ac:dyDescent="0.25">
      <c r="B26">
        <f t="shared" si="0"/>
        <v>4.0194805194805197</v>
      </c>
      <c r="C26">
        <f t="shared" si="1"/>
        <v>4</v>
      </c>
    </row>
    <row r="27" spans="2:3" x14ac:dyDescent="0.25">
      <c r="B27">
        <f t="shared" si="0"/>
        <v>4.3214285714285712</v>
      </c>
      <c r="C27">
        <f t="shared" si="1"/>
        <v>4</v>
      </c>
    </row>
    <row r="28" spans="2:3" x14ac:dyDescent="0.25">
      <c r="B28">
        <f t="shared" si="0"/>
        <v>4.6233766233766236</v>
      </c>
      <c r="C28">
        <f t="shared" si="1"/>
        <v>5</v>
      </c>
    </row>
    <row r="29" spans="2:3" x14ac:dyDescent="0.25">
      <c r="B29">
        <f t="shared" si="0"/>
        <v>4.925324675324676</v>
      </c>
      <c r="C29">
        <f t="shared" si="1"/>
        <v>5</v>
      </c>
    </row>
    <row r="30" spans="2:3" x14ac:dyDescent="0.25">
      <c r="B30">
        <f t="shared" si="0"/>
        <v>5.2272727272727284</v>
      </c>
      <c r="C30">
        <f t="shared" si="1"/>
        <v>5</v>
      </c>
    </row>
    <row r="31" spans="2:3" x14ac:dyDescent="0.25">
      <c r="B31">
        <f t="shared" si="0"/>
        <v>5.5292207792207808</v>
      </c>
      <c r="C31">
        <f t="shared" si="1"/>
        <v>6</v>
      </c>
    </row>
    <row r="32" spans="2:3" x14ac:dyDescent="0.25">
      <c r="B32">
        <f t="shared" si="0"/>
        <v>5.8311688311688332</v>
      </c>
      <c r="C32">
        <f t="shared" si="1"/>
        <v>6</v>
      </c>
    </row>
    <row r="33" spans="2:3" x14ac:dyDescent="0.25">
      <c r="B33">
        <f t="shared" si="0"/>
        <v>6.1331168831168856</v>
      </c>
      <c r="C33">
        <f t="shared" si="1"/>
        <v>6</v>
      </c>
    </row>
    <row r="34" spans="2:3" x14ac:dyDescent="0.25">
      <c r="B34">
        <f t="shared" si="0"/>
        <v>6.435064935064938</v>
      </c>
      <c r="C34">
        <f t="shared" si="1"/>
        <v>6</v>
      </c>
    </row>
    <row r="35" spans="2:3" x14ac:dyDescent="0.25">
      <c r="B35">
        <f t="shared" si="0"/>
        <v>6.7370129870129905</v>
      </c>
      <c r="C35">
        <f t="shared" si="1"/>
        <v>7</v>
      </c>
    </row>
    <row r="36" spans="2:3" x14ac:dyDescent="0.25">
      <c r="B36">
        <f t="shared" si="0"/>
        <v>7.0389610389610429</v>
      </c>
      <c r="C36">
        <f t="shared" si="1"/>
        <v>7</v>
      </c>
    </row>
    <row r="37" spans="2:3" x14ac:dyDescent="0.25">
      <c r="B37">
        <f t="shared" si="0"/>
        <v>7.3409090909090953</v>
      </c>
      <c r="C37">
        <f t="shared" si="1"/>
        <v>7</v>
      </c>
    </row>
    <row r="38" spans="2:3" x14ac:dyDescent="0.25">
      <c r="B38">
        <f t="shared" si="0"/>
        <v>7.6428571428571477</v>
      </c>
      <c r="C38">
        <f t="shared" si="1"/>
        <v>8</v>
      </c>
    </row>
    <row r="39" spans="2:3" x14ac:dyDescent="0.25">
      <c r="B39">
        <f t="shared" si="0"/>
        <v>7.9448051948052001</v>
      </c>
      <c r="C39">
        <f t="shared" si="1"/>
        <v>8</v>
      </c>
    </row>
    <row r="40" spans="2:3" x14ac:dyDescent="0.25">
      <c r="B40">
        <f t="shared" si="0"/>
        <v>8.2467532467532525</v>
      </c>
      <c r="C40">
        <f t="shared" si="1"/>
        <v>8</v>
      </c>
    </row>
    <row r="41" spans="2:3" x14ac:dyDescent="0.25">
      <c r="B41">
        <f t="shared" si="0"/>
        <v>8.5487012987013049</v>
      </c>
      <c r="C41">
        <f t="shared" si="1"/>
        <v>9</v>
      </c>
    </row>
    <row r="42" spans="2:3" x14ac:dyDescent="0.25">
      <c r="B42">
        <f t="shared" si="0"/>
        <v>8.8506493506493573</v>
      </c>
      <c r="C42">
        <f t="shared" si="1"/>
        <v>9</v>
      </c>
    </row>
    <row r="43" spans="2:3" x14ac:dyDescent="0.25">
      <c r="B43">
        <f t="shared" si="0"/>
        <v>9.1525974025974097</v>
      </c>
      <c r="C43">
        <f t="shared" si="1"/>
        <v>9</v>
      </c>
    </row>
    <row r="44" spans="2:3" x14ac:dyDescent="0.25">
      <c r="B44">
        <f t="shared" si="0"/>
        <v>9.4545454545454621</v>
      </c>
      <c r="C44">
        <f t="shared" si="1"/>
        <v>9</v>
      </c>
    </row>
    <row r="45" spans="2:3" x14ac:dyDescent="0.25">
      <c r="B45">
        <f t="shared" si="0"/>
        <v>9.7564935064935145</v>
      </c>
      <c r="C45">
        <f t="shared" si="1"/>
        <v>10</v>
      </c>
    </row>
    <row r="46" spans="2:3" x14ac:dyDescent="0.25">
      <c r="B46">
        <f t="shared" si="0"/>
        <v>10.058441558441567</v>
      </c>
      <c r="C46">
        <f t="shared" si="1"/>
        <v>10</v>
      </c>
    </row>
    <row r="47" spans="2:3" x14ac:dyDescent="0.25">
      <c r="B47">
        <f t="shared" si="0"/>
        <v>10.360389610389619</v>
      </c>
      <c r="C47">
        <f t="shared" si="1"/>
        <v>10</v>
      </c>
    </row>
    <row r="48" spans="2:3" x14ac:dyDescent="0.25">
      <c r="B48">
        <f t="shared" si="0"/>
        <v>10.662337662337672</v>
      </c>
      <c r="C48">
        <f t="shared" si="1"/>
        <v>11</v>
      </c>
    </row>
    <row r="49" spans="2:3" x14ac:dyDescent="0.25">
      <c r="B49">
        <f t="shared" si="0"/>
        <v>10.964285714285724</v>
      </c>
      <c r="C49">
        <f t="shared" si="1"/>
        <v>11</v>
      </c>
    </row>
    <row r="50" spans="2:3" x14ac:dyDescent="0.25">
      <c r="B50">
        <f t="shared" si="0"/>
        <v>11.266233766233777</v>
      </c>
      <c r="C50">
        <f t="shared" si="1"/>
        <v>11</v>
      </c>
    </row>
    <row r="51" spans="2:3" x14ac:dyDescent="0.25">
      <c r="B51">
        <f t="shared" si="0"/>
        <v>11.568181818181829</v>
      </c>
      <c r="C51">
        <f t="shared" si="1"/>
        <v>12</v>
      </c>
    </row>
    <row r="52" spans="2:3" x14ac:dyDescent="0.25">
      <c r="B52">
        <f t="shared" si="0"/>
        <v>11.870129870129881</v>
      </c>
      <c r="C52">
        <f t="shared" si="1"/>
        <v>12</v>
      </c>
    </row>
    <row r="53" spans="2:3" x14ac:dyDescent="0.25">
      <c r="B53">
        <f t="shared" si="0"/>
        <v>12.172077922077934</v>
      </c>
      <c r="C53">
        <f t="shared" si="1"/>
        <v>12</v>
      </c>
    </row>
    <row r="54" spans="2:3" x14ac:dyDescent="0.25">
      <c r="B54">
        <f t="shared" si="0"/>
        <v>12.474025974025986</v>
      </c>
      <c r="C54">
        <f t="shared" si="1"/>
        <v>12</v>
      </c>
    </row>
    <row r="55" spans="2:3" x14ac:dyDescent="0.25">
      <c r="B55">
        <f t="shared" si="0"/>
        <v>12.775974025974039</v>
      </c>
      <c r="C55">
        <f t="shared" si="1"/>
        <v>13</v>
      </c>
    </row>
    <row r="56" spans="2:3" x14ac:dyDescent="0.25">
      <c r="B56">
        <f t="shared" si="0"/>
        <v>13.077922077922091</v>
      </c>
      <c r="C56">
        <f t="shared" si="1"/>
        <v>13</v>
      </c>
    </row>
    <row r="57" spans="2:3" x14ac:dyDescent="0.25">
      <c r="B57">
        <f t="shared" si="0"/>
        <v>13.379870129870143</v>
      </c>
      <c r="C57">
        <f t="shared" si="1"/>
        <v>13</v>
      </c>
    </row>
    <row r="58" spans="2:3" x14ac:dyDescent="0.25">
      <c r="B58">
        <f t="shared" si="0"/>
        <v>13.681818181818196</v>
      </c>
      <c r="C58">
        <f t="shared" si="1"/>
        <v>14</v>
      </c>
    </row>
    <row r="59" spans="2:3" x14ac:dyDescent="0.25">
      <c r="B59">
        <f t="shared" si="0"/>
        <v>13.983766233766248</v>
      </c>
      <c r="C59">
        <f t="shared" si="1"/>
        <v>14</v>
      </c>
    </row>
    <row r="60" spans="2:3" x14ac:dyDescent="0.25">
      <c r="B60">
        <f t="shared" si="0"/>
        <v>14.285714285714301</v>
      </c>
      <c r="C60">
        <f t="shared" si="1"/>
        <v>14</v>
      </c>
    </row>
    <row r="61" spans="2:3" x14ac:dyDescent="0.25">
      <c r="B61">
        <f t="shared" si="0"/>
        <v>14.587662337662353</v>
      </c>
      <c r="C61">
        <f t="shared" si="1"/>
        <v>15</v>
      </c>
    </row>
    <row r="62" spans="2:3" x14ac:dyDescent="0.25">
      <c r="B62">
        <f t="shared" si="0"/>
        <v>14.889610389610406</v>
      </c>
      <c r="C62">
        <f t="shared" si="1"/>
        <v>15</v>
      </c>
    </row>
    <row r="63" spans="2:3" x14ac:dyDescent="0.25">
      <c r="B63">
        <f t="shared" si="0"/>
        <v>15.191558441558458</v>
      </c>
      <c r="C63">
        <f t="shared" si="1"/>
        <v>15</v>
      </c>
    </row>
    <row r="64" spans="2:3" x14ac:dyDescent="0.25">
      <c r="B64">
        <f t="shared" si="0"/>
        <v>15.49350649350651</v>
      </c>
      <c r="C64">
        <f t="shared" si="1"/>
        <v>15</v>
      </c>
    </row>
    <row r="65" spans="2:3" x14ac:dyDescent="0.25">
      <c r="B65">
        <f t="shared" si="0"/>
        <v>15.795454545454563</v>
      </c>
      <c r="C65">
        <f t="shared" si="1"/>
        <v>16</v>
      </c>
    </row>
    <row r="66" spans="2:3" x14ac:dyDescent="0.25">
      <c r="B66">
        <f t="shared" si="0"/>
        <v>16.097402597402613</v>
      </c>
      <c r="C66">
        <f t="shared" si="1"/>
        <v>16</v>
      </c>
    </row>
    <row r="67" spans="2:3" x14ac:dyDescent="0.25">
      <c r="B67">
        <f t="shared" si="0"/>
        <v>16.399350649350666</v>
      </c>
      <c r="C67">
        <f t="shared" si="1"/>
        <v>16</v>
      </c>
    </row>
    <row r="68" spans="2:3" x14ac:dyDescent="0.25">
      <c r="B68">
        <f t="shared" si="0"/>
        <v>16.701298701298718</v>
      </c>
      <c r="C68">
        <f t="shared" si="1"/>
        <v>17</v>
      </c>
    </row>
    <row r="69" spans="2:3" x14ac:dyDescent="0.25">
      <c r="B69">
        <f t="shared" si="0"/>
        <v>17.003246753246771</v>
      </c>
      <c r="C69">
        <f t="shared" si="1"/>
        <v>17</v>
      </c>
    </row>
    <row r="70" spans="2:3" x14ac:dyDescent="0.25">
      <c r="B70">
        <f t="shared" si="0"/>
        <v>17.305194805194823</v>
      </c>
      <c r="C70">
        <f t="shared" si="1"/>
        <v>17</v>
      </c>
    </row>
    <row r="71" spans="2:3" x14ac:dyDescent="0.25">
      <c r="B71">
        <f t="shared" si="0"/>
        <v>17.607142857142875</v>
      </c>
      <c r="C71">
        <f t="shared" si="1"/>
        <v>18</v>
      </c>
    </row>
    <row r="72" spans="2:3" x14ac:dyDescent="0.25">
      <c r="B72">
        <f t="shared" si="0"/>
        <v>17.909090909090928</v>
      </c>
      <c r="C72">
        <f t="shared" si="1"/>
        <v>18</v>
      </c>
    </row>
    <row r="73" spans="2:3" x14ac:dyDescent="0.25">
      <c r="B73">
        <f t="shared" si="0"/>
        <v>18.21103896103898</v>
      </c>
      <c r="C73">
        <f t="shared" si="1"/>
        <v>18</v>
      </c>
    </row>
    <row r="74" spans="2:3" x14ac:dyDescent="0.25">
      <c r="B74">
        <f t="shared" si="0"/>
        <v>18.512987012987033</v>
      </c>
      <c r="C74">
        <f t="shared" si="1"/>
        <v>19</v>
      </c>
    </row>
    <row r="75" spans="2:3" x14ac:dyDescent="0.25">
      <c r="B75">
        <f t="shared" si="0"/>
        <v>18.814935064935085</v>
      </c>
      <c r="C75">
        <f t="shared" si="1"/>
        <v>19</v>
      </c>
    </row>
    <row r="76" spans="2:3" x14ac:dyDescent="0.25">
      <c r="B76">
        <f t="shared" si="0"/>
        <v>19.116883116883137</v>
      </c>
      <c r="C76">
        <f t="shared" si="1"/>
        <v>19</v>
      </c>
    </row>
    <row r="77" spans="2:3" x14ac:dyDescent="0.25">
      <c r="B77">
        <f t="shared" si="0"/>
        <v>19.41883116883119</v>
      </c>
      <c r="C77">
        <f t="shared" si="1"/>
        <v>19</v>
      </c>
    </row>
    <row r="78" spans="2:3" x14ac:dyDescent="0.25">
      <c r="B78">
        <f t="shared" si="0"/>
        <v>19.720779220779242</v>
      </c>
      <c r="C78">
        <f t="shared" si="1"/>
        <v>20</v>
      </c>
    </row>
    <row r="79" spans="2:3" x14ac:dyDescent="0.25">
      <c r="B79">
        <f t="shared" si="0"/>
        <v>20.022727272727295</v>
      </c>
      <c r="C79">
        <f t="shared" si="1"/>
        <v>20</v>
      </c>
    </row>
    <row r="80" spans="2:3" x14ac:dyDescent="0.25">
      <c r="B80">
        <f t="shared" si="0"/>
        <v>20.324675324675347</v>
      </c>
      <c r="C80">
        <f t="shared" si="1"/>
        <v>20</v>
      </c>
    </row>
    <row r="81" spans="2:3" x14ac:dyDescent="0.25">
      <c r="B81">
        <f t="shared" si="0"/>
        <v>20.6266233766234</v>
      </c>
      <c r="C81">
        <f t="shared" si="1"/>
        <v>21</v>
      </c>
    </row>
    <row r="82" spans="2:3" x14ac:dyDescent="0.25">
      <c r="B82">
        <f t="shared" ref="B82:B145" si="2">B81+$B$13</f>
        <v>20.928571428571452</v>
      </c>
      <c r="C82">
        <f t="shared" ref="C82:C145" si="3">ROUND(B82,0)</f>
        <v>21</v>
      </c>
    </row>
    <row r="83" spans="2:3" x14ac:dyDescent="0.25">
      <c r="B83">
        <f t="shared" si="2"/>
        <v>21.230519480519504</v>
      </c>
      <c r="C83">
        <f t="shared" si="3"/>
        <v>21</v>
      </c>
    </row>
    <row r="84" spans="2:3" x14ac:dyDescent="0.25">
      <c r="B84">
        <f t="shared" si="2"/>
        <v>21.532467532467557</v>
      </c>
      <c r="C84">
        <f t="shared" si="3"/>
        <v>22</v>
      </c>
    </row>
    <row r="85" spans="2:3" x14ac:dyDescent="0.25">
      <c r="B85">
        <f t="shared" si="2"/>
        <v>21.834415584415609</v>
      </c>
      <c r="C85">
        <f t="shared" si="3"/>
        <v>22</v>
      </c>
    </row>
    <row r="86" spans="2:3" x14ac:dyDescent="0.25">
      <c r="B86">
        <f t="shared" si="2"/>
        <v>22.136363636363662</v>
      </c>
      <c r="C86">
        <f t="shared" si="3"/>
        <v>22</v>
      </c>
    </row>
    <row r="87" spans="2:3" x14ac:dyDescent="0.25">
      <c r="B87">
        <f t="shared" si="2"/>
        <v>22.438311688311714</v>
      </c>
      <c r="C87">
        <f t="shared" si="3"/>
        <v>22</v>
      </c>
    </row>
    <row r="88" spans="2:3" x14ac:dyDescent="0.25">
      <c r="B88">
        <f t="shared" si="2"/>
        <v>22.740259740259766</v>
      </c>
      <c r="C88">
        <f t="shared" si="3"/>
        <v>23</v>
      </c>
    </row>
    <row r="89" spans="2:3" x14ac:dyDescent="0.25">
      <c r="B89">
        <f t="shared" si="2"/>
        <v>23.042207792207819</v>
      </c>
      <c r="C89">
        <f t="shared" si="3"/>
        <v>23</v>
      </c>
    </row>
    <row r="90" spans="2:3" x14ac:dyDescent="0.25">
      <c r="B90">
        <f t="shared" si="2"/>
        <v>23.344155844155871</v>
      </c>
      <c r="C90">
        <f t="shared" si="3"/>
        <v>23</v>
      </c>
    </row>
    <row r="91" spans="2:3" x14ac:dyDescent="0.25">
      <c r="B91">
        <f t="shared" si="2"/>
        <v>23.646103896103924</v>
      </c>
      <c r="C91">
        <f t="shared" si="3"/>
        <v>24</v>
      </c>
    </row>
    <row r="92" spans="2:3" x14ac:dyDescent="0.25">
      <c r="B92">
        <f t="shared" si="2"/>
        <v>23.948051948051976</v>
      </c>
      <c r="C92">
        <f t="shared" si="3"/>
        <v>24</v>
      </c>
    </row>
    <row r="93" spans="2:3" x14ac:dyDescent="0.25">
      <c r="B93">
        <f t="shared" si="2"/>
        <v>24.250000000000028</v>
      </c>
      <c r="C93">
        <f t="shared" si="3"/>
        <v>24</v>
      </c>
    </row>
    <row r="94" spans="2:3" x14ac:dyDescent="0.25">
      <c r="B94">
        <f t="shared" si="2"/>
        <v>24.551948051948081</v>
      </c>
      <c r="C94">
        <f t="shared" si="3"/>
        <v>25</v>
      </c>
    </row>
    <row r="95" spans="2:3" x14ac:dyDescent="0.25">
      <c r="B95">
        <f t="shared" si="2"/>
        <v>24.853896103896133</v>
      </c>
      <c r="C95">
        <f t="shared" si="3"/>
        <v>25</v>
      </c>
    </row>
    <row r="96" spans="2:3" x14ac:dyDescent="0.25">
      <c r="B96">
        <f t="shared" si="2"/>
        <v>25.155844155844186</v>
      </c>
      <c r="C96">
        <f t="shared" si="3"/>
        <v>25</v>
      </c>
    </row>
    <row r="97" spans="2:3" x14ac:dyDescent="0.25">
      <c r="B97">
        <f t="shared" si="2"/>
        <v>25.457792207792238</v>
      </c>
      <c r="C97">
        <f t="shared" si="3"/>
        <v>25</v>
      </c>
    </row>
    <row r="98" spans="2:3" x14ac:dyDescent="0.25">
      <c r="B98">
        <f t="shared" si="2"/>
        <v>25.75974025974029</v>
      </c>
      <c r="C98">
        <f t="shared" si="3"/>
        <v>26</v>
      </c>
    </row>
    <row r="99" spans="2:3" x14ac:dyDescent="0.25">
      <c r="B99">
        <f t="shared" si="2"/>
        <v>26.061688311688343</v>
      </c>
      <c r="C99">
        <f t="shared" si="3"/>
        <v>26</v>
      </c>
    </row>
    <row r="100" spans="2:3" x14ac:dyDescent="0.25">
      <c r="B100">
        <f t="shared" si="2"/>
        <v>26.363636363636395</v>
      </c>
      <c r="C100">
        <f t="shared" si="3"/>
        <v>26</v>
      </c>
    </row>
    <row r="101" spans="2:3" x14ac:dyDescent="0.25">
      <c r="B101">
        <f t="shared" si="2"/>
        <v>26.665584415584448</v>
      </c>
      <c r="C101">
        <f t="shared" si="3"/>
        <v>27</v>
      </c>
    </row>
    <row r="102" spans="2:3" x14ac:dyDescent="0.25">
      <c r="B102">
        <f t="shared" si="2"/>
        <v>26.9675324675325</v>
      </c>
      <c r="C102">
        <f t="shared" si="3"/>
        <v>27</v>
      </c>
    </row>
    <row r="103" spans="2:3" x14ac:dyDescent="0.25">
      <c r="B103">
        <f t="shared" si="2"/>
        <v>27.269480519480553</v>
      </c>
      <c r="C103">
        <f t="shared" si="3"/>
        <v>27</v>
      </c>
    </row>
    <row r="104" spans="2:3" x14ac:dyDescent="0.25">
      <c r="B104">
        <f t="shared" si="2"/>
        <v>27.571428571428605</v>
      </c>
      <c r="C104">
        <f t="shared" si="3"/>
        <v>28</v>
      </c>
    </row>
    <row r="105" spans="2:3" x14ac:dyDescent="0.25">
      <c r="B105">
        <f t="shared" si="2"/>
        <v>27.873376623376657</v>
      </c>
      <c r="C105">
        <f t="shared" si="3"/>
        <v>28</v>
      </c>
    </row>
    <row r="106" spans="2:3" x14ac:dyDescent="0.25">
      <c r="B106">
        <f t="shared" si="2"/>
        <v>28.17532467532471</v>
      </c>
      <c r="C106">
        <f t="shared" si="3"/>
        <v>28</v>
      </c>
    </row>
    <row r="107" spans="2:3" x14ac:dyDescent="0.25">
      <c r="B107">
        <f t="shared" si="2"/>
        <v>28.477272727272762</v>
      </c>
      <c r="C107">
        <f t="shared" si="3"/>
        <v>28</v>
      </c>
    </row>
    <row r="108" spans="2:3" x14ac:dyDescent="0.25">
      <c r="B108">
        <f t="shared" si="2"/>
        <v>28.779220779220815</v>
      </c>
      <c r="C108">
        <f t="shared" si="3"/>
        <v>29</v>
      </c>
    </row>
    <row r="109" spans="2:3" x14ac:dyDescent="0.25">
      <c r="B109">
        <f t="shared" si="2"/>
        <v>29.081168831168867</v>
      </c>
      <c r="C109">
        <f t="shared" si="3"/>
        <v>29</v>
      </c>
    </row>
    <row r="110" spans="2:3" x14ac:dyDescent="0.25">
      <c r="B110">
        <f t="shared" si="2"/>
        <v>29.383116883116919</v>
      </c>
      <c r="C110">
        <f t="shared" si="3"/>
        <v>29</v>
      </c>
    </row>
    <row r="111" spans="2:3" x14ac:dyDescent="0.25">
      <c r="B111">
        <f t="shared" si="2"/>
        <v>29.685064935064972</v>
      </c>
      <c r="C111">
        <f t="shared" si="3"/>
        <v>30</v>
      </c>
    </row>
    <row r="112" spans="2:3" x14ac:dyDescent="0.25">
      <c r="B112">
        <f t="shared" si="2"/>
        <v>29.987012987013024</v>
      </c>
      <c r="C112">
        <f t="shared" si="3"/>
        <v>30</v>
      </c>
    </row>
    <row r="113" spans="2:3" x14ac:dyDescent="0.25">
      <c r="B113">
        <f t="shared" si="2"/>
        <v>30.288961038961077</v>
      </c>
      <c r="C113">
        <f t="shared" si="3"/>
        <v>30</v>
      </c>
    </row>
    <row r="114" spans="2:3" x14ac:dyDescent="0.25">
      <c r="B114">
        <f t="shared" si="2"/>
        <v>30.590909090909129</v>
      </c>
      <c r="C114">
        <f t="shared" si="3"/>
        <v>31</v>
      </c>
    </row>
    <row r="115" spans="2:3" x14ac:dyDescent="0.25">
      <c r="B115">
        <f t="shared" si="2"/>
        <v>30.892857142857181</v>
      </c>
      <c r="C115">
        <f t="shared" si="3"/>
        <v>31</v>
      </c>
    </row>
    <row r="116" spans="2:3" x14ac:dyDescent="0.25">
      <c r="B116">
        <f t="shared" si="2"/>
        <v>31.194805194805234</v>
      </c>
      <c r="C116">
        <f t="shared" si="3"/>
        <v>31</v>
      </c>
    </row>
    <row r="117" spans="2:3" x14ac:dyDescent="0.25">
      <c r="B117">
        <f t="shared" si="2"/>
        <v>31.496753246753286</v>
      </c>
      <c r="C117">
        <f t="shared" si="3"/>
        <v>31</v>
      </c>
    </row>
    <row r="118" spans="2:3" x14ac:dyDescent="0.25">
      <c r="B118">
        <f t="shared" si="2"/>
        <v>31.798701298701339</v>
      </c>
      <c r="C118">
        <f t="shared" si="3"/>
        <v>32</v>
      </c>
    </row>
    <row r="119" spans="2:3" x14ac:dyDescent="0.25">
      <c r="B119">
        <f t="shared" si="2"/>
        <v>32.100649350649391</v>
      </c>
      <c r="C119">
        <f t="shared" si="3"/>
        <v>32</v>
      </c>
    </row>
    <row r="120" spans="2:3" x14ac:dyDescent="0.25">
      <c r="B120">
        <f t="shared" si="2"/>
        <v>32.402597402597443</v>
      </c>
      <c r="C120">
        <f t="shared" si="3"/>
        <v>32</v>
      </c>
    </row>
    <row r="121" spans="2:3" x14ac:dyDescent="0.25">
      <c r="B121">
        <f t="shared" si="2"/>
        <v>32.704545454545496</v>
      </c>
      <c r="C121">
        <f t="shared" si="3"/>
        <v>33</v>
      </c>
    </row>
    <row r="122" spans="2:3" x14ac:dyDescent="0.25">
      <c r="B122">
        <f t="shared" si="2"/>
        <v>33.006493506493548</v>
      </c>
      <c r="C122">
        <f t="shared" si="3"/>
        <v>33</v>
      </c>
    </row>
    <row r="123" spans="2:3" x14ac:dyDescent="0.25">
      <c r="B123">
        <f t="shared" si="2"/>
        <v>33.308441558441601</v>
      </c>
      <c r="C123">
        <f t="shared" si="3"/>
        <v>33</v>
      </c>
    </row>
    <row r="124" spans="2:3" x14ac:dyDescent="0.25">
      <c r="B124">
        <f t="shared" si="2"/>
        <v>33.610389610389653</v>
      </c>
      <c r="C124">
        <f t="shared" si="3"/>
        <v>34</v>
      </c>
    </row>
    <row r="125" spans="2:3" x14ac:dyDescent="0.25">
      <c r="B125">
        <f t="shared" si="2"/>
        <v>33.912337662337706</v>
      </c>
      <c r="C125">
        <f t="shared" si="3"/>
        <v>34</v>
      </c>
    </row>
    <row r="126" spans="2:3" x14ac:dyDescent="0.25">
      <c r="B126">
        <f t="shared" si="2"/>
        <v>34.214285714285758</v>
      </c>
      <c r="C126">
        <f t="shared" si="3"/>
        <v>34</v>
      </c>
    </row>
    <row r="127" spans="2:3" x14ac:dyDescent="0.25">
      <c r="B127">
        <f t="shared" si="2"/>
        <v>34.51623376623381</v>
      </c>
      <c r="C127">
        <f t="shared" si="3"/>
        <v>35</v>
      </c>
    </row>
    <row r="128" spans="2:3" x14ac:dyDescent="0.25">
      <c r="B128">
        <f t="shared" si="2"/>
        <v>34.818181818181863</v>
      </c>
      <c r="C128">
        <f t="shared" si="3"/>
        <v>35</v>
      </c>
    </row>
    <row r="129" spans="2:3" x14ac:dyDescent="0.25">
      <c r="B129">
        <f t="shared" si="2"/>
        <v>35.120129870129915</v>
      </c>
      <c r="C129">
        <f t="shared" si="3"/>
        <v>35</v>
      </c>
    </row>
    <row r="130" spans="2:3" x14ac:dyDescent="0.25">
      <c r="B130">
        <f t="shared" si="2"/>
        <v>35.422077922077968</v>
      </c>
      <c r="C130">
        <f t="shared" si="3"/>
        <v>35</v>
      </c>
    </row>
    <row r="131" spans="2:3" x14ac:dyDescent="0.25">
      <c r="B131">
        <f t="shared" si="2"/>
        <v>35.72402597402602</v>
      </c>
      <c r="C131">
        <f t="shared" si="3"/>
        <v>36</v>
      </c>
    </row>
    <row r="132" spans="2:3" x14ac:dyDescent="0.25">
      <c r="B132">
        <f t="shared" si="2"/>
        <v>36.025974025974072</v>
      </c>
      <c r="C132">
        <f t="shared" si="3"/>
        <v>36</v>
      </c>
    </row>
    <row r="133" spans="2:3" x14ac:dyDescent="0.25">
      <c r="B133">
        <f t="shared" si="2"/>
        <v>36.327922077922125</v>
      </c>
      <c r="C133">
        <f t="shared" si="3"/>
        <v>36</v>
      </c>
    </row>
    <row r="134" spans="2:3" x14ac:dyDescent="0.25">
      <c r="B134">
        <f t="shared" si="2"/>
        <v>36.629870129870177</v>
      </c>
      <c r="C134">
        <f t="shared" si="3"/>
        <v>37</v>
      </c>
    </row>
    <row r="135" spans="2:3" x14ac:dyDescent="0.25">
      <c r="B135">
        <f t="shared" si="2"/>
        <v>36.93181818181823</v>
      </c>
      <c r="C135">
        <f t="shared" si="3"/>
        <v>37</v>
      </c>
    </row>
    <row r="136" spans="2:3" x14ac:dyDescent="0.25">
      <c r="B136">
        <f t="shared" si="2"/>
        <v>37.233766233766282</v>
      </c>
      <c r="C136">
        <f t="shared" si="3"/>
        <v>37</v>
      </c>
    </row>
    <row r="137" spans="2:3" x14ac:dyDescent="0.25">
      <c r="B137">
        <f t="shared" si="2"/>
        <v>37.535714285714334</v>
      </c>
      <c r="C137">
        <f t="shared" si="3"/>
        <v>38</v>
      </c>
    </row>
    <row r="138" spans="2:3" x14ac:dyDescent="0.25">
      <c r="B138">
        <f t="shared" si="2"/>
        <v>37.837662337662387</v>
      </c>
      <c r="C138">
        <f t="shared" si="3"/>
        <v>38</v>
      </c>
    </row>
    <row r="139" spans="2:3" x14ac:dyDescent="0.25">
      <c r="B139">
        <f t="shared" si="2"/>
        <v>38.139610389610439</v>
      </c>
      <c r="C139">
        <f t="shared" si="3"/>
        <v>38</v>
      </c>
    </row>
    <row r="140" spans="2:3" x14ac:dyDescent="0.25">
      <c r="B140">
        <f t="shared" si="2"/>
        <v>38.441558441558492</v>
      </c>
      <c r="C140">
        <f t="shared" si="3"/>
        <v>38</v>
      </c>
    </row>
    <row r="141" spans="2:3" x14ac:dyDescent="0.25">
      <c r="B141">
        <f t="shared" si="2"/>
        <v>38.743506493506544</v>
      </c>
      <c r="C141">
        <f t="shared" si="3"/>
        <v>39</v>
      </c>
    </row>
    <row r="142" spans="2:3" x14ac:dyDescent="0.25">
      <c r="B142">
        <f t="shared" si="2"/>
        <v>39.045454545454596</v>
      </c>
      <c r="C142">
        <f t="shared" si="3"/>
        <v>39</v>
      </c>
    </row>
    <row r="143" spans="2:3" x14ac:dyDescent="0.25">
      <c r="B143">
        <f t="shared" si="2"/>
        <v>39.347402597402649</v>
      </c>
      <c r="C143">
        <f t="shared" si="3"/>
        <v>39</v>
      </c>
    </row>
    <row r="144" spans="2:3" x14ac:dyDescent="0.25">
      <c r="B144">
        <f t="shared" si="2"/>
        <v>39.649350649350701</v>
      </c>
      <c r="C144">
        <f t="shared" si="3"/>
        <v>40</v>
      </c>
    </row>
    <row r="145" spans="2:3" x14ac:dyDescent="0.25">
      <c r="B145">
        <f t="shared" si="2"/>
        <v>39.951298701298754</v>
      </c>
      <c r="C145">
        <f t="shared" si="3"/>
        <v>40</v>
      </c>
    </row>
    <row r="146" spans="2:3" x14ac:dyDescent="0.25">
      <c r="B146">
        <f t="shared" ref="B146:B209" si="4">B145+$B$13</f>
        <v>40.253246753246806</v>
      </c>
      <c r="C146">
        <f t="shared" ref="C146:C209" si="5">ROUND(B146,0)</f>
        <v>40</v>
      </c>
    </row>
    <row r="147" spans="2:3" x14ac:dyDescent="0.25">
      <c r="B147">
        <f t="shared" si="4"/>
        <v>40.555194805194859</v>
      </c>
      <c r="C147">
        <f t="shared" si="5"/>
        <v>41</v>
      </c>
    </row>
    <row r="148" spans="2:3" x14ac:dyDescent="0.25">
      <c r="B148">
        <f t="shared" si="4"/>
        <v>40.857142857142911</v>
      </c>
      <c r="C148">
        <f t="shared" si="5"/>
        <v>41</v>
      </c>
    </row>
    <row r="149" spans="2:3" x14ac:dyDescent="0.25">
      <c r="B149">
        <f t="shared" si="4"/>
        <v>41.159090909090963</v>
      </c>
      <c r="C149">
        <f t="shared" si="5"/>
        <v>41</v>
      </c>
    </row>
    <row r="150" spans="2:3" x14ac:dyDescent="0.25">
      <c r="B150">
        <f t="shared" si="4"/>
        <v>41.461038961039016</v>
      </c>
      <c r="C150">
        <f t="shared" si="5"/>
        <v>41</v>
      </c>
    </row>
    <row r="151" spans="2:3" x14ac:dyDescent="0.25">
      <c r="B151">
        <f t="shared" si="4"/>
        <v>41.762987012987068</v>
      </c>
      <c r="C151">
        <f t="shared" si="5"/>
        <v>42</v>
      </c>
    </row>
    <row r="152" spans="2:3" x14ac:dyDescent="0.25">
      <c r="B152">
        <f t="shared" si="4"/>
        <v>42.064935064935121</v>
      </c>
      <c r="C152">
        <f t="shared" si="5"/>
        <v>42</v>
      </c>
    </row>
    <row r="153" spans="2:3" x14ac:dyDescent="0.25">
      <c r="B153">
        <f t="shared" si="4"/>
        <v>42.366883116883173</v>
      </c>
      <c r="C153">
        <f t="shared" si="5"/>
        <v>42</v>
      </c>
    </row>
    <row r="154" spans="2:3" x14ac:dyDescent="0.25">
      <c r="B154">
        <f t="shared" si="4"/>
        <v>42.668831168831225</v>
      </c>
      <c r="C154">
        <f t="shared" si="5"/>
        <v>43</v>
      </c>
    </row>
    <row r="155" spans="2:3" x14ac:dyDescent="0.25">
      <c r="B155">
        <f t="shared" si="4"/>
        <v>42.970779220779278</v>
      </c>
      <c r="C155">
        <f t="shared" si="5"/>
        <v>43</v>
      </c>
    </row>
    <row r="156" spans="2:3" x14ac:dyDescent="0.25">
      <c r="B156">
        <f t="shared" si="4"/>
        <v>43.27272727272733</v>
      </c>
      <c r="C156">
        <f t="shared" si="5"/>
        <v>43</v>
      </c>
    </row>
    <row r="157" spans="2:3" x14ac:dyDescent="0.25">
      <c r="B157">
        <f t="shared" si="4"/>
        <v>43.574675324675383</v>
      </c>
      <c r="C157">
        <f t="shared" si="5"/>
        <v>44</v>
      </c>
    </row>
    <row r="158" spans="2:3" x14ac:dyDescent="0.25">
      <c r="B158">
        <f t="shared" si="4"/>
        <v>43.876623376623435</v>
      </c>
      <c r="C158">
        <f t="shared" si="5"/>
        <v>44</v>
      </c>
    </row>
    <row r="159" spans="2:3" x14ac:dyDescent="0.25">
      <c r="B159">
        <f t="shared" si="4"/>
        <v>44.178571428571487</v>
      </c>
      <c r="C159">
        <f t="shared" si="5"/>
        <v>44</v>
      </c>
    </row>
    <row r="160" spans="2:3" x14ac:dyDescent="0.25">
      <c r="B160">
        <f t="shared" si="4"/>
        <v>44.48051948051954</v>
      </c>
      <c r="C160">
        <f t="shared" si="5"/>
        <v>44</v>
      </c>
    </row>
    <row r="161" spans="2:3" x14ac:dyDescent="0.25">
      <c r="B161">
        <f t="shared" si="4"/>
        <v>44.782467532467592</v>
      </c>
      <c r="C161">
        <f t="shared" si="5"/>
        <v>45</v>
      </c>
    </row>
    <row r="162" spans="2:3" x14ac:dyDescent="0.25">
      <c r="B162">
        <f t="shared" si="4"/>
        <v>45.084415584415645</v>
      </c>
      <c r="C162">
        <f t="shared" si="5"/>
        <v>45</v>
      </c>
    </row>
    <row r="163" spans="2:3" x14ac:dyDescent="0.25">
      <c r="B163">
        <f t="shared" si="4"/>
        <v>45.386363636363697</v>
      </c>
      <c r="C163">
        <f t="shared" si="5"/>
        <v>45</v>
      </c>
    </row>
    <row r="164" spans="2:3" x14ac:dyDescent="0.25">
      <c r="B164">
        <f t="shared" si="4"/>
        <v>45.688311688311749</v>
      </c>
      <c r="C164">
        <f t="shared" si="5"/>
        <v>46</v>
      </c>
    </row>
    <row r="165" spans="2:3" x14ac:dyDescent="0.25">
      <c r="B165">
        <f t="shared" si="4"/>
        <v>45.990259740259802</v>
      </c>
      <c r="C165">
        <f t="shared" si="5"/>
        <v>46</v>
      </c>
    </row>
    <row r="166" spans="2:3" x14ac:dyDescent="0.25">
      <c r="B166">
        <f t="shared" si="4"/>
        <v>46.292207792207854</v>
      </c>
      <c r="C166">
        <f t="shared" si="5"/>
        <v>46</v>
      </c>
    </row>
    <row r="167" spans="2:3" x14ac:dyDescent="0.25">
      <c r="B167">
        <f t="shared" si="4"/>
        <v>46.594155844155907</v>
      </c>
      <c r="C167">
        <f t="shared" si="5"/>
        <v>47</v>
      </c>
    </row>
    <row r="168" spans="2:3" x14ac:dyDescent="0.25">
      <c r="B168">
        <f t="shared" si="4"/>
        <v>46.896103896103959</v>
      </c>
      <c r="C168">
        <f t="shared" si="5"/>
        <v>47</v>
      </c>
    </row>
    <row r="169" spans="2:3" x14ac:dyDescent="0.25">
      <c r="B169">
        <f t="shared" si="4"/>
        <v>47.198051948052012</v>
      </c>
      <c r="C169">
        <f t="shared" si="5"/>
        <v>47</v>
      </c>
    </row>
    <row r="170" spans="2:3" x14ac:dyDescent="0.25">
      <c r="B170">
        <f t="shared" si="4"/>
        <v>47.500000000000064</v>
      </c>
      <c r="C170">
        <f t="shared" si="5"/>
        <v>48</v>
      </c>
    </row>
    <row r="171" spans="2:3" x14ac:dyDescent="0.25">
      <c r="B171">
        <f t="shared" si="4"/>
        <v>47.801948051948116</v>
      </c>
      <c r="C171">
        <f t="shared" si="5"/>
        <v>48</v>
      </c>
    </row>
    <row r="172" spans="2:3" x14ac:dyDescent="0.25">
      <c r="B172">
        <f t="shared" si="4"/>
        <v>48.103896103896169</v>
      </c>
      <c r="C172">
        <f t="shared" si="5"/>
        <v>48</v>
      </c>
    </row>
    <row r="173" spans="2:3" x14ac:dyDescent="0.25">
      <c r="B173">
        <f t="shared" si="4"/>
        <v>48.405844155844221</v>
      </c>
      <c r="C173">
        <f t="shared" si="5"/>
        <v>48</v>
      </c>
    </row>
    <row r="174" spans="2:3" x14ac:dyDescent="0.25">
      <c r="B174">
        <f t="shared" si="4"/>
        <v>48.707792207792274</v>
      </c>
      <c r="C174">
        <f t="shared" si="5"/>
        <v>49</v>
      </c>
    </row>
    <row r="175" spans="2:3" x14ac:dyDescent="0.25">
      <c r="B175">
        <f t="shared" si="4"/>
        <v>49.009740259740326</v>
      </c>
      <c r="C175">
        <f t="shared" si="5"/>
        <v>49</v>
      </c>
    </row>
    <row r="176" spans="2:3" x14ac:dyDescent="0.25">
      <c r="B176">
        <f t="shared" si="4"/>
        <v>49.311688311688378</v>
      </c>
      <c r="C176">
        <f t="shared" si="5"/>
        <v>49</v>
      </c>
    </row>
    <row r="177" spans="2:3" x14ac:dyDescent="0.25">
      <c r="B177">
        <f t="shared" si="4"/>
        <v>49.613636363636431</v>
      </c>
      <c r="C177">
        <f t="shared" si="5"/>
        <v>50</v>
      </c>
    </row>
    <row r="178" spans="2:3" x14ac:dyDescent="0.25">
      <c r="B178">
        <f t="shared" si="4"/>
        <v>49.915584415584483</v>
      </c>
      <c r="C178">
        <f t="shared" si="5"/>
        <v>50</v>
      </c>
    </row>
    <row r="179" spans="2:3" x14ac:dyDescent="0.25">
      <c r="B179">
        <f t="shared" si="4"/>
        <v>50.217532467532536</v>
      </c>
      <c r="C179">
        <f t="shared" si="5"/>
        <v>50</v>
      </c>
    </row>
    <row r="180" spans="2:3" x14ac:dyDescent="0.25">
      <c r="B180">
        <f t="shared" si="4"/>
        <v>50.519480519480588</v>
      </c>
      <c r="C180">
        <f t="shared" si="5"/>
        <v>51</v>
      </c>
    </row>
    <row r="181" spans="2:3" x14ac:dyDescent="0.25">
      <c r="B181">
        <f t="shared" si="4"/>
        <v>50.82142857142864</v>
      </c>
      <c r="C181">
        <f t="shared" si="5"/>
        <v>51</v>
      </c>
    </row>
    <row r="182" spans="2:3" x14ac:dyDescent="0.25">
      <c r="B182">
        <f t="shared" si="4"/>
        <v>51.123376623376693</v>
      </c>
      <c r="C182">
        <f t="shared" si="5"/>
        <v>51</v>
      </c>
    </row>
    <row r="183" spans="2:3" x14ac:dyDescent="0.25">
      <c r="B183">
        <f t="shared" si="4"/>
        <v>51.425324675324745</v>
      </c>
      <c r="C183">
        <f t="shared" si="5"/>
        <v>51</v>
      </c>
    </row>
    <row r="184" spans="2:3" x14ac:dyDescent="0.25">
      <c r="B184">
        <f t="shared" si="4"/>
        <v>51.727272727272798</v>
      </c>
      <c r="C184">
        <f t="shared" si="5"/>
        <v>52</v>
      </c>
    </row>
    <row r="185" spans="2:3" x14ac:dyDescent="0.25">
      <c r="B185">
        <f t="shared" si="4"/>
        <v>52.02922077922085</v>
      </c>
      <c r="C185">
        <f t="shared" si="5"/>
        <v>52</v>
      </c>
    </row>
    <row r="186" spans="2:3" x14ac:dyDescent="0.25">
      <c r="B186">
        <f t="shared" si="4"/>
        <v>52.331168831168902</v>
      </c>
      <c r="C186">
        <f t="shared" si="5"/>
        <v>52</v>
      </c>
    </row>
    <row r="187" spans="2:3" x14ac:dyDescent="0.25">
      <c r="B187">
        <f t="shared" si="4"/>
        <v>52.633116883116955</v>
      </c>
      <c r="C187">
        <f t="shared" si="5"/>
        <v>53</v>
      </c>
    </row>
    <row r="188" spans="2:3" x14ac:dyDescent="0.25">
      <c r="B188">
        <f t="shared" si="4"/>
        <v>52.935064935065007</v>
      </c>
      <c r="C188">
        <f t="shared" si="5"/>
        <v>53</v>
      </c>
    </row>
    <row r="189" spans="2:3" x14ac:dyDescent="0.25">
      <c r="B189">
        <f t="shared" si="4"/>
        <v>53.23701298701306</v>
      </c>
      <c r="C189">
        <f t="shared" si="5"/>
        <v>53</v>
      </c>
    </row>
    <row r="190" spans="2:3" x14ac:dyDescent="0.25">
      <c r="B190">
        <f t="shared" si="4"/>
        <v>53.538961038961112</v>
      </c>
      <c r="C190">
        <f t="shared" si="5"/>
        <v>54</v>
      </c>
    </row>
    <row r="191" spans="2:3" x14ac:dyDescent="0.25">
      <c r="B191">
        <f t="shared" si="4"/>
        <v>53.840909090909165</v>
      </c>
      <c r="C191">
        <f t="shared" si="5"/>
        <v>54</v>
      </c>
    </row>
    <row r="192" spans="2:3" x14ac:dyDescent="0.25">
      <c r="B192">
        <f t="shared" si="4"/>
        <v>54.142857142857217</v>
      </c>
      <c r="C192">
        <f t="shared" si="5"/>
        <v>54</v>
      </c>
    </row>
    <row r="193" spans="2:3" x14ac:dyDescent="0.25">
      <c r="B193">
        <f t="shared" si="4"/>
        <v>54.444805194805269</v>
      </c>
      <c r="C193">
        <f t="shared" si="5"/>
        <v>54</v>
      </c>
    </row>
    <row r="194" spans="2:3" x14ac:dyDescent="0.25">
      <c r="B194">
        <f t="shared" si="4"/>
        <v>54.746753246753322</v>
      </c>
      <c r="C194">
        <f t="shared" si="5"/>
        <v>55</v>
      </c>
    </row>
    <row r="195" spans="2:3" x14ac:dyDescent="0.25">
      <c r="B195">
        <f t="shared" si="4"/>
        <v>55.048701298701374</v>
      </c>
      <c r="C195">
        <f t="shared" si="5"/>
        <v>55</v>
      </c>
    </row>
    <row r="196" spans="2:3" x14ac:dyDescent="0.25">
      <c r="B196">
        <f t="shared" si="4"/>
        <v>55.350649350649427</v>
      </c>
      <c r="C196">
        <f t="shared" si="5"/>
        <v>55</v>
      </c>
    </row>
    <row r="197" spans="2:3" x14ac:dyDescent="0.25">
      <c r="B197">
        <f t="shared" si="4"/>
        <v>55.652597402597479</v>
      </c>
      <c r="C197">
        <f t="shared" si="5"/>
        <v>56</v>
      </c>
    </row>
    <row r="198" spans="2:3" x14ac:dyDescent="0.25">
      <c r="B198">
        <f t="shared" si="4"/>
        <v>55.954545454545531</v>
      </c>
      <c r="C198">
        <f t="shared" si="5"/>
        <v>56</v>
      </c>
    </row>
    <row r="199" spans="2:3" x14ac:dyDescent="0.25">
      <c r="B199">
        <f t="shared" si="4"/>
        <v>56.256493506493584</v>
      </c>
      <c r="C199">
        <f t="shared" si="5"/>
        <v>56</v>
      </c>
    </row>
    <row r="200" spans="2:3" x14ac:dyDescent="0.25">
      <c r="B200">
        <f t="shared" si="4"/>
        <v>56.558441558441636</v>
      </c>
      <c r="C200">
        <f t="shared" si="5"/>
        <v>57</v>
      </c>
    </row>
    <row r="201" spans="2:3" x14ac:dyDescent="0.25">
      <c r="B201">
        <f t="shared" si="4"/>
        <v>56.860389610389689</v>
      </c>
      <c r="C201">
        <f t="shared" si="5"/>
        <v>57</v>
      </c>
    </row>
    <row r="202" spans="2:3" x14ac:dyDescent="0.25">
      <c r="B202">
        <f t="shared" si="4"/>
        <v>57.162337662337741</v>
      </c>
      <c r="C202">
        <f t="shared" si="5"/>
        <v>57</v>
      </c>
    </row>
    <row r="203" spans="2:3" x14ac:dyDescent="0.25">
      <c r="B203">
        <f t="shared" si="4"/>
        <v>57.464285714285793</v>
      </c>
      <c r="C203">
        <f t="shared" si="5"/>
        <v>57</v>
      </c>
    </row>
    <row r="204" spans="2:3" x14ac:dyDescent="0.25">
      <c r="B204">
        <f t="shared" si="4"/>
        <v>57.766233766233846</v>
      </c>
      <c r="C204">
        <f t="shared" si="5"/>
        <v>58</v>
      </c>
    </row>
    <row r="205" spans="2:3" x14ac:dyDescent="0.25">
      <c r="B205">
        <f t="shared" si="4"/>
        <v>58.068181818181898</v>
      </c>
      <c r="C205">
        <f t="shared" si="5"/>
        <v>58</v>
      </c>
    </row>
    <row r="206" spans="2:3" x14ac:dyDescent="0.25">
      <c r="B206">
        <f t="shared" si="4"/>
        <v>58.370129870129951</v>
      </c>
      <c r="C206">
        <f t="shared" si="5"/>
        <v>58</v>
      </c>
    </row>
    <row r="207" spans="2:3" x14ac:dyDescent="0.25">
      <c r="B207">
        <f t="shared" si="4"/>
        <v>58.672077922078003</v>
      </c>
      <c r="C207">
        <f t="shared" si="5"/>
        <v>59</v>
      </c>
    </row>
    <row r="208" spans="2:3" x14ac:dyDescent="0.25">
      <c r="B208">
        <f t="shared" si="4"/>
        <v>58.974025974026056</v>
      </c>
      <c r="C208">
        <f t="shared" si="5"/>
        <v>59</v>
      </c>
    </row>
    <row r="209" spans="2:3" x14ac:dyDescent="0.25">
      <c r="B209">
        <f t="shared" si="4"/>
        <v>59.275974025974108</v>
      </c>
      <c r="C209">
        <f t="shared" si="5"/>
        <v>59</v>
      </c>
    </row>
    <row r="210" spans="2:3" x14ac:dyDescent="0.25">
      <c r="B210">
        <f t="shared" ref="B210:B273" si="6">B209+$B$13</f>
        <v>59.57792207792216</v>
      </c>
      <c r="C210">
        <f t="shared" ref="C210:C273" si="7">ROUND(B210,0)</f>
        <v>60</v>
      </c>
    </row>
    <row r="211" spans="2:3" x14ac:dyDescent="0.25">
      <c r="B211">
        <f t="shared" si="6"/>
        <v>59.879870129870213</v>
      </c>
      <c r="C211">
        <f t="shared" si="7"/>
        <v>60</v>
      </c>
    </row>
    <row r="212" spans="2:3" x14ac:dyDescent="0.25">
      <c r="B212">
        <f t="shared" si="6"/>
        <v>60.181818181818265</v>
      </c>
      <c r="C212">
        <f t="shared" si="7"/>
        <v>60</v>
      </c>
    </row>
    <row r="213" spans="2:3" x14ac:dyDescent="0.25">
      <c r="B213">
        <f t="shared" si="6"/>
        <v>60.483766233766318</v>
      </c>
      <c r="C213">
        <f t="shared" si="7"/>
        <v>60</v>
      </c>
    </row>
    <row r="214" spans="2:3" x14ac:dyDescent="0.25">
      <c r="B214">
        <f t="shared" si="6"/>
        <v>60.78571428571437</v>
      </c>
      <c r="C214">
        <f t="shared" si="7"/>
        <v>61</v>
      </c>
    </row>
    <row r="215" spans="2:3" x14ac:dyDescent="0.25">
      <c r="B215">
        <f t="shared" si="6"/>
        <v>61.087662337662422</v>
      </c>
      <c r="C215">
        <f t="shared" si="7"/>
        <v>61</v>
      </c>
    </row>
    <row r="216" spans="2:3" x14ac:dyDescent="0.25">
      <c r="B216">
        <f t="shared" si="6"/>
        <v>61.389610389610475</v>
      </c>
      <c r="C216">
        <f t="shared" si="7"/>
        <v>61</v>
      </c>
    </row>
    <row r="217" spans="2:3" x14ac:dyDescent="0.25">
      <c r="B217">
        <f t="shared" si="6"/>
        <v>61.691558441558527</v>
      </c>
      <c r="C217">
        <f t="shared" si="7"/>
        <v>62</v>
      </c>
    </row>
    <row r="218" spans="2:3" x14ac:dyDescent="0.25">
      <c r="B218">
        <f t="shared" si="6"/>
        <v>61.99350649350658</v>
      </c>
      <c r="C218">
        <f t="shared" si="7"/>
        <v>62</v>
      </c>
    </row>
    <row r="219" spans="2:3" x14ac:dyDescent="0.25">
      <c r="B219">
        <f t="shared" si="6"/>
        <v>62.295454545454632</v>
      </c>
      <c r="C219">
        <f t="shared" si="7"/>
        <v>62</v>
      </c>
    </row>
    <row r="220" spans="2:3" x14ac:dyDescent="0.25">
      <c r="B220">
        <f t="shared" si="6"/>
        <v>62.597402597402684</v>
      </c>
      <c r="C220">
        <f t="shared" si="7"/>
        <v>63</v>
      </c>
    </row>
    <row r="221" spans="2:3" x14ac:dyDescent="0.25">
      <c r="B221">
        <f t="shared" si="6"/>
        <v>62.899350649350737</v>
      </c>
      <c r="C221">
        <f t="shared" si="7"/>
        <v>63</v>
      </c>
    </row>
    <row r="222" spans="2:3" x14ac:dyDescent="0.25">
      <c r="B222">
        <f t="shared" si="6"/>
        <v>63.201298701298789</v>
      </c>
      <c r="C222">
        <f t="shared" si="7"/>
        <v>63</v>
      </c>
    </row>
    <row r="223" spans="2:3" x14ac:dyDescent="0.25">
      <c r="B223">
        <f t="shared" si="6"/>
        <v>63.503246753246842</v>
      </c>
      <c r="C223">
        <f t="shared" si="7"/>
        <v>64</v>
      </c>
    </row>
    <row r="224" spans="2:3" x14ac:dyDescent="0.25">
      <c r="B224">
        <f t="shared" si="6"/>
        <v>63.805194805194894</v>
      </c>
      <c r="C224">
        <f t="shared" si="7"/>
        <v>64</v>
      </c>
    </row>
    <row r="225" spans="2:3" x14ac:dyDescent="0.25">
      <c r="B225">
        <f t="shared" si="6"/>
        <v>64.107142857142946</v>
      </c>
      <c r="C225">
        <f t="shared" si="7"/>
        <v>64</v>
      </c>
    </row>
    <row r="226" spans="2:3" x14ac:dyDescent="0.25">
      <c r="B226">
        <f t="shared" si="6"/>
        <v>64.409090909090992</v>
      </c>
      <c r="C226">
        <f t="shared" si="7"/>
        <v>64</v>
      </c>
    </row>
    <row r="227" spans="2:3" x14ac:dyDescent="0.25">
      <c r="B227">
        <f t="shared" si="6"/>
        <v>64.711038961039037</v>
      </c>
      <c r="C227">
        <f t="shared" si="7"/>
        <v>65</v>
      </c>
    </row>
    <row r="228" spans="2:3" x14ac:dyDescent="0.25">
      <c r="B228">
        <f t="shared" si="6"/>
        <v>65.012987012987082</v>
      </c>
      <c r="C228">
        <f t="shared" si="7"/>
        <v>65</v>
      </c>
    </row>
    <row r="229" spans="2:3" x14ac:dyDescent="0.25">
      <c r="B229">
        <f t="shared" si="6"/>
        <v>65.314935064935128</v>
      </c>
      <c r="C229">
        <f t="shared" si="7"/>
        <v>65</v>
      </c>
    </row>
    <row r="230" spans="2:3" x14ac:dyDescent="0.25">
      <c r="B230">
        <f t="shared" si="6"/>
        <v>65.616883116883173</v>
      </c>
      <c r="C230">
        <f t="shared" si="7"/>
        <v>66</v>
      </c>
    </row>
    <row r="231" spans="2:3" x14ac:dyDescent="0.25">
      <c r="B231">
        <f t="shared" si="6"/>
        <v>65.918831168831218</v>
      </c>
      <c r="C231">
        <f t="shared" si="7"/>
        <v>66</v>
      </c>
    </row>
    <row r="232" spans="2:3" x14ac:dyDescent="0.25">
      <c r="B232">
        <f t="shared" si="6"/>
        <v>66.220779220779264</v>
      </c>
      <c r="C232">
        <f t="shared" si="7"/>
        <v>66</v>
      </c>
    </row>
    <row r="233" spans="2:3" x14ac:dyDescent="0.25">
      <c r="B233">
        <f t="shared" si="6"/>
        <v>66.522727272727309</v>
      </c>
      <c r="C233">
        <f t="shared" si="7"/>
        <v>67</v>
      </c>
    </row>
    <row r="234" spans="2:3" x14ac:dyDescent="0.25">
      <c r="B234">
        <f t="shared" si="6"/>
        <v>66.824675324675354</v>
      </c>
      <c r="C234">
        <f t="shared" si="7"/>
        <v>67</v>
      </c>
    </row>
    <row r="235" spans="2:3" x14ac:dyDescent="0.25">
      <c r="B235">
        <f t="shared" si="6"/>
        <v>67.1266233766234</v>
      </c>
      <c r="C235">
        <f t="shared" si="7"/>
        <v>67</v>
      </c>
    </row>
    <row r="236" spans="2:3" x14ac:dyDescent="0.25">
      <c r="B236">
        <f t="shared" si="6"/>
        <v>67.428571428571445</v>
      </c>
      <c r="C236">
        <f t="shared" si="7"/>
        <v>67</v>
      </c>
    </row>
    <row r="237" spans="2:3" x14ac:dyDescent="0.25">
      <c r="B237">
        <f t="shared" si="6"/>
        <v>67.73051948051949</v>
      </c>
      <c r="C237">
        <f t="shared" si="7"/>
        <v>68</v>
      </c>
    </row>
    <row r="238" spans="2:3" x14ac:dyDescent="0.25">
      <c r="B238">
        <f t="shared" si="6"/>
        <v>68.032467532467535</v>
      </c>
      <c r="C238">
        <f t="shared" si="7"/>
        <v>68</v>
      </c>
    </row>
    <row r="239" spans="2:3" x14ac:dyDescent="0.25">
      <c r="B239">
        <f t="shared" si="6"/>
        <v>68.334415584415581</v>
      </c>
      <c r="C239">
        <f t="shared" si="7"/>
        <v>68</v>
      </c>
    </row>
    <row r="240" spans="2:3" x14ac:dyDescent="0.25">
      <c r="B240">
        <f t="shared" si="6"/>
        <v>68.636363636363626</v>
      </c>
      <c r="C240">
        <f t="shared" si="7"/>
        <v>69</v>
      </c>
    </row>
    <row r="241" spans="2:3" x14ac:dyDescent="0.25">
      <c r="B241">
        <f t="shared" si="6"/>
        <v>68.938311688311671</v>
      </c>
      <c r="C241">
        <f t="shared" si="7"/>
        <v>69</v>
      </c>
    </row>
    <row r="242" spans="2:3" x14ac:dyDescent="0.25">
      <c r="B242">
        <f t="shared" si="6"/>
        <v>69.240259740259717</v>
      </c>
      <c r="C242">
        <f t="shared" si="7"/>
        <v>69</v>
      </c>
    </row>
    <row r="243" spans="2:3" x14ac:dyDescent="0.25">
      <c r="B243">
        <f t="shared" si="6"/>
        <v>69.542207792207762</v>
      </c>
      <c r="C243">
        <f t="shared" si="7"/>
        <v>70</v>
      </c>
    </row>
    <row r="244" spans="2:3" x14ac:dyDescent="0.25">
      <c r="B244">
        <f t="shared" si="6"/>
        <v>69.844155844155807</v>
      </c>
      <c r="C244">
        <f t="shared" si="7"/>
        <v>70</v>
      </c>
    </row>
    <row r="245" spans="2:3" x14ac:dyDescent="0.25">
      <c r="B245">
        <f t="shared" si="6"/>
        <v>70.146103896103853</v>
      </c>
      <c r="C245">
        <f t="shared" si="7"/>
        <v>70</v>
      </c>
    </row>
    <row r="246" spans="2:3" x14ac:dyDescent="0.25">
      <c r="B246">
        <f t="shared" si="6"/>
        <v>70.448051948051898</v>
      </c>
      <c r="C246">
        <f t="shared" si="7"/>
        <v>70</v>
      </c>
    </row>
    <row r="247" spans="2:3" x14ac:dyDescent="0.25">
      <c r="B247">
        <f t="shared" si="6"/>
        <v>70.749999999999943</v>
      </c>
      <c r="C247">
        <f t="shared" si="7"/>
        <v>71</v>
      </c>
    </row>
    <row r="248" spans="2:3" x14ac:dyDescent="0.25">
      <c r="B248">
        <f t="shared" si="6"/>
        <v>71.051948051947988</v>
      </c>
      <c r="C248">
        <f t="shared" si="7"/>
        <v>71</v>
      </c>
    </row>
    <row r="249" spans="2:3" x14ac:dyDescent="0.25">
      <c r="B249">
        <f t="shared" si="6"/>
        <v>71.353896103896034</v>
      </c>
      <c r="C249">
        <f t="shared" si="7"/>
        <v>71</v>
      </c>
    </row>
    <row r="250" spans="2:3" x14ac:dyDescent="0.25">
      <c r="B250">
        <f t="shared" si="6"/>
        <v>71.655844155844079</v>
      </c>
      <c r="C250">
        <f t="shared" si="7"/>
        <v>72</v>
      </c>
    </row>
    <row r="251" spans="2:3" x14ac:dyDescent="0.25">
      <c r="B251">
        <f t="shared" si="6"/>
        <v>71.957792207792124</v>
      </c>
      <c r="C251">
        <f t="shared" si="7"/>
        <v>72</v>
      </c>
    </row>
    <row r="252" spans="2:3" x14ac:dyDescent="0.25">
      <c r="B252">
        <f t="shared" si="6"/>
        <v>72.25974025974017</v>
      </c>
      <c r="C252">
        <f t="shared" si="7"/>
        <v>72</v>
      </c>
    </row>
    <row r="253" spans="2:3" x14ac:dyDescent="0.25">
      <c r="B253">
        <f t="shared" si="6"/>
        <v>72.561688311688215</v>
      </c>
      <c r="C253">
        <f t="shared" si="7"/>
        <v>73</v>
      </c>
    </row>
    <row r="254" spans="2:3" x14ac:dyDescent="0.25">
      <c r="B254">
        <f t="shared" si="6"/>
        <v>72.86363636363626</v>
      </c>
      <c r="C254">
        <f t="shared" si="7"/>
        <v>73</v>
      </c>
    </row>
    <row r="255" spans="2:3" x14ac:dyDescent="0.25">
      <c r="B255">
        <f t="shared" si="6"/>
        <v>73.165584415584306</v>
      </c>
      <c r="C255">
        <f t="shared" si="7"/>
        <v>73</v>
      </c>
    </row>
    <row r="256" spans="2:3" x14ac:dyDescent="0.25">
      <c r="B256">
        <f t="shared" si="6"/>
        <v>73.467532467532351</v>
      </c>
      <c r="C256">
        <f t="shared" si="7"/>
        <v>73</v>
      </c>
    </row>
    <row r="257" spans="2:3" x14ac:dyDescent="0.25">
      <c r="B257">
        <f t="shared" si="6"/>
        <v>73.769480519480396</v>
      </c>
      <c r="C257">
        <f t="shared" si="7"/>
        <v>74</v>
      </c>
    </row>
    <row r="258" spans="2:3" x14ac:dyDescent="0.25">
      <c r="B258">
        <f t="shared" si="6"/>
        <v>74.071428571428442</v>
      </c>
      <c r="C258">
        <f t="shared" si="7"/>
        <v>74</v>
      </c>
    </row>
    <row r="259" spans="2:3" x14ac:dyDescent="0.25">
      <c r="B259">
        <f t="shared" si="6"/>
        <v>74.373376623376487</v>
      </c>
      <c r="C259">
        <f t="shared" si="7"/>
        <v>74</v>
      </c>
    </row>
    <row r="260" spans="2:3" x14ac:dyDescent="0.25">
      <c r="B260">
        <f t="shared" si="6"/>
        <v>74.675324675324532</v>
      </c>
      <c r="C260">
        <f t="shared" si="7"/>
        <v>75</v>
      </c>
    </row>
    <row r="261" spans="2:3" x14ac:dyDescent="0.25">
      <c r="B261">
        <f t="shared" si="6"/>
        <v>74.977272727272577</v>
      </c>
      <c r="C261">
        <f t="shared" si="7"/>
        <v>75</v>
      </c>
    </row>
    <row r="262" spans="2:3" x14ac:dyDescent="0.25">
      <c r="B262">
        <f t="shared" si="6"/>
        <v>75.279220779220623</v>
      </c>
      <c r="C262">
        <f t="shared" si="7"/>
        <v>75</v>
      </c>
    </row>
    <row r="263" spans="2:3" x14ac:dyDescent="0.25">
      <c r="B263">
        <f t="shared" si="6"/>
        <v>75.581168831168668</v>
      </c>
      <c r="C263">
        <f t="shared" si="7"/>
        <v>76</v>
      </c>
    </row>
    <row r="264" spans="2:3" x14ac:dyDescent="0.25">
      <c r="B264">
        <f t="shared" si="6"/>
        <v>75.883116883116713</v>
      </c>
      <c r="C264">
        <f t="shared" si="7"/>
        <v>76</v>
      </c>
    </row>
    <row r="265" spans="2:3" x14ac:dyDescent="0.25">
      <c r="B265">
        <f t="shared" si="6"/>
        <v>76.185064935064759</v>
      </c>
      <c r="C265">
        <f t="shared" si="7"/>
        <v>76</v>
      </c>
    </row>
    <row r="266" spans="2:3" x14ac:dyDescent="0.25">
      <c r="B266">
        <f t="shared" si="6"/>
        <v>76.487012987012804</v>
      </c>
      <c r="C266">
        <f t="shared" si="7"/>
        <v>76</v>
      </c>
    </row>
    <row r="267" spans="2:3" x14ac:dyDescent="0.25">
      <c r="B267">
        <f t="shared" si="6"/>
        <v>76.788961038960849</v>
      </c>
      <c r="C267">
        <f t="shared" si="7"/>
        <v>77</v>
      </c>
    </row>
    <row r="268" spans="2:3" x14ac:dyDescent="0.25">
      <c r="B268">
        <f t="shared" si="6"/>
        <v>77.090909090908895</v>
      </c>
      <c r="C268">
        <f t="shared" si="7"/>
        <v>77</v>
      </c>
    </row>
    <row r="269" spans="2:3" x14ac:dyDescent="0.25">
      <c r="B269">
        <f t="shared" si="6"/>
        <v>77.39285714285694</v>
      </c>
      <c r="C269">
        <f t="shared" si="7"/>
        <v>77</v>
      </c>
    </row>
    <row r="270" spans="2:3" x14ac:dyDescent="0.25">
      <c r="B270">
        <f t="shared" si="6"/>
        <v>77.694805194804985</v>
      </c>
      <c r="C270">
        <f t="shared" si="7"/>
        <v>78</v>
      </c>
    </row>
    <row r="271" spans="2:3" x14ac:dyDescent="0.25">
      <c r="B271">
        <f t="shared" si="6"/>
        <v>77.99675324675303</v>
      </c>
      <c r="C271">
        <f t="shared" si="7"/>
        <v>78</v>
      </c>
    </row>
    <row r="272" spans="2:3" x14ac:dyDescent="0.25">
      <c r="B272">
        <f t="shared" si="6"/>
        <v>78.298701298701076</v>
      </c>
      <c r="C272">
        <f t="shared" si="7"/>
        <v>78</v>
      </c>
    </row>
    <row r="273" spans="2:3" x14ac:dyDescent="0.25">
      <c r="B273">
        <f t="shared" si="6"/>
        <v>78.600649350649121</v>
      </c>
      <c r="C273">
        <f t="shared" si="7"/>
        <v>79</v>
      </c>
    </row>
    <row r="274" spans="2:3" x14ac:dyDescent="0.25">
      <c r="B274">
        <f t="shared" ref="B274:B325" si="8">B273+$B$13</f>
        <v>78.902597402597166</v>
      </c>
      <c r="C274">
        <f t="shared" ref="C274:C324" si="9">ROUND(B274,0)</f>
        <v>79</v>
      </c>
    </row>
    <row r="275" spans="2:3" x14ac:dyDescent="0.25">
      <c r="B275">
        <f t="shared" si="8"/>
        <v>79.204545454545212</v>
      </c>
      <c r="C275">
        <f t="shared" si="9"/>
        <v>79</v>
      </c>
    </row>
    <row r="276" spans="2:3" x14ac:dyDescent="0.25">
      <c r="B276">
        <f t="shared" si="8"/>
        <v>79.506493506493257</v>
      </c>
      <c r="C276">
        <f t="shared" si="9"/>
        <v>80</v>
      </c>
    </row>
    <row r="277" spans="2:3" x14ac:dyDescent="0.25">
      <c r="B277">
        <f t="shared" si="8"/>
        <v>79.808441558441302</v>
      </c>
      <c r="C277">
        <f t="shared" si="9"/>
        <v>80</v>
      </c>
    </row>
    <row r="278" spans="2:3" x14ac:dyDescent="0.25">
      <c r="B278">
        <f t="shared" si="8"/>
        <v>80.110389610389348</v>
      </c>
      <c r="C278">
        <f t="shared" si="9"/>
        <v>80</v>
      </c>
    </row>
    <row r="279" spans="2:3" x14ac:dyDescent="0.25">
      <c r="B279">
        <f t="shared" si="8"/>
        <v>80.412337662337393</v>
      </c>
      <c r="C279">
        <f t="shared" si="9"/>
        <v>80</v>
      </c>
    </row>
    <row r="280" spans="2:3" x14ac:dyDescent="0.25">
      <c r="B280">
        <f t="shared" si="8"/>
        <v>80.714285714285438</v>
      </c>
      <c r="C280">
        <f t="shared" si="9"/>
        <v>81</v>
      </c>
    </row>
    <row r="281" spans="2:3" x14ac:dyDescent="0.25">
      <c r="B281">
        <f t="shared" si="8"/>
        <v>81.016233766233483</v>
      </c>
      <c r="C281">
        <f t="shared" si="9"/>
        <v>81</v>
      </c>
    </row>
    <row r="282" spans="2:3" x14ac:dyDescent="0.25">
      <c r="B282">
        <f t="shared" si="8"/>
        <v>81.318181818181529</v>
      </c>
      <c r="C282">
        <f t="shared" si="9"/>
        <v>81</v>
      </c>
    </row>
    <row r="283" spans="2:3" x14ac:dyDescent="0.25">
      <c r="B283">
        <f t="shared" si="8"/>
        <v>81.620129870129574</v>
      </c>
      <c r="C283">
        <f t="shared" si="9"/>
        <v>82</v>
      </c>
    </row>
    <row r="284" spans="2:3" x14ac:dyDescent="0.25">
      <c r="B284">
        <f t="shared" si="8"/>
        <v>81.922077922077619</v>
      </c>
      <c r="C284">
        <f t="shared" si="9"/>
        <v>82</v>
      </c>
    </row>
    <row r="285" spans="2:3" x14ac:dyDescent="0.25">
      <c r="B285">
        <f t="shared" si="8"/>
        <v>82.224025974025665</v>
      </c>
      <c r="C285">
        <f t="shared" si="9"/>
        <v>82</v>
      </c>
    </row>
    <row r="286" spans="2:3" x14ac:dyDescent="0.25">
      <c r="B286">
        <f t="shared" si="8"/>
        <v>82.52597402597371</v>
      </c>
      <c r="C286">
        <f t="shared" si="9"/>
        <v>83</v>
      </c>
    </row>
    <row r="287" spans="2:3" x14ac:dyDescent="0.25">
      <c r="B287">
        <f t="shared" si="8"/>
        <v>82.827922077921755</v>
      </c>
      <c r="C287">
        <f t="shared" si="9"/>
        <v>83</v>
      </c>
    </row>
    <row r="288" spans="2:3" x14ac:dyDescent="0.25">
      <c r="B288">
        <f t="shared" si="8"/>
        <v>83.129870129869801</v>
      </c>
      <c r="C288">
        <f t="shared" si="9"/>
        <v>83</v>
      </c>
    </row>
    <row r="289" spans="2:3" x14ac:dyDescent="0.25">
      <c r="B289">
        <f t="shared" si="8"/>
        <v>83.431818181817846</v>
      </c>
      <c r="C289">
        <f t="shared" si="9"/>
        <v>83</v>
      </c>
    </row>
    <row r="290" spans="2:3" x14ac:dyDescent="0.25">
      <c r="B290">
        <f t="shared" si="8"/>
        <v>83.733766233765891</v>
      </c>
      <c r="C290">
        <f t="shared" si="9"/>
        <v>84</v>
      </c>
    </row>
    <row r="291" spans="2:3" x14ac:dyDescent="0.25">
      <c r="B291">
        <f t="shared" si="8"/>
        <v>84.035714285713937</v>
      </c>
      <c r="C291">
        <f t="shared" si="9"/>
        <v>84</v>
      </c>
    </row>
    <row r="292" spans="2:3" x14ac:dyDescent="0.25">
      <c r="B292">
        <f t="shared" si="8"/>
        <v>84.337662337661982</v>
      </c>
      <c r="C292">
        <f t="shared" si="9"/>
        <v>84</v>
      </c>
    </row>
    <row r="293" spans="2:3" x14ac:dyDescent="0.25">
      <c r="B293">
        <f t="shared" si="8"/>
        <v>84.639610389610027</v>
      </c>
      <c r="C293">
        <f t="shared" si="9"/>
        <v>85</v>
      </c>
    </row>
    <row r="294" spans="2:3" x14ac:dyDescent="0.25">
      <c r="B294">
        <f t="shared" si="8"/>
        <v>84.941558441558072</v>
      </c>
      <c r="C294">
        <f t="shared" si="9"/>
        <v>85</v>
      </c>
    </row>
    <row r="295" spans="2:3" x14ac:dyDescent="0.25">
      <c r="B295">
        <f t="shared" si="8"/>
        <v>85.243506493506118</v>
      </c>
      <c r="C295">
        <f t="shared" si="9"/>
        <v>85</v>
      </c>
    </row>
    <row r="296" spans="2:3" x14ac:dyDescent="0.25">
      <c r="B296">
        <f t="shared" si="8"/>
        <v>85.545454545454163</v>
      </c>
      <c r="C296">
        <f t="shared" si="9"/>
        <v>86</v>
      </c>
    </row>
    <row r="297" spans="2:3" x14ac:dyDescent="0.25">
      <c r="B297">
        <f t="shared" si="8"/>
        <v>85.847402597402208</v>
      </c>
      <c r="C297">
        <f t="shared" si="9"/>
        <v>86</v>
      </c>
    </row>
    <row r="298" spans="2:3" x14ac:dyDescent="0.25">
      <c r="B298">
        <f t="shared" si="8"/>
        <v>86.149350649350254</v>
      </c>
      <c r="C298">
        <f t="shared" si="9"/>
        <v>86</v>
      </c>
    </row>
    <row r="299" spans="2:3" x14ac:dyDescent="0.25">
      <c r="B299">
        <f t="shared" si="8"/>
        <v>86.451298701298299</v>
      </c>
      <c r="C299">
        <f t="shared" si="9"/>
        <v>86</v>
      </c>
    </row>
    <row r="300" spans="2:3" x14ac:dyDescent="0.25">
      <c r="B300">
        <f t="shared" si="8"/>
        <v>86.753246753246344</v>
      </c>
      <c r="C300">
        <f t="shared" si="9"/>
        <v>87</v>
      </c>
    </row>
    <row r="301" spans="2:3" x14ac:dyDescent="0.25">
      <c r="B301">
        <f t="shared" si="8"/>
        <v>87.05519480519439</v>
      </c>
      <c r="C301">
        <f t="shared" si="9"/>
        <v>87</v>
      </c>
    </row>
    <row r="302" spans="2:3" x14ac:dyDescent="0.25">
      <c r="B302">
        <f t="shared" si="8"/>
        <v>87.357142857142435</v>
      </c>
      <c r="C302">
        <f t="shared" si="9"/>
        <v>87</v>
      </c>
    </row>
    <row r="303" spans="2:3" x14ac:dyDescent="0.25">
      <c r="B303">
        <f t="shared" si="8"/>
        <v>87.65909090909048</v>
      </c>
      <c r="C303">
        <f t="shared" si="9"/>
        <v>88</v>
      </c>
    </row>
    <row r="304" spans="2:3" x14ac:dyDescent="0.25">
      <c r="B304">
        <f t="shared" si="8"/>
        <v>87.961038961038525</v>
      </c>
      <c r="C304">
        <f t="shared" si="9"/>
        <v>88</v>
      </c>
    </row>
    <row r="305" spans="2:3" x14ac:dyDescent="0.25">
      <c r="B305">
        <f t="shared" si="8"/>
        <v>88.262987012986571</v>
      </c>
      <c r="C305">
        <f t="shared" si="9"/>
        <v>88</v>
      </c>
    </row>
    <row r="306" spans="2:3" x14ac:dyDescent="0.25">
      <c r="B306">
        <f t="shared" si="8"/>
        <v>88.564935064934616</v>
      </c>
      <c r="C306">
        <f t="shared" si="9"/>
        <v>89</v>
      </c>
    </row>
    <row r="307" spans="2:3" x14ac:dyDescent="0.25">
      <c r="B307">
        <f t="shared" si="8"/>
        <v>88.866883116882661</v>
      </c>
      <c r="C307">
        <f t="shared" si="9"/>
        <v>89</v>
      </c>
    </row>
    <row r="308" spans="2:3" x14ac:dyDescent="0.25">
      <c r="B308">
        <f t="shared" si="8"/>
        <v>89.168831168830707</v>
      </c>
      <c r="C308">
        <f t="shared" si="9"/>
        <v>89</v>
      </c>
    </row>
    <row r="309" spans="2:3" x14ac:dyDescent="0.25">
      <c r="B309">
        <f t="shared" si="8"/>
        <v>89.470779220778752</v>
      </c>
      <c r="C309">
        <f t="shared" si="9"/>
        <v>89</v>
      </c>
    </row>
    <row r="310" spans="2:3" x14ac:dyDescent="0.25">
      <c r="B310">
        <f t="shared" si="8"/>
        <v>89.772727272726797</v>
      </c>
      <c r="C310">
        <f t="shared" si="9"/>
        <v>90</v>
      </c>
    </row>
    <row r="311" spans="2:3" x14ac:dyDescent="0.25">
      <c r="B311">
        <f t="shared" si="8"/>
        <v>90.074675324674843</v>
      </c>
      <c r="C311">
        <f t="shared" si="9"/>
        <v>90</v>
      </c>
    </row>
    <row r="312" spans="2:3" x14ac:dyDescent="0.25">
      <c r="B312">
        <f t="shared" si="8"/>
        <v>90.376623376622888</v>
      </c>
      <c r="C312">
        <f t="shared" si="9"/>
        <v>90</v>
      </c>
    </row>
    <row r="313" spans="2:3" x14ac:dyDescent="0.25">
      <c r="B313">
        <f t="shared" si="8"/>
        <v>90.678571428570933</v>
      </c>
      <c r="C313">
        <f t="shared" si="9"/>
        <v>91</v>
      </c>
    </row>
    <row r="314" spans="2:3" x14ac:dyDescent="0.25">
      <c r="B314">
        <f t="shared" si="8"/>
        <v>90.980519480518979</v>
      </c>
      <c r="C314">
        <f t="shared" si="9"/>
        <v>91</v>
      </c>
    </row>
    <row r="315" spans="2:3" x14ac:dyDescent="0.25">
      <c r="B315">
        <f t="shared" si="8"/>
        <v>91.282467532467024</v>
      </c>
      <c r="C315">
        <f t="shared" si="9"/>
        <v>91</v>
      </c>
    </row>
    <row r="316" spans="2:3" x14ac:dyDescent="0.25">
      <c r="B316">
        <f t="shared" si="8"/>
        <v>91.584415584415069</v>
      </c>
      <c r="C316">
        <f t="shared" si="9"/>
        <v>92</v>
      </c>
    </row>
    <row r="317" spans="2:3" x14ac:dyDescent="0.25">
      <c r="B317">
        <f t="shared" si="8"/>
        <v>91.886363636363114</v>
      </c>
      <c r="C317">
        <f t="shared" si="9"/>
        <v>92</v>
      </c>
    </row>
    <row r="318" spans="2:3" x14ac:dyDescent="0.25">
      <c r="B318">
        <f t="shared" si="8"/>
        <v>92.18831168831116</v>
      </c>
      <c r="C318">
        <f t="shared" si="9"/>
        <v>92</v>
      </c>
    </row>
    <row r="319" spans="2:3" x14ac:dyDescent="0.25">
      <c r="B319">
        <f t="shared" si="8"/>
        <v>92.490259740259205</v>
      </c>
      <c r="C319">
        <f t="shared" si="9"/>
        <v>92</v>
      </c>
    </row>
    <row r="320" spans="2:3" x14ac:dyDescent="0.25">
      <c r="B320">
        <f t="shared" si="8"/>
        <v>92.79220779220725</v>
      </c>
      <c r="C320">
        <f t="shared" si="9"/>
        <v>93</v>
      </c>
    </row>
    <row r="321" spans="2:3" x14ac:dyDescent="0.25">
      <c r="B321">
        <f t="shared" si="8"/>
        <v>93.094155844155296</v>
      </c>
      <c r="C321">
        <f t="shared" si="9"/>
        <v>93</v>
      </c>
    </row>
    <row r="322" spans="2:3" x14ac:dyDescent="0.25">
      <c r="B322">
        <f t="shared" si="8"/>
        <v>93.396103896103341</v>
      </c>
      <c r="C322">
        <f t="shared" si="9"/>
        <v>93</v>
      </c>
    </row>
    <row r="323" spans="2:3" x14ac:dyDescent="0.25">
      <c r="B323">
        <f t="shared" si="8"/>
        <v>93.698051948051386</v>
      </c>
      <c r="C323">
        <f t="shared" si="9"/>
        <v>94</v>
      </c>
    </row>
    <row r="324" spans="2:3" x14ac:dyDescent="0.25">
      <c r="B324">
        <f t="shared" si="8"/>
        <v>93.999999999999432</v>
      </c>
      <c r="C324">
        <f t="shared" si="9"/>
        <v>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BOM</vt:lpstr>
      <vt:lpstr>Sheet2</vt:lpstr>
      <vt:lpstr>Sheet3</vt:lpstr>
      <vt:lpstr>Sheet2!deluvio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2010-07-19T10:46:37Z</dcterms:created>
  <dcterms:modified xsi:type="dcterms:W3CDTF">2010-12-20T13:30:41Z</dcterms:modified>
</cp:coreProperties>
</file>