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13_ncr:1_{854CC500-CF34-44E6-9872-FFB3B143AF1A}" xr6:coauthVersionLast="47" xr6:coauthVersionMax="47" xr10:uidLastSave="{00000000-0000-0000-0000-000000000000}"/>
  <bookViews>
    <workbookView xWindow="-120" yWindow="-120" windowWidth="29040" windowHeight="15720" xr2:uid="{F44CFAC8-4B6E-5A49-B746-608BB24A5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2" i="1"/>
  <c r="M2" i="1"/>
  <c r="M3" i="1"/>
  <c r="M4" i="1"/>
  <c r="M5" i="1"/>
  <c r="M6" i="1"/>
  <c r="M7" i="1"/>
  <c r="M8" i="1"/>
  <c r="M9" i="1"/>
  <c r="M10" i="1"/>
  <c r="M11" i="1"/>
</calcChain>
</file>

<file path=xl/sharedStrings.xml><?xml version="1.0" encoding="utf-8"?>
<sst xmlns="http://schemas.openxmlformats.org/spreadsheetml/2006/main" count="3" uniqueCount="3">
  <si>
    <t>Intensidad</t>
  </si>
  <si>
    <t>Promedio</t>
  </si>
  <si>
    <t>Desviación estandar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</si>
</sst>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Raíz</a:t>
            </a:r>
            <a:r>
              <a:rPr lang="es-CO" baseline="0"/>
              <a:t> del promedio de conteos en función de la desviación estandar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Sheet1!$L$2:$L$11</c:f>
              <c:numCache>
                <c:formatCode>General</c:formatCode>
                <c:ptCount val="10"/>
                <c:pt idx="0">
                  <c:v>0.73786478737262184</c:v>
                </c:pt>
                <c:pt idx="1">
                  <c:v>1.3984117975602022</c:v>
                </c:pt>
                <c:pt idx="2">
                  <c:v>1.7159383568311668</c:v>
                </c:pt>
                <c:pt idx="3">
                  <c:v>5.138093031466056</c:v>
                </c:pt>
                <c:pt idx="4">
                  <c:v>4.9441323247304414</c:v>
                </c:pt>
                <c:pt idx="5">
                  <c:v>8.1486195149853451</c:v>
                </c:pt>
                <c:pt idx="6">
                  <c:v>11.766241729815194</c:v>
                </c:pt>
                <c:pt idx="7">
                  <c:v>10.873515224311472</c:v>
                </c:pt>
                <c:pt idx="8">
                  <c:v>8.9467560849977588</c:v>
                </c:pt>
                <c:pt idx="9">
                  <c:v>6.8548441914378246</c:v>
                </c:pt>
              </c:numCache>
            </c:numRef>
          </c:xVal>
          <c:yVal>
            <c:numRef>
              <c:f>Sheet1!$M$2:$M$11</c:f>
              <c:numCache>
                <c:formatCode>General</c:formatCode>
                <c:ptCount val="10"/>
                <c:pt idx="0">
                  <c:v>0.94868329805051377</c:v>
                </c:pt>
                <c:pt idx="1">
                  <c:v>1.4832396974191326</c:v>
                </c:pt>
                <c:pt idx="2">
                  <c:v>3.2403703492039302</c:v>
                </c:pt>
                <c:pt idx="3">
                  <c:v>4.9799598391954927</c:v>
                </c:pt>
                <c:pt idx="4">
                  <c:v>7.4833147735478827</c:v>
                </c:pt>
                <c:pt idx="5">
                  <c:v>9.4762861923857074</c:v>
                </c:pt>
                <c:pt idx="6">
                  <c:v>12.369316876852981</c:v>
                </c:pt>
                <c:pt idx="7">
                  <c:v>15.352524222420234</c:v>
                </c:pt>
                <c:pt idx="8">
                  <c:v>19.406184581210187</c:v>
                </c:pt>
                <c:pt idx="9">
                  <c:v>20.830266440926771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02-4770-8172-34D5A26ED8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8028943"/>
        <c:axId val="1738030607"/>
      </c:scatterChart>
      <c:valAx>
        <c:axId val="1738028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38030607"/>
        <c:crosses val="autoZero"/>
        <c:crossBetween val="midCat"/>
      </c:valAx>
      <c:valAx>
        <c:axId val="1738030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380289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781317</xdr:colOff>
      <xdr:row>11</xdr:row>
      <xdr:rowOff>170383</xdr:rowOff>
    </xdr:from>
    <xdr:to>
      <xdr:col>9</xdr:col>
      <xdr:colOff>317722</xdr:colOff>
      <xdr:row>25</xdr:row>
      <xdr:rowOff>116031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534D6724-5851-41E1-90DE-1F7268C27C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97B04-DE76-FD4D-845E-34EE59DF0BC8}">
  <dimension ref="A1:M73"/>
  <sheetViews>
    <sheetView tabSelected="1" zoomScale="143" workbookViewId="0">
      <selection activeCell="L16" sqref="L16"/>
    </sheetView>
  </sheetViews>
  <sheetFormatPr baseColWidth="10" defaultRowHeight="15.75" x14ac:dyDescent="0.25"/>
  <cols>
    <col min="12" max="12" width="17.375" customWidth="1"/>
  </cols>
  <sheetData>
    <row r="1" spans="1:13" x14ac:dyDescent="0.25">
      <c r="K1" t="s">
        <v>0</v>
      </c>
      <c r="L1" t="s">
        <v>2</v>
      </c>
      <c r="M1" t="s">
        <v>1</v>
      </c>
    </row>
    <row r="2" spans="1:13" x14ac:dyDescent="0.25">
      <c r="A2" s="1">
        <v>1</v>
      </c>
      <c r="B2" s="1">
        <v>2</v>
      </c>
      <c r="C2" s="1">
        <v>1</v>
      </c>
      <c r="D2" s="1">
        <v>0</v>
      </c>
      <c r="E2" s="1">
        <v>1</v>
      </c>
      <c r="F2" s="1">
        <v>2</v>
      </c>
      <c r="G2" s="1">
        <v>0</v>
      </c>
      <c r="H2" s="1">
        <v>1</v>
      </c>
      <c r="I2" s="1">
        <v>0</v>
      </c>
      <c r="J2" s="1">
        <v>1</v>
      </c>
      <c r="K2">
        <v>1</v>
      </c>
      <c r="L2">
        <f>_xlfn.STDEV.S(A2:J2)</f>
        <v>0.73786478737262184</v>
      </c>
      <c r="M2">
        <f>SQRT((A2+B2+C2+D2+E2+F2+G2+H2+I2+J2)/10)</f>
        <v>0.94868329805051377</v>
      </c>
    </row>
    <row r="3" spans="1:13" x14ac:dyDescent="0.25">
      <c r="A3" s="1">
        <v>2</v>
      </c>
      <c r="B3" s="1">
        <v>1</v>
      </c>
      <c r="C3" s="1">
        <v>2</v>
      </c>
      <c r="D3" s="1">
        <v>3</v>
      </c>
      <c r="E3" s="1">
        <v>5</v>
      </c>
      <c r="F3" s="1">
        <v>3</v>
      </c>
      <c r="G3" s="1">
        <v>2</v>
      </c>
      <c r="H3" s="1">
        <v>3</v>
      </c>
      <c r="I3" s="1">
        <v>0</v>
      </c>
      <c r="J3" s="1">
        <v>1</v>
      </c>
      <c r="K3">
        <v>2</v>
      </c>
      <c r="L3">
        <f t="shared" ref="L3:L11" si="0">_xlfn.STDEV.S(A3:J3)</f>
        <v>1.3984117975602022</v>
      </c>
      <c r="M3">
        <f>SQRT((A3+B3+C3+D3+E3+F3+G3+H3+I3+J3)/10)</f>
        <v>1.4832396974191326</v>
      </c>
    </row>
    <row r="4" spans="1:13" x14ac:dyDescent="0.25">
      <c r="A4" s="1">
        <v>12</v>
      </c>
      <c r="B4" s="1">
        <v>11</v>
      </c>
      <c r="C4" s="1">
        <v>14</v>
      </c>
      <c r="D4" s="1">
        <v>10</v>
      </c>
      <c r="E4" s="1">
        <v>9</v>
      </c>
      <c r="F4" s="1">
        <v>8</v>
      </c>
      <c r="G4" s="1">
        <v>11</v>
      </c>
      <c r="H4" s="1">
        <v>9</v>
      </c>
      <c r="I4" s="1">
        <v>10</v>
      </c>
      <c r="J4" s="1">
        <v>11</v>
      </c>
      <c r="K4">
        <v>3</v>
      </c>
      <c r="L4">
        <f t="shared" si="0"/>
        <v>1.7159383568311668</v>
      </c>
      <c r="M4">
        <f>SQRT((A4+B4+C4+D4+E4+F4+G4+H4+I4+J4)/10)</f>
        <v>3.2403703492039302</v>
      </c>
    </row>
    <row r="5" spans="1:13" x14ac:dyDescent="0.25">
      <c r="A5" s="1">
        <v>21</v>
      </c>
      <c r="B5" s="1">
        <v>18</v>
      </c>
      <c r="C5" s="1">
        <v>20</v>
      </c>
      <c r="D5" s="1">
        <v>30</v>
      </c>
      <c r="E5" s="1">
        <v>22</v>
      </c>
      <c r="F5" s="1">
        <v>29</v>
      </c>
      <c r="G5" s="1">
        <v>31</v>
      </c>
      <c r="H5" s="1">
        <v>32</v>
      </c>
      <c r="I5" s="1">
        <v>23</v>
      </c>
      <c r="J5" s="1">
        <v>22</v>
      </c>
      <c r="K5">
        <v>4</v>
      </c>
      <c r="L5">
        <f t="shared" si="0"/>
        <v>5.138093031466056</v>
      </c>
      <c r="M5">
        <f>SQRT((A5+B5+C5+D5+E5+F5+G5+H5+I5+J5)/10)</f>
        <v>4.9799598391954927</v>
      </c>
    </row>
    <row r="6" spans="1:13" x14ac:dyDescent="0.25">
      <c r="A6" s="1">
        <v>57</v>
      </c>
      <c r="B6" s="1">
        <v>49</v>
      </c>
      <c r="C6" s="1">
        <v>53</v>
      </c>
      <c r="D6" s="1">
        <v>63</v>
      </c>
      <c r="E6" s="1">
        <v>53</v>
      </c>
      <c r="F6" s="1">
        <v>51</v>
      </c>
      <c r="G6" s="1">
        <v>56</v>
      </c>
      <c r="H6" s="1">
        <v>54</v>
      </c>
      <c r="I6" s="1">
        <v>63</v>
      </c>
      <c r="J6" s="1">
        <v>61</v>
      </c>
      <c r="K6">
        <v>5</v>
      </c>
      <c r="L6">
        <f t="shared" si="0"/>
        <v>4.9441323247304414</v>
      </c>
      <c r="M6">
        <f>SQRT((A6+B6+C6+D6+E6+F6+G6+H6+I6+J6)/10)</f>
        <v>7.4833147735478827</v>
      </c>
    </row>
    <row r="7" spans="1:13" x14ac:dyDescent="0.25">
      <c r="A7" s="1">
        <v>96</v>
      </c>
      <c r="B7" s="1">
        <v>86</v>
      </c>
      <c r="C7" s="1">
        <v>102</v>
      </c>
      <c r="D7" s="1">
        <v>86</v>
      </c>
      <c r="E7" s="1">
        <v>91</v>
      </c>
      <c r="F7" s="1">
        <v>88</v>
      </c>
      <c r="G7" s="1">
        <v>76</v>
      </c>
      <c r="H7" s="1">
        <v>96</v>
      </c>
      <c r="I7" s="1">
        <v>80</v>
      </c>
      <c r="J7" s="1">
        <v>97</v>
      </c>
      <c r="K7">
        <v>6</v>
      </c>
      <c r="L7">
        <f t="shared" si="0"/>
        <v>8.1486195149853451</v>
      </c>
      <c r="M7">
        <f>SQRT((A7+B7+C7+D7+E7+F7+G7+H7+I7+J7)/10)</f>
        <v>9.4762861923857074</v>
      </c>
    </row>
    <row r="8" spans="1:13" x14ac:dyDescent="0.25">
      <c r="A8" s="1">
        <v>162</v>
      </c>
      <c r="B8" s="1">
        <v>151</v>
      </c>
      <c r="C8" s="1">
        <v>138</v>
      </c>
      <c r="D8" s="1">
        <v>156</v>
      </c>
      <c r="E8" s="1">
        <v>141</v>
      </c>
      <c r="F8" s="1">
        <v>179</v>
      </c>
      <c r="G8" s="1">
        <v>149</v>
      </c>
      <c r="H8" s="1">
        <v>144</v>
      </c>
      <c r="I8" s="1">
        <v>154</v>
      </c>
      <c r="J8" s="1">
        <v>156</v>
      </c>
      <c r="K8">
        <v>7</v>
      </c>
      <c r="L8">
        <f t="shared" si="0"/>
        <v>11.766241729815194</v>
      </c>
      <c r="M8">
        <f>SQRT((A8+B8+C8+D8+E8+F8+G8+H8+I8+J8)/10)</f>
        <v>12.369316876852981</v>
      </c>
    </row>
    <row r="9" spans="1:13" x14ac:dyDescent="0.25">
      <c r="A9" s="1">
        <v>228</v>
      </c>
      <c r="B9" s="1">
        <v>245</v>
      </c>
      <c r="C9" s="1">
        <v>246</v>
      </c>
      <c r="D9" s="1">
        <v>225</v>
      </c>
      <c r="E9" s="1">
        <v>245</v>
      </c>
      <c r="F9" s="1">
        <v>224</v>
      </c>
      <c r="G9" s="1">
        <v>243</v>
      </c>
      <c r="H9" s="1">
        <v>246</v>
      </c>
      <c r="I9" s="1">
        <v>218</v>
      </c>
      <c r="J9" s="1">
        <v>237</v>
      </c>
      <c r="K9">
        <v>8</v>
      </c>
      <c r="L9">
        <f t="shared" si="0"/>
        <v>10.873515224311472</v>
      </c>
      <c r="M9">
        <f>SQRT((A9+B9+C9+D9+E9+F9+G9+H9+I9+J9)/10)</f>
        <v>15.352524222420234</v>
      </c>
    </row>
    <row r="10" spans="1:13" x14ac:dyDescent="0.25">
      <c r="A10" s="1">
        <v>381</v>
      </c>
      <c r="B10" s="1">
        <v>369</v>
      </c>
      <c r="C10" s="1">
        <v>364</v>
      </c>
      <c r="D10" s="1">
        <v>372</v>
      </c>
      <c r="E10" s="1">
        <v>373</v>
      </c>
      <c r="F10" s="1">
        <v>388</v>
      </c>
      <c r="G10" s="1">
        <v>386</v>
      </c>
      <c r="H10" s="1">
        <v>380</v>
      </c>
      <c r="I10" s="1">
        <v>366</v>
      </c>
      <c r="J10" s="1">
        <v>387</v>
      </c>
      <c r="K10">
        <v>9</v>
      </c>
      <c r="L10">
        <f t="shared" si="0"/>
        <v>8.9467560849977588</v>
      </c>
      <c r="M10">
        <f>SQRT((A10+B10+C10+D10+E10+F10+G10+H10+I10+J10)/10)</f>
        <v>19.406184581210187</v>
      </c>
    </row>
    <row r="11" spans="1:13" x14ac:dyDescent="0.25">
      <c r="A11" s="1">
        <v>428</v>
      </c>
      <c r="B11" s="1">
        <v>437</v>
      </c>
      <c r="C11" s="1">
        <v>433</v>
      </c>
      <c r="D11" s="1">
        <v>435</v>
      </c>
      <c r="E11" s="1">
        <v>423</v>
      </c>
      <c r="F11" s="1">
        <v>430</v>
      </c>
      <c r="G11" s="1">
        <v>449</v>
      </c>
      <c r="H11" s="1">
        <v>435</v>
      </c>
      <c r="I11" s="1">
        <v>432</v>
      </c>
      <c r="J11" s="1">
        <v>437</v>
      </c>
      <c r="K11">
        <v>10</v>
      </c>
      <c r="L11">
        <f t="shared" si="0"/>
        <v>6.8548441914378246</v>
      </c>
      <c r="M11">
        <f>SQRT((A11+B11+C11+D11+E11+F11+G11+H11+I11+J11)/10)</f>
        <v>20.830266440926771</v>
      </c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</row>
  </sheetData>
  <pageMargins left="0.7" right="0.7" top="0.75" bottom="0.75" header="0.3" footer="0.3"/>
  <ignoredErrors>
    <ignoredError sqref="L2:L11" formulaRange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Sanchez Moreno</dc:creator>
  <cp:lastModifiedBy>David Cepeda</cp:lastModifiedBy>
  <dcterms:created xsi:type="dcterms:W3CDTF">2023-10-27T00:40:15Z</dcterms:created>
  <dcterms:modified xsi:type="dcterms:W3CDTF">2023-10-27T04:05:04Z</dcterms:modified>
</cp:coreProperties>
</file>