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Descuentos\ArchivosSap\"/>
    </mc:Choice>
  </mc:AlternateContent>
  <bookViews>
    <workbookView xWindow="0" yWindow="0" windowWidth="24000" windowHeight="9735"/>
  </bookViews>
  <sheets>
    <sheet name="mi20-co02-2000" sheetId="1" r:id="rId1"/>
  </sheets>
  <externalReferences>
    <externalReference r:id="rId2"/>
  </externalReferences>
  <definedNames>
    <definedName name="_xlnm._FilterDatabase" localSheetId="0" hidden="1">'mi20-co02-2000'!$A$1:$P$117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" i="1"/>
</calcChain>
</file>

<file path=xl/sharedStrings.xml><?xml version="1.0" encoding="utf-8"?>
<sst xmlns="http://schemas.openxmlformats.org/spreadsheetml/2006/main" count="695" uniqueCount="240">
  <si>
    <t>DocInvent</t>
  </si>
  <si>
    <t>Pos.</t>
  </si>
  <si>
    <t>Material</t>
  </si>
  <si>
    <t>Texto breve de material</t>
  </si>
  <si>
    <t>Lote</t>
  </si>
  <si>
    <t>Ce.</t>
  </si>
  <si>
    <t>Alm.</t>
  </si>
  <si>
    <t xml:space="preserve">    Ctd.teórica</t>
  </si>
  <si>
    <t xml:space="preserve">       Cantidad</t>
  </si>
  <si>
    <t xml:space="preserve"> Ctd.diferencia</t>
  </si>
  <si>
    <t>UMB</t>
  </si>
  <si>
    <t>E</t>
  </si>
  <si>
    <t xml:space="preserve">     DiferNegat</t>
  </si>
  <si>
    <t>ValDifer posit.</t>
  </si>
  <si>
    <t>MAYONESA LIGHT DOY PACK 200 G</t>
  </si>
  <si>
    <t>CO02</t>
  </si>
  <si>
    <t>UND</t>
  </si>
  <si>
    <t>COMPOTA DURAZNO   FRASCO X 113 GR</t>
  </si>
  <si>
    <t>COMPOTA MANZANA   FRASCO X 113 GR</t>
  </si>
  <si>
    <t>COMPOTA PERA   FRASCO X 113 GR</t>
  </si>
  <si>
    <t>Salsa tomate CALIFORNIA GAL.4100 G</t>
  </si>
  <si>
    <t>SALSA DE AJI 165 G</t>
  </si>
  <si>
    <t>INICIAL</t>
  </si>
  <si>
    <t>SALSA DE TOMATE DOY PACK 200 G</t>
  </si>
  <si>
    <t>SALSA DE TOMATE DOY PACK 400 G</t>
  </si>
  <si>
    <t>SALSA DE TOMATE DOY PACK 1000</t>
  </si>
  <si>
    <t>VINAGRE BLANCO 250 ML</t>
  </si>
  <si>
    <t>VINAGRE BLANCO 500 ML</t>
  </si>
  <si>
    <t>VINAGRE DE FRUTAS 500 ML</t>
  </si>
  <si>
    <t>F41003</t>
  </si>
  <si>
    <t>LUHT ALGARRA ENT BS 1100ml</t>
  </si>
  <si>
    <t>F41007</t>
  </si>
  <si>
    <t>LUHT ALGARRA ENT BS 200ml</t>
  </si>
  <si>
    <t>F41010</t>
  </si>
  <si>
    <t>LUHT ALGARRA ENT BS 6X900ml</t>
  </si>
  <si>
    <t>F41015</t>
  </si>
  <si>
    <t>LUHT ALGARRA DESL BS 1.100ml</t>
  </si>
  <si>
    <t>F41018</t>
  </si>
  <si>
    <t>LUHT CARULLA ENT BS 6X900ml</t>
  </si>
  <si>
    <t>F41054</t>
  </si>
  <si>
    <t>PREPARACIÓN ALIM UAT/UHTX900ML X 6</t>
  </si>
  <si>
    <t>F41146</t>
  </si>
  <si>
    <t>LUHT COLSUBSIDIO ENT BS 6X1.100ML</t>
  </si>
  <si>
    <t>F41148</t>
  </si>
  <si>
    <t>LUHT COLSUBSIDIO DESLAC BS6 X1.100ML</t>
  </si>
  <si>
    <t>F41187</t>
  </si>
  <si>
    <t>LUHT CARULLA ENT BS 6X1100ml</t>
  </si>
  <si>
    <t>F41189</t>
  </si>
  <si>
    <t>LUHT CARULLA DESL BS 6X1.100ml</t>
  </si>
  <si>
    <t>F41191</t>
  </si>
  <si>
    <t>LUHT CARULLA DESCREM BS 6X1.100ml</t>
  </si>
  <si>
    <t>F41201</t>
  </si>
  <si>
    <t>/UHT ALGARRA ENTERA BS 5X6 1.100ML</t>
  </si>
  <si>
    <t>F41216</t>
  </si>
  <si>
    <t>LUHT ALGARRA DESL BS 6 X 1.100ml</t>
  </si>
  <si>
    <t>F41217</t>
  </si>
  <si>
    <t>LUHT ALGARRA ENT BS 6 X 1100ml</t>
  </si>
  <si>
    <t>F41264</t>
  </si>
  <si>
    <t>LUHT ALGARRA ENT BS 1000ml MAS EXTRAC</t>
  </si>
  <si>
    <t>F41292</t>
  </si>
  <si>
    <t>LUHT COLSUBSIDIO ENT BS 6  X 900 ml</t>
  </si>
  <si>
    <t>F41350</t>
  </si>
  <si>
    <t>LUHT ENTERA LECHESAN 200 ML</t>
  </si>
  <si>
    <t>F41398</t>
  </si>
  <si>
    <t>LUHT OLIMPICA DESL BS 6 x 1100 ml</t>
  </si>
  <si>
    <t>F41436</t>
  </si>
  <si>
    <t>LUHT ENT. DE LA CUESTA  BS PACK X6X900 M</t>
  </si>
  <si>
    <t>F41437</t>
  </si>
  <si>
    <t>LUHT DESL. DE LA CUESTA  BS PACKX6X900 M</t>
  </si>
  <si>
    <t>F41444</t>
  </si>
  <si>
    <t>LUHT DESLACTOSADA  LECHESAN 380 ML</t>
  </si>
  <si>
    <t>F41447</t>
  </si>
  <si>
    <t>LUHT DESLACTOSADA ALGARRA 380 ML</t>
  </si>
  <si>
    <t>F41448</t>
  </si>
  <si>
    <t>LUHT ENTERA ALGARRA 400 ML</t>
  </si>
  <si>
    <t>F41619</t>
  </si>
  <si>
    <t>Luht Algarra Deslact Bs 1100Ml (PA)</t>
  </si>
  <si>
    <t>F41628</t>
  </si>
  <si>
    <t>LUHT ALGARRA ENT BS 6 X 1100ml - TAT</t>
  </si>
  <si>
    <t>F41639</t>
  </si>
  <si>
    <t>Lch Sazda Lechesan Fresa S/Hier Bs 200ml</t>
  </si>
  <si>
    <t>F41649</t>
  </si>
  <si>
    <t>LUHT ENTERA LECHESAN 1100ML X 6UND P.ESP</t>
  </si>
  <si>
    <t>F41650</t>
  </si>
  <si>
    <t>LUHT DESLAC LECHESAN 1100ML X 6UND P.ESP</t>
  </si>
  <si>
    <t>F41651</t>
  </si>
  <si>
    <t>LUHT ENTERA ALGARRA 1100ML X 6UND P.ESP</t>
  </si>
  <si>
    <t>F41652</t>
  </si>
  <si>
    <t>LUHT DESLAC ALGARRA 1100ML X 6UND P.ESP</t>
  </si>
  <si>
    <t>F41654</t>
  </si>
  <si>
    <t>Leche Entera TB Latti x 900 ML</t>
  </si>
  <si>
    <t>F41655</t>
  </si>
  <si>
    <t>Leche Deslactosada TB Latti x 900 ML</t>
  </si>
  <si>
    <t>F41656</t>
  </si>
  <si>
    <t>Leche Entera TB Latti x 200 ML</t>
  </si>
  <si>
    <t>F42033</t>
  </si>
  <si>
    <t>YOG YOGURLE ENT BS MELO 1000gr</t>
  </si>
  <si>
    <t>F42097</t>
  </si>
  <si>
    <t>KUMIS ALG BS 1000 G</t>
  </si>
  <si>
    <t>F42169</t>
  </si>
  <si>
    <t>KUMIS ALG BS 150 GR PACK X 6 UND</t>
  </si>
  <si>
    <t>F42261</t>
  </si>
  <si>
    <t>yogurt GLORIA fresa vaso150g</t>
  </si>
  <si>
    <t>F42262</t>
  </si>
  <si>
    <t>yogurt GLORIA mora vaso150g</t>
  </si>
  <si>
    <t>F42263</t>
  </si>
  <si>
    <t>yogurt GLORIA melocoton vaso 150G</t>
  </si>
  <si>
    <t>F42265</t>
  </si>
  <si>
    <t>yogurt gloria surtido vaso 150g x 5u</t>
  </si>
  <si>
    <t>F42266</t>
  </si>
  <si>
    <t>yogurt gloria fresa botella 1000g</t>
  </si>
  <si>
    <t>F42267</t>
  </si>
  <si>
    <t>yogurt GLORIA vainilla franc bot 1000g</t>
  </si>
  <si>
    <t>F42268</t>
  </si>
  <si>
    <t>yogurt GLORIA melocoton botella 1000g</t>
  </si>
  <si>
    <t>F42272</t>
  </si>
  <si>
    <t>yogurt GLORIA mora botella 1000g</t>
  </si>
  <si>
    <t>F42275</t>
  </si>
  <si>
    <t>Kumis GLORIA Natural Vs x 150 g.</t>
  </si>
  <si>
    <t>F42285</t>
  </si>
  <si>
    <t>Beb. Lact. YOGURLE Fresa Vs x 150 g</t>
  </si>
  <si>
    <t>F42293</t>
  </si>
  <si>
    <t>Yog. Battimix Arroz Achocol. Vs x170 g</t>
  </si>
  <si>
    <t>F42294</t>
  </si>
  <si>
    <t>Yog. Battimix Hojuelas Azuca. Vs x170 g</t>
  </si>
  <si>
    <t>F42300</t>
  </si>
  <si>
    <t>BEBIDA LACTEA LATTI MORA X 200 GR</t>
  </si>
  <si>
    <t>F42301</t>
  </si>
  <si>
    <t>BEBIDA LACTEA LATTI FRESAX 200 GR</t>
  </si>
  <si>
    <t>F42302</t>
  </si>
  <si>
    <t>BEBIDA LACTEA LATTI MELOCOTON X 200 GR</t>
  </si>
  <si>
    <t>F42303</t>
  </si>
  <si>
    <t>BEBIDA  LACTEA LATTI  IMORA X 1000 GR</t>
  </si>
  <si>
    <t>F42304</t>
  </si>
  <si>
    <t>BEBIDA  LACTEA LATTI  FRESA X 1000 GR</t>
  </si>
  <si>
    <t>F42305</t>
  </si>
  <si>
    <t>BEBIDA LACTEA LATTI  MELOCOTON X 1000 GR</t>
  </si>
  <si>
    <t>F42344</t>
  </si>
  <si>
    <t>Combo Superetes (OA)</t>
  </si>
  <si>
    <t>F44150</t>
  </si>
  <si>
    <t>Bebida FRESKY tetra 200 ml 10 x 12 surt</t>
  </si>
  <si>
    <t>F44566</t>
  </si>
  <si>
    <t>Citrus California bolsa 200 ml</t>
  </si>
  <si>
    <t>F47005</t>
  </si>
  <si>
    <t>AVUHT ALGARRA ENT TSL CANELA 200ml</t>
  </si>
  <si>
    <t>F47013</t>
  </si>
  <si>
    <t>AVUHT ALG ENT BS CANELA 7X8 X200ml</t>
  </si>
  <si>
    <t>F47420</t>
  </si>
  <si>
    <t>AVUHT ALG ENT CBS CANELA 200ml X 6 P.E.</t>
  </si>
  <si>
    <t>F47426</t>
  </si>
  <si>
    <t>AVUHT ALGARRA ENT BS NATURAL X 200ML</t>
  </si>
  <si>
    <t>F47427</t>
  </si>
  <si>
    <t>AVENA NATUR. UHT BSx200ML P 7 LL 8 PRECI</t>
  </si>
  <si>
    <t>F47480</t>
  </si>
  <si>
    <t>Avena UHT GLORIA canela bolsa 180 g</t>
  </si>
  <si>
    <t>F47481</t>
  </si>
  <si>
    <t>Avena UHT GLORIA Tradicional bolsa 180 g</t>
  </si>
  <si>
    <t>F47483</t>
  </si>
  <si>
    <t>Avena uht GLORIA tradicional bs 180g x6u</t>
  </si>
  <si>
    <t>F47484</t>
  </si>
  <si>
    <t>Avuht GLORIA Tradicional BS 180g x8u TAT</t>
  </si>
  <si>
    <t>F47485</t>
  </si>
  <si>
    <t>avena GLORIA canela bolsa 180g x6u</t>
  </si>
  <si>
    <t>F47486</t>
  </si>
  <si>
    <t>Avuht GLORIA Canela Bolsa 180g x8u TAT</t>
  </si>
  <si>
    <t>F47487</t>
  </si>
  <si>
    <t>avuht GLORIA tradicional tb 200g</t>
  </si>
  <si>
    <t>F47489</t>
  </si>
  <si>
    <t>avuht GLORIA canela tb x 200g</t>
  </si>
  <si>
    <t>F47490</t>
  </si>
  <si>
    <t>avuht GLORIA canela tb 200g x6u</t>
  </si>
  <si>
    <t>F47641</t>
  </si>
  <si>
    <t>Avena TB Nat Latti x 3 und x 200 ML</t>
  </si>
  <si>
    <t>F48010</t>
  </si>
  <si>
    <t>CML FINCA ENT BS 900ml</t>
  </si>
  <si>
    <t>F48024</t>
  </si>
  <si>
    <t>CML CREMAX UHT BS X 200ml</t>
  </si>
  <si>
    <t>F48025</t>
  </si>
  <si>
    <t>CML CREMAX UHT BS 900ml</t>
  </si>
  <si>
    <t>F48036</t>
  </si>
  <si>
    <t>CML CREMAX ENT  BS 125  GR</t>
  </si>
  <si>
    <t>F48051</t>
  </si>
  <si>
    <t>Crema de leche GLORIA entera bs 900 ML</t>
  </si>
  <si>
    <t>F48055</t>
  </si>
  <si>
    <t>crema de leche de la finca bs 200g x30u</t>
  </si>
  <si>
    <t>F48604</t>
  </si>
  <si>
    <t>JUGO UVA PREMIUM BOT 237 ML</t>
  </si>
  <si>
    <t>F48607</t>
  </si>
  <si>
    <t>NECTAR ALBARICOQUE BOT 215 ML</t>
  </si>
  <si>
    <t>F48610</t>
  </si>
  <si>
    <t>NECTAR MANGO BOT 215 ML</t>
  </si>
  <si>
    <t>F48615</t>
  </si>
  <si>
    <t>NECTAR PERA BOT 900 ML</t>
  </si>
  <si>
    <t>F48616</t>
  </si>
  <si>
    <t>NECTAR MANGO BOT 900 ML</t>
  </si>
  <si>
    <t>F48619</t>
  </si>
  <si>
    <t>JUGO PREMIUM MANZANA CLARIF BOT 900 ML</t>
  </si>
  <si>
    <t>F48621</t>
  </si>
  <si>
    <t>NECTAR DURAZNO TB 200 ML</t>
  </si>
  <si>
    <t>F48622</t>
  </si>
  <si>
    <t>NECTAR MANZANA TB 200 ML</t>
  </si>
  <si>
    <t>F48623</t>
  </si>
  <si>
    <t>NECTAR PERA TB 200 ML</t>
  </si>
  <si>
    <t>F48624</t>
  </si>
  <si>
    <t>NECTAR MANGO TB 200 ML</t>
  </si>
  <si>
    <t>F48626</t>
  </si>
  <si>
    <t>NECTAR MANZANA TB 1000 ML</t>
  </si>
  <si>
    <t>F48627</t>
  </si>
  <si>
    <t>NECTAR PERA TB 1000 ML</t>
  </si>
  <si>
    <t>F48629</t>
  </si>
  <si>
    <t>JUGO DE NARANJA TB 1000 ML</t>
  </si>
  <si>
    <t>F48637</t>
  </si>
  <si>
    <t>NECTAR TB SURT 200 ML X6  (2MZN)</t>
  </si>
  <si>
    <t>F48638</t>
  </si>
  <si>
    <t>NECTAR TB 3X1000 ML SURT</t>
  </si>
  <si>
    <t>F48639</t>
  </si>
  <si>
    <t>NECTAR TB 3X200 ML</t>
  </si>
  <si>
    <t>F48718</t>
  </si>
  <si>
    <t>Nectar CALIF. Light dzno. 200 ml tetra</t>
  </si>
  <si>
    <t>F48719</t>
  </si>
  <si>
    <t>Nectar CALIF. Light manz. 200 ml tetra</t>
  </si>
  <si>
    <t>F48720</t>
  </si>
  <si>
    <t>Nectar CALIF. Light pera. 200 ml tetra</t>
  </si>
  <si>
    <t>F48721</t>
  </si>
  <si>
    <t>Nectar CALIF. Light 200ml tetra x6 surt.</t>
  </si>
  <si>
    <t>F48746</t>
  </si>
  <si>
    <t>Néctar CALIF. Light dzno. PET 300 ml</t>
  </si>
  <si>
    <t>F48747</t>
  </si>
  <si>
    <t>Néctar CALIF. Light manz. PET 300 ml</t>
  </si>
  <si>
    <t>F48748</t>
  </si>
  <si>
    <t>Néctar CALIF. Light pera. PET 300 ml</t>
  </si>
  <si>
    <t>F48823</t>
  </si>
  <si>
    <t>band x 6 comp(2pera,2duraz,2manz)x113 gr</t>
  </si>
  <si>
    <t>F41613</t>
  </si>
  <si>
    <t>LUHT MEDALLA DE ORO ENTERA BS 6X900ML</t>
  </si>
  <si>
    <t>F41615</t>
  </si>
  <si>
    <t>LUHT MEDALLA DE ORO DESLAC BS 6X900ML</t>
  </si>
  <si>
    <t>Justificacion</t>
  </si>
  <si>
    <t>SI o 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</si>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</sst>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trol.bodega\Escritorio\INVENTARIOS%20MAYO%202020\CONCILIACION%20DIARIA%20ALMACEN%20PT%20JUNIO%20-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RIGERIOS"/>
      <sheetName val="JUN2"/>
      <sheetName val="JUN3"/>
      <sheetName val="JUN4"/>
      <sheetName val="JUN5"/>
      <sheetName val="JUN8"/>
      <sheetName val="JUN9"/>
      <sheetName val="JUN10"/>
      <sheetName val="JUN11"/>
      <sheetName val="JUN13"/>
      <sheetName val="JUN14"/>
      <sheetName val="JUN16"/>
      <sheetName val="JUN17"/>
      <sheetName val="JUN18"/>
      <sheetName val="JUN19"/>
      <sheetName val="JUN23"/>
      <sheetName val="JUN24"/>
      <sheetName val="JUN25"/>
      <sheetName val="JUN26"/>
      <sheetName val="JUL03"/>
      <sheetName val="JUN30"/>
      <sheetName val="JUL01"/>
      <sheetName val="JUL02"/>
      <sheetName val="JUL04"/>
      <sheetName val="JUL06"/>
      <sheetName val="JUL07"/>
      <sheetName val="JUL08"/>
      <sheetName val="JUL09"/>
      <sheetName val="JUL10"/>
      <sheetName val="JUL11"/>
      <sheetName val="JUL14"/>
      <sheetName val="JUL15"/>
      <sheetName val="JUL17"/>
      <sheetName val="JUL21"/>
      <sheetName val="JUL22"/>
      <sheetName val="JUL23"/>
      <sheetName val="JUL24"/>
      <sheetName val="JUL25"/>
      <sheetName val="JUL26"/>
      <sheetName val="JUL28"/>
      <sheetName val="JUL29"/>
      <sheetName val="JUL30"/>
      <sheetName val="AGO4"/>
      <sheetName val="AGO5"/>
      <sheetName val="AGO6"/>
      <sheetName val="AGO7"/>
      <sheetName val="AGO8"/>
      <sheetName val="AGO10"/>
      <sheetName val="AGO11"/>
      <sheetName val="AGO12"/>
      <sheetName val="AGO13"/>
      <sheetName val="AGO14"/>
      <sheetName val="AGO15"/>
      <sheetName val="AGO17"/>
      <sheetName val="AGO18"/>
      <sheetName val="AGO19"/>
      <sheetName val="AGO20"/>
      <sheetName val="AGO21"/>
      <sheetName val="AGO22"/>
      <sheetName val="AGO23"/>
      <sheetName val="Diferencias"/>
      <sheetName val="P.CONCIL"/>
      <sheetName val="BASE"/>
      <sheetName val="VALOR"/>
      <sheetName val="Hoja1"/>
      <sheetName val="Hoja3"/>
      <sheetName val="IND,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A1" t="str">
            <v>material</v>
          </cell>
          <cell r="B1" t="str">
            <v>Texto breve de material</v>
          </cell>
          <cell r="C1" t="str">
            <v>UMB</v>
          </cell>
          <cell r="D1" t="str">
            <v>Libre Util.</v>
          </cell>
          <cell r="E1" t="str">
            <v>CALIDAD 9150</v>
          </cell>
          <cell r="F1" t="str">
            <v>Bloq. 2000/9150</v>
          </cell>
          <cell r="G1" t="str">
            <v>Arm. Oferta v</v>
          </cell>
          <cell r="H1" t="str">
            <v>Facturado</v>
          </cell>
          <cell r="I1" t="str">
            <v>Total.</v>
          </cell>
          <cell r="J1" t="str">
            <v>Fisico</v>
          </cell>
          <cell r="K1" t="str">
            <v>Arm. Oferta v2</v>
          </cell>
          <cell r="L1" t="str">
            <v>CONVERSION</v>
          </cell>
          <cell r="M1" t="str">
            <v>Alistamiento</v>
          </cell>
          <cell r="N1" t="str">
            <v>P.conci</v>
          </cell>
          <cell r="O1" t="str">
            <v>LINEA</v>
          </cell>
          <cell r="P1" t="str">
            <v>DIFERENCIA</v>
          </cell>
          <cell r="Q1" t="str">
            <v>Dif. Dia ant.</v>
          </cell>
          <cell r="R1" t="str">
            <v>Movimiento</v>
          </cell>
          <cell r="S1" t="str">
            <v>Valor dif.</v>
          </cell>
          <cell r="T1" t="str">
            <v>Valor und</v>
          </cell>
          <cell r="U1" t="str">
            <v>Justificacion</v>
          </cell>
        </row>
        <row r="2">
          <cell r="A2">
            <v>530461</v>
          </cell>
          <cell r="B2" t="str">
            <v>MAYONESA LIGHT DOY PACK 200 G</v>
          </cell>
          <cell r="C2" t="str">
            <v>UND</v>
          </cell>
          <cell r="D2">
            <v>910</v>
          </cell>
          <cell r="E2">
            <v>0</v>
          </cell>
          <cell r="F2">
            <v>0</v>
          </cell>
          <cell r="I2">
            <v>910</v>
          </cell>
          <cell r="J2">
            <v>908</v>
          </cell>
          <cell r="N2">
            <v>908</v>
          </cell>
          <cell r="O2" t="str">
            <v>RANCHO</v>
          </cell>
          <cell r="P2">
            <v>-2</v>
          </cell>
          <cell r="Q2">
            <v>-2</v>
          </cell>
          <cell r="R2">
            <v>0</v>
          </cell>
          <cell r="S2">
            <v>-1864</v>
          </cell>
          <cell r="T2">
            <v>932</v>
          </cell>
          <cell r="U2" t="str">
            <v>Errores en los despachos /trocados/faltantes /sobrantes</v>
          </cell>
        </row>
        <row r="3">
          <cell r="A3">
            <v>530844</v>
          </cell>
          <cell r="B3" t="str">
            <v>COMPOTA DURAZNO   FRASCO X 113 GR</v>
          </cell>
          <cell r="C3" t="str">
            <v>UND</v>
          </cell>
          <cell r="D3">
            <v>3633</v>
          </cell>
          <cell r="E3">
            <v>0</v>
          </cell>
          <cell r="F3">
            <v>0</v>
          </cell>
          <cell r="I3">
            <v>3633</v>
          </cell>
          <cell r="J3">
            <v>3613</v>
          </cell>
          <cell r="N3">
            <v>3613</v>
          </cell>
          <cell r="O3" t="str">
            <v>DERIVADOS</v>
          </cell>
          <cell r="P3">
            <v>-20</v>
          </cell>
          <cell r="Q3">
            <v>-20</v>
          </cell>
          <cell r="R3">
            <v>0</v>
          </cell>
          <cell r="S3">
            <v>-15440</v>
          </cell>
          <cell r="T3">
            <v>772</v>
          </cell>
          <cell r="U3" t="str">
            <v>consumo interno/ personal directo/temporal/tercerizado</v>
          </cell>
        </row>
        <row r="4">
          <cell r="A4">
            <v>530845</v>
          </cell>
          <cell r="B4" t="str">
            <v>COMPOTA MANZANA   FRASCO X 113 GR</v>
          </cell>
          <cell r="C4" t="str">
            <v>UND</v>
          </cell>
          <cell r="D4">
            <v>2866</v>
          </cell>
          <cell r="E4">
            <v>0</v>
          </cell>
          <cell r="F4">
            <v>0</v>
          </cell>
          <cell r="I4">
            <v>2866</v>
          </cell>
          <cell r="J4">
            <v>2904</v>
          </cell>
          <cell r="N4">
            <v>2904</v>
          </cell>
          <cell r="O4" t="str">
            <v>DERIVADOS</v>
          </cell>
          <cell r="P4">
            <v>38</v>
          </cell>
          <cell r="Q4">
            <v>38</v>
          </cell>
          <cell r="R4">
            <v>0</v>
          </cell>
          <cell r="S4">
            <v>29336</v>
          </cell>
          <cell r="T4">
            <v>772</v>
          </cell>
          <cell r="U4" t="str">
            <v>Errores en los despachos /trocados/faltantes /sobrantes</v>
          </cell>
        </row>
        <row r="5">
          <cell r="A5">
            <v>530846</v>
          </cell>
          <cell r="B5" t="str">
            <v>COMPOTA PERA   FRASCO X 113 GR</v>
          </cell>
          <cell r="C5" t="str">
            <v>UND</v>
          </cell>
          <cell r="D5">
            <v>4690</v>
          </cell>
          <cell r="E5">
            <v>0</v>
          </cell>
          <cell r="F5">
            <v>0</v>
          </cell>
          <cell r="I5">
            <v>4690</v>
          </cell>
          <cell r="J5">
            <v>4614</v>
          </cell>
          <cell r="N5">
            <v>4614</v>
          </cell>
          <cell r="O5" t="str">
            <v>DERIVADOS</v>
          </cell>
          <cell r="P5">
            <v>-76</v>
          </cell>
          <cell r="Q5">
            <v>-76</v>
          </cell>
          <cell r="R5">
            <v>0</v>
          </cell>
          <cell r="S5">
            <v>-58672</v>
          </cell>
          <cell r="T5">
            <v>772</v>
          </cell>
          <cell r="U5" t="str">
            <v>consumo interno/ personal directo/temporal/tercerizado</v>
          </cell>
        </row>
        <row r="6">
          <cell r="A6">
            <v>532541</v>
          </cell>
          <cell r="B6" t="str">
            <v>Pasta Tomate CALIFORNIA gal.4100 g</v>
          </cell>
          <cell r="C6" t="str">
            <v>UND</v>
          </cell>
          <cell r="D6">
            <v>176</v>
          </cell>
          <cell r="E6">
            <v>0</v>
          </cell>
          <cell r="F6">
            <v>0</v>
          </cell>
          <cell r="I6">
            <v>176</v>
          </cell>
          <cell r="J6">
            <v>176</v>
          </cell>
          <cell r="N6">
            <v>176</v>
          </cell>
          <cell r="O6" t="str">
            <v>RANCHO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19424.460227272728</v>
          </cell>
        </row>
        <row r="7">
          <cell r="A7">
            <v>532542</v>
          </cell>
          <cell r="B7" t="str">
            <v>Salsa tomate CALIFORNIA GAL.4100 G</v>
          </cell>
          <cell r="C7" t="str">
            <v>UND</v>
          </cell>
          <cell r="D7">
            <v>143</v>
          </cell>
          <cell r="E7">
            <v>0</v>
          </cell>
          <cell r="F7">
            <v>0</v>
          </cell>
          <cell r="I7">
            <v>143</v>
          </cell>
          <cell r="J7">
            <v>145</v>
          </cell>
          <cell r="N7">
            <v>145</v>
          </cell>
          <cell r="O7" t="str">
            <v>RANCHO</v>
          </cell>
          <cell r="P7">
            <v>2</v>
          </cell>
          <cell r="Q7">
            <v>2</v>
          </cell>
          <cell r="R7">
            <v>0</v>
          </cell>
          <cell r="S7">
            <v>26273.090909090908</v>
          </cell>
          <cell r="T7">
            <v>13136.545454545454</v>
          </cell>
          <cell r="U7" t="str">
            <v>Errores en los despachos /trocados/faltantes /sobrantes</v>
          </cell>
        </row>
        <row r="8">
          <cell r="A8">
            <v>532771</v>
          </cell>
          <cell r="B8" t="str">
            <v>SALSA DE AJI 165 G</v>
          </cell>
          <cell r="C8" t="str">
            <v>UND</v>
          </cell>
          <cell r="D8">
            <v>8416</v>
          </cell>
          <cell r="E8">
            <v>0</v>
          </cell>
          <cell r="F8">
            <v>0</v>
          </cell>
          <cell r="I8">
            <v>8416</v>
          </cell>
          <cell r="J8">
            <v>8417</v>
          </cell>
          <cell r="N8">
            <v>8417</v>
          </cell>
          <cell r="O8" t="str">
            <v>RANCHO</v>
          </cell>
          <cell r="P8">
            <v>1</v>
          </cell>
          <cell r="Q8">
            <v>1</v>
          </cell>
          <cell r="R8">
            <v>0</v>
          </cell>
          <cell r="S8">
            <v>1192</v>
          </cell>
          <cell r="T8">
            <v>1192</v>
          </cell>
          <cell r="U8" t="str">
            <v>Errores en los despachos /trocados/faltantes /sobrantes</v>
          </cell>
        </row>
        <row r="9">
          <cell r="A9">
            <v>532772</v>
          </cell>
          <cell r="B9" t="str">
            <v>SALSA DE TOMATE DOY PACK 200 G</v>
          </cell>
          <cell r="C9" t="str">
            <v>UND</v>
          </cell>
          <cell r="D9">
            <v>3989</v>
          </cell>
          <cell r="E9">
            <v>0</v>
          </cell>
          <cell r="F9">
            <v>0</v>
          </cell>
          <cell r="I9">
            <v>3989</v>
          </cell>
          <cell r="J9">
            <v>3986</v>
          </cell>
          <cell r="N9">
            <v>3986</v>
          </cell>
          <cell r="O9" t="str">
            <v>RANCHO</v>
          </cell>
          <cell r="P9">
            <v>-3</v>
          </cell>
          <cell r="Q9">
            <v>-2</v>
          </cell>
          <cell r="R9">
            <v>-1</v>
          </cell>
          <cell r="S9">
            <v>-3054</v>
          </cell>
          <cell r="T9">
            <v>1018</v>
          </cell>
          <cell r="U9" t="str">
            <v>Errores en los despachos /trocados/faltantes /sobrantes</v>
          </cell>
        </row>
        <row r="10">
          <cell r="A10">
            <v>532773</v>
          </cell>
          <cell r="B10" t="str">
            <v>SALSA DE TOMATE DOY PACK 400 G</v>
          </cell>
          <cell r="C10" t="str">
            <v>UND</v>
          </cell>
          <cell r="D10">
            <v>696</v>
          </cell>
          <cell r="E10">
            <v>0</v>
          </cell>
          <cell r="F10">
            <v>0</v>
          </cell>
          <cell r="I10">
            <v>696</v>
          </cell>
          <cell r="J10">
            <v>692</v>
          </cell>
          <cell r="N10">
            <v>692</v>
          </cell>
          <cell r="O10" t="str">
            <v>RANCHO</v>
          </cell>
          <cell r="P10">
            <v>-4</v>
          </cell>
          <cell r="Q10">
            <v>-4</v>
          </cell>
          <cell r="R10">
            <v>0</v>
          </cell>
          <cell r="S10">
            <v>-6416</v>
          </cell>
          <cell r="T10">
            <v>1604</v>
          </cell>
          <cell r="U10" t="str">
            <v>Errores en los despachos /trocados/faltantes /sobrantes</v>
          </cell>
        </row>
        <row r="11">
          <cell r="A11">
            <v>532774</v>
          </cell>
          <cell r="B11" t="str">
            <v>SALSA DE TOMATE DOY PACK 600 G</v>
          </cell>
          <cell r="C11" t="str">
            <v>UND</v>
          </cell>
          <cell r="D11">
            <v>12</v>
          </cell>
          <cell r="E11">
            <v>0</v>
          </cell>
          <cell r="F11">
            <v>0</v>
          </cell>
          <cell r="I11">
            <v>12</v>
          </cell>
          <cell r="J11">
            <v>12</v>
          </cell>
          <cell r="N11">
            <v>12</v>
          </cell>
          <cell r="O11" t="str">
            <v>RANCHO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2547</v>
          </cell>
        </row>
        <row r="12">
          <cell r="A12">
            <v>532775</v>
          </cell>
          <cell r="B12" t="str">
            <v>SALSA DE TOMATE DOY PACK 1000</v>
          </cell>
          <cell r="C12" t="str">
            <v>UND</v>
          </cell>
          <cell r="D12">
            <v>732</v>
          </cell>
          <cell r="E12">
            <v>0</v>
          </cell>
          <cell r="F12">
            <v>0</v>
          </cell>
          <cell r="I12">
            <v>732</v>
          </cell>
          <cell r="J12">
            <v>743</v>
          </cell>
          <cell r="N12">
            <v>743</v>
          </cell>
          <cell r="O12" t="str">
            <v>RANCHO</v>
          </cell>
          <cell r="P12">
            <v>11</v>
          </cell>
          <cell r="Q12">
            <v>12</v>
          </cell>
          <cell r="R12">
            <v>-1</v>
          </cell>
          <cell r="S12">
            <v>36355</v>
          </cell>
          <cell r="T12">
            <v>3305</v>
          </cell>
          <cell r="U12" t="str">
            <v>Errores en los despachos /trocados/faltantes /sobrantes</v>
          </cell>
        </row>
        <row r="13">
          <cell r="A13">
            <v>532777</v>
          </cell>
          <cell r="B13" t="str">
            <v>SALSA DE TOMATE SACHET X 10 G 50 SOBRES</v>
          </cell>
          <cell r="C13" t="str">
            <v>UND</v>
          </cell>
          <cell r="D13">
            <v>160</v>
          </cell>
          <cell r="E13">
            <v>0</v>
          </cell>
          <cell r="F13">
            <v>0</v>
          </cell>
          <cell r="I13">
            <v>160</v>
          </cell>
          <cell r="J13">
            <v>160</v>
          </cell>
          <cell r="N13">
            <v>160</v>
          </cell>
          <cell r="O13" t="str">
            <v>RANCHO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2675.6687499999998</v>
          </cell>
        </row>
        <row r="14">
          <cell r="A14">
            <v>532778</v>
          </cell>
          <cell r="B14" t="str">
            <v>VINAGRE BLANCO 250 ML</v>
          </cell>
          <cell r="C14" t="str">
            <v>UND</v>
          </cell>
          <cell r="D14">
            <v>16157</v>
          </cell>
          <cell r="E14">
            <v>0</v>
          </cell>
          <cell r="F14">
            <v>0</v>
          </cell>
          <cell r="I14">
            <v>16157</v>
          </cell>
          <cell r="J14">
            <v>16144</v>
          </cell>
          <cell r="N14">
            <v>16144</v>
          </cell>
          <cell r="O14" t="str">
            <v>RANCHO</v>
          </cell>
          <cell r="P14">
            <v>-13</v>
          </cell>
          <cell r="Q14">
            <v>-13</v>
          </cell>
          <cell r="R14">
            <v>0</v>
          </cell>
          <cell r="S14">
            <v>-8320.0016092096303</v>
          </cell>
          <cell r="T14">
            <v>640.00012378535621</v>
          </cell>
          <cell r="U14" t="str">
            <v>Errores en los despachos /trocados/faltantes /sobrantes</v>
          </cell>
        </row>
        <row r="15">
          <cell r="A15">
            <v>532779</v>
          </cell>
          <cell r="B15" t="str">
            <v>VINAGRE BLANCO 500 ML</v>
          </cell>
          <cell r="C15" t="str">
            <v>UND</v>
          </cell>
          <cell r="D15">
            <v>6899</v>
          </cell>
          <cell r="E15">
            <v>0</v>
          </cell>
          <cell r="F15">
            <v>0</v>
          </cell>
          <cell r="I15">
            <v>6899</v>
          </cell>
          <cell r="J15">
            <v>7259</v>
          </cell>
          <cell r="N15">
            <v>7259</v>
          </cell>
          <cell r="O15" t="str">
            <v>RANCHO</v>
          </cell>
          <cell r="P15">
            <v>360</v>
          </cell>
          <cell r="Q15">
            <v>360</v>
          </cell>
          <cell r="R15">
            <v>0</v>
          </cell>
          <cell r="S15">
            <v>313987.57501087117</v>
          </cell>
          <cell r="T15">
            <v>872.18770836353099</v>
          </cell>
          <cell r="U15" t="str">
            <v>Errores en los despachos /trocados/faltantes /sobrantes</v>
          </cell>
        </row>
        <row r="16">
          <cell r="A16">
            <v>532780</v>
          </cell>
          <cell r="B16" t="str">
            <v>VINAGRE DE FRUTAS 500 ML</v>
          </cell>
          <cell r="C16" t="str">
            <v>UND</v>
          </cell>
          <cell r="D16">
            <v>1127</v>
          </cell>
          <cell r="E16">
            <v>0</v>
          </cell>
          <cell r="F16">
            <v>0</v>
          </cell>
          <cell r="I16">
            <v>1127</v>
          </cell>
          <cell r="J16">
            <v>1128</v>
          </cell>
          <cell r="N16">
            <v>1128</v>
          </cell>
          <cell r="O16" t="str">
            <v>RANCHO</v>
          </cell>
          <cell r="P16">
            <v>1</v>
          </cell>
          <cell r="Q16">
            <v>0</v>
          </cell>
          <cell r="R16">
            <v>1</v>
          </cell>
          <cell r="S16">
            <v>873</v>
          </cell>
          <cell r="T16">
            <v>873</v>
          </cell>
          <cell r="U16" t="str">
            <v>Errores en los despachos /trocados/faltantes /sobrantes</v>
          </cell>
        </row>
        <row r="17">
          <cell r="A17" t="str">
            <v>F40506</v>
          </cell>
          <cell r="B17" t="str">
            <v>LECHE CRUDA</v>
          </cell>
          <cell r="C17" t="str">
            <v>KG</v>
          </cell>
          <cell r="D17">
            <v>4471.1099999999997</v>
          </cell>
          <cell r="E17">
            <v>0</v>
          </cell>
          <cell r="F17">
            <v>0</v>
          </cell>
          <cell r="I17">
            <v>4471.1099999999997</v>
          </cell>
          <cell r="J17">
            <v>4471.1099999999997</v>
          </cell>
          <cell r="N17">
            <v>4471.1099999999997</v>
          </cell>
          <cell r="O17" t="str">
            <v>MPRIMA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1263.435477990924</v>
          </cell>
          <cell r="U17" t="str">
            <v>Errores en los despachos /trocados/faltantes /sobrantes</v>
          </cell>
        </row>
        <row r="18">
          <cell r="A18" t="str">
            <v>F41003</v>
          </cell>
          <cell r="B18" t="str">
            <v>LUHT ALGARRA ENT BS 1100ml</v>
          </cell>
          <cell r="C18" t="str">
            <v>UND</v>
          </cell>
          <cell r="D18">
            <v>924</v>
          </cell>
          <cell r="E18">
            <v>0</v>
          </cell>
          <cell r="F18">
            <v>0</v>
          </cell>
          <cell r="I18">
            <v>924</v>
          </cell>
          <cell r="J18">
            <v>1504</v>
          </cell>
          <cell r="K18">
            <v>462</v>
          </cell>
          <cell r="N18">
            <v>1042</v>
          </cell>
          <cell r="O18" t="str">
            <v>LECHE BS</v>
          </cell>
          <cell r="P18">
            <v>118</v>
          </cell>
          <cell r="Q18">
            <v>0</v>
          </cell>
          <cell r="R18">
            <v>118</v>
          </cell>
          <cell r="S18">
            <v>209549.86580086581</v>
          </cell>
          <cell r="T18">
            <v>1775.8463203463205</v>
          </cell>
          <cell r="U18" t="str">
            <v>Errores en los despachos /trocados/faltantes /sobrantes</v>
          </cell>
        </row>
        <row r="19">
          <cell r="A19" t="str">
            <v>F41007</v>
          </cell>
          <cell r="B19" t="str">
            <v>LUHT ALGARRA ENT BS 200ml</v>
          </cell>
          <cell r="C19" t="str">
            <v>UND</v>
          </cell>
          <cell r="D19">
            <v>1438</v>
          </cell>
          <cell r="E19">
            <v>0</v>
          </cell>
          <cell r="F19">
            <v>0</v>
          </cell>
          <cell r="I19">
            <v>1438</v>
          </cell>
          <cell r="J19">
            <v>1340</v>
          </cell>
          <cell r="N19">
            <v>1340</v>
          </cell>
          <cell r="O19" t="str">
            <v>LECHE BS</v>
          </cell>
          <cell r="P19">
            <v>-98</v>
          </cell>
          <cell r="Q19">
            <v>-98</v>
          </cell>
          <cell r="R19">
            <v>0</v>
          </cell>
          <cell r="S19">
            <v>-39296.773296244784</v>
          </cell>
          <cell r="T19">
            <v>400.9874826147427</v>
          </cell>
          <cell r="U19" t="str">
            <v>Errores en los despachos /trocados/faltantes /sobrantes</v>
          </cell>
        </row>
        <row r="20">
          <cell r="A20" t="str">
            <v>F41010</v>
          </cell>
          <cell r="B20" t="str">
            <v>LUHT ALGARRA ENT BS 6X900ml</v>
          </cell>
          <cell r="C20" t="str">
            <v>UND</v>
          </cell>
          <cell r="D20">
            <v>12514</v>
          </cell>
          <cell r="E20">
            <v>0</v>
          </cell>
          <cell r="F20">
            <v>0</v>
          </cell>
          <cell r="I20">
            <v>12514</v>
          </cell>
          <cell r="J20">
            <v>12565</v>
          </cell>
          <cell r="K20">
            <v>5</v>
          </cell>
          <cell r="N20">
            <v>12560</v>
          </cell>
          <cell r="O20" t="str">
            <v>LECHE BS</v>
          </cell>
          <cell r="P20">
            <v>46</v>
          </cell>
          <cell r="Q20">
            <v>46</v>
          </cell>
          <cell r="R20">
            <v>0</v>
          </cell>
          <cell r="S20">
            <v>437824.87182355759</v>
          </cell>
          <cell r="T20">
            <v>9517.9319961642959</v>
          </cell>
          <cell r="U20" t="str">
            <v>Errores en los despachos /trocados/faltantes /sobrantes</v>
          </cell>
        </row>
        <row r="21">
          <cell r="A21" t="str">
            <v>F41015</v>
          </cell>
          <cell r="B21" t="str">
            <v>LUHT ALGARRA DESL BS 1.100ml</v>
          </cell>
          <cell r="C21" t="str">
            <v>UND</v>
          </cell>
          <cell r="D21">
            <v>1204</v>
          </cell>
          <cell r="E21">
            <v>0</v>
          </cell>
          <cell r="F21">
            <v>0</v>
          </cell>
          <cell r="I21">
            <v>1204</v>
          </cell>
          <cell r="J21">
            <v>1603</v>
          </cell>
          <cell r="N21">
            <v>1603</v>
          </cell>
          <cell r="O21" t="str">
            <v>LECHE BS</v>
          </cell>
          <cell r="P21">
            <v>399</v>
          </cell>
          <cell r="Q21">
            <v>0</v>
          </cell>
          <cell r="R21">
            <v>399</v>
          </cell>
          <cell r="S21">
            <v>642837.05232558143</v>
          </cell>
          <cell r="T21">
            <v>1611.1204318936877</v>
          </cell>
          <cell r="U21" t="str">
            <v>Errores en los despachos /trocados/faltantes /sobrantes</v>
          </cell>
        </row>
        <row r="22">
          <cell r="A22" t="str">
            <v>F41018</v>
          </cell>
          <cell r="B22" t="str">
            <v>LUHT CARULLA ENT BS 6X900ml</v>
          </cell>
          <cell r="C22" t="str">
            <v>UND</v>
          </cell>
          <cell r="D22">
            <v>1035</v>
          </cell>
          <cell r="E22">
            <v>0</v>
          </cell>
          <cell r="F22">
            <v>0</v>
          </cell>
          <cell r="I22">
            <v>1035</v>
          </cell>
          <cell r="J22">
            <v>1047</v>
          </cell>
          <cell r="N22">
            <v>1047</v>
          </cell>
          <cell r="O22" t="str">
            <v>LECHE BS</v>
          </cell>
          <cell r="P22">
            <v>12</v>
          </cell>
          <cell r="Q22">
            <v>9</v>
          </cell>
          <cell r="R22">
            <v>3</v>
          </cell>
          <cell r="S22">
            <v>112780.70724637681</v>
          </cell>
          <cell r="T22">
            <v>9398.3922705314017</v>
          </cell>
          <cell r="U22" t="str">
            <v>Errores en los despachos /trocados/faltantes /sobrantes</v>
          </cell>
        </row>
        <row r="23">
          <cell r="A23" t="str">
            <v>F41035</v>
          </cell>
          <cell r="B23" t="str">
            <v>LUHT ALGARRA ENT BS 1000ml</v>
          </cell>
          <cell r="C23" t="str">
            <v>UND</v>
          </cell>
          <cell r="D23">
            <v>4391</v>
          </cell>
          <cell r="E23">
            <v>0</v>
          </cell>
          <cell r="F23">
            <v>0</v>
          </cell>
          <cell r="I23">
            <v>4391</v>
          </cell>
          <cell r="J23">
            <v>4391</v>
          </cell>
          <cell r="N23">
            <v>4391</v>
          </cell>
          <cell r="O23" t="str">
            <v>LECHE BS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1632.5124117513094</v>
          </cell>
          <cell r="U23" t="str">
            <v>Errores en los despachos /trocados/faltantes /sobrantes</v>
          </cell>
        </row>
        <row r="24">
          <cell r="A24" t="str">
            <v>F41054</v>
          </cell>
          <cell r="B24" t="str">
            <v>PREPARACIÓN ALIM UAT/UHTX900ML X 6</v>
          </cell>
          <cell r="C24" t="str">
            <v>UND</v>
          </cell>
          <cell r="D24">
            <v>3068</v>
          </cell>
          <cell r="E24">
            <v>0</v>
          </cell>
          <cell r="F24">
            <v>0</v>
          </cell>
          <cell r="I24">
            <v>3068</v>
          </cell>
          <cell r="J24">
            <v>3077</v>
          </cell>
          <cell r="N24">
            <v>3077</v>
          </cell>
          <cell r="O24" t="str">
            <v>LECHE BS</v>
          </cell>
          <cell r="P24">
            <v>9</v>
          </cell>
          <cell r="Q24">
            <v>4</v>
          </cell>
          <cell r="R24">
            <v>5</v>
          </cell>
          <cell r="S24">
            <v>50753.775097783568</v>
          </cell>
          <cell r="T24">
            <v>5639.3083441981744</v>
          </cell>
          <cell r="U24" t="str">
            <v>Errores en los despachos /trocados/faltantes /sobrantes</v>
          </cell>
        </row>
        <row r="25">
          <cell r="A25" t="str">
            <v>F41123</v>
          </cell>
          <cell r="B25" t="str">
            <v>LUHT OLIMPICA DESL BS 6X900ml</v>
          </cell>
          <cell r="C25" t="str">
            <v>UND</v>
          </cell>
          <cell r="D25">
            <v>50</v>
          </cell>
          <cell r="E25">
            <v>0</v>
          </cell>
          <cell r="F25">
            <v>0</v>
          </cell>
          <cell r="I25">
            <v>50</v>
          </cell>
          <cell r="J25">
            <v>50</v>
          </cell>
          <cell r="N25">
            <v>50</v>
          </cell>
          <cell r="O25" t="str">
            <v>LECHE BS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8897.6</v>
          </cell>
          <cell r="U25" t="str">
            <v>Errores en los despachos /trocados/faltantes /sobrantes</v>
          </cell>
        </row>
        <row r="26">
          <cell r="A26" t="str">
            <v>F41146</v>
          </cell>
          <cell r="B26" t="str">
            <v>LUHT COLSUBSIDIO ENT BS 6X1.100ML</v>
          </cell>
          <cell r="C26" t="str">
            <v>UND</v>
          </cell>
          <cell r="D26">
            <v>136</v>
          </cell>
          <cell r="E26">
            <v>0</v>
          </cell>
          <cell r="F26">
            <v>0</v>
          </cell>
          <cell r="I26">
            <v>136</v>
          </cell>
          <cell r="J26">
            <v>164</v>
          </cell>
          <cell r="N26">
            <v>164</v>
          </cell>
          <cell r="O26" t="str">
            <v>LECHE BS</v>
          </cell>
          <cell r="P26">
            <v>28</v>
          </cell>
          <cell r="Q26">
            <v>28</v>
          </cell>
          <cell r="R26">
            <v>0</v>
          </cell>
          <cell r="S26">
            <v>320178.9705882353</v>
          </cell>
          <cell r="T26">
            <v>11434.963235294117</v>
          </cell>
          <cell r="U26" t="str">
            <v>Errores en los despachos /trocados/faltantes /sobrantes</v>
          </cell>
        </row>
        <row r="27">
          <cell r="A27" t="str">
            <v>F41148</v>
          </cell>
          <cell r="B27" t="str">
            <v>LUHT COLSUBSIDIO DESLAC BS6 X1.100ML</v>
          </cell>
          <cell r="C27" t="str">
            <v>UND</v>
          </cell>
          <cell r="D27">
            <v>10536</v>
          </cell>
          <cell r="E27">
            <v>0</v>
          </cell>
          <cell r="F27">
            <v>0</v>
          </cell>
          <cell r="I27">
            <v>10536</v>
          </cell>
          <cell r="J27">
            <v>10514</v>
          </cell>
          <cell r="N27">
            <v>10514</v>
          </cell>
          <cell r="O27" t="str">
            <v>LECHE BS</v>
          </cell>
          <cell r="P27">
            <v>-22</v>
          </cell>
          <cell r="Q27">
            <v>-22</v>
          </cell>
          <cell r="R27">
            <v>0</v>
          </cell>
          <cell r="S27">
            <v>-232848.5804859529</v>
          </cell>
          <cell r="T27">
            <v>10584.026385725132</v>
          </cell>
          <cell r="U27" t="str">
            <v>Errores en los despachos /trocados/faltantes /sobrantes</v>
          </cell>
        </row>
        <row r="28">
          <cell r="A28" t="str">
            <v>F41176</v>
          </cell>
          <cell r="B28" t="str">
            <v>LUHT ALGARRA DESL BS 6X1.200ml</v>
          </cell>
          <cell r="C28" t="str">
            <v>UND</v>
          </cell>
          <cell r="D28">
            <v>1533</v>
          </cell>
          <cell r="E28">
            <v>0</v>
          </cell>
          <cell r="F28">
            <v>0</v>
          </cell>
          <cell r="I28">
            <v>1533</v>
          </cell>
          <cell r="J28">
            <v>1533</v>
          </cell>
          <cell r="N28">
            <v>1533</v>
          </cell>
          <cell r="O28" t="str">
            <v>LECHE BS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11423.899543378995</v>
          </cell>
          <cell r="U28" t="str">
            <v>Errores en los despachos /trocados/faltantes /sobrantes</v>
          </cell>
        </row>
        <row r="29">
          <cell r="A29" t="str">
            <v>F41181</v>
          </cell>
          <cell r="B29" t="str">
            <v>LUHT ALGARRA ENT BS 6X1.200ml</v>
          </cell>
          <cell r="C29" t="str">
            <v>UND</v>
          </cell>
          <cell r="D29">
            <v>3599</v>
          </cell>
          <cell r="E29">
            <v>0</v>
          </cell>
          <cell r="F29">
            <v>0</v>
          </cell>
          <cell r="I29">
            <v>3599</v>
          </cell>
          <cell r="J29">
            <v>3599</v>
          </cell>
          <cell r="N29">
            <v>3599</v>
          </cell>
          <cell r="O29" t="str">
            <v>LECHE BS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12239.923867741039</v>
          </cell>
          <cell r="U29" t="str">
            <v>Errores en los despachos /trocados/faltantes /sobrantes</v>
          </cell>
        </row>
        <row r="30">
          <cell r="A30" t="str">
            <v>F41187</v>
          </cell>
          <cell r="B30" t="str">
            <v>LUHT CARULLA ENT BS 6X1100ml</v>
          </cell>
          <cell r="C30" t="str">
            <v>UND</v>
          </cell>
          <cell r="D30">
            <v>7704</v>
          </cell>
          <cell r="E30">
            <v>0</v>
          </cell>
          <cell r="F30">
            <v>0</v>
          </cell>
          <cell r="I30">
            <v>7704</v>
          </cell>
          <cell r="J30">
            <v>7672</v>
          </cell>
          <cell r="N30">
            <v>7672</v>
          </cell>
          <cell r="O30" t="str">
            <v>LECHE BS</v>
          </cell>
          <cell r="P30">
            <v>-32</v>
          </cell>
          <cell r="Q30">
            <v>-33</v>
          </cell>
          <cell r="R30">
            <v>1</v>
          </cell>
          <cell r="S30">
            <v>-366238.98234683281</v>
          </cell>
          <cell r="T30">
            <v>11444.968198338525</v>
          </cell>
          <cell r="U30" t="str">
            <v>Errores en los despachos /trocados/faltantes /sobrantes</v>
          </cell>
        </row>
        <row r="31">
          <cell r="A31" t="str">
            <v>F41189</v>
          </cell>
          <cell r="B31" t="str">
            <v>LUHT CARULLA DESL BS 6X1.100ml</v>
          </cell>
          <cell r="C31" t="str">
            <v>UND</v>
          </cell>
          <cell r="D31">
            <v>6145</v>
          </cell>
          <cell r="E31">
            <v>0</v>
          </cell>
          <cell r="F31">
            <v>0</v>
          </cell>
          <cell r="I31">
            <v>6145</v>
          </cell>
          <cell r="J31">
            <v>6118</v>
          </cell>
          <cell r="N31">
            <v>6118</v>
          </cell>
          <cell r="O31" t="str">
            <v>LECHE BS</v>
          </cell>
          <cell r="P31">
            <v>-27</v>
          </cell>
          <cell r="Q31">
            <v>-27</v>
          </cell>
          <cell r="R31">
            <v>0</v>
          </cell>
          <cell r="S31">
            <v>-290166.74597233522</v>
          </cell>
          <cell r="T31">
            <v>10746.916517493897</v>
          </cell>
          <cell r="U31" t="str">
            <v>Errores en los despachos /trocados/faltantes /sobrantes</v>
          </cell>
        </row>
        <row r="32">
          <cell r="A32" t="str">
            <v>F41191</v>
          </cell>
          <cell r="B32" t="str">
            <v>LUHT CARULLA DESCREM BS 6X1.100ml</v>
          </cell>
          <cell r="C32" t="str">
            <v>UND</v>
          </cell>
          <cell r="D32">
            <v>1849</v>
          </cell>
          <cell r="E32">
            <v>0</v>
          </cell>
          <cell r="F32">
            <v>0</v>
          </cell>
          <cell r="I32">
            <v>1849</v>
          </cell>
          <cell r="J32">
            <v>1813</v>
          </cell>
          <cell r="N32">
            <v>1813</v>
          </cell>
          <cell r="O32" t="str">
            <v>LECHE BS</v>
          </cell>
          <cell r="P32">
            <v>-36</v>
          </cell>
          <cell r="Q32">
            <v>-35</v>
          </cell>
          <cell r="R32">
            <v>-1</v>
          </cell>
          <cell r="S32">
            <v>-352550.00540832884</v>
          </cell>
          <cell r="T32">
            <v>9793.0557057869119</v>
          </cell>
          <cell r="U32" t="str">
            <v>Errores en los despachos /trocados/faltantes /sobrantes</v>
          </cell>
        </row>
        <row r="33">
          <cell r="A33" t="str">
            <v>F41201</v>
          </cell>
          <cell r="B33" t="str">
            <v>/UHT ALGARRA ENTERA BS 5X6 1.100ML</v>
          </cell>
          <cell r="C33" t="str">
            <v>UND</v>
          </cell>
          <cell r="D33">
            <v>112</v>
          </cell>
          <cell r="E33">
            <v>0</v>
          </cell>
          <cell r="F33">
            <v>0</v>
          </cell>
          <cell r="I33">
            <v>112</v>
          </cell>
          <cell r="J33">
            <v>121</v>
          </cell>
          <cell r="N33">
            <v>121</v>
          </cell>
          <cell r="O33" t="str">
            <v>LECHE BS</v>
          </cell>
          <cell r="P33">
            <v>9</v>
          </cell>
          <cell r="Q33">
            <v>0</v>
          </cell>
          <cell r="R33">
            <v>9</v>
          </cell>
          <cell r="S33">
            <v>102438</v>
          </cell>
          <cell r="T33">
            <v>11382</v>
          </cell>
          <cell r="U33" t="str">
            <v>Errores en los despachos /trocados/faltantes /sobrantes</v>
          </cell>
        </row>
        <row r="34">
          <cell r="A34" t="str">
            <v>F41216</v>
          </cell>
          <cell r="B34" t="str">
            <v>LUHT ALGARRA DESL BS 6 X 1.100ml</v>
          </cell>
          <cell r="C34" t="str">
            <v>UND</v>
          </cell>
          <cell r="D34">
            <v>2920</v>
          </cell>
          <cell r="E34">
            <v>0</v>
          </cell>
          <cell r="F34">
            <v>0</v>
          </cell>
          <cell r="I34">
            <v>2920</v>
          </cell>
          <cell r="J34">
            <v>3689</v>
          </cell>
          <cell r="K34">
            <v>705</v>
          </cell>
          <cell r="N34">
            <v>2984</v>
          </cell>
          <cell r="O34" t="str">
            <v>LECHE BS</v>
          </cell>
          <cell r="P34">
            <v>64</v>
          </cell>
          <cell r="Q34">
            <v>0</v>
          </cell>
          <cell r="R34">
            <v>64</v>
          </cell>
          <cell r="S34">
            <v>675014.11506849318</v>
          </cell>
          <cell r="T34">
            <v>10547.095547945206</v>
          </cell>
          <cell r="U34" t="str">
            <v>Errores en los despachos /trocados/faltantes /sobrantes</v>
          </cell>
        </row>
        <row r="35">
          <cell r="A35" t="str">
            <v>F41217</v>
          </cell>
          <cell r="B35" t="str">
            <v>LUHT ALGARRA ENT BS 6 X 1100ml</v>
          </cell>
          <cell r="C35" t="str">
            <v>UND</v>
          </cell>
          <cell r="D35">
            <v>13376</v>
          </cell>
          <cell r="E35">
            <v>0</v>
          </cell>
          <cell r="F35">
            <v>0</v>
          </cell>
          <cell r="I35">
            <v>13376</v>
          </cell>
          <cell r="J35">
            <v>13342</v>
          </cell>
          <cell r="N35">
            <v>13342</v>
          </cell>
          <cell r="O35" t="str">
            <v>LECHE BS</v>
          </cell>
          <cell r="P35">
            <v>-34</v>
          </cell>
          <cell r="Q35">
            <v>0</v>
          </cell>
          <cell r="R35">
            <v>-34</v>
          </cell>
          <cell r="S35">
            <v>-389365.57505980862</v>
          </cell>
          <cell r="T35">
            <v>11451.928678229666</v>
          </cell>
          <cell r="U35" t="str">
            <v>Errores en los despachos /trocados/faltantes /sobrantes</v>
          </cell>
        </row>
        <row r="36">
          <cell r="A36" t="str">
            <v>F41264</v>
          </cell>
          <cell r="B36" t="str">
            <v>LUHT ALGARRA ENT BS 1000ml MAS EXTRAC</v>
          </cell>
          <cell r="C36" t="str">
            <v>UND</v>
          </cell>
          <cell r="D36">
            <v>82041</v>
          </cell>
          <cell r="E36">
            <v>0</v>
          </cell>
          <cell r="F36">
            <v>0</v>
          </cell>
          <cell r="I36">
            <v>82041</v>
          </cell>
          <cell r="J36">
            <v>82492</v>
          </cell>
          <cell r="N36">
            <v>82492</v>
          </cell>
          <cell r="O36" t="str">
            <v>LECHE BS</v>
          </cell>
          <cell r="P36">
            <v>451</v>
          </cell>
          <cell r="Q36">
            <v>381</v>
          </cell>
          <cell r="R36">
            <v>70</v>
          </cell>
          <cell r="S36">
            <v>810442.72863568214</v>
          </cell>
          <cell r="T36">
            <v>1796.990529125681</v>
          </cell>
          <cell r="U36" t="str">
            <v>Errores en los despachos /trocados/faltantes /sobrantes</v>
          </cell>
        </row>
        <row r="37">
          <cell r="A37" t="str">
            <v>F41292</v>
          </cell>
          <cell r="B37" t="str">
            <v>LUHT COLSUBSIDIO ENT BS 6  X 900 ml</v>
          </cell>
          <cell r="C37" t="str">
            <v>UND</v>
          </cell>
          <cell r="D37">
            <v>43</v>
          </cell>
          <cell r="E37">
            <v>0</v>
          </cell>
          <cell r="F37">
            <v>0</v>
          </cell>
          <cell r="I37">
            <v>43</v>
          </cell>
          <cell r="J37">
            <v>46</v>
          </cell>
          <cell r="N37">
            <v>46</v>
          </cell>
          <cell r="O37" t="str">
            <v>LECHE BS</v>
          </cell>
          <cell r="P37">
            <v>3</v>
          </cell>
          <cell r="Q37">
            <v>3</v>
          </cell>
          <cell r="R37">
            <v>0</v>
          </cell>
          <cell r="S37">
            <v>28860</v>
          </cell>
          <cell r="T37">
            <v>9620</v>
          </cell>
          <cell r="U37" t="str">
            <v>Errores en los despachos /trocados/faltantes /sobrantes</v>
          </cell>
        </row>
        <row r="38">
          <cell r="A38" t="str">
            <v>F41350</v>
          </cell>
          <cell r="B38" t="str">
            <v>LUHT ENTERA LECHESAN 200 ML</v>
          </cell>
          <cell r="C38" t="str">
            <v>UND</v>
          </cell>
          <cell r="D38">
            <v>9100</v>
          </cell>
          <cell r="E38">
            <v>0</v>
          </cell>
          <cell r="F38">
            <v>0</v>
          </cell>
          <cell r="I38">
            <v>9100</v>
          </cell>
          <cell r="J38">
            <v>9025</v>
          </cell>
          <cell r="N38">
            <v>9025</v>
          </cell>
          <cell r="O38" t="str">
            <v>LECHE BS</v>
          </cell>
          <cell r="P38">
            <v>-75</v>
          </cell>
          <cell r="Q38">
            <v>-75</v>
          </cell>
          <cell r="R38">
            <v>0</v>
          </cell>
          <cell r="S38">
            <v>-30934.788461538461</v>
          </cell>
          <cell r="T38">
            <v>412.46384615384613</v>
          </cell>
          <cell r="U38" t="str">
            <v>Errores en los despachos /trocados/faltantes /sobrantes</v>
          </cell>
        </row>
        <row r="39">
          <cell r="A39" t="str">
            <v>F41353</v>
          </cell>
          <cell r="B39" t="str">
            <v>LUHT ENTERA LECHESAN 6X900 ML</v>
          </cell>
          <cell r="C39" t="str">
            <v>UND</v>
          </cell>
          <cell r="D39">
            <v>7127</v>
          </cell>
          <cell r="E39">
            <v>0</v>
          </cell>
          <cell r="F39">
            <v>0</v>
          </cell>
          <cell r="I39">
            <v>7127</v>
          </cell>
          <cell r="J39">
            <v>7127</v>
          </cell>
          <cell r="N39">
            <v>7127</v>
          </cell>
          <cell r="O39" t="str">
            <v>LECHE BS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9492.4637294794447</v>
          </cell>
          <cell r="U39" t="str">
            <v>Errores en los despachos /trocados/faltantes /sobrantes</v>
          </cell>
        </row>
        <row r="40">
          <cell r="A40" t="str">
            <v>F41354</v>
          </cell>
          <cell r="B40" t="str">
            <v>LUHT SEMIDESCREMADA LECHESAN 900 ML</v>
          </cell>
          <cell r="C40" t="str">
            <v>UND</v>
          </cell>
          <cell r="D40">
            <v>1123</v>
          </cell>
          <cell r="E40">
            <v>0</v>
          </cell>
          <cell r="F40">
            <v>0</v>
          </cell>
          <cell r="I40">
            <v>1123</v>
          </cell>
          <cell r="J40">
            <v>1123</v>
          </cell>
          <cell r="N40">
            <v>1123</v>
          </cell>
          <cell r="O40" t="str">
            <v>LECHE BS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1385.2252894033838</v>
          </cell>
        </row>
        <row r="41">
          <cell r="A41" t="str">
            <v>F41361</v>
          </cell>
          <cell r="B41" t="str">
            <v>LUHT ENTERA LECHESAN 1100 ML</v>
          </cell>
          <cell r="C41" t="str">
            <v>UND</v>
          </cell>
          <cell r="D41">
            <v>222</v>
          </cell>
          <cell r="E41">
            <v>0</v>
          </cell>
          <cell r="F41">
            <v>0</v>
          </cell>
          <cell r="I41">
            <v>222</v>
          </cell>
          <cell r="J41">
            <v>222</v>
          </cell>
          <cell r="N41">
            <v>222</v>
          </cell>
          <cell r="O41" t="str">
            <v>LECHE BS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1823</v>
          </cell>
        </row>
        <row r="42">
          <cell r="A42" t="str">
            <v>F41362</v>
          </cell>
          <cell r="B42" t="str">
            <v>LUHT ENTERA LECHESAN 6X1100 ML</v>
          </cell>
          <cell r="C42" t="str">
            <v>UND</v>
          </cell>
          <cell r="D42">
            <v>9225</v>
          </cell>
          <cell r="E42">
            <v>0</v>
          </cell>
          <cell r="F42">
            <v>0</v>
          </cell>
          <cell r="I42">
            <v>9225</v>
          </cell>
          <cell r="J42">
            <v>9225</v>
          </cell>
          <cell r="N42">
            <v>9225</v>
          </cell>
          <cell r="O42" t="str">
            <v>LECHE BS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12122.935501355014</v>
          </cell>
          <cell r="U42" t="str">
            <v>Errores en los despachos /trocados/faltantes /sobrantes</v>
          </cell>
        </row>
        <row r="43">
          <cell r="A43" t="str">
            <v>F41366</v>
          </cell>
          <cell r="B43" t="str">
            <v>LUHT DESL LECHESAN 6X1100 ML</v>
          </cell>
          <cell r="C43" t="str">
            <v>UND</v>
          </cell>
          <cell r="D43">
            <v>1286</v>
          </cell>
          <cell r="E43">
            <v>0</v>
          </cell>
          <cell r="F43">
            <v>0</v>
          </cell>
          <cell r="I43">
            <v>1286</v>
          </cell>
          <cell r="J43">
            <v>1286</v>
          </cell>
          <cell r="N43">
            <v>1286</v>
          </cell>
          <cell r="O43" t="str">
            <v>LECHE BS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10674.878693623639</v>
          </cell>
          <cell r="U43" t="str">
            <v>Errores en los despachos /trocados/faltantes /sobrantes</v>
          </cell>
        </row>
        <row r="44">
          <cell r="A44" t="str">
            <v>F41367</v>
          </cell>
          <cell r="B44" t="str">
            <v>LUHT ENTERA LECHESAN INST 1100 ML</v>
          </cell>
          <cell r="C44" t="str">
            <v>UND</v>
          </cell>
          <cell r="D44">
            <v>384</v>
          </cell>
          <cell r="E44">
            <v>0</v>
          </cell>
          <cell r="F44">
            <v>0</v>
          </cell>
          <cell r="I44">
            <v>384</v>
          </cell>
          <cell r="J44">
            <v>384</v>
          </cell>
          <cell r="N44">
            <v>384</v>
          </cell>
          <cell r="O44" t="str">
            <v>LECHE BS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1743.5807291666667</v>
          </cell>
        </row>
        <row r="45">
          <cell r="A45" t="str">
            <v>F41368</v>
          </cell>
          <cell r="B45" t="str">
            <v>LUHT ENTERA LECHESAN INST 6X1100 ML</v>
          </cell>
          <cell r="C45" t="str">
            <v>UND</v>
          </cell>
          <cell r="D45">
            <v>613</v>
          </cell>
          <cell r="E45">
            <v>0</v>
          </cell>
          <cell r="F45">
            <v>0</v>
          </cell>
          <cell r="I45">
            <v>613</v>
          </cell>
          <cell r="J45">
            <v>613</v>
          </cell>
          <cell r="N45">
            <v>613</v>
          </cell>
          <cell r="O45" t="str">
            <v>LECHE BS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11285.2088091354</v>
          </cell>
          <cell r="U45" t="str">
            <v>Errores en los despachos /trocados/faltantes /sobrantes</v>
          </cell>
        </row>
        <row r="46">
          <cell r="A46" t="str">
            <v>F41373</v>
          </cell>
          <cell r="B46" t="str">
            <v>LUHT DESLACT. LECHESAN 1100 ML 5X6 UND.</v>
          </cell>
          <cell r="C46" t="str">
            <v>UND</v>
          </cell>
          <cell r="D46">
            <v>88</v>
          </cell>
          <cell r="E46">
            <v>0</v>
          </cell>
          <cell r="F46">
            <v>0</v>
          </cell>
          <cell r="I46">
            <v>88</v>
          </cell>
          <cell r="J46">
            <v>88</v>
          </cell>
          <cell r="N46">
            <v>88</v>
          </cell>
          <cell r="O46" t="str">
            <v>LECHE BS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10473.329545454546</v>
          </cell>
          <cell r="U46" t="str">
            <v>Errores en los despachos /trocados/faltantes /sobrantes</v>
          </cell>
        </row>
        <row r="47">
          <cell r="A47" t="str">
            <v>F41397</v>
          </cell>
          <cell r="B47" t="str">
            <v>LUHT OLIMPICA ENTERA 6 X 1100 ML</v>
          </cell>
          <cell r="C47" t="str">
            <v>UND</v>
          </cell>
          <cell r="D47">
            <v>10</v>
          </cell>
          <cell r="E47">
            <v>0</v>
          </cell>
          <cell r="F47">
            <v>0</v>
          </cell>
          <cell r="I47">
            <v>10</v>
          </cell>
          <cell r="J47">
            <v>10</v>
          </cell>
          <cell r="N47">
            <v>10</v>
          </cell>
          <cell r="O47" t="str">
            <v>LECHE BS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11348.4</v>
          </cell>
          <cell r="U47" t="str">
            <v>Errores en los despachos /trocados/faltantes /sobrantes</v>
          </cell>
        </row>
        <row r="48">
          <cell r="A48" t="str">
            <v>F41398</v>
          </cell>
          <cell r="B48" t="str">
            <v>LUHT OLIMPICA DESL BS 6 x 1100 ml</v>
          </cell>
          <cell r="C48" t="str">
            <v>UND</v>
          </cell>
          <cell r="D48">
            <v>4</v>
          </cell>
          <cell r="E48">
            <v>0</v>
          </cell>
          <cell r="F48">
            <v>0</v>
          </cell>
          <cell r="I48">
            <v>4</v>
          </cell>
          <cell r="J48">
            <v>6</v>
          </cell>
          <cell r="N48">
            <v>6</v>
          </cell>
          <cell r="O48" t="str">
            <v>LECHE BS</v>
          </cell>
          <cell r="P48">
            <v>2</v>
          </cell>
          <cell r="Q48">
            <v>2</v>
          </cell>
          <cell r="R48">
            <v>0</v>
          </cell>
          <cell r="S48">
            <v>21311.5</v>
          </cell>
          <cell r="T48">
            <v>10655.75</v>
          </cell>
          <cell r="U48" t="str">
            <v>Errores en los despachos /trocados/faltantes /sobrantes</v>
          </cell>
        </row>
        <row r="49">
          <cell r="A49" t="str">
            <v>F41436</v>
          </cell>
          <cell r="B49" t="str">
            <v>LUHT ENT. DE LA CUESTA  BS PACK X6X900 M</v>
          </cell>
          <cell r="C49" t="str">
            <v>UND</v>
          </cell>
          <cell r="D49">
            <v>3719</v>
          </cell>
          <cell r="E49">
            <v>0</v>
          </cell>
          <cell r="F49">
            <v>0</v>
          </cell>
          <cell r="I49">
            <v>3719</v>
          </cell>
          <cell r="J49">
            <v>3717</v>
          </cell>
          <cell r="N49">
            <v>3717</v>
          </cell>
          <cell r="O49" t="str">
            <v>DE LA CUESTA</v>
          </cell>
          <cell r="P49">
            <v>-2</v>
          </cell>
          <cell r="Q49">
            <v>0</v>
          </cell>
          <cell r="R49">
            <v>-2</v>
          </cell>
          <cell r="S49">
            <v>-19350.686205969345</v>
          </cell>
          <cell r="T49">
            <v>9675.3431029846724</v>
          </cell>
          <cell r="U49" t="str">
            <v>Mercancia trocada devolucion Jeronimo martins pereira</v>
          </cell>
        </row>
        <row r="50">
          <cell r="A50" t="str">
            <v>F41437</v>
          </cell>
          <cell r="B50" t="str">
            <v>LUHT DESL. DE LA CUESTA  BS PACKX6X900 M</v>
          </cell>
          <cell r="C50" t="str">
            <v>UND</v>
          </cell>
          <cell r="D50">
            <v>5736</v>
          </cell>
          <cell r="E50">
            <v>0</v>
          </cell>
          <cell r="F50">
            <v>0</v>
          </cell>
          <cell r="I50">
            <v>5736</v>
          </cell>
          <cell r="J50">
            <v>5771</v>
          </cell>
          <cell r="N50">
            <v>5771</v>
          </cell>
          <cell r="O50" t="str">
            <v>DE LA CUESTA</v>
          </cell>
          <cell r="P50">
            <v>35</v>
          </cell>
          <cell r="Q50">
            <v>35</v>
          </cell>
          <cell r="R50">
            <v>0</v>
          </cell>
          <cell r="S50">
            <v>314511.16544630408</v>
          </cell>
          <cell r="T50">
            <v>8986.0332984658307</v>
          </cell>
          <cell r="U50" t="str">
            <v>Errores en los despachos /trocados/faltantes /sobrantes</v>
          </cell>
        </row>
        <row r="51">
          <cell r="A51" t="str">
            <v>F41444</v>
          </cell>
          <cell r="B51" t="str">
            <v>LUHT DESLACTOSADA  LECHESAN 380 ML</v>
          </cell>
          <cell r="C51" t="str">
            <v>UND</v>
          </cell>
          <cell r="D51">
            <v>2516</v>
          </cell>
          <cell r="E51">
            <v>0</v>
          </cell>
          <cell r="F51">
            <v>0</v>
          </cell>
          <cell r="I51">
            <v>2516</v>
          </cell>
          <cell r="J51">
            <v>2460</v>
          </cell>
          <cell r="N51">
            <v>2460</v>
          </cell>
          <cell r="O51" t="str">
            <v>LECHE BS</v>
          </cell>
          <cell r="P51">
            <v>-56</v>
          </cell>
          <cell r="Q51">
            <v>-56</v>
          </cell>
          <cell r="R51">
            <v>0</v>
          </cell>
          <cell r="S51">
            <v>-37065.055643879175</v>
          </cell>
          <cell r="T51">
            <v>661.87599364069956</v>
          </cell>
          <cell r="U51" t="str">
            <v>Errores en los despachos /trocados/faltantes /sobrantes</v>
          </cell>
        </row>
        <row r="52">
          <cell r="A52" t="str">
            <v>F41445</v>
          </cell>
          <cell r="B52" t="str">
            <v>LUHT ENTERA LECHESAN 400 ML</v>
          </cell>
          <cell r="C52" t="str">
            <v>UND</v>
          </cell>
          <cell r="D52">
            <v>22664</v>
          </cell>
          <cell r="E52">
            <v>0</v>
          </cell>
          <cell r="F52">
            <v>0</v>
          </cell>
          <cell r="I52">
            <v>22664</v>
          </cell>
          <cell r="J52">
            <v>22664</v>
          </cell>
          <cell r="N52">
            <v>22664</v>
          </cell>
          <cell r="O52" t="str">
            <v>LECHE BS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739.9983233321567</v>
          </cell>
          <cell r="U52" t="str">
            <v>Errores en los despachos /trocados/faltantes /sobrantes</v>
          </cell>
        </row>
        <row r="53">
          <cell r="A53" t="str">
            <v>F41447</v>
          </cell>
          <cell r="B53" t="str">
            <v>LUHT DESLACTOSADA ALGARRA 380 ML</v>
          </cell>
          <cell r="C53" t="str">
            <v>UND</v>
          </cell>
          <cell r="D53">
            <v>5505</v>
          </cell>
          <cell r="E53">
            <v>0</v>
          </cell>
          <cell r="F53">
            <v>0</v>
          </cell>
          <cell r="I53">
            <v>5505</v>
          </cell>
          <cell r="J53">
            <v>5478</v>
          </cell>
          <cell r="N53">
            <v>5478</v>
          </cell>
          <cell r="O53" t="str">
            <v>LECHE BS</v>
          </cell>
          <cell r="P53">
            <v>-27</v>
          </cell>
          <cell r="Q53">
            <v>-25</v>
          </cell>
          <cell r="R53">
            <v>-2</v>
          </cell>
          <cell r="S53">
            <v>-17627.836512261583</v>
          </cell>
          <cell r="T53">
            <v>652.88283378746598</v>
          </cell>
          <cell r="U53" t="str">
            <v>Errores en los despachos /trocados/faltantes /sobrantes</v>
          </cell>
        </row>
        <row r="54">
          <cell r="A54" t="str">
            <v>F41448</v>
          </cell>
          <cell r="B54" t="str">
            <v>LUHT ENTERA ALGARRA 400 ML</v>
          </cell>
          <cell r="C54" t="str">
            <v>UND</v>
          </cell>
          <cell r="D54">
            <v>88478</v>
          </cell>
          <cell r="E54">
            <v>0</v>
          </cell>
          <cell r="F54">
            <v>0</v>
          </cell>
          <cell r="I54">
            <v>88478</v>
          </cell>
          <cell r="J54">
            <v>88322</v>
          </cell>
          <cell r="N54">
            <v>88322</v>
          </cell>
          <cell r="O54" t="str">
            <v>LECHE BS</v>
          </cell>
          <cell r="P54">
            <v>-156</v>
          </cell>
          <cell r="Q54">
            <v>-161</v>
          </cell>
          <cell r="R54">
            <v>5</v>
          </cell>
          <cell r="S54">
            <v>-109822.64237437554</v>
          </cell>
          <cell r="T54">
            <v>703.99129727163813</v>
          </cell>
          <cell r="U54" t="str">
            <v>Errores en los despachos /trocados/faltantes /sobrantes</v>
          </cell>
        </row>
        <row r="55">
          <cell r="A55" t="str">
            <v>F41480</v>
          </cell>
          <cell r="B55" t="str">
            <v>luht ALGARRAinstit. desl bs1100 ml x 6</v>
          </cell>
          <cell r="C55" t="str">
            <v>UND</v>
          </cell>
          <cell r="D55">
            <v>6209</v>
          </cell>
          <cell r="E55">
            <v>0</v>
          </cell>
          <cell r="F55">
            <v>0</v>
          </cell>
          <cell r="I55">
            <v>6209</v>
          </cell>
          <cell r="J55">
            <v>5504</v>
          </cell>
          <cell r="L55">
            <v>705</v>
          </cell>
          <cell r="N55">
            <v>6209</v>
          </cell>
          <cell r="O55" t="str">
            <v>LECHE BS</v>
          </cell>
          <cell r="P55">
            <v>0</v>
          </cell>
          <cell r="Q55">
            <v>-38</v>
          </cell>
          <cell r="R55">
            <v>38</v>
          </cell>
          <cell r="S55">
            <v>0</v>
          </cell>
          <cell r="T55">
            <v>10593.998550491222</v>
          </cell>
        </row>
        <row r="56">
          <cell r="A56" t="str">
            <v>F41495</v>
          </cell>
          <cell r="B56" t="str">
            <v>LECHE DESCRE-DESLACT 900X 6 TAEQ</v>
          </cell>
          <cell r="C56" t="str">
            <v>UND</v>
          </cell>
          <cell r="D56">
            <v>1923</v>
          </cell>
          <cell r="E56">
            <v>0</v>
          </cell>
          <cell r="F56">
            <v>0</v>
          </cell>
          <cell r="I56">
            <v>1923</v>
          </cell>
          <cell r="J56">
            <v>1923</v>
          </cell>
          <cell r="N56">
            <v>1923</v>
          </cell>
          <cell r="O56" t="str">
            <v>LECHE BS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8892.9459178367142</v>
          </cell>
          <cell r="U56" t="str">
            <v>Errores en los despachos /trocados/faltantes /sobrantes</v>
          </cell>
        </row>
        <row r="57">
          <cell r="A57" t="str">
            <v>F41593</v>
          </cell>
          <cell r="B57" t="str">
            <v>Lch Sabzda GLORIA Chocolate Tb x 200ml.</v>
          </cell>
          <cell r="C57" t="str">
            <v>UND</v>
          </cell>
          <cell r="D57">
            <v>10013</v>
          </cell>
          <cell r="E57">
            <v>0</v>
          </cell>
          <cell r="F57">
            <v>0</v>
          </cell>
          <cell r="I57">
            <v>10013</v>
          </cell>
          <cell r="J57">
            <v>10013</v>
          </cell>
          <cell r="N57">
            <v>10013</v>
          </cell>
          <cell r="O57" t="str">
            <v>SABORIZADAS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583.58054529112155</v>
          </cell>
        </row>
        <row r="58">
          <cell r="A58" t="str">
            <v>F41595</v>
          </cell>
          <cell r="B58" t="str">
            <v>Lch Sabzda GLORIA Fresa Tb x 200 ml.</v>
          </cell>
          <cell r="C58" t="str">
            <v>UND</v>
          </cell>
          <cell r="D58">
            <v>6405</v>
          </cell>
          <cell r="E58">
            <v>0</v>
          </cell>
          <cell r="F58">
            <v>0</v>
          </cell>
          <cell r="I58">
            <v>6405</v>
          </cell>
          <cell r="J58">
            <v>6405</v>
          </cell>
          <cell r="N58">
            <v>6405</v>
          </cell>
          <cell r="O58" t="str">
            <v>SABORIZADAS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583.36549570647935</v>
          </cell>
          <cell r="U58" t="str">
            <v>Errores en los despachos /trocados/faltantes /sobrantes</v>
          </cell>
        </row>
        <row r="59">
          <cell r="A59" t="str">
            <v>F41596</v>
          </cell>
          <cell r="B59" t="str">
            <v>Lch Sabzda GLORIA Vainilla Tb x 200 ml.</v>
          </cell>
          <cell r="C59" t="str">
            <v>UND</v>
          </cell>
          <cell r="D59">
            <v>3180</v>
          </cell>
          <cell r="E59">
            <v>0</v>
          </cell>
          <cell r="F59">
            <v>0</v>
          </cell>
          <cell r="I59">
            <v>3180</v>
          </cell>
          <cell r="J59">
            <v>3180</v>
          </cell>
          <cell r="N59">
            <v>3180</v>
          </cell>
          <cell r="O59" t="str">
            <v>SABORIZADAS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554.92264150943402</v>
          </cell>
          <cell r="U59" t="str">
            <v>Errores en los despachos /trocados/faltantes /sobrantes</v>
          </cell>
        </row>
        <row r="60">
          <cell r="A60" t="str">
            <v>F41613</v>
          </cell>
          <cell r="B60" t="str">
            <v>LUHT MEDALLA DE ORO ENTERA BS 6X900ML</v>
          </cell>
          <cell r="C60" t="str">
            <v>UND</v>
          </cell>
          <cell r="D60">
            <v>8944</v>
          </cell>
          <cell r="E60">
            <v>0</v>
          </cell>
          <cell r="F60">
            <v>0</v>
          </cell>
          <cell r="I60">
            <v>8944</v>
          </cell>
          <cell r="J60">
            <v>8925</v>
          </cell>
          <cell r="N60">
            <v>8925</v>
          </cell>
          <cell r="O60" t="str">
            <v>LECHE BS</v>
          </cell>
          <cell r="P60">
            <v>-19</v>
          </cell>
          <cell r="Q60">
            <v>-27</v>
          </cell>
          <cell r="R60">
            <v>8</v>
          </cell>
          <cell r="S60">
            <v>-178697.93582289803</v>
          </cell>
          <cell r="T60">
            <v>9405.154516994633</v>
          </cell>
          <cell r="U60" t="str">
            <v>Errores en los despachos /trocados/faltantes /sobrantes</v>
          </cell>
        </row>
        <row r="61">
          <cell r="A61" t="str">
            <v>F41615</v>
          </cell>
          <cell r="B61" t="str">
            <v>LUHT MEDALLA DE ORO DESLAC BS 6X900ML</v>
          </cell>
          <cell r="C61" t="str">
            <v>UND</v>
          </cell>
          <cell r="D61">
            <v>14918</v>
          </cell>
          <cell r="E61">
            <v>0</v>
          </cell>
          <cell r="F61">
            <v>0</v>
          </cell>
          <cell r="I61">
            <v>14918</v>
          </cell>
          <cell r="J61">
            <v>14863</v>
          </cell>
          <cell r="N61">
            <v>14863</v>
          </cell>
          <cell r="O61" t="str">
            <v>LECHE BS</v>
          </cell>
          <cell r="P61">
            <v>-55</v>
          </cell>
          <cell r="Q61">
            <v>-55</v>
          </cell>
          <cell r="R61">
            <v>0</v>
          </cell>
          <cell r="S61">
            <v>-486313.28127094783</v>
          </cell>
          <cell r="T61">
            <v>8842.059659471779</v>
          </cell>
          <cell r="U61" t="str">
            <v>Errores en los despachos /trocados/faltantes /sobrantes</v>
          </cell>
        </row>
        <row r="62">
          <cell r="A62" t="str">
            <v>F41619</v>
          </cell>
          <cell r="B62" t="str">
            <v>Luht Algarra Deslact Bs 1100Ml (PA)</v>
          </cell>
          <cell r="C62" t="str">
            <v>UND</v>
          </cell>
          <cell r="D62">
            <v>14206</v>
          </cell>
          <cell r="E62">
            <v>0</v>
          </cell>
          <cell r="F62">
            <v>0</v>
          </cell>
          <cell r="I62">
            <v>14206</v>
          </cell>
          <cell r="J62">
            <v>14166</v>
          </cell>
          <cell r="N62">
            <v>14166</v>
          </cell>
          <cell r="O62" t="str">
            <v>LECHE BS</v>
          </cell>
          <cell r="P62">
            <v>-40</v>
          </cell>
          <cell r="Q62">
            <v>-40</v>
          </cell>
          <cell r="R62">
            <v>0</v>
          </cell>
          <cell r="S62">
            <v>-64856.804167253278</v>
          </cell>
          <cell r="T62">
            <v>1621.4201041813319</v>
          </cell>
          <cell r="U62" t="str">
            <v>Errores en los despachos /trocados/faltantes /sobrantes</v>
          </cell>
        </row>
        <row r="63">
          <cell r="A63" t="str">
            <v>F41625</v>
          </cell>
          <cell r="B63" t="str">
            <v>LUHT DESL LECHESAN 6X1100 ML - TAT</v>
          </cell>
          <cell r="C63" t="str">
            <v>UND</v>
          </cell>
          <cell r="D63">
            <v>8</v>
          </cell>
          <cell r="E63">
            <v>0</v>
          </cell>
          <cell r="F63">
            <v>0</v>
          </cell>
          <cell r="I63">
            <v>8</v>
          </cell>
          <cell r="J63">
            <v>8</v>
          </cell>
          <cell r="N63">
            <v>8</v>
          </cell>
          <cell r="O63" t="str">
            <v>LECHE BS</v>
          </cell>
          <cell r="P63">
            <v>0</v>
          </cell>
          <cell r="Q63">
            <v>-2</v>
          </cell>
          <cell r="R63">
            <v>2</v>
          </cell>
          <cell r="S63">
            <v>0</v>
          </cell>
          <cell r="T63">
            <v>10516.125</v>
          </cell>
        </row>
        <row r="64">
          <cell r="A64" t="str">
            <v>F41628</v>
          </cell>
          <cell r="B64" t="str">
            <v>LUHT ALGARRA ENT BS 6 X 1100ml - TAT</v>
          </cell>
          <cell r="C64" t="str">
            <v>UND</v>
          </cell>
          <cell r="D64">
            <v>466</v>
          </cell>
          <cell r="E64">
            <v>0</v>
          </cell>
          <cell r="F64">
            <v>0</v>
          </cell>
          <cell r="I64">
            <v>466</v>
          </cell>
          <cell r="J64">
            <v>401</v>
          </cell>
          <cell r="N64">
            <v>401</v>
          </cell>
          <cell r="O64" t="str">
            <v>LECHE BS</v>
          </cell>
          <cell r="P64">
            <v>-65</v>
          </cell>
          <cell r="Q64">
            <v>0</v>
          </cell>
          <cell r="R64">
            <v>-65</v>
          </cell>
          <cell r="S64">
            <v>-810550</v>
          </cell>
          <cell r="T64">
            <v>12470</v>
          </cell>
          <cell r="U64" t="str">
            <v>Errores en los despachos /trocados/faltantes /sobrantes</v>
          </cell>
        </row>
        <row r="65">
          <cell r="A65" t="str">
            <v>F41631</v>
          </cell>
          <cell r="B65" t="str">
            <v>LUHT ALGARRA ENT BS 6X900ml - TAT</v>
          </cell>
          <cell r="C65" t="str">
            <v>UND</v>
          </cell>
          <cell r="D65">
            <v>5</v>
          </cell>
          <cell r="E65">
            <v>0</v>
          </cell>
          <cell r="F65">
            <v>0</v>
          </cell>
          <cell r="I65">
            <v>5</v>
          </cell>
          <cell r="J65">
            <v>0</v>
          </cell>
          <cell r="L65">
            <v>5</v>
          </cell>
          <cell r="N65">
            <v>5</v>
          </cell>
          <cell r="O65" t="str">
            <v>LECHE BS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9456.2000000000007</v>
          </cell>
        </row>
        <row r="66">
          <cell r="A66" t="str">
            <v>F41639</v>
          </cell>
          <cell r="B66" t="str">
            <v>Lch Sazda Lechesan Fresa S/Hier Bs 200ml</v>
          </cell>
          <cell r="C66" t="str">
            <v>UND</v>
          </cell>
          <cell r="D66">
            <v>19732</v>
          </cell>
          <cell r="E66">
            <v>0</v>
          </cell>
          <cell r="F66">
            <v>0</v>
          </cell>
          <cell r="I66">
            <v>19732</v>
          </cell>
          <cell r="J66">
            <v>19840</v>
          </cell>
          <cell r="N66">
            <v>19840</v>
          </cell>
          <cell r="O66" t="str">
            <v>PAE</v>
          </cell>
          <cell r="P66">
            <v>108</v>
          </cell>
          <cell r="Q66">
            <v>108</v>
          </cell>
          <cell r="R66">
            <v>0</v>
          </cell>
          <cell r="S66">
            <v>54163.751469693896</v>
          </cell>
          <cell r="T66">
            <v>501.51621731198054</v>
          </cell>
          <cell r="U66" t="str">
            <v>Errores en los despachos /trocados/faltantes /sobrantes</v>
          </cell>
        </row>
        <row r="67">
          <cell r="A67" t="str">
            <v>F41649</v>
          </cell>
          <cell r="B67" t="str">
            <v>LUHT ENTERA LECHESAN 1100ML X 6UND P.ESP</v>
          </cell>
          <cell r="C67" t="str">
            <v>UND</v>
          </cell>
          <cell r="D67">
            <v>11052</v>
          </cell>
          <cell r="E67">
            <v>0</v>
          </cell>
          <cell r="F67">
            <v>0</v>
          </cell>
          <cell r="I67">
            <v>11052</v>
          </cell>
          <cell r="J67">
            <v>11053</v>
          </cell>
          <cell r="N67">
            <v>11053</v>
          </cell>
          <cell r="O67" t="str">
            <v>LECHE BS</v>
          </cell>
          <cell r="P67">
            <v>1</v>
          </cell>
          <cell r="Q67">
            <v>0</v>
          </cell>
          <cell r="R67">
            <v>1</v>
          </cell>
          <cell r="S67">
            <v>11734.358215707563</v>
          </cell>
          <cell r="T67">
            <v>11734.358215707563</v>
          </cell>
          <cell r="U67" t="str">
            <v>Errores en los despachos /trocados/faltantes /sobrantes</v>
          </cell>
        </row>
        <row r="68">
          <cell r="A68" t="str">
            <v>F41650</v>
          </cell>
          <cell r="B68" t="str">
            <v>LUHT DESLAC LECHESAN 1100ML X 6UND P.ESP</v>
          </cell>
          <cell r="C68" t="str">
            <v>UND</v>
          </cell>
          <cell r="D68">
            <v>6908</v>
          </cell>
          <cell r="E68">
            <v>0</v>
          </cell>
          <cell r="F68">
            <v>0</v>
          </cell>
          <cell r="I68">
            <v>6908</v>
          </cell>
          <cell r="J68">
            <v>6868</v>
          </cell>
          <cell r="N68">
            <v>6868</v>
          </cell>
          <cell r="O68" t="str">
            <v>LECHE BS</v>
          </cell>
          <cell r="P68">
            <v>-40</v>
          </cell>
          <cell r="Q68">
            <v>-40</v>
          </cell>
          <cell r="R68">
            <v>0</v>
          </cell>
          <cell r="S68">
            <v>-422726.87898089172</v>
          </cell>
          <cell r="T68">
            <v>10568.171974522293</v>
          </cell>
          <cell r="U68" t="str">
            <v>Errores en los despachos /trocados/faltantes /sobrantes</v>
          </cell>
        </row>
        <row r="69">
          <cell r="A69" t="str">
            <v>F41651</v>
          </cell>
          <cell r="B69" t="str">
            <v>LUHT ENTERA ALGARRA 1100ML X 6UND P.ESP</v>
          </cell>
          <cell r="C69" t="str">
            <v>UND</v>
          </cell>
          <cell r="D69">
            <v>15767</v>
          </cell>
          <cell r="E69">
            <v>0</v>
          </cell>
          <cell r="F69">
            <v>0</v>
          </cell>
          <cell r="I69">
            <v>15767</v>
          </cell>
          <cell r="J69">
            <v>15768</v>
          </cell>
          <cell r="N69">
            <v>15768</v>
          </cell>
          <cell r="O69" t="str">
            <v>LECHE BS</v>
          </cell>
          <cell r="P69">
            <v>1</v>
          </cell>
          <cell r="Q69">
            <v>111</v>
          </cell>
          <cell r="R69">
            <v>-110</v>
          </cell>
          <cell r="S69">
            <v>11389.120568275512</v>
          </cell>
          <cell r="T69">
            <v>11389.120568275512</v>
          </cell>
          <cell r="U69" t="str">
            <v>Error cierre de lotes produccion</v>
          </cell>
        </row>
        <row r="70">
          <cell r="A70" t="str">
            <v>F41652</v>
          </cell>
          <cell r="B70" t="str">
            <v>LUHT DESLAC ALGARRA 1100ML X 6UND P.ESP</v>
          </cell>
          <cell r="C70" t="str">
            <v>UND</v>
          </cell>
          <cell r="D70">
            <v>6072</v>
          </cell>
          <cell r="E70">
            <v>0</v>
          </cell>
          <cell r="F70">
            <v>0</v>
          </cell>
          <cell r="I70">
            <v>6072</v>
          </cell>
          <cell r="J70">
            <v>6105</v>
          </cell>
          <cell r="N70">
            <v>6105</v>
          </cell>
          <cell r="O70" t="str">
            <v>LECHE BS</v>
          </cell>
          <cell r="P70">
            <v>33</v>
          </cell>
          <cell r="Q70">
            <v>0</v>
          </cell>
          <cell r="R70">
            <v>33</v>
          </cell>
          <cell r="S70">
            <v>346527.5</v>
          </cell>
          <cell r="T70">
            <v>10500.833333333334</v>
          </cell>
          <cell r="U70" t="str">
            <v>Error cierre de lotes produccion</v>
          </cell>
        </row>
        <row r="71">
          <cell r="A71" t="str">
            <v>F41654</v>
          </cell>
          <cell r="B71" t="str">
            <v>Leche Entera TB Latti x 900 ML</v>
          </cell>
          <cell r="C71" t="str">
            <v>UND</v>
          </cell>
          <cell r="D71">
            <v>685516</v>
          </cell>
          <cell r="E71">
            <v>0</v>
          </cell>
          <cell r="F71">
            <v>0</v>
          </cell>
          <cell r="I71">
            <v>685516</v>
          </cell>
          <cell r="J71">
            <v>685380</v>
          </cell>
          <cell r="N71">
            <v>685380</v>
          </cell>
          <cell r="O71" t="str">
            <v>LECHE TETRA</v>
          </cell>
          <cell r="P71">
            <v>-136</v>
          </cell>
          <cell r="Q71">
            <v>-236</v>
          </cell>
          <cell r="R71">
            <v>100</v>
          </cell>
          <cell r="S71">
            <v>-250798.78427345242</v>
          </cell>
          <cell r="T71">
            <v>1844.1087078930325</v>
          </cell>
          <cell r="U71" t="str">
            <v>Errores en los despachos /trocados/faltantes /sobrantes</v>
          </cell>
        </row>
        <row r="72">
          <cell r="A72" t="str">
            <v>F41655</v>
          </cell>
          <cell r="B72" t="str">
            <v>Leche Deslactosada TB Latti x 900 ML</v>
          </cell>
          <cell r="C72" t="str">
            <v>UND</v>
          </cell>
          <cell r="D72">
            <v>269532</v>
          </cell>
          <cell r="E72">
            <v>0</v>
          </cell>
          <cell r="F72">
            <v>0</v>
          </cell>
          <cell r="I72">
            <v>269532</v>
          </cell>
          <cell r="J72">
            <v>270148</v>
          </cell>
          <cell r="N72">
            <v>270148</v>
          </cell>
          <cell r="O72" t="str">
            <v>LECHE TETRA</v>
          </cell>
          <cell r="P72">
            <v>616</v>
          </cell>
          <cell r="Q72">
            <v>716</v>
          </cell>
          <cell r="R72">
            <v>-100</v>
          </cell>
          <cell r="S72">
            <v>1047795.6389890625</v>
          </cell>
          <cell r="T72">
            <v>1700.9669464108158</v>
          </cell>
          <cell r="U72" t="str">
            <v>Errores en los despachos /trocados/faltantes /sobrantes</v>
          </cell>
        </row>
        <row r="73">
          <cell r="A73" t="str">
            <v>F41656</v>
          </cell>
          <cell r="B73" t="str">
            <v>Leche Entera TB Latti x 200 ML</v>
          </cell>
          <cell r="C73" t="str">
            <v>UND</v>
          </cell>
          <cell r="D73">
            <v>103923</v>
          </cell>
          <cell r="E73">
            <v>0</v>
          </cell>
          <cell r="F73">
            <v>0</v>
          </cell>
          <cell r="I73">
            <v>103923</v>
          </cell>
          <cell r="J73">
            <v>103904</v>
          </cell>
          <cell r="N73">
            <v>103904</v>
          </cell>
          <cell r="O73" t="str">
            <v>LECHE TETRA</v>
          </cell>
          <cell r="P73">
            <v>-19</v>
          </cell>
          <cell r="Q73">
            <v>23</v>
          </cell>
          <cell r="R73">
            <v>-42</v>
          </cell>
          <cell r="S73">
            <v>-10641.675798427683</v>
          </cell>
          <cell r="T73">
            <v>560.08819991724647</v>
          </cell>
          <cell r="U73" t="str">
            <v>Errores en los despachos /trocados/faltantes /sobrantes</v>
          </cell>
        </row>
        <row r="74">
          <cell r="A74" t="str">
            <v>F42032</v>
          </cell>
          <cell r="B74" t="str">
            <v>YOG YOGURLE ENT BS FRESA 1000gr</v>
          </cell>
          <cell r="C74" t="str">
            <v>UND</v>
          </cell>
          <cell r="D74">
            <v>906</v>
          </cell>
          <cell r="E74">
            <v>0</v>
          </cell>
          <cell r="F74">
            <v>0</v>
          </cell>
          <cell r="I74">
            <v>906</v>
          </cell>
          <cell r="J74">
            <v>2106</v>
          </cell>
          <cell r="K74">
            <v>1200</v>
          </cell>
          <cell r="N74">
            <v>906</v>
          </cell>
          <cell r="O74" t="str">
            <v>DERIVADOS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1351.2560706401766</v>
          </cell>
        </row>
        <row r="75">
          <cell r="A75" t="str">
            <v>F42033</v>
          </cell>
          <cell r="B75" t="str">
            <v>YOG YOGURLE ENT BS MELO 1000gr</v>
          </cell>
          <cell r="C75" t="str">
            <v>UND</v>
          </cell>
          <cell r="D75">
            <v>930</v>
          </cell>
          <cell r="E75">
            <v>0</v>
          </cell>
          <cell r="F75">
            <v>0</v>
          </cell>
          <cell r="I75">
            <v>930</v>
          </cell>
          <cell r="J75">
            <v>2242</v>
          </cell>
          <cell r="K75">
            <v>1200</v>
          </cell>
          <cell r="N75">
            <v>1042</v>
          </cell>
          <cell r="O75" t="str">
            <v>DERIVADOS</v>
          </cell>
          <cell r="P75">
            <v>112</v>
          </cell>
          <cell r="Q75">
            <v>113</v>
          </cell>
          <cell r="R75">
            <v>-1</v>
          </cell>
          <cell r="S75">
            <v>150880.73978494626</v>
          </cell>
          <cell r="T75">
            <v>1347.1494623655915</v>
          </cell>
          <cell r="U75" t="str">
            <v>Errores en los despachos /trocados/faltantes /sobrantes</v>
          </cell>
        </row>
        <row r="76">
          <cell r="A76" t="str">
            <v>F42034</v>
          </cell>
          <cell r="B76" t="str">
            <v>YOG YOGURLE ENT BS MORA 1000gr</v>
          </cell>
          <cell r="C76" t="str">
            <v>UND</v>
          </cell>
          <cell r="D76">
            <v>798</v>
          </cell>
          <cell r="E76">
            <v>0</v>
          </cell>
          <cell r="F76">
            <v>0</v>
          </cell>
          <cell r="I76">
            <v>798</v>
          </cell>
          <cell r="J76">
            <v>1998</v>
          </cell>
          <cell r="K76">
            <v>1200</v>
          </cell>
          <cell r="N76">
            <v>798</v>
          </cell>
          <cell r="O76" t="str">
            <v>DERIVADOS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1324.1729323308271</v>
          </cell>
        </row>
        <row r="77">
          <cell r="A77" t="str">
            <v>F42097</v>
          </cell>
          <cell r="B77" t="str">
            <v>KUMIS ALG BS 1000 G</v>
          </cell>
          <cell r="C77" t="str">
            <v>UND</v>
          </cell>
          <cell r="D77">
            <v>6690</v>
          </cell>
          <cell r="E77">
            <v>0</v>
          </cell>
          <cell r="F77">
            <v>0</v>
          </cell>
          <cell r="I77">
            <v>6690</v>
          </cell>
          <cell r="J77">
            <v>6677</v>
          </cell>
          <cell r="N77">
            <v>6677</v>
          </cell>
          <cell r="O77" t="str">
            <v>DERIVADOS</v>
          </cell>
          <cell r="P77">
            <v>-13</v>
          </cell>
          <cell r="Q77">
            <v>-13</v>
          </cell>
          <cell r="R77">
            <v>0</v>
          </cell>
          <cell r="S77">
            <v>-25038.897757847535</v>
          </cell>
          <cell r="T77">
            <v>1926.0690582959642</v>
          </cell>
          <cell r="U77" t="str">
            <v>Errores en los despachos /trocados/faltantes /sobrantes</v>
          </cell>
        </row>
        <row r="78">
          <cell r="A78" t="str">
            <v>F42169</v>
          </cell>
          <cell r="B78" t="str">
            <v>KUMIS ALG BS 150 GR PACK X 6 UND</v>
          </cell>
          <cell r="C78" t="str">
            <v>UND</v>
          </cell>
          <cell r="D78">
            <v>2593</v>
          </cell>
          <cell r="E78">
            <v>0</v>
          </cell>
          <cell r="F78">
            <v>0</v>
          </cell>
          <cell r="I78">
            <v>2593</v>
          </cell>
          <cell r="J78">
            <v>2585</v>
          </cell>
          <cell r="N78">
            <v>2585</v>
          </cell>
          <cell r="O78" t="str">
            <v>DERIVADOS</v>
          </cell>
          <cell r="P78">
            <v>-8</v>
          </cell>
          <cell r="Q78">
            <v>-8</v>
          </cell>
          <cell r="R78">
            <v>0</v>
          </cell>
          <cell r="S78">
            <v>-16471.765522560741</v>
          </cell>
          <cell r="T78">
            <v>2058.9706903200927</v>
          </cell>
          <cell r="U78" t="str">
            <v>Errores en los despachos /trocados/faltantes /sobrantes</v>
          </cell>
        </row>
        <row r="79">
          <cell r="A79" t="str">
            <v>F42249</v>
          </cell>
          <cell r="B79" t="str">
            <v>Kumis ALGARRA entero bs 8 und. 150 gr</v>
          </cell>
          <cell r="C79" t="str">
            <v>UND</v>
          </cell>
          <cell r="D79">
            <v>2729</v>
          </cell>
          <cell r="E79">
            <v>0</v>
          </cell>
          <cell r="F79">
            <v>0</v>
          </cell>
          <cell r="I79">
            <v>2729</v>
          </cell>
          <cell r="J79">
            <v>2729</v>
          </cell>
          <cell r="N79">
            <v>2729</v>
          </cell>
          <cell r="O79" t="str">
            <v>DERIVADOS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2743.8779772810553</v>
          </cell>
        </row>
        <row r="80">
          <cell r="A80" t="str">
            <v>F42261</v>
          </cell>
          <cell r="B80" t="str">
            <v>yogurt GLORIA fresa vaso150g</v>
          </cell>
          <cell r="C80" t="str">
            <v>UND</v>
          </cell>
          <cell r="D80">
            <v>38128</v>
          </cell>
          <cell r="E80">
            <v>0</v>
          </cell>
          <cell r="F80">
            <v>0</v>
          </cell>
          <cell r="I80">
            <v>38128</v>
          </cell>
          <cell r="J80">
            <v>38134</v>
          </cell>
          <cell r="N80">
            <v>38134</v>
          </cell>
          <cell r="O80" t="str">
            <v>DERIVADOS</v>
          </cell>
          <cell r="P80">
            <v>6</v>
          </cell>
          <cell r="Q80">
            <v>0</v>
          </cell>
          <cell r="R80">
            <v>6</v>
          </cell>
          <cell r="S80">
            <v>2921.9268254301301</v>
          </cell>
          <cell r="T80">
            <v>486.98780423835501</v>
          </cell>
          <cell r="U80" t="str">
            <v>Errores en los despachos /trocados/faltantes /sobrantes</v>
          </cell>
        </row>
        <row r="81">
          <cell r="A81" t="str">
            <v>F42262</v>
          </cell>
          <cell r="B81" t="str">
            <v>yogurt GLORIA mora vaso150g</v>
          </cell>
          <cell r="C81" t="str">
            <v>UND</v>
          </cell>
          <cell r="D81">
            <v>28145</v>
          </cell>
          <cell r="E81">
            <v>0</v>
          </cell>
          <cell r="F81">
            <v>0</v>
          </cell>
          <cell r="I81">
            <v>28145</v>
          </cell>
          <cell r="J81">
            <v>28151</v>
          </cell>
          <cell r="N81">
            <v>28151</v>
          </cell>
          <cell r="O81" t="str">
            <v>DERIVADOS</v>
          </cell>
          <cell r="P81">
            <v>6</v>
          </cell>
          <cell r="Q81">
            <v>0</v>
          </cell>
          <cell r="R81">
            <v>6</v>
          </cell>
          <cell r="S81">
            <v>2934.6971042814002</v>
          </cell>
          <cell r="T81">
            <v>489.1161840469</v>
          </cell>
          <cell r="U81" t="str">
            <v>Errores en los despachos /trocados/faltantes /sobrantes</v>
          </cell>
        </row>
        <row r="82">
          <cell r="A82" t="str">
            <v>F42263</v>
          </cell>
          <cell r="B82" t="str">
            <v>yogurt GLORIA melocoton vaso 150G</v>
          </cell>
          <cell r="C82" t="str">
            <v>UND</v>
          </cell>
          <cell r="D82">
            <v>34384</v>
          </cell>
          <cell r="E82">
            <v>0</v>
          </cell>
          <cell r="F82">
            <v>0</v>
          </cell>
          <cell r="I82">
            <v>34384</v>
          </cell>
          <cell r="J82">
            <v>34388</v>
          </cell>
          <cell r="N82">
            <v>34388</v>
          </cell>
          <cell r="O82" t="str">
            <v>DERIVADOS</v>
          </cell>
          <cell r="P82">
            <v>4</v>
          </cell>
          <cell r="Q82">
            <v>0</v>
          </cell>
          <cell r="R82">
            <v>4</v>
          </cell>
          <cell r="S82">
            <v>1968.1110981852023</v>
          </cell>
          <cell r="T82">
            <v>492.02777454630058</v>
          </cell>
          <cell r="U82" t="str">
            <v>Errores en los despachos /trocados/faltantes /sobrantes</v>
          </cell>
        </row>
        <row r="83">
          <cell r="A83" t="str">
            <v>F42264</v>
          </cell>
          <cell r="B83" t="str">
            <v>yogurt GLORIA vainilla francesa vs 150g</v>
          </cell>
          <cell r="C83" t="str">
            <v>UND</v>
          </cell>
          <cell r="D83">
            <v>30329</v>
          </cell>
          <cell r="E83">
            <v>0</v>
          </cell>
          <cell r="F83">
            <v>0</v>
          </cell>
          <cell r="I83">
            <v>30329</v>
          </cell>
          <cell r="J83">
            <v>30329</v>
          </cell>
          <cell r="N83">
            <v>30329</v>
          </cell>
          <cell r="O83" t="str">
            <v>DERIVADOS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462.9841405915131</v>
          </cell>
        </row>
        <row r="84">
          <cell r="A84" t="str">
            <v>F42265</v>
          </cell>
          <cell r="B84" t="str">
            <v>yogurt gloria surtido vaso 150g x 5u</v>
          </cell>
          <cell r="C84" t="str">
            <v>UND</v>
          </cell>
          <cell r="D84">
            <v>3777</v>
          </cell>
          <cell r="E84">
            <v>0</v>
          </cell>
          <cell r="F84">
            <v>0</v>
          </cell>
          <cell r="I84">
            <v>3777</v>
          </cell>
          <cell r="J84">
            <v>3763</v>
          </cell>
          <cell r="N84">
            <v>3763</v>
          </cell>
          <cell r="O84" t="str">
            <v>DERIVADOS</v>
          </cell>
          <cell r="P84">
            <v>-14</v>
          </cell>
          <cell r="Q84">
            <v>-14</v>
          </cell>
          <cell r="R84">
            <v>0</v>
          </cell>
          <cell r="S84">
            <v>-35892.007942811753</v>
          </cell>
          <cell r="T84">
            <v>2563.7148530579825</v>
          </cell>
          <cell r="U84" t="str">
            <v>consumo interno/ personal directo/temporal/tercerizado</v>
          </cell>
        </row>
        <row r="85">
          <cell r="A85" t="str">
            <v>F42266</v>
          </cell>
          <cell r="B85" t="str">
            <v>yogurt gloria fresa botella 1000g</v>
          </cell>
          <cell r="C85" t="str">
            <v>UND</v>
          </cell>
          <cell r="D85">
            <v>2046</v>
          </cell>
          <cell r="E85">
            <v>0</v>
          </cell>
          <cell r="F85">
            <v>0</v>
          </cell>
          <cell r="I85">
            <v>2046</v>
          </cell>
          <cell r="J85">
            <v>2038</v>
          </cell>
          <cell r="N85">
            <v>2038</v>
          </cell>
          <cell r="O85" t="str">
            <v>DERIVADOS</v>
          </cell>
          <cell r="P85">
            <v>-8</v>
          </cell>
          <cell r="Q85">
            <v>-8</v>
          </cell>
          <cell r="R85">
            <v>0</v>
          </cell>
          <cell r="S85">
            <v>-24988.746823069403</v>
          </cell>
          <cell r="T85">
            <v>3123.5933528836754</v>
          </cell>
          <cell r="U85" t="str">
            <v>Errores en los despachos /trocados/faltantes /sobrantes</v>
          </cell>
        </row>
        <row r="86">
          <cell r="A86" t="str">
            <v>F42267</v>
          </cell>
          <cell r="B86" t="str">
            <v>yogurt GLORIA vainilla franc bot 1000g</v>
          </cell>
          <cell r="C86" t="str">
            <v>UND</v>
          </cell>
          <cell r="D86">
            <v>4890</v>
          </cell>
          <cell r="E86">
            <v>0</v>
          </cell>
          <cell r="F86">
            <v>0</v>
          </cell>
          <cell r="I86">
            <v>4890</v>
          </cell>
          <cell r="J86">
            <v>4900</v>
          </cell>
          <cell r="N86">
            <v>4900</v>
          </cell>
          <cell r="O86" t="str">
            <v>DERIVADOS</v>
          </cell>
          <cell r="P86">
            <v>10</v>
          </cell>
          <cell r="Q86">
            <v>10</v>
          </cell>
          <cell r="R86">
            <v>0</v>
          </cell>
          <cell r="S86">
            <v>27859.263803680984</v>
          </cell>
          <cell r="T86">
            <v>2785.9263803680983</v>
          </cell>
          <cell r="U86" t="str">
            <v>Errores en los despachos /trocados/faltantes /sobrantes</v>
          </cell>
        </row>
        <row r="87">
          <cell r="A87" t="str">
            <v>F42268</v>
          </cell>
          <cell r="B87" t="str">
            <v>yogurt GLORIA melocoton botella 1000g</v>
          </cell>
          <cell r="C87" t="str">
            <v>UND</v>
          </cell>
          <cell r="D87">
            <v>3247</v>
          </cell>
          <cell r="E87">
            <v>0</v>
          </cell>
          <cell r="F87">
            <v>0</v>
          </cell>
          <cell r="I87">
            <v>3247</v>
          </cell>
          <cell r="J87">
            <v>3238</v>
          </cell>
          <cell r="N87">
            <v>3238</v>
          </cell>
          <cell r="O87" t="str">
            <v>DERIVADOS</v>
          </cell>
          <cell r="P87">
            <v>-9</v>
          </cell>
          <cell r="Q87">
            <v>-10</v>
          </cell>
          <cell r="R87">
            <v>1</v>
          </cell>
          <cell r="S87">
            <v>-30352.044040652912</v>
          </cell>
          <cell r="T87">
            <v>3372.4493378503234</v>
          </cell>
          <cell r="U87" t="str">
            <v>Errores en los despachos /trocados/faltantes /sobrantes</v>
          </cell>
        </row>
        <row r="88">
          <cell r="A88" t="str">
            <v>F42272</v>
          </cell>
          <cell r="B88" t="str">
            <v>yogurt GLORIA mora botella 1000g</v>
          </cell>
          <cell r="C88" t="str">
            <v>UND</v>
          </cell>
          <cell r="D88">
            <v>1466</v>
          </cell>
          <cell r="E88">
            <v>0</v>
          </cell>
          <cell r="F88">
            <v>0</v>
          </cell>
          <cell r="I88">
            <v>1466</v>
          </cell>
          <cell r="J88">
            <v>1454</v>
          </cell>
          <cell r="N88">
            <v>1454</v>
          </cell>
          <cell r="O88" t="str">
            <v>DERIVADOS</v>
          </cell>
          <cell r="P88">
            <v>-12</v>
          </cell>
          <cell r="Q88">
            <v>-12</v>
          </cell>
          <cell r="R88">
            <v>0</v>
          </cell>
          <cell r="S88">
            <v>-37536.073669849931</v>
          </cell>
          <cell r="T88">
            <v>3128.0061391541608</v>
          </cell>
          <cell r="U88" t="str">
            <v>Errores en los despachos /trocados/faltantes /sobrantes</v>
          </cell>
        </row>
        <row r="89">
          <cell r="A89" t="str">
            <v>F42275</v>
          </cell>
          <cell r="B89" t="str">
            <v>Kumis GLORIA Natural Vs x 150 g.</v>
          </cell>
          <cell r="C89" t="str">
            <v>UND</v>
          </cell>
          <cell r="D89">
            <v>8932</v>
          </cell>
          <cell r="E89">
            <v>0</v>
          </cell>
          <cell r="F89">
            <v>0</v>
          </cell>
          <cell r="I89">
            <v>8932</v>
          </cell>
          <cell r="J89">
            <v>8925</v>
          </cell>
          <cell r="N89">
            <v>8925</v>
          </cell>
          <cell r="O89" t="str">
            <v>DERIVADOS</v>
          </cell>
          <cell r="P89">
            <v>-7</v>
          </cell>
          <cell r="Q89">
            <v>-5</v>
          </cell>
          <cell r="R89">
            <v>-2</v>
          </cell>
          <cell r="S89">
            <v>-3149.4968652037619</v>
          </cell>
          <cell r="T89">
            <v>449.92812360053739</v>
          </cell>
          <cell r="U89" t="str">
            <v>Errores en los despachos /trocados/faltantes /sobrantes</v>
          </cell>
        </row>
        <row r="90">
          <cell r="A90" t="str">
            <v>F42279</v>
          </cell>
          <cell r="B90" t="str">
            <v>Bebida Láctea GLORIA Melocotón Bsx150g.</v>
          </cell>
          <cell r="C90" t="str">
            <v>UND</v>
          </cell>
          <cell r="D90">
            <v>31617</v>
          </cell>
          <cell r="E90">
            <v>0</v>
          </cell>
          <cell r="F90">
            <v>0</v>
          </cell>
          <cell r="I90">
            <v>31617</v>
          </cell>
          <cell r="J90">
            <v>34737</v>
          </cell>
          <cell r="K90">
            <v>3120</v>
          </cell>
          <cell r="N90">
            <v>31617</v>
          </cell>
          <cell r="O90" t="str">
            <v>DERIVADOS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249.15779485719708</v>
          </cell>
        </row>
        <row r="91">
          <cell r="A91" t="str">
            <v>F42280</v>
          </cell>
          <cell r="B91" t="str">
            <v>Bebida Láctea GLORIA Mora Bs x150 g.</v>
          </cell>
          <cell r="C91" t="str">
            <v>UND</v>
          </cell>
          <cell r="D91">
            <v>33638</v>
          </cell>
          <cell r="E91">
            <v>0</v>
          </cell>
          <cell r="F91">
            <v>0</v>
          </cell>
          <cell r="I91">
            <v>33638</v>
          </cell>
          <cell r="J91">
            <v>36758</v>
          </cell>
          <cell r="K91">
            <v>3120</v>
          </cell>
          <cell r="N91">
            <v>33638</v>
          </cell>
          <cell r="O91" t="str">
            <v>DERIVADOS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242.98335216124622</v>
          </cell>
        </row>
        <row r="92">
          <cell r="A92" t="str">
            <v>F42281</v>
          </cell>
          <cell r="B92" t="str">
            <v>Bebida Láctea GLORIA Fresa Bs x 150 g.</v>
          </cell>
          <cell r="C92" t="str">
            <v>UND</v>
          </cell>
          <cell r="D92">
            <v>30880</v>
          </cell>
          <cell r="E92">
            <v>0</v>
          </cell>
          <cell r="F92">
            <v>0</v>
          </cell>
          <cell r="I92">
            <v>30880</v>
          </cell>
          <cell r="J92">
            <v>34000</v>
          </cell>
          <cell r="K92">
            <v>3120</v>
          </cell>
          <cell r="N92">
            <v>30880</v>
          </cell>
          <cell r="O92" t="str">
            <v>DERIVADOS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239.00531088082903</v>
          </cell>
        </row>
        <row r="93">
          <cell r="A93" t="str">
            <v>F42282</v>
          </cell>
          <cell r="B93" t="str">
            <v>Beb. Lact. YOGURLE Surt. Bs150 g x6und</v>
          </cell>
          <cell r="C93" t="str">
            <v>UND</v>
          </cell>
          <cell r="D93">
            <v>3579</v>
          </cell>
          <cell r="E93">
            <v>0</v>
          </cell>
          <cell r="F93">
            <v>0</v>
          </cell>
          <cell r="I93">
            <v>3579</v>
          </cell>
          <cell r="J93">
            <v>3579</v>
          </cell>
          <cell r="N93">
            <v>3579</v>
          </cell>
          <cell r="O93" t="str">
            <v>DERIVADOS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1562.1508801341156</v>
          </cell>
        </row>
        <row r="94">
          <cell r="A94" t="str">
            <v>F42283</v>
          </cell>
          <cell r="B94" t="str">
            <v>Beb. Lact. YOGURLE Melocotón Vsx150 g</v>
          </cell>
          <cell r="C94" t="str">
            <v>UND</v>
          </cell>
          <cell r="D94">
            <v>12558</v>
          </cell>
          <cell r="E94">
            <v>0</v>
          </cell>
          <cell r="F94">
            <v>0</v>
          </cell>
          <cell r="I94">
            <v>12558</v>
          </cell>
          <cell r="J94">
            <v>14883</v>
          </cell>
          <cell r="K94">
            <v>2325</v>
          </cell>
          <cell r="N94">
            <v>12558</v>
          </cell>
          <cell r="O94" t="str">
            <v>DERIVADOS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377.98136645962734</v>
          </cell>
        </row>
        <row r="95">
          <cell r="A95" t="str">
            <v>F42284</v>
          </cell>
          <cell r="B95" t="str">
            <v>Beb. Lact. YOGURLE Mora Vs x 150 g</v>
          </cell>
          <cell r="C95" t="str">
            <v>UND</v>
          </cell>
          <cell r="D95">
            <v>10841</v>
          </cell>
          <cell r="E95">
            <v>0</v>
          </cell>
          <cell r="F95">
            <v>0</v>
          </cell>
          <cell r="I95">
            <v>10841</v>
          </cell>
          <cell r="J95">
            <v>13166</v>
          </cell>
          <cell r="K95">
            <v>2325</v>
          </cell>
          <cell r="N95">
            <v>10841</v>
          </cell>
          <cell r="O95" t="str">
            <v>DERIVADOS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372.96365648925376</v>
          </cell>
        </row>
        <row r="96">
          <cell r="A96" t="str">
            <v>F42285</v>
          </cell>
          <cell r="B96" t="str">
            <v>Beb. Lact. YOGURLE Fresa Vs x 150 g</v>
          </cell>
          <cell r="C96" t="str">
            <v>UND</v>
          </cell>
          <cell r="D96">
            <v>9605</v>
          </cell>
          <cell r="E96">
            <v>0</v>
          </cell>
          <cell r="F96">
            <v>0</v>
          </cell>
          <cell r="I96">
            <v>9605</v>
          </cell>
          <cell r="J96">
            <v>11821</v>
          </cell>
          <cell r="K96">
            <v>2325</v>
          </cell>
          <cell r="N96">
            <v>9496</v>
          </cell>
          <cell r="O96" t="str">
            <v>DERIVADOS</v>
          </cell>
          <cell r="P96">
            <v>-109</v>
          </cell>
          <cell r="Q96">
            <v>-109</v>
          </cell>
          <cell r="R96">
            <v>0</v>
          </cell>
          <cell r="S96">
            <v>-40658.611452368561</v>
          </cell>
          <cell r="T96">
            <v>373.01478396668404</v>
          </cell>
          <cell r="U96" t="str">
            <v>Errores en los despachos /trocados/faltantes /sobrantes</v>
          </cell>
        </row>
        <row r="97">
          <cell r="A97" t="str">
            <v>F42287</v>
          </cell>
          <cell r="B97" t="str">
            <v>Beb. Lact. YOGURLE Melocotón Bsx1000 g</v>
          </cell>
          <cell r="C97" t="str">
            <v>UND</v>
          </cell>
          <cell r="D97">
            <v>170</v>
          </cell>
          <cell r="E97">
            <v>0</v>
          </cell>
          <cell r="F97">
            <v>0</v>
          </cell>
          <cell r="I97">
            <v>170</v>
          </cell>
          <cell r="J97">
            <v>170</v>
          </cell>
          <cell r="N97">
            <v>170</v>
          </cell>
          <cell r="O97" t="str">
            <v>DERIVADOS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1481.9823529411765</v>
          </cell>
        </row>
        <row r="98">
          <cell r="A98" t="str">
            <v>F42288</v>
          </cell>
          <cell r="B98" t="str">
            <v>Beb. Lact. YOGURLE Mora Bs x 1000 g</v>
          </cell>
          <cell r="C98" t="str">
            <v>UND</v>
          </cell>
          <cell r="D98">
            <v>144</v>
          </cell>
          <cell r="E98">
            <v>0</v>
          </cell>
          <cell r="F98">
            <v>0</v>
          </cell>
          <cell r="I98">
            <v>144</v>
          </cell>
          <cell r="J98">
            <v>144</v>
          </cell>
          <cell r="N98">
            <v>144</v>
          </cell>
          <cell r="O98" t="str">
            <v>DERIVADOS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1467.1458333333333</v>
          </cell>
        </row>
        <row r="99">
          <cell r="A99" t="str">
            <v>F42289</v>
          </cell>
          <cell r="B99" t="str">
            <v>Beb. Lact. YOGURLE Fresa Bs x 1000 g</v>
          </cell>
          <cell r="C99" t="str">
            <v>UND</v>
          </cell>
          <cell r="D99">
            <v>169</v>
          </cell>
          <cell r="E99">
            <v>0</v>
          </cell>
          <cell r="F99">
            <v>0</v>
          </cell>
          <cell r="I99">
            <v>169</v>
          </cell>
          <cell r="J99">
            <v>169</v>
          </cell>
          <cell r="N99">
            <v>169</v>
          </cell>
          <cell r="O99" t="str">
            <v>DERIVADOS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1454.0236686390533</v>
          </cell>
        </row>
        <row r="100">
          <cell r="A100" t="str">
            <v>F42293</v>
          </cell>
          <cell r="B100" t="str">
            <v>Yog. Battimix Arroz Achocol. Vs x170 g</v>
          </cell>
          <cell r="C100" t="str">
            <v>UND</v>
          </cell>
          <cell r="D100">
            <v>21028</v>
          </cell>
          <cell r="E100">
            <v>0</v>
          </cell>
          <cell r="F100">
            <v>0</v>
          </cell>
          <cell r="I100">
            <v>21028</v>
          </cell>
          <cell r="J100">
            <v>21034</v>
          </cell>
          <cell r="N100">
            <v>21034</v>
          </cell>
          <cell r="O100" t="str">
            <v>DERIVADOS</v>
          </cell>
          <cell r="P100">
            <v>6</v>
          </cell>
          <cell r="Q100">
            <v>0</v>
          </cell>
          <cell r="R100">
            <v>6</v>
          </cell>
          <cell r="S100">
            <v>4685.999714666159</v>
          </cell>
          <cell r="T100">
            <v>780.99995244435991</v>
          </cell>
          <cell r="U100" t="str">
            <v>Errores en los despachos /trocados/faltantes /sobrantes</v>
          </cell>
        </row>
        <row r="101">
          <cell r="A101" t="str">
            <v>F42294</v>
          </cell>
          <cell r="B101" t="str">
            <v>Yog. Battimix Hojuelas Azuca. Vs x170 g</v>
          </cell>
          <cell r="C101" t="str">
            <v>UND</v>
          </cell>
          <cell r="D101">
            <v>34346</v>
          </cell>
          <cell r="E101">
            <v>0</v>
          </cell>
          <cell r="F101">
            <v>0</v>
          </cell>
          <cell r="I101">
            <v>34346</v>
          </cell>
          <cell r="J101">
            <v>34276</v>
          </cell>
          <cell r="N101">
            <v>34276</v>
          </cell>
          <cell r="O101" t="str">
            <v>DERIVADOS</v>
          </cell>
          <cell r="P101">
            <v>-70</v>
          </cell>
          <cell r="Q101">
            <v>-70</v>
          </cell>
          <cell r="R101">
            <v>0</v>
          </cell>
          <cell r="S101">
            <v>-55510.020380830378</v>
          </cell>
          <cell r="T101">
            <v>793.00029115471966</v>
          </cell>
          <cell r="U101" t="str">
            <v>Errores en los despachos /trocados/faltantes /sobrantes</v>
          </cell>
        </row>
        <row r="102">
          <cell r="A102" t="str">
            <v>F42300</v>
          </cell>
          <cell r="B102" t="str">
            <v>BEBIDA LACTEA LATTI MORA X 200 GR</v>
          </cell>
          <cell r="C102" t="str">
            <v>UND</v>
          </cell>
          <cell r="D102">
            <v>70754</v>
          </cell>
          <cell r="E102">
            <v>0</v>
          </cell>
          <cell r="F102">
            <v>0</v>
          </cell>
          <cell r="I102">
            <v>70754</v>
          </cell>
          <cell r="J102">
            <v>70920</v>
          </cell>
          <cell r="N102">
            <v>70920</v>
          </cell>
          <cell r="O102" t="str">
            <v>DERIVADOS</v>
          </cell>
          <cell r="P102">
            <v>166</v>
          </cell>
          <cell r="Q102">
            <v>166</v>
          </cell>
          <cell r="R102">
            <v>0</v>
          </cell>
          <cell r="S102">
            <v>47325.106905616645</v>
          </cell>
          <cell r="T102">
            <v>285.09100545552195</v>
          </cell>
          <cell r="U102" t="str">
            <v>Errores en los despachos /trocados/faltantes /sobrantes</v>
          </cell>
        </row>
        <row r="103">
          <cell r="A103" t="str">
            <v>F42301</v>
          </cell>
          <cell r="B103" t="str">
            <v>BEBIDA LACTEA LATTI FRESAX 200 GR</v>
          </cell>
          <cell r="C103" t="str">
            <v>UND</v>
          </cell>
          <cell r="D103">
            <v>53027</v>
          </cell>
          <cell r="E103">
            <v>0</v>
          </cell>
          <cell r="F103">
            <v>0</v>
          </cell>
          <cell r="I103">
            <v>53027</v>
          </cell>
          <cell r="J103">
            <v>53100</v>
          </cell>
          <cell r="N103">
            <v>53100</v>
          </cell>
          <cell r="O103" t="str">
            <v>DERIVADOS</v>
          </cell>
          <cell r="P103">
            <v>73</v>
          </cell>
          <cell r="Q103">
            <v>73</v>
          </cell>
          <cell r="R103">
            <v>0</v>
          </cell>
          <cell r="S103">
            <v>20879.875007071867</v>
          </cell>
          <cell r="T103">
            <v>286.02568502838176</v>
          </cell>
          <cell r="U103" t="str">
            <v>Errores en los despachos /trocados/faltantes /sobrantes</v>
          </cell>
        </row>
        <row r="104">
          <cell r="A104" t="str">
            <v>F42302</v>
          </cell>
          <cell r="B104" t="str">
            <v>BEBIDA LACTEA LATTI MELOCOTON X 200 GR</v>
          </cell>
          <cell r="C104" t="str">
            <v>UND</v>
          </cell>
          <cell r="D104">
            <v>68449</v>
          </cell>
          <cell r="E104">
            <v>0</v>
          </cell>
          <cell r="F104">
            <v>0</v>
          </cell>
          <cell r="I104">
            <v>68449</v>
          </cell>
          <cell r="J104">
            <v>68400</v>
          </cell>
          <cell r="N104">
            <v>68400</v>
          </cell>
          <cell r="O104" t="str">
            <v>DERIVADOS</v>
          </cell>
          <cell r="P104">
            <v>-49</v>
          </cell>
          <cell r="Q104">
            <v>-49</v>
          </cell>
          <cell r="R104">
            <v>0</v>
          </cell>
          <cell r="S104">
            <v>-14310.634370114976</v>
          </cell>
          <cell r="T104">
            <v>292.0537626554077</v>
          </cell>
          <cell r="U104" t="str">
            <v>Errores en los despachos /trocados/faltantes /sobrantes</v>
          </cell>
        </row>
        <row r="105">
          <cell r="A105" t="str">
            <v>F42303</v>
          </cell>
          <cell r="B105" t="str">
            <v>BEBIDA  LACTEA LATTI  IMORA X 1000 GR</v>
          </cell>
          <cell r="C105" t="str">
            <v>UND</v>
          </cell>
          <cell r="D105">
            <v>29853</v>
          </cell>
          <cell r="E105">
            <v>0</v>
          </cell>
          <cell r="F105">
            <v>0</v>
          </cell>
          <cell r="I105">
            <v>29853</v>
          </cell>
          <cell r="J105">
            <v>29760</v>
          </cell>
          <cell r="N105">
            <v>29760</v>
          </cell>
          <cell r="O105" t="str">
            <v>DERIVADOS</v>
          </cell>
          <cell r="P105">
            <v>-93</v>
          </cell>
          <cell r="Q105">
            <v>-123</v>
          </cell>
          <cell r="R105">
            <v>30</v>
          </cell>
          <cell r="S105">
            <v>-120714.80685358254</v>
          </cell>
          <cell r="T105">
            <v>1298.0086758449736</v>
          </cell>
          <cell r="U105" t="str">
            <v>Errores en los despachos /trocados/faltantes /sobrantes</v>
          </cell>
        </row>
        <row r="106">
          <cell r="A106" t="str">
            <v>F42304</v>
          </cell>
          <cell r="B106" t="str">
            <v>BEBIDA  LACTEA LATTI  FRESA X 1000 GR</v>
          </cell>
          <cell r="C106" t="str">
            <v>UND</v>
          </cell>
          <cell r="D106">
            <v>36189</v>
          </cell>
          <cell r="E106">
            <v>0</v>
          </cell>
          <cell r="F106">
            <v>0</v>
          </cell>
          <cell r="I106">
            <v>36189</v>
          </cell>
          <cell r="J106">
            <v>36255</v>
          </cell>
          <cell r="N106">
            <v>36255</v>
          </cell>
          <cell r="O106" t="str">
            <v>DERIVADOS</v>
          </cell>
          <cell r="P106">
            <v>66</v>
          </cell>
          <cell r="Q106">
            <v>51</v>
          </cell>
          <cell r="R106">
            <v>15</v>
          </cell>
          <cell r="S106">
            <v>85401.899030092012</v>
          </cell>
          <cell r="T106">
            <v>1293.9681671226062</v>
          </cell>
          <cell r="U106" t="str">
            <v>Errores en los despachos /trocados/faltantes /sobrantes</v>
          </cell>
        </row>
        <row r="107">
          <cell r="A107" t="str">
            <v>F42305</v>
          </cell>
          <cell r="B107" t="str">
            <v>BEBIDA LACTEA LATTI  MELOCOTON X 1000 GR</v>
          </cell>
          <cell r="C107" t="str">
            <v>UND</v>
          </cell>
          <cell r="D107">
            <v>36093</v>
          </cell>
          <cell r="E107">
            <v>0</v>
          </cell>
          <cell r="F107">
            <v>0</v>
          </cell>
          <cell r="I107">
            <v>36093</v>
          </cell>
          <cell r="J107">
            <v>36105</v>
          </cell>
          <cell r="N107">
            <v>36105</v>
          </cell>
          <cell r="O107" t="str">
            <v>DERIVADOS</v>
          </cell>
          <cell r="P107">
            <v>12</v>
          </cell>
          <cell r="Q107">
            <v>12</v>
          </cell>
          <cell r="R107">
            <v>0</v>
          </cell>
          <cell r="S107">
            <v>15589.004072811904</v>
          </cell>
          <cell r="T107">
            <v>1299.0836727343253</v>
          </cell>
          <cell r="U107" t="str">
            <v>Errores en los despachos /trocados/faltantes /sobrantes</v>
          </cell>
        </row>
        <row r="108">
          <cell r="A108" t="str">
            <v>F42313</v>
          </cell>
          <cell r="B108" t="str">
            <v>Beb. Lact. YOGURLE Surt Bs 150 g x8TAT</v>
          </cell>
          <cell r="C108" t="str">
            <v>UND</v>
          </cell>
          <cell r="D108">
            <v>3845</v>
          </cell>
          <cell r="E108">
            <v>0</v>
          </cell>
          <cell r="F108">
            <v>0</v>
          </cell>
          <cell r="I108">
            <v>3845</v>
          </cell>
          <cell r="J108">
            <v>3845</v>
          </cell>
          <cell r="N108">
            <v>3845</v>
          </cell>
          <cell r="O108" t="str">
            <v>DERIVADOS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2045.0408322496748</v>
          </cell>
        </row>
        <row r="109">
          <cell r="A109" t="str">
            <v>F42332</v>
          </cell>
          <cell r="B109" t="str">
            <v>ComboAlg(Kmvs4,Yoglevs9,AvnBs6,NtarTb3)</v>
          </cell>
          <cell r="C109" t="str">
            <v>UND</v>
          </cell>
          <cell r="D109">
            <v>96</v>
          </cell>
          <cell r="E109">
            <v>0</v>
          </cell>
          <cell r="F109">
            <v>0</v>
          </cell>
          <cell r="I109">
            <v>96</v>
          </cell>
          <cell r="J109">
            <v>96</v>
          </cell>
          <cell r="N109">
            <v>96</v>
          </cell>
          <cell r="O109" t="str">
            <v>DERIVADOS</v>
          </cell>
          <cell r="P109">
            <v>0</v>
          </cell>
          <cell r="Q109">
            <v>3</v>
          </cell>
          <cell r="R109">
            <v>-3</v>
          </cell>
          <cell r="S109">
            <v>0</v>
          </cell>
          <cell r="T109">
            <v>7615.208333333333</v>
          </cell>
        </row>
        <row r="110">
          <cell r="A110" t="str">
            <v>F42342</v>
          </cell>
          <cell r="B110" t="str">
            <v>BEBIDA LACTEA SURTIDO1000ML X 12 UND</v>
          </cell>
          <cell r="C110" t="str">
            <v>UND</v>
          </cell>
          <cell r="D110">
            <v>880</v>
          </cell>
          <cell r="E110">
            <v>0</v>
          </cell>
          <cell r="F110">
            <v>0</v>
          </cell>
          <cell r="I110">
            <v>880</v>
          </cell>
          <cell r="J110">
            <v>580</v>
          </cell>
          <cell r="L110">
            <v>300</v>
          </cell>
          <cell r="N110">
            <v>880</v>
          </cell>
          <cell r="O110" t="str">
            <v>DERIVADOS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18076</v>
          </cell>
        </row>
        <row r="111">
          <cell r="A111" t="str">
            <v>F42343</v>
          </cell>
          <cell r="B111" t="str">
            <v>BEBIDA LACTEA SURTIDA150ML X 48 UND</v>
          </cell>
          <cell r="C111" t="str">
            <v>UND</v>
          </cell>
          <cell r="D111">
            <v>689</v>
          </cell>
          <cell r="E111">
            <v>0</v>
          </cell>
          <cell r="F111">
            <v>0</v>
          </cell>
          <cell r="I111">
            <v>689</v>
          </cell>
          <cell r="J111">
            <v>494</v>
          </cell>
          <cell r="L111">
            <v>195</v>
          </cell>
          <cell r="N111">
            <v>689</v>
          </cell>
          <cell r="O111" t="str">
            <v>DERIVADOS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13084</v>
          </cell>
        </row>
        <row r="112">
          <cell r="A112" t="str">
            <v>F42344</v>
          </cell>
          <cell r="B112" t="str">
            <v>Combo Superetes (OA)</v>
          </cell>
          <cell r="C112" t="str">
            <v>UND</v>
          </cell>
          <cell r="D112">
            <v>861</v>
          </cell>
          <cell r="E112">
            <v>0</v>
          </cell>
          <cell r="F112">
            <v>0</v>
          </cell>
          <cell r="I112">
            <v>861</v>
          </cell>
          <cell r="J112">
            <v>846</v>
          </cell>
          <cell r="N112">
            <v>846</v>
          </cell>
          <cell r="O112" t="str">
            <v>DERIVADOS</v>
          </cell>
          <cell r="P112">
            <v>-15</v>
          </cell>
          <cell r="Q112">
            <v>-15</v>
          </cell>
          <cell r="R112">
            <v>0</v>
          </cell>
          <cell r="S112">
            <v>-79985.313588850171</v>
          </cell>
          <cell r="T112">
            <v>5332.3542392566778</v>
          </cell>
          <cell r="U112" t="str">
            <v>Errores en los despachos /trocados/faltantes /sobrantes</v>
          </cell>
        </row>
        <row r="113">
          <cell r="A113" t="str">
            <v>F42349</v>
          </cell>
          <cell r="B113" t="str">
            <v>Lch Sazda Lechesan Vlla PAE FE Bs 200ml</v>
          </cell>
          <cell r="C113" t="str">
            <v>UND</v>
          </cell>
          <cell r="D113">
            <v>68442</v>
          </cell>
          <cell r="E113">
            <v>0</v>
          </cell>
          <cell r="F113">
            <v>0</v>
          </cell>
          <cell r="I113">
            <v>68442</v>
          </cell>
          <cell r="J113">
            <v>68442</v>
          </cell>
          <cell r="N113">
            <v>68442</v>
          </cell>
          <cell r="O113" t="str">
            <v>PAE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497.91006984015661</v>
          </cell>
        </row>
        <row r="114">
          <cell r="A114" t="str">
            <v>F42355</v>
          </cell>
          <cell r="B114" t="str">
            <v>Kumis de la cuesta BS x 1000 GR</v>
          </cell>
          <cell r="C114" t="str">
            <v>UND</v>
          </cell>
          <cell r="D114">
            <v>6790</v>
          </cell>
          <cell r="E114">
            <v>0</v>
          </cell>
          <cell r="F114">
            <v>0</v>
          </cell>
          <cell r="I114">
            <v>6790</v>
          </cell>
          <cell r="J114">
            <v>6790</v>
          </cell>
          <cell r="N114">
            <v>6790</v>
          </cell>
          <cell r="O114" t="str">
            <v>DERIVADOS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1784.4539027982328</v>
          </cell>
        </row>
        <row r="115">
          <cell r="A115" t="str">
            <v>F44137</v>
          </cell>
          <cell r="B115" t="str">
            <v>Bebida FRESKY mango 200 ml tetra</v>
          </cell>
          <cell r="C115" t="str">
            <v>UND</v>
          </cell>
          <cell r="D115">
            <v>76132</v>
          </cell>
          <cell r="E115">
            <v>0</v>
          </cell>
          <cell r="F115">
            <v>0</v>
          </cell>
          <cell r="I115">
            <v>76132</v>
          </cell>
          <cell r="J115">
            <v>76132</v>
          </cell>
          <cell r="N115">
            <v>76132</v>
          </cell>
          <cell r="O115" t="str">
            <v>FRESKY TETRA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252.9481426995219</v>
          </cell>
        </row>
        <row r="116">
          <cell r="A116" t="str">
            <v>F44138</v>
          </cell>
          <cell r="B116" t="str">
            <v>Bebida FRESKY mora 200 ml tetra</v>
          </cell>
          <cell r="C116" t="str">
            <v>UND</v>
          </cell>
          <cell r="D116">
            <v>18189</v>
          </cell>
          <cell r="E116">
            <v>0</v>
          </cell>
          <cell r="F116">
            <v>0</v>
          </cell>
          <cell r="I116">
            <v>18189</v>
          </cell>
          <cell r="J116">
            <v>18189</v>
          </cell>
          <cell r="N116">
            <v>18189</v>
          </cell>
          <cell r="O116" t="str">
            <v>FRESKY TETRA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277.06207048215953</v>
          </cell>
        </row>
        <row r="117">
          <cell r="A117" t="str">
            <v>F44139</v>
          </cell>
          <cell r="B117" t="str">
            <v>Bebida FRESKY tropical 200 ml tetra</v>
          </cell>
          <cell r="C117" t="str">
            <v>UND</v>
          </cell>
          <cell r="D117">
            <v>78660</v>
          </cell>
          <cell r="E117">
            <v>0</v>
          </cell>
          <cell r="F117">
            <v>0</v>
          </cell>
          <cell r="I117">
            <v>78660</v>
          </cell>
          <cell r="J117">
            <v>78660</v>
          </cell>
          <cell r="N117">
            <v>78660</v>
          </cell>
          <cell r="O117" t="str">
            <v>FRESKY TETRA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290.19471141622171</v>
          </cell>
        </row>
        <row r="118">
          <cell r="A118" t="str">
            <v>F44146</v>
          </cell>
          <cell r="B118" t="str">
            <v>Bebida FRESKY tetra 200 ml x 30 surtido</v>
          </cell>
          <cell r="C118" t="str">
            <v>UND</v>
          </cell>
          <cell r="D118">
            <v>88</v>
          </cell>
          <cell r="E118">
            <v>0</v>
          </cell>
          <cell r="F118">
            <v>0</v>
          </cell>
          <cell r="I118">
            <v>88</v>
          </cell>
          <cell r="J118">
            <v>88</v>
          </cell>
          <cell r="N118">
            <v>88</v>
          </cell>
          <cell r="O118" t="str">
            <v>FRESKY TETRA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8409</v>
          </cell>
        </row>
        <row r="119">
          <cell r="A119" t="str">
            <v>F44150</v>
          </cell>
          <cell r="B119" t="str">
            <v>Bebida FRESKY tetra 200 ml 10 x 12 surt</v>
          </cell>
          <cell r="C119" t="str">
            <v>UND</v>
          </cell>
          <cell r="D119">
            <v>527</v>
          </cell>
          <cell r="E119">
            <v>0</v>
          </cell>
          <cell r="F119">
            <v>0</v>
          </cell>
          <cell r="I119">
            <v>527</v>
          </cell>
          <cell r="J119">
            <v>530</v>
          </cell>
          <cell r="N119">
            <v>530</v>
          </cell>
          <cell r="O119" t="str">
            <v>FRESKY TETRA</v>
          </cell>
          <cell r="P119">
            <v>3</v>
          </cell>
          <cell r="Q119">
            <v>3</v>
          </cell>
          <cell r="R119">
            <v>0</v>
          </cell>
          <cell r="S119">
            <v>10914.005692599621</v>
          </cell>
          <cell r="T119">
            <v>3638.0018975332068</v>
          </cell>
          <cell r="U119" t="str">
            <v>Errores en los despachos /trocados/faltantes /sobrantes</v>
          </cell>
        </row>
        <row r="120">
          <cell r="A120" t="str">
            <v>F44165</v>
          </cell>
          <cell r="B120" t="str">
            <v>Refresco Fresky Tetra 200Ml 5X6</v>
          </cell>
          <cell r="C120" t="str">
            <v>UND</v>
          </cell>
          <cell r="D120">
            <v>1623</v>
          </cell>
          <cell r="E120">
            <v>0</v>
          </cell>
          <cell r="F120">
            <v>0</v>
          </cell>
          <cell r="I120">
            <v>1623</v>
          </cell>
          <cell r="J120">
            <v>1623</v>
          </cell>
          <cell r="N120">
            <v>1623</v>
          </cell>
          <cell r="O120" t="str">
            <v>FRESKY TETRA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1900.0024645717806</v>
          </cell>
        </row>
        <row r="121">
          <cell r="A121" t="str">
            <v>F44180</v>
          </cell>
          <cell r="B121" t="str">
            <v>Nectar CALIF. Ultrapzado Manzana Bs 200g</v>
          </cell>
          <cell r="C121" t="str">
            <v>UND</v>
          </cell>
          <cell r="D121">
            <v>19466</v>
          </cell>
          <cell r="E121">
            <v>0</v>
          </cell>
          <cell r="F121">
            <v>0</v>
          </cell>
          <cell r="I121">
            <v>19466</v>
          </cell>
          <cell r="J121">
            <v>19466</v>
          </cell>
          <cell r="N121">
            <v>19466</v>
          </cell>
          <cell r="O121" t="str">
            <v>PAE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209.41703482995993</v>
          </cell>
          <cell r="U121" t="str">
            <v>consumo interno/ personal directo/temporal/tercerizado</v>
          </cell>
        </row>
        <row r="122">
          <cell r="A122" t="str">
            <v>F44181</v>
          </cell>
          <cell r="B122" t="str">
            <v>Nectar CALIF. Ultrapzado Durazno Bs 200g</v>
          </cell>
          <cell r="C122" t="str">
            <v>UND</v>
          </cell>
          <cell r="D122">
            <v>120800</v>
          </cell>
          <cell r="E122">
            <v>0</v>
          </cell>
          <cell r="F122">
            <v>0</v>
          </cell>
          <cell r="I122">
            <v>120800</v>
          </cell>
          <cell r="J122">
            <v>120800</v>
          </cell>
          <cell r="N122">
            <v>120800</v>
          </cell>
          <cell r="O122" t="str">
            <v>PAE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222.70745033112584</v>
          </cell>
          <cell r="U122" t="str">
            <v>consumo interno/ personal directo/temporal/tercerizado</v>
          </cell>
        </row>
        <row r="123">
          <cell r="A123" t="str">
            <v>F44566</v>
          </cell>
          <cell r="B123" t="str">
            <v>Citrus California bolsa 200 ml</v>
          </cell>
          <cell r="C123" t="str">
            <v>UND</v>
          </cell>
          <cell r="D123">
            <v>16848</v>
          </cell>
          <cell r="E123">
            <v>0</v>
          </cell>
          <cell r="F123">
            <v>0</v>
          </cell>
          <cell r="I123">
            <v>16848</v>
          </cell>
          <cell r="J123">
            <v>16582</v>
          </cell>
          <cell r="N123">
            <v>16582</v>
          </cell>
          <cell r="O123" t="str">
            <v>DERIVADOS</v>
          </cell>
          <cell r="P123">
            <v>-266</v>
          </cell>
          <cell r="Q123">
            <v>-276</v>
          </cell>
          <cell r="R123">
            <v>10</v>
          </cell>
          <cell r="S123">
            <v>-46290.80472459639</v>
          </cell>
          <cell r="T123">
            <v>174.02558167141501</v>
          </cell>
          <cell r="U123" t="str">
            <v>consumo interno/ personal directo/temporal/tercerizado</v>
          </cell>
        </row>
        <row r="124">
          <cell r="A124" t="str">
            <v>F44567</v>
          </cell>
          <cell r="B124" t="str">
            <v>Citrus California pet 400 ml</v>
          </cell>
          <cell r="C124" t="str">
            <v>UND</v>
          </cell>
          <cell r="D124">
            <v>150</v>
          </cell>
          <cell r="E124">
            <v>0</v>
          </cell>
          <cell r="F124">
            <v>0</v>
          </cell>
          <cell r="I124">
            <v>150</v>
          </cell>
          <cell r="J124">
            <v>150</v>
          </cell>
          <cell r="N124">
            <v>150</v>
          </cell>
          <cell r="O124" t="str">
            <v>NECTAR VIDRIO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1021.12</v>
          </cell>
        </row>
        <row r="125">
          <cell r="A125" t="str">
            <v>F44568</v>
          </cell>
          <cell r="B125" t="str">
            <v>Citrus California tetra 200 ml</v>
          </cell>
          <cell r="C125" t="str">
            <v>UND</v>
          </cell>
          <cell r="D125">
            <v>6600</v>
          </cell>
          <cell r="E125">
            <v>0</v>
          </cell>
          <cell r="F125">
            <v>0</v>
          </cell>
          <cell r="I125">
            <v>6600</v>
          </cell>
          <cell r="J125">
            <v>6600</v>
          </cell>
          <cell r="N125">
            <v>6600</v>
          </cell>
          <cell r="O125" t="str">
            <v>FRESKY TETRA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265.3769696969697</v>
          </cell>
        </row>
        <row r="126">
          <cell r="A126" t="str">
            <v>F47001</v>
          </cell>
          <cell r="B126" t="str">
            <v>AVUHT ALGARRA ENT BS CANELA 200 ml</v>
          </cell>
          <cell r="C126" t="str">
            <v>UND</v>
          </cell>
          <cell r="D126">
            <v>2498</v>
          </cell>
          <cell r="E126">
            <v>0</v>
          </cell>
          <cell r="F126">
            <v>0</v>
          </cell>
          <cell r="I126">
            <v>2498</v>
          </cell>
          <cell r="J126">
            <v>2567</v>
          </cell>
          <cell r="K126">
            <v>69</v>
          </cell>
          <cell r="N126">
            <v>2498</v>
          </cell>
          <cell r="O126" t="str">
            <v>AVENAS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384.12850280224177</v>
          </cell>
          <cell r="U126" t="str">
            <v>Errores en los despachos /trocados/faltantes /sobrantes</v>
          </cell>
        </row>
        <row r="127">
          <cell r="A127" t="str">
            <v>F47005</v>
          </cell>
          <cell r="B127" t="str">
            <v>AVUHT ALGARRA ENT TSL CANELA 200ml</v>
          </cell>
          <cell r="C127" t="str">
            <v>UND</v>
          </cell>
          <cell r="D127">
            <v>19562</v>
          </cell>
          <cell r="E127">
            <v>0</v>
          </cell>
          <cell r="F127">
            <v>0</v>
          </cell>
          <cell r="I127">
            <v>19562</v>
          </cell>
          <cell r="J127">
            <v>19544</v>
          </cell>
          <cell r="N127">
            <v>19544</v>
          </cell>
          <cell r="O127" t="str">
            <v>AVENAS</v>
          </cell>
          <cell r="P127">
            <v>-18</v>
          </cell>
          <cell r="Q127">
            <v>0</v>
          </cell>
          <cell r="R127">
            <v>-18</v>
          </cell>
          <cell r="S127">
            <v>-10415.684081382271</v>
          </cell>
          <cell r="T127">
            <v>578.64911563234841</v>
          </cell>
          <cell r="U127" t="str">
            <v>Errores en los despachos /trocados/faltantes /sobrantes</v>
          </cell>
        </row>
        <row r="128">
          <cell r="A128" t="str">
            <v>F47013</v>
          </cell>
          <cell r="B128" t="str">
            <v>AVUHT ALG ENT BS CANELA 7X8 X200ml</v>
          </cell>
          <cell r="C128" t="str">
            <v>UND</v>
          </cell>
          <cell r="D128">
            <v>29</v>
          </cell>
          <cell r="E128">
            <v>0</v>
          </cell>
          <cell r="F128">
            <v>0</v>
          </cell>
          <cell r="I128">
            <v>29</v>
          </cell>
          <cell r="J128">
            <v>0</v>
          </cell>
          <cell r="L128">
            <v>8</v>
          </cell>
          <cell r="N128">
            <v>8</v>
          </cell>
          <cell r="O128" t="str">
            <v>AVENAS</v>
          </cell>
          <cell r="P128">
            <v>-21</v>
          </cell>
          <cell r="Q128">
            <v>-19</v>
          </cell>
          <cell r="R128">
            <v>-2</v>
          </cell>
          <cell r="S128">
            <v>-67559.896551724145</v>
          </cell>
          <cell r="T128">
            <v>3217.1379310344828</v>
          </cell>
          <cell r="U128" t="str">
            <v>Errores en los despachos /trocados/faltantes /sobrantes</v>
          </cell>
        </row>
        <row r="129">
          <cell r="A129" t="str">
            <v>F47420</v>
          </cell>
          <cell r="B129" t="str">
            <v>AVUHT ALG ENT CBS CANELA 200ml X 6 P.E.</v>
          </cell>
          <cell r="C129" t="str">
            <v>UND</v>
          </cell>
          <cell r="D129">
            <v>1181</v>
          </cell>
          <cell r="E129">
            <v>0</v>
          </cell>
          <cell r="F129">
            <v>0</v>
          </cell>
          <cell r="I129">
            <v>1181</v>
          </cell>
          <cell r="J129">
            <v>1178</v>
          </cell>
          <cell r="N129">
            <v>1178</v>
          </cell>
          <cell r="O129" t="str">
            <v>AVENAS</v>
          </cell>
          <cell r="P129">
            <v>-3</v>
          </cell>
          <cell r="Q129">
            <v>-3</v>
          </cell>
          <cell r="R129">
            <v>0</v>
          </cell>
          <cell r="S129">
            <v>-8915.5732430143944</v>
          </cell>
          <cell r="T129">
            <v>2971.8577476714649</v>
          </cell>
          <cell r="U129" t="str">
            <v>Errores en los despachos /trocados/faltantes /sobrantes</v>
          </cell>
        </row>
        <row r="130">
          <cell r="A130" t="str">
            <v>F47426</v>
          </cell>
          <cell r="B130" t="str">
            <v>AVUHT ALGARRA ENT BS NATURAL X 200ML</v>
          </cell>
          <cell r="C130" t="str">
            <v>UND</v>
          </cell>
          <cell r="D130">
            <v>5</v>
          </cell>
          <cell r="E130">
            <v>0</v>
          </cell>
          <cell r="F130">
            <v>0</v>
          </cell>
          <cell r="I130">
            <v>5</v>
          </cell>
          <cell r="J130">
            <v>0</v>
          </cell>
          <cell r="N130">
            <v>0</v>
          </cell>
          <cell r="O130" t="str">
            <v>AVENAS</v>
          </cell>
          <cell r="P130">
            <v>-5</v>
          </cell>
          <cell r="Q130">
            <v>-5</v>
          </cell>
          <cell r="R130">
            <v>0</v>
          </cell>
          <cell r="S130">
            <v>-1871</v>
          </cell>
          <cell r="T130">
            <v>374.2</v>
          </cell>
          <cell r="U130" t="str">
            <v>Errores en los despachos /trocados/faltantes /sobrantes</v>
          </cell>
        </row>
        <row r="131">
          <cell r="A131" t="str">
            <v>F47427</v>
          </cell>
          <cell r="B131" t="str">
            <v>AVENA NATUR. UHT BSx200ML P 7 LL 8 PRECI</v>
          </cell>
          <cell r="C131" t="str">
            <v>UND</v>
          </cell>
          <cell r="D131">
            <v>958</v>
          </cell>
          <cell r="E131">
            <v>0</v>
          </cell>
          <cell r="F131">
            <v>0</v>
          </cell>
          <cell r="I131">
            <v>958</v>
          </cell>
          <cell r="J131">
            <v>959</v>
          </cell>
          <cell r="N131">
            <v>959</v>
          </cell>
          <cell r="O131" t="str">
            <v>AVENAS</v>
          </cell>
          <cell r="P131">
            <v>1</v>
          </cell>
          <cell r="Q131">
            <v>1</v>
          </cell>
          <cell r="R131">
            <v>0</v>
          </cell>
          <cell r="S131">
            <v>3233.5501043841336</v>
          </cell>
          <cell r="T131">
            <v>3233.5501043841336</v>
          </cell>
          <cell r="U131" t="str">
            <v>Errores en los despachos /trocados/faltantes /sobrantes</v>
          </cell>
        </row>
        <row r="132">
          <cell r="A132" t="str">
            <v>F47428</v>
          </cell>
          <cell r="B132" t="str">
            <v>AVENA NATUR UHT C BS x 200ml x 6 P.E.</v>
          </cell>
          <cell r="C132" t="str">
            <v>UND</v>
          </cell>
          <cell r="D132">
            <v>971</v>
          </cell>
          <cell r="E132">
            <v>0</v>
          </cell>
          <cell r="F132">
            <v>0</v>
          </cell>
          <cell r="I132">
            <v>971</v>
          </cell>
          <cell r="J132">
            <v>971</v>
          </cell>
          <cell r="N132">
            <v>971</v>
          </cell>
          <cell r="O132" t="str">
            <v>AVENAS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3040.967044284243</v>
          </cell>
          <cell r="U132" t="str">
            <v>Errores en los despachos /trocados/faltantes /sobrantes</v>
          </cell>
        </row>
        <row r="133">
          <cell r="A133" t="str">
            <v>F47480</v>
          </cell>
          <cell r="B133" t="str">
            <v>Avena UHT GLORIA canela bolsa 180 g</v>
          </cell>
          <cell r="C133" t="str">
            <v>UND</v>
          </cell>
          <cell r="D133">
            <v>1944</v>
          </cell>
          <cell r="E133">
            <v>0</v>
          </cell>
          <cell r="F133">
            <v>0</v>
          </cell>
          <cell r="I133">
            <v>1944</v>
          </cell>
          <cell r="J133">
            <v>1920</v>
          </cell>
          <cell r="N133">
            <v>1920</v>
          </cell>
          <cell r="O133" t="str">
            <v>AVENAS</v>
          </cell>
          <cell r="P133">
            <v>-24</v>
          </cell>
          <cell r="Q133">
            <v>-24</v>
          </cell>
          <cell r="R133">
            <v>0</v>
          </cell>
          <cell r="S133">
            <v>-9931.5061728395067</v>
          </cell>
          <cell r="T133">
            <v>413.81275720164609</v>
          </cell>
          <cell r="U133" t="str">
            <v>Errores en los despachos /trocados/faltantes /sobrantes</v>
          </cell>
        </row>
        <row r="134">
          <cell r="A134" t="str">
            <v>F47481</v>
          </cell>
          <cell r="B134" t="str">
            <v>Avena UHT GLORIA Tradicional bolsa 180 g</v>
          </cell>
          <cell r="C134" t="str">
            <v>UND</v>
          </cell>
          <cell r="D134">
            <v>2440</v>
          </cell>
          <cell r="E134">
            <v>0</v>
          </cell>
          <cell r="F134">
            <v>0</v>
          </cell>
          <cell r="I134">
            <v>2440</v>
          </cell>
          <cell r="J134">
            <v>2321</v>
          </cell>
          <cell r="N134">
            <v>2321</v>
          </cell>
          <cell r="O134" t="str">
            <v>AVENAS</v>
          </cell>
          <cell r="P134">
            <v>-119</v>
          </cell>
          <cell r="Q134">
            <v>-119</v>
          </cell>
          <cell r="R134">
            <v>0</v>
          </cell>
          <cell r="S134">
            <v>-49332.76680327869</v>
          </cell>
          <cell r="T134">
            <v>414.56106557377052</v>
          </cell>
          <cell r="U134" t="str">
            <v>Errores en los despachos /trocados/faltantes /sobrantes</v>
          </cell>
        </row>
        <row r="135">
          <cell r="A135" t="str">
            <v>F47483</v>
          </cell>
          <cell r="B135" t="str">
            <v>Avena uht GLORIA tradicional bs 180g x6u</v>
          </cell>
          <cell r="C135" t="str">
            <v>UND</v>
          </cell>
          <cell r="D135">
            <v>452</v>
          </cell>
          <cell r="E135">
            <v>0</v>
          </cell>
          <cell r="F135">
            <v>0</v>
          </cell>
          <cell r="I135">
            <v>452</v>
          </cell>
          <cell r="J135">
            <v>460</v>
          </cell>
          <cell r="N135">
            <v>460</v>
          </cell>
          <cell r="O135" t="str">
            <v>AVENAS</v>
          </cell>
          <cell r="P135">
            <v>8</v>
          </cell>
          <cell r="Q135">
            <v>8</v>
          </cell>
          <cell r="R135">
            <v>0</v>
          </cell>
          <cell r="S135">
            <v>19921.663716814161</v>
          </cell>
          <cell r="T135">
            <v>2490.2079646017701</v>
          </cell>
          <cell r="U135" t="str">
            <v>Errores en los despachos /trocados/faltantes /sobrantes</v>
          </cell>
        </row>
        <row r="136">
          <cell r="A136" t="str">
            <v>F47484</v>
          </cell>
          <cell r="B136" t="str">
            <v>Avuht GLORIA Tradicional BS 180g x8u TAT</v>
          </cell>
          <cell r="C136" t="str">
            <v>UND</v>
          </cell>
          <cell r="D136">
            <v>179</v>
          </cell>
          <cell r="E136">
            <v>0</v>
          </cell>
          <cell r="F136">
            <v>0</v>
          </cell>
          <cell r="I136">
            <v>179</v>
          </cell>
          <cell r="J136">
            <v>166</v>
          </cell>
          <cell r="N136">
            <v>166</v>
          </cell>
          <cell r="O136" t="str">
            <v>AVENAS</v>
          </cell>
          <cell r="P136">
            <v>-13</v>
          </cell>
          <cell r="Q136">
            <v>-22</v>
          </cell>
          <cell r="R136">
            <v>9</v>
          </cell>
          <cell r="S136">
            <v>-40787.391061452508</v>
          </cell>
          <cell r="T136">
            <v>3137.4916201117317</v>
          </cell>
          <cell r="U136" t="str">
            <v>Errores en los despachos /trocados/faltantes /sobrantes</v>
          </cell>
        </row>
        <row r="137">
          <cell r="A137" t="str">
            <v>F47485</v>
          </cell>
          <cell r="B137" t="str">
            <v>avena GLORIA canela bolsa 180g x6u</v>
          </cell>
          <cell r="C137" t="str">
            <v>UND</v>
          </cell>
          <cell r="D137">
            <v>575</v>
          </cell>
          <cell r="E137">
            <v>0</v>
          </cell>
          <cell r="F137">
            <v>0</v>
          </cell>
          <cell r="I137">
            <v>575</v>
          </cell>
          <cell r="J137">
            <v>561</v>
          </cell>
          <cell r="N137">
            <v>561</v>
          </cell>
          <cell r="O137" t="str">
            <v>AVENAS</v>
          </cell>
          <cell r="P137">
            <v>-14</v>
          </cell>
          <cell r="Q137">
            <v>-12</v>
          </cell>
          <cell r="R137">
            <v>-2</v>
          </cell>
          <cell r="S137">
            <v>-30554.695652173912</v>
          </cell>
          <cell r="T137">
            <v>2182.478260869565</v>
          </cell>
          <cell r="U137" t="str">
            <v>Errores en los despachos /trocados/faltantes /sobrantes</v>
          </cell>
        </row>
        <row r="138">
          <cell r="A138" t="str">
            <v>F47486</v>
          </cell>
          <cell r="B138" t="str">
            <v>Avuht GLORIA Canela Bolsa 180g x8u TAT</v>
          </cell>
          <cell r="C138" t="str">
            <v>UND</v>
          </cell>
          <cell r="D138">
            <v>740</v>
          </cell>
          <cell r="E138">
            <v>0</v>
          </cell>
          <cell r="F138">
            <v>0</v>
          </cell>
          <cell r="I138">
            <v>740</v>
          </cell>
          <cell r="J138">
            <v>729</v>
          </cell>
          <cell r="N138">
            <v>729</v>
          </cell>
          <cell r="O138" t="str">
            <v>AVENAS</v>
          </cell>
          <cell r="P138">
            <v>-11</v>
          </cell>
          <cell r="Q138">
            <v>-11</v>
          </cell>
          <cell r="R138">
            <v>0</v>
          </cell>
          <cell r="S138">
            <v>-35796.244594594595</v>
          </cell>
          <cell r="T138">
            <v>3254.2040540540543</v>
          </cell>
          <cell r="U138" t="str">
            <v>Errores en los despachos /trocados/faltantes /sobrantes</v>
          </cell>
        </row>
        <row r="139">
          <cell r="A139" t="str">
            <v>F47487</v>
          </cell>
          <cell r="B139" t="str">
            <v>avuht GLORIA tradicional tb 200g</v>
          </cell>
          <cell r="C139" t="str">
            <v>UND</v>
          </cell>
          <cell r="D139">
            <v>7596</v>
          </cell>
          <cell r="E139">
            <v>0</v>
          </cell>
          <cell r="F139">
            <v>0</v>
          </cell>
          <cell r="I139">
            <v>7596</v>
          </cell>
          <cell r="J139">
            <v>7579</v>
          </cell>
          <cell r="N139">
            <v>7579</v>
          </cell>
          <cell r="O139" t="str">
            <v>AVENAS</v>
          </cell>
          <cell r="P139">
            <v>-17</v>
          </cell>
          <cell r="Q139">
            <v>-17</v>
          </cell>
          <cell r="R139">
            <v>0</v>
          </cell>
          <cell r="S139">
            <v>-7726.3321484992102</v>
          </cell>
          <cell r="T139">
            <v>454.49012638230647</v>
          </cell>
          <cell r="U139" t="str">
            <v>Errores en los despachos /trocados/faltantes /sobrantes</v>
          </cell>
        </row>
        <row r="140">
          <cell r="A140" t="str">
            <v>F47489</v>
          </cell>
          <cell r="B140" t="str">
            <v>avuht GLORIA canela tb x 200g</v>
          </cell>
          <cell r="C140" t="str">
            <v>UND</v>
          </cell>
          <cell r="D140">
            <v>19066</v>
          </cell>
          <cell r="E140">
            <v>0</v>
          </cell>
          <cell r="F140">
            <v>0</v>
          </cell>
          <cell r="I140">
            <v>19066</v>
          </cell>
          <cell r="J140">
            <v>19058</v>
          </cell>
          <cell r="N140">
            <v>19058</v>
          </cell>
          <cell r="O140" t="str">
            <v>AVENAS</v>
          </cell>
          <cell r="P140">
            <v>-8</v>
          </cell>
          <cell r="Q140">
            <v>22</v>
          </cell>
          <cell r="R140">
            <v>-30</v>
          </cell>
          <cell r="S140">
            <v>-3675.3424944928142</v>
          </cell>
          <cell r="T140">
            <v>459.41781181160178</v>
          </cell>
          <cell r="U140" t="str">
            <v>Errores en los despachos /trocados/faltantes /sobrantes</v>
          </cell>
        </row>
        <row r="141">
          <cell r="A141" t="str">
            <v>F47490</v>
          </cell>
          <cell r="B141" t="str">
            <v>avuht GLORIA canela tb 200g x6u</v>
          </cell>
          <cell r="C141" t="str">
            <v>UND</v>
          </cell>
          <cell r="D141">
            <v>70</v>
          </cell>
          <cell r="E141">
            <v>0</v>
          </cell>
          <cell r="F141">
            <v>0</v>
          </cell>
          <cell r="I141">
            <v>70</v>
          </cell>
          <cell r="J141">
            <v>78</v>
          </cell>
          <cell r="N141">
            <v>78</v>
          </cell>
          <cell r="O141" t="str">
            <v>AVENAS</v>
          </cell>
          <cell r="P141">
            <v>8</v>
          </cell>
          <cell r="Q141">
            <v>8</v>
          </cell>
          <cell r="R141">
            <v>0</v>
          </cell>
          <cell r="S141">
            <v>21680.571428571428</v>
          </cell>
          <cell r="T141">
            <v>2710.0714285714284</v>
          </cell>
          <cell r="U141" t="str">
            <v>Errores en los despachos /trocados/faltantes /sobrantes</v>
          </cell>
        </row>
        <row r="142">
          <cell r="A142" t="str">
            <v>F47641</v>
          </cell>
          <cell r="B142" t="str">
            <v>Avena TB Nat Latti x 3 und x 200 ML</v>
          </cell>
          <cell r="C142" t="str">
            <v>UND</v>
          </cell>
          <cell r="D142">
            <v>5514</v>
          </cell>
          <cell r="E142">
            <v>0</v>
          </cell>
          <cell r="F142">
            <v>0</v>
          </cell>
          <cell r="I142">
            <v>5514</v>
          </cell>
          <cell r="J142">
            <v>5501</v>
          </cell>
          <cell r="N142">
            <v>5501</v>
          </cell>
          <cell r="O142" t="str">
            <v>AVENAS</v>
          </cell>
          <cell r="P142">
            <v>-13</v>
          </cell>
          <cell r="Q142">
            <v>-13</v>
          </cell>
          <cell r="R142">
            <v>0</v>
          </cell>
          <cell r="S142">
            <v>-38896</v>
          </cell>
          <cell r="T142">
            <v>2992</v>
          </cell>
          <cell r="U142" t="str">
            <v>Errores en los despachos /trocados/faltantes /sobrantes</v>
          </cell>
        </row>
        <row r="143">
          <cell r="A143" t="str">
            <v>F47642</v>
          </cell>
          <cell r="B143" t="str">
            <v>Avena TB Nat Latti x 900 ML</v>
          </cell>
          <cell r="C143" t="str">
            <v>UND</v>
          </cell>
          <cell r="D143">
            <v>11484</v>
          </cell>
          <cell r="E143">
            <v>0</v>
          </cell>
          <cell r="F143">
            <v>0</v>
          </cell>
          <cell r="I143">
            <v>11484</v>
          </cell>
          <cell r="J143">
            <v>11484</v>
          </cell>
          <cell r="N143">
            <v>11484</v>
          </cell>
          <cell r="O143" t="str">
            <v>AVENAS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940</v>
          </cell>
        </row>
        <row r="144">
          <cell r="A144" t="str">
            <v>F47643</v>
          </cell>
          <cell r="B144" t="str">
            <v>Avena de la cuesta BS x 200 GR x 6 und</v>
          </cell>
          <cell r="C144" t="str">
            <v>UND</v>
          </cell>
          <cell r="D144">
            <v>4433</v>
          </cell>
          <cell r="E144">
            <v>0</v>
          </cell>
          <cell r="F144">
            <v>0</v>
          </cell>
          <cell r="I144">
            <v>4433</v>
          </cell>
          <cell r="J144">
            <v>4433</v>
          </cell>
          <cell r="N144">
            <v>4433</v>
          </cell>
          <cell r="O144" t="str">
            <v>AVENAS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2233</v>
          </cell>
          <cell r="U144" t="str">
            <v>Errores en los despachos /trocados/faltantes /sobrantes</v>
          </cell>
        </row>
        <row r="145">
          <cell r="A145" t="str">
            <v>F48010</v>
          </cell>
          <cell r="B145" t="str">
            <v>CML FINCA ENT BS 900ml</v>
          </cell>
          <cell r="C145" t="str">
            <v>UND</v>
          </cell>
          <cell r="D145">
            <v>21552</v>
          </cell>
          <cell r="E145">
            <v>0</v>
          </cell>
          <cell r="F145">
            <v>0</v>
          </cell>
          <cell r="I145">
            <v>21552</v>
          </cell>
          <cell r="J145">
            <v>21562</v>
          </cell>
          <cell r="N145">
            <v>21562</v>
          </cell>
          <cell r="O145" t="str">
            <v>CREMAS</v>
          </cell>
          <cell r="P145">
            <v>10</v>
          </cell>
          <cell r="Q145">
            <v>10</v>
          </cell>
          <cell r="R145">
            <v>0</v>
          </cell>
          <cell r="S145">
            <v>34999.888641425394</v>
          </cell>
          <cell r="T145">
            <v>3499.9888641425391</v>
          </cell>
          <cell r="U145" t="str">
            <v>Errores en los despachos /trocados/faltantes /sobrantes</v>
          </cell>
        </row>
        <row r="146">
          <cell r="A146" t="str">
            <v>F48024</v>
          </cell>
          <cell r="B146" t="str">
            <v>CML CREMAX UHT BS X 200ml</v>
          </cell>
          <cell r="C146" t="str">
            <v>UND</v>
          </cell>
          <cell r="D146">
            <v>49018</v>
          </cell>
          <cell r="E146">
            <v>0</v>
          </cell>
          <cell r="F146">
            <v>0</v>
          </cell>
          <cell r="I146">
            <v>49018</v>
          </cell>
          <cell r="J146">
            <v>48990</v>
          </cell>
          <cell r="N146">
            <v>48990</v>
          </cell>
          <cell r="O146" t="str">
            <v>CREMAS</v>
          </cell>
          <cell r="P146">
            <v>-28</v>
          </cell>
          <cell r="Q146">
            <v>-28</v>
          </cell>
          <cell r="R146">
            <v>0</v>
          </cell>
          <cell r="S146">
            <v>-27801.635725651802</v>
          </cell>
          <cell r="T146">
            <v>992.91556163042151</v>
          </cell>
          <cell r="U146" t="str">
            <v>Errores en los despachos /trocados/faltantes /sobrantes</v>
          </cell>
        </row>
        <row r="147">
          <cell r="A147" t="str">
            <v>F48025</v>
          </cell>
          <cell r="B147" t="str">
            <v>CML CREMAX UHT BS 900ml</v>
          </cell>
          <cell r="C147" t="str">
            <v>UND</v>
          </cell>
          <cell r="D147">
            <v>35010</v>
          </cell>
          <cell r="E147">
            <v>0</v>
          </cell>
          <cell r="F147">
            <v>0</v>
          </cell>
          <cell r="I147">
            <v>35010</v>
          </cell>
          <cell r="J147">
            <v>34955</v>
          </cell>
          <cell r="N147">
            <v>34955</v>
          </cell>
          <cell r="O147" t="str">
            <v>CREMAS</v>
          </cell>
          <cell r="P147">
            <v>-55</v>
          </cell>
          <cell r="Q147">
            <v>-48</v>
          </cell>
          <cell r="R147">
            <v>-7</v>
          </cell>
          <cell r="S147">
            <v>-227950.34347329335</v>
          </cell>
          <cell r="T147">
            <v>4144.5516995144244</v>
          </cell>
          <cell r="U147" t="str">
            <v>Errores en los despachos /trocados/faltantes /sobrantes</v>
          </cell>
        </row>
        <row r="148">
          <cell r="A148" t="str">
            <v>F48036</v>
          </cell>
          <cell r="B148" t="str">
            <v>CML CREMAX ENT  BS 125  GR</v>
          </cell>
          <cell r="C148" t="str">
            <v>UND</v>
          </cell>
          <cell r="D148">
            <v>9326</v>
          </cell>
          <cell r="E148">
            <v>0</v>
          </cell>
          <cell r="F148">
            <v>0</v>
          </cell>
          <cell r="I148">
            <v>9326</v>
          </cell>
          <cell r="J148">
            <v>9504</v>
          </cell>
          <cell r="K148">
            <v>48</v>
          </cell>
          <cell r="N148">
            <v>9456</v>
          </cell>
          <cell r="O148" t="str">
            <v>CREMAS</v>
          </cell>
          <cell r="P148">
            <v>130</v>
          </cell>
          <cell r="Q148">
            <v>130</v>
          </cell>
          <cell r="R148">
            <v>0</v>
          </cell>
          <cell r="S148">
            <v>86450.139395239123</v>
          </cell>
          <cell r="T148">
            <v>665.00107227107014</v>
          </cell>
          <cell r="U148" t="str">
            <v>Errores en los despachos /trocados/faltantes /sobrantes</v>
          </cell>
        </row>
        <row r="149">
          <cell r="A149" t="str">
            <v>F48037</v>
          </cell>
          <cell r="B149" t="str">
            <v>CML CREMAX ENT CAJA BS X6 X 125 ML</v>
          </cell>
          <cell r="C149" t="str">
            <v>UND</v>
          </cell>
          <cell r="D149">
            <v>10357</v>
          </cell>
          <cell r="E149">
            <v>0</v>
          </cell>
          <cell r="F149">
            <v>0</v>
          </cell>
          <cell r="I149">
            <v>10357</v>
          </cell>
          <cell r="J149">
            <v>10349</v>
          </cell>
          <cell r="L149">
            <v>8</v>
          </cell>
          <cell r="N149">
            <v>10357</v>
          </cell>
          <cell r="O149" t="str">
            <v>CREMAS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4393.9997103408323</v>
          </cell>
          <cell r="U149" t="str">
            <v>Errores en los despachos /trocados/faltantes /sobrantes</v>
          </cell>
        </row>
        <row r="150">
          <cell r="A150" t="str">
            <v>F48049</v>
          </cell>
          <cell r="B150" t="str">
            <v>crema de leche Lechesan acida bs 5lts</v>
          </cell>
          <cell r="C150" t="str">
            <v>UND</v>
          </cell>
          <cell r="D150">
            <v>508</v>
          </cell>
          <cell r="E150">
            <v>0</v>
          </cell>
          <cell r="F150">
            <v>0</v>
          </cell>
          <cell r="I150">
            <v>508</v>
          </cell>
          <cell r="J150">
            <v>508</v>
          </cell>
          <cell r="N150">
            <v>508</v>
          </cell>
          <cell r="O150" t="str">
            <v>DERIVADOS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30957.09251968504</v>
          </cell>
          <cell r="U150" t="str">
            <v>Errores en los despachos /trocados/faltantes /sobrantes</v>
          </cell>
        </row>
        <row r="151">
          <cell r="A151" t="str">
            <v>F48051</v>
          </cell>
          <cell r="B151" t="str">
            <v>Crema de leche GLORIA entera bs 900 ML</v>
          </cell>
          <cell r="C151" t="str">
            <v>UND</v>
          </cell>
          <cell r="D151">
            <v>3421</v>
          </cell>
          <cell r="E151">
            <v>0</v>
          </cell>
          <cell r="F151">
            <v>0</v>
          </cell>
          <cell r="I151">
            <v>3421</v>
          </cell>
          <cell r="J151">
            <v>3409</v>
          </cell>
          <cell r="N151">
            <v>3409</v>
          </cell>
          <cell r="O151" t="str">
            <v>CREMAS</v>
          </cell>
          <cell r="P151">
            <v>-12</v>
          </cell>
          <cell r="Q151">
            <v>-14</v>
          </cell>
          <cell r="R151">
            <v>2</v>
          </cell>
          <cell r="S151">
            <v>-55437.4393452207</v>
          </cell>
          <cell r="T151">
            <v>4619.786612101725</v>
          </cell>
          <cell r="U151" t="str">
            <v>Errores en los despachos /trocados/faltantes /sobrantes</v>
          </cell>
        </row>
        <row r="152">
          <cell r="A152" t="str">
            <v>F48055</v>
          </cell>
          <cell r="B152" t="str">
            <v>crema de leche de la finca bs 200g x30u</v>
          </cell>
          <cell r="C152" t="str">
            <v>UND</v>
          </cell>
          <cell r="D152">
            <v>2487</v>
          </cell>
          <cell r="E152">
            <v>0</v>
          </cell>
          <cell r="F152">
            <v>0</v>
          </cell>
          <cell r="I152">
            <v>2487</v>
          </cell>
          <cell r="J152">
            <v>2485</v>
          </cell>
          <cell r="N152">
            <v>2485</v>
          </cell>
          <cell r="O152" t="str">
            <v>CREMAS</v>
          </cell>
          <cell r="P152">
            <v>-2</v>
          </cell>
          <cell r="Q152">
            <v>-3</v>
          </cell>
          <cell r="R152">
            <v>1</v>
          </cell>
          <cell r="S152">
            <v>-52380.629674306394</v>
          </cell>
          <cell r="T152">
            <v>26190.314837153197</v>
          </cell>
          <cell r="U152" t="str">
            <v>Errores en los despachos /trocados/faltantes /sobrantes</v>
          </cell>
        </row>
        <row r="153">
          <cell r="A153" t="str">
            <v>F48604</v>
          </cell>
          <cell r="B153" t="str">
            <v>JUGO UVA PREMIUM BOT 237 ML</v>
          </cell>
          <cell r="C153" t="str">
            <v>UND</v>
          </cell>
          <cell r="D153">
            <v>19</v>
          </cell>
          <cell r="E153">
            <v>0</v>
          </cell>
          <cell r="F153">
            <v>0</v>
          </cell>
          <cell r="I153">
            <v>19</v>
          </cell>
          <cell r="J153">
            <v>0</v>
          </cell>
          <cell r="N153">
            <v>0</v>
          </cell>
          <cell r="O153" t="str">
            <v>NECTAR VIDRIO</v>
          </cell>
          <cell r="P153">
            <v>-19</v>
          </cell>
          <cell r="Q153">
            <v>-19</v>
          </cell>
          <cell r="R153">
            <v>0</v>
          </cell>
          <cell r="S153">
            <v>-25054</v>
          </cell>
          <cell r="T153">
            <v>1318.6315789473683</v>
          </cell>
          <cell r="U153" t="str">
            <v>Errores en los despachos /trocados/faltantes /sobrantes</v>
          </cell>
        </row>
        <row r="154">
          <cell r="A154" t="str">
            <v>F48605</v>
          </cell>
          <cell r="B154" t="str">
            <v>JUGO MANZANA PREMIUM BOT 237 ML</v>
          </cell>
          <cell r="C154" t="str">
            <v>UND</v>
          </cell>
          <cell r="D154">
            <v>1280</v>
          </cell>
          <cell r="E154">
            <v>0</v>
          </cell>
          <cell r="F154">
            <v>0</v>
          </cell>
          <cell r="I154">
            <v>1280</v>
          </cell>
          <cell r="J154">
            <v>1280</v>
          </cell>
          <cell r="N154">
            <v>1280</v>
          </cell>
          <cell r="O154" t="str">
            <v>NECTAR VIDRIO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1305.1640625</v>
          </cell>
        </row>
        <row r="155">
          <cell r="A155" t="str">
            <v>F48606</v>
          </cell>
          <cell r="B155" t="str">
            <v>NECTAR DURAZNO BOT 215 ML</v>
          </cell>
          <cell r="C155" t="str">
            <v>UND</v>
          </cell>
          <cell r="D155">
            <v>6425</v>
          </cell>
          <cell r="E155">
            <v>0</v>
          </cell>
          <cell r="F155">
            <v>0</v>
          </cell>
          <cell r="I155">
            <v>6425</v>
          </cell>
          <cell r="J155">
            <v>10971</v>
          </cell>
          <cell r="K155">
            <v>4546</v>
          </cell>
          <cell r="N155">
            <v>6425</v>
          </cell>
          <cell r="O155" t="str">
            <v>NECTAR VIDRIO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718.88311284046688</v>
          </cell>
        </row>
        <row r="156">
          <cell r="A156" t="str">
            <v>F48607</v>
          </cell>
          <cell r="B156" t="str">
            <v>NECTAR ALBARICOQUE BOT 215 ML</v>
          </cell>
          <cell r="C156" t="str">
            <v>UND</v>
          </cell>
          <cell r="D156">
            <v>1254</v>
          </cell>
          <cell r="E156">
            <v>0</v>
          </cell>
          <cell r="F156">
            <v>0</v>
          </cell>
          <cell r="I156">
            <v>1254</v>
          </cell>
          <cell r="J156">
            <v>1229</v>
          </cell>
          <cell r="N156">
            <v>1229</v>
          </cell>
          <cell r="O156" t="str">
            <v>NECTAR VIDRIO</v>
          </cell>
          <cell r="P156">
            <v>-25</v>
          </cell>
          <cell r="Q156">
            <v>0</v>
          </cell>
          <cell r="R156">
            <v>-25</v>
          </cell>
          <cell r="S156">
            <v>-19968.919457735246</v>
          </cell>
          <cell r="T156">
            <v>798.75677830940992</v>
          </cell>
          <cell r="U156" t="str">
            <v>consumo interno/ personal directo/temporal/tercerizado</v>
          </cell>
        </row>
        <row r="157">
          <cell r="A157" t="str">
            <v>F48608</v>
          </cell>
          <cell r="B157" t="str">
            <v>NECTAR MANZANA BOT 215 ML</v>
          </cell>
          <cell r="C157" t="str">
            <v>UND</v>
          </cell>
          <cell r="D157">
            <v>10940</v>
          </cell>
          <cell r="E157">
            <v>0</v>
          </cell>
          <cell r="F157">
            <v>0</v>
          </cell>
          <cell r="I157">
            <v>10940</v>
          </cell>
          <cell r="J157">
            <v>29714</v>
          </cell>
          <cell r="K157">
            <v>18774</v>
          </cell>
          <cell r="N157">
            <v>10940</v>
          </cell>
          <cell r="O157" t="str">
            <v>NECTAR VIDRIO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698.94488117001833</v>
          </cell>
        </row>
        <row r="158">
          <cell r="A158" t="str">
            <v>F48609</v>
          </cell>
          <cell r="B158" t="str">
            <v>NECTAR PERA BOT 215 ML</v>
          </cell>
          <cell r="C158" t="str">
            <v>UND</v>
          </cell>
          <cell r="D158">
            <v>10986</v>
          </cell>
          <cell r="E158">
            <v>0</v>
          </cell>
          <cell r="F158">
            <v>0</v>
          </cell>
          <cell r="I158">
            <v>10986</v>
          </cell>
          <cell r="J158">
            <v>25263</v>
          </cell>
          <cell r="K158">
            <v>14277</v>
          </cell>
          <cell r="N158">
            <v>10986</v>
          </cell>
          <cell r="O158" t="str">
            <v>NECTAR VIDRIO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736.90296741307122</v>
          </cell>
        </row>
        <row r="159">
          <cell r="A159" t="str">
            <v>F48610</v>
          </cell>
          <cell r="B159" t="str">
            <v>NECTAR MANGO BOT 215 ML</v>
          </cell>
          <cell r="C159" t="str">
            <v>UND</v>
          </cell>
          <cell r="D159">
            <v>745</v>
          </cell>
          <cell r="E159">
            <v>0</v>
          </cell>
          <cell r="F159">
            <v>0</v>
          </cell>
          <cell r="I159">
            <v>745</v>
          </cell>
          <cell r="J159">
            <v>624</v>
          </cell>
          <cell r="N159">
            <v>624</v>
          </cell>
          <cell r="O159" t="str">
            <v>NECTAR VIDRIO</v>
          </cell>
          <cell r="P159">
            <v>-121</v>
          </cell>
          <cell r="Q159">
            <v>-120</v>
          </cell>
          <cell r="R159">
            <v>-1</v>
          </cell>
          <cell r="S159">
            <v>-92308.869798657717</v>
          </cell>
          <cell r="T159">
            <v>762.88322147651002</v>
          </cell>
          <cell r="U159" t="str">
            <v>consumo interno/ personal directo/temporal/tercerizado</v>
          </cell>
        </row>
        <row r="160">
          <cell r="A160" t="str">
            <v>F48611</v>
          </cell>
          <cell r="B160" t="str">
            <v>NECTAR GUAYABA BOT 215 ML</v>
          </cell>
          <cell r="C160" t="str">
            <v>UND</v>
          </cell>
          <cell r="D160">
            <v>2432</v>
          </cell>
          <cell r="E160">
            <v>0</v>
          </cell>
          <cell r="F160">
            <v>0</v>
          </cell>
          <cell r="I160">
            <v>2432</v>
          </cell>
          <cell r="J160">
            <v>5564</v>
          </cell>
          <cell r="K160">
            <v>3132</v>
          </cell>
          <cell r="N160">
            <v>2432</v>
          </cell>
          <cell r="O160" t="str">
            <v>NECTAR VIDRIO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788.95682565789468</v>
          </cell>
          <cell r="U160" t="str">
            <v>consumo interno/ personal directo/temporal/tercerizado</v>
          </cell>
        </row>
        <row r="161">
          <cell r="A161" t="str">
            <v>F48613</v>
          </cell>
          <cell r="B161" t="str">
            <v>NECTAR DURAZNO BOT 900 ML</v>
          </cell>
          <cell r="C161" t="str">
            <v>UND</v>
          </cell>
          <cell r="D161">
            <v>3790</v>
          </cell>
          <cell r="E161">
            <v>0</v>
          </cell>
          <cell r="F161">
            <v>0</v>
          </cell>
          <cell r="I161">
            <v>3790</v>
          </cell>
          <cell r="J161">
            <v>3790</v>
          </cell>
          <cell r="N161">
            <v>3790</v>
          </cell>
          <cell r="O161" t="str">
            <v>NECTAR VIDRIO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2058.1248021108181</v>
          </cell>
        </row>
        <row r="162">
          <cell r="A162" t="str">
            <v>F48614</v>
          </cell>
          <cell r="B162" t="str">
            <v>NECTAR MANZANA BOT 900 ML</v>
          </cell>
          <cell r="C162" t="str">
            <v>UND</v>
          </cell>
          <cell r="D162">
            <v>4399</v>
          </cell>
          <cell r="E162">
            <v>0</v>
          </cell>
          <cell r="F162">
            <v>0</v>
          </cell>
          <cell r="I162">
            <v>4399</v>
          </cell>
          <cell r="J162">
            <v>4559</v>
          </cell>
          <cell r="K162">
            <v>160</v>
          </cell>
          <cell r="N162">
            <v>4399</v>
          </cell>
          <cell r="O162" t="str">
            <v>NECTAR VIDRIO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2192.2284610138668</v>
          </cell>
        </row>
        <row r="163">
          <cell r="A163" t="str">
            <v>F48615</v>
          </cell>
          <cell r="B163" t="str">
            <v>NECTAR PERA BOT 900 ML</v>
          </cell>
          <cell r="C163" t="str">
            <v>UND</v>
          </cell>
          <cell r="D163">
            <v>4710</v>
          </cell>
          <cell r="E163">
            <v>0</v>
          </cell>
          <cell r="F163">
            <v>0</v>
          </cell>
          <cell r="I163">
            <v>4710</v>
          </cell>
          <cell r="J163">
            <v>4818</v>
          </cell>
          <cell r="K163">
            <v>96</v>
          </cell>
          <cell r="N163">
            <v>4722</v>
          </cell>
          <cell r="O163" t="str">
            <v>NECTAR VIDRIO</v>
          </cell>
          <cell r="P163">
            <v>12</v>
          </cell>
          <cell r="Q163">
            <v>12</v>
          </cell>
          <cell r="R163">
            <v>0</v>
          </cell>
          <cell r="S163">
            <v>26524.741401273885</v>
          </cell>
          <cell r="T163">
            <v>2210.3951167728237</v>
          </cell>
          <cell r="U163" t="str">
            <v>Errores en los despachos /trocados/faltantes /sobrantes</v>
          </cell>
        </row>
        <row r="164">
          <cell r="A164" t="str">
            <v>F48616</v>
          </cell>
          <cell r="B164" t="str">
            <v>NECTAR MANGO BOT 900 ML</v>
          </cell>
          <cell r="C164" t="str">
            <v>UND</v>
          </cell>
          <cell r="D164">
            <v>2131</v>
          </cell>
          <cell r="E164">
            <v>0</v>
          </cell>
          <cell r="F164">
            <v>0</v>
          </cell>
          <cell r="I164">
            <v>2131</v>
          </cell>
          <cell r="J164">
            <v>2116</v>
          </cell>
          <cell r="N164">
            <v>2116</v>
          </cell>
          <cell r="O164" t="str">
            <v>NECTAR VIDRIO</v>
          </cell>
          <cell r="P164">
            <v>-15</v>
          </cell>
          <cell r="Q164">
            <v>-14</v>
          </cell>
          <cell r="R164">
            <v>-1</v>
          </cell>
          <cell r="S164">
            <v>-32304.615204129514</v>
          </cell>
          <cell r="T164">
            <v>2153.6410136086342</v>
          </cell>
          <cell r="U164" t="str">
            <v>Errores en los despachos /trocados/faltantes /sobrantes</v>
          </cell>
        </row>
        <row r="165">
          <cell r="A165" t="str">
            <v>F48617</v>
          </cell>
          <cell r="B165" t="str">
            <v>NECTAR GUAYABA BOT 900 ML</v>
          </cell>
          <cell r="C165" t="str">
            <v>UND</v>
          </cell>
          <cell r="D165">
            <v>922</v>
          </cell>
          <cell r="E165">
            <v>0</v>
          </cell>
          <cell r="F165">
            <v>0</v>
          </cell>
          <cell r="I165">
            <v>922</v>
          </cell>
          <cell r="J165">
            <v>922</v>
          </cell>
          <cell r="N165">
            <v>922</v>
          </cell>
          <cell r="O165" t="str">
            <v>NECTAR VIDRIO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2636.445770065076</v>
          </cell>
        </row>
        <row r="166">
          <cell r="A166" t="str">
            <v>F48618</v>
          </cell>
          <cell r="B166" t="str">
            <v>JUGO TOMATE BOT 900 ML</v>
          </cell>
          <cell r="C166" t="str">
            <v>UND</v>
          </cell>
          <cell r="D166">
            <v>1059</v>
          </cell>
          <cell r="E166">
            <v>0</v>
          </cell>
          <cell r="F166">
            <v>0</v>
          </cell>
          <cell r="I166">
            <v>1059</v>
          </cell>
          <cell r="J166">
            <v>1059</v>
          </cell>
          <cell r="N166">
            <v>1059</v>
          </cell>
          <cell r="O166" t="str">
            <v>NECTAR VIDRIO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2193.1397544853635</v>
          </cell>
          <cell r="U166" t="str">
            <v>Errores en los despachos /trocados/faltantes /sobrantes</v>
          </cell>
        </row>
        <row r="167">
          <cell r="A167" t="str">
            <v>F48619</v>
          </cell>
          <cell r="B167" t="str">
            <v>JUGO PREMIUM MANZANA CLARIF BOT 900 ML</v>
          </cell>
          <cell r="C167" t="str">
            <v>UND</v>
          </cell>
          <cell r="D167">
            <v>1390</v>
          </cell>
          <cell r="E167">
            <v>0</v>
          </cell>
          <cell r="F167">
            <v>0</v>
          </cell>
          <cell r="I167">
            <v>1390</v>
          </cell>
          <cell r="J167">
            <v>1366</v>
          </cell>
          <cell r="N167">
            <v>1366</v>
          </cell>
          <cell r="O167" t="str">
            <v>NECTAR VIDRIO</v>
          </cell>
          <cell r="P167">
            <v>-24</v>
          </cell>
          <cell r="Q167">
            <v>-24</v>
          </cell>
          <cell r="R167">
            <v>0</v>
          </cell>
          <cell r="S167">
            <v>-80737.450359712238</v>
          </cell>
          <cell r="T167">
            <v>3364.0604316546764</v>
          </cell>
          <cell r="U167" t="str">
            <v>Errores en los despachos /trocados/faltantes /sobrantes</v>
          </cell>
        </row>
        <row r="168">
          <cell r="A168" t="str">
            <v>F48621</v>
          </cell>
          <cell r="B168" t="str">
            <v>NECTAR DURAZNO TB 200 ML</v>
          </cell>
          <cell r="C168" t="str">
            <v>UND</v>
          </cell>
          <cell r="D168">
            <v>78280</v>
          </cell>
          <cell r="E168">
            <v>0</v>
          </cell>
          <cell r="F168">
            <v>0</v>
          </cell>
          <cell r="I168">
            <v>78280</v>
          </cell>
          <cell r="J168">
            <v>77769</v>
          </cell>
          <cell r="N168">
            <v>77769</v>
          </cell>
          <cell r="O168" t="str">
            <v>NECTAR TETRA</v>
          </cell>
          <cell r="P168">
            <v>-511</v>
          </cell>
          <cell r="Q168">
            <v>0</v>
          </cell>
          <cell r="R168">
            <v>-511</v>
          </cell>
          <cell r="S168">
            <v>-155879.08123403168</v>
          </cell>
          <cell r="T168">
            <v>305.04712570260602</v>
          </cell>
          <cell r="U168" t="str">
            <v>Novedades en entregas y armados de produccion</v>
          </cell>
        </row>
        <row r="169">
          <cell r="A169" t="str">
            <v>F48622</v>
          </cell>
          <cell r="B169" t="str">
            <v>NECTAR MANZANA TB 200 ML</v>
          </cell>
          <cell r="C169" t="str">
            <v>UND</v>
          </cell>
          <cell r="D169">
            <v>89789</v>
          </cell>
          <cell r="E169">
            <v>0</v>
          </cell>
          <cell r="F169">
            <v>0</v>
          </cell>
          <cell r="I169">
            <v>89789</v>
          </cell>
          <cell r="J169">
            <v>89388</v>
          </cell>
          <cell r="N169">
            <v>89388</v>
          </cell>
          <cell r="O169" t="str">
            <v>NECTAR TETRA</v>
          </cell>
          <cell r="P169">
            <v>-401</v>
          </cell>
          <cell r="Q169">
            <v>0</v>
          </cell>
          <cell r="R169">
            <v>-401</v>
          </cell>
          <cell r="S169">
            <v>-123100.54212654111</v>
          </cell>
          <cell r="T169">
            <v>306.98389557740927</v>
          </cell>
          <cell r="U169" t="str">
            <v>Novedades en entregas y armados de produccion</v>
          </cell>
        </row>
        <row r="170">
          <cell r="A170" t="str">
            <v>F48623</v>
          </cell>
          <cell r="B170" t="str">
            <v>NECTAR PERA TB 200 ML</v>
          </cell>
          <cell r="C170" t="str">
            <v>UND</v>
          </cell>
          <cell r="D170">
            <v>91110</v>
          </cell>
          <cell r="E170">
            <v>0</v>
          </cell>
          <cell r="F170">
            <v>0</v>
          </cell>
          <cell r="I170">
            <v>91110</v>
          </cell>
          <cell r="J170">
            <v>91050</v>
          </cell>
          <cell r="N170">
            <v>91050</v>
          </cell>
          <cell r="O170" t="str">
            <v>NECTAR TETRA</v>
          </cell>
          <cell r="P170">
            <v>-60</v>
          </cell>
          <cell r="Q170">
            <v>0</v>
          </cell>
          <cell r="R170">
            <v>-60</v>
          </cell>
          <cell r="S170">
            <v>-17698.559104379321</v>
          </cell>
          <cell r="T170">
            <v>294.97598507298869</v>
          </cell>
          <cell r="U170" t="str">
            <v>Novedades en entregas y armados de produccion</v>
          </cell>
        </row>
        <row r="171">
          <cell r="A171" t="str">
            <v>F48624</v>
          </cell>
          <cell r="B171" t="str">
            <v>NECTAR MANGO TB 200 ML</v>
          </cell>
          <cell r="C171" t="str">
            <v>UND</v>
          </cell>
          <cell r="D171">
            <v>28776</v>
          </cell>
          <cell r="E171">
            <v>0</v>
          </cell>
          <cell r="F171">
            <v>0</v>
          </cell>
          <cell r="I171">
            <v>28776</v>
          </cell>
          <cell r="J171">
            <v>28710</v>
          </cell>
          <cell r="N171">
            <v>28710</v>
          </cell>
          <cell r="O171" t="str">
            <v>NECTAR TETRA</v>
          </cell>
          <cell r="P171">
            <v>-66</v>
          </cell>
          <cell r="Q171">
            <v>-66</v>
          </cell>
          <cell r="R171">
            <v>0</v>
          </cell>
          <cell r="S171">
            <v>-20349.630733944956</v>
          </cell>
          <cell r="T171">
            <v>308.32773839310539</v>
          </cell>
          <cell r="U171" t="str">
            <v>Novedades en entregas y armados de produccion</v>
          </cell>
        </row>
        <row r="172">
          <cell r="A172" t="str">
            <v>F48626</v>
          </cell>
          <cell r="B172" t="str">
            <v>NECTAR MANZANA TB 1000 ML</v>
          </cell>
          <cell r="C172" t="str">
            <v>UND</v>
          </cell>
          <cell r="D172">
            <v>38093</v>
          </cell>
          <cell r="E172">
            <v>0</v>
          </cell>
          <cell r="F172">
            <v>0</v>
          </cell>
          <cell r="I172">
            <v>38093</v>
          </cell>
          <cell r="J172">
            <v>38160</v>
          </cell>
          <cell r="K172">
            <v>32</v>
          </cell>
          <cell r="N172">
            <v>38128</v>
          </cell>
          <cell r="O172" t="str">
            <v>NECTAR TETRA</v>
          </cell>
          <cell r="P172">
            <v>35</v>
          </cell>
          <cell r="Q172">
            <v>35</v>
          </cell>
          <cell r="R172">
            <v>0</v>
          </cell>
          <cell r="S172">
            <v>49192.558344052712</v>
          </cell>
          <cell r="T172">
            <v>1405.5016669729346</v>
          </cell>
          <cell r="U172" t="str">
            <v>Novedades en entregas y armados de produccion</v>
          </cell>
        </row>
        <row r="173">
          <cell r="A173" t="str">
            <v>F48627</v>
          </cell>
          <cell r="B173" t="str">
            <v>NECTAR PERA TB 1000 ML</v>
          </cell>
          <cell r="C173" t="str">
            <v>UND</v>
          </cell>
          <cell r="D173">
            <v>30879</v>
          </cell>
          <cell r="E173">
            <v>0</v>
          </cell>
          <cell r="F173">
            <v>0</v>
          </cell>
          <cell r="I173">
            <v>30879</v>
          </cell>
          <cell r="J173">
            <v>30912</v>
          </cell>
          <cell r="K173">
            <v>24</v>
          </cell>
          <cell r="N173">
            <v>30888</v>
          </cell>
          <cell r="O173" t="str">
            <v>NECTAR TETRA</v>
          </cell>
          <cell r="P173">
            <v>9</v>
          </cell>
          <cell r="Q173">
            <v>21</v>
          </cell>
          <cell r="R173">
            <v>-12</v>
          </cell>
          <cell r="S173">
            <v>12537.027397260274</v>
          </cell>
          <cell r="T173">
            <v>1393.0030441400304</v>
          </cell>
          <cell r="U173" t="str">
            <v>Novedades en entregas y armados de produccion</v>
          </cell>
        </row>
        <row r="174">
          <cell r="A174" t="str">
            <v>F48629</v>
          </cell>
          <cell r="B174" t="str">
            <v>JUGO DE NARANJA TB 1000 ML</v>
          </cell>
          <cell r="C174" t="str">
            <v>UND</v>
          </cell>
          <cell r="D174">
            <v>9089</v>
          </cell>
          <cell r="E174">
            <v>0</v>
          </cell>
          <cell r="F174">
            <v>0</v>
          </cell>
          <cell r="I174">
            <v>9089</v>
          </cell>
          <cell r="J174">
            <v>9074</v>
          </cell>
          <cell r="N174">
            <v>9074</v>
          </cell>
          <cell r="O174" t="str">
            <v>NECTAR TETRA</v>
          </cell>
          <cell r="P174">
            <v>-15</v>
          </cell>
          <cell r="Q174">
            <v>-15</v>
          </cell>
          <cell r="R174">
            <v>0</v>
          </cell>
          <cell r="S174">
            <v>-40737.448564198487</v>
          </cell>
          <cell r="T174">
            <v>2715.829904279899</v>
          </cell>
          <cell r="U174" t="str">
            <v>Novedades en entregas y armados de produccion</v>
          </cell>
        </row>
        <row r="175">
          <cell r="A175" t="str">
            <v>F48637</v>
          </cell>
          <cell r="B175" t="str">
            <v>NECTAR TB SURT 200 ML X6  (2MZN)</v>
          </cell>
          <cell r="C175" t="str">
            <v>UND</v>
          </cell>
          <cell r="D175">
            <v>2088</v>
          </cell>
          <cell r="E175">
            <v>0</v>
          </cell>
          <cell r="F175">
            <v>0</v>
          </cell>
          <cell r="I175">
            <v>2088</v>
          </cell>
          <cell r="J175">
            <v>2074</v>
          </cell>
          <cell r="N175">
            <v>2074</v>
          </cell>
          <cell r="O175" t="str">
            <v>NECTAR TETRA</v>
          </cell>
          <cell r="P175">
            <v>-14</v>
          </cell>
          <cell r="Q175">
            <v>-14</v>
          </cell>
          <cell r="R175">
            <v>0</v>
          </cell>
          <cell r="S175">
            <v>-27518.810344827587</v>
          </cell>
          <cell r="T175">
            <v>1965.6293103448277</v>
          </cell>
          <cell r="U175" t="str">
            <v>Novedades en entregas y armados de produccion</v>
          </cell>
        </row>
        <row r="176">
          <cell r="A176" t="str">
            <v>F48638</v>
          </cell>
          <cell r="B176" t="str">
            <v>NECTAR TB 3X1000 ML SURT</v>
          </cell>
          <cell r="C176" t="str">
            <v>UND</v>
          </cell>
          <cell r="D176">
            <v>64</v>
          </cell>
          <cell r="E176">
            <v>0</v>
          </cell>
          <cell r="F176">
            <v>0</v>
          </cell>
          <cell r="I176">
            <v>64</v>
          </cell>
          <cell r="J176">
            <v>2</v>
          </cell>
          <cell r="N176">
            <v>2</v>
          </cell>
          <cell r="O176" t="str">
            <v>NECTAR TETRA</v>
          </cell>
          <cell r="P176">
            <v>-62</v>
          </cell>
          <cell r="Q176">
            <v>-62</v>
          </cell>
          <cell r="R176">
            <v>0</v>
          </cell>
          <cell r="S176">
            <v>-309969</v>
          </cell>
          <cell r="T176">
            <v>4999.5</v>
          </cell>
          <cell r="U176" t="str">
            <v>Novedades en entregas y armados de produccion</v>
          </cell>
        </row>
        <row r="177">
          <cell r="A177" t="str">
            <v>F48639</v>
          </cell>
          <cell r="B177" t="str">
            <v>NECTAR TB 3X200 ML</v>
          </cell>
          <cell r="C177" t="str">
            <v>UND</v>
          </cell>
          <cell r="D177">
            <v>400</v>
          </cell>
          <cell r="E177">
            <v>0</v>
          </cell>
          <cell r="F177">
            <v>0</v>
          </cell>
          <cell r="I177">
            <v>400</v>
          </cell>
          <cell r="J177">
            <v>379</v>
          </cell>
          <cell r="N177">
            <v>379</v>
          </cell>
          <cell r="O177" t="str">
            <v>NECTAR TETRA</v>
          </cell>
          <cell r="P177">
            <v>-21</v>
          </cell>
          <cell r="Q177">
            <v>-20</v>
          </cell>
          <cell r="R177">
            <v>-1</v>
          </cell>
          <cell r="S177">
            <v>-24090.57</v>
          </cell>
          <cell r="T177">
            <v>1147.17</v>
          </cell>
          <cell r="U177" t="str">
            <v>Novedades en entregas y armados de produccion</v>
          </cell>
        </row>
        <row r="178">
          <cell r="A178" t="str">
            <v>F48645</v>
          </cell>
          <cell r="B178" t="str">
            <v>NECTAR BOT 6X215 ML SURT</v>
          </cell>
          <cell r="C178" t="str">
            <v>UND</v>
          </cell>
          <cell r="D178">
            <v>1599</v>
          </cell>
          <cell r="E178">
            <v>0</v>
          </cell>
          <cell r="F178">
            <v>0</v>
          </cell>
          <cell r="I178">
            <v>1599</v>
          </cell>
          <cell r="J178">
            <v>1599</v>
          </cell>
          <cell r="N178">
            <v>1599</v>
          </cell>
          <cell r="O178" t="str">
            <v>NECTAR VIDRIO</v>
          </cell>
          <cell r="P178">
            <v>0</v>
          </cell>
          <cell r="Q178">
            <v>1</v>
          </cell>
          <cell r="R178">
            <v>-1</v>
          </cell>
          <cell r="S178">
            <v>0</v>
          </cell>
          <cell r="T178">
            <v>4657.5897435897432</v>
          </cell>
        </row>
        <row r="179">
          <cell r="A179" t="str">
            <v>F48649</v>
          </cell>
          <cell r="B179" t="str">
            <v>NECTAR 215 X 30 UND SUR (PERA - MANZANA)</v>
          </cell>
          <cell r="C179" t="str">
            <v>UND</v>
          </cell>
          <cell r="D179">
            <v>58</v>
          </cell>
          <cell r="E179">
            <v>0</v>
          </cell>
          <cell r="F179">
            <v>0</v>
          </cell>
          <cell r="I179">
            <v>58</v>
          </cell>
          <cell r="J179">
            <v>58</v>
          </cell>
          <cell r="N179">
            <v>58</v>
          </cell>
          <cell r="O179" t="str">
            <v>NECTAR VIDRIO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19167.758620689656</v>
          </cell>
        </row>
        <row r="180">
          <cell r="A180" t="str">
            <v>F48685</v>
          </cell>
          <cell r="B180" t="str">
            <v>JUGO PREMIUN DE MANZANA TB X 1000 ML</v>
          </cell>
          <cell r="C180" t="str">
            <v>UND</v>
          </cell>
          <cell r="D180">
            <v>2461</v>
          </cell>
          <cell r="E180">
            <v>0</v>
          </cell>
          <cell r="F180">
            <v>0</v>
          </cell>
          <cell r="I180">
            <v>2461</v>
          </cell>
          <cell r="J180">
            <v>2461</v>
          </cell>
          <cell r="N180">
            <v>2461</v>
          </cell>
          <cell r="O180" t="str">
            <v>NECTAR TETRA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2646.5652173913045</v>
          </cell>
        </row>
        <row r="181">
          <cell r="A181" t="str">
            <v>F48686</v>
          </cell>
          <cell r="B181" t="str">
            <v>JUGO PREMIUN DE UVATB X 1000 ML</v>
          </cell>
          <cell r="C181" t="str">
            <v>UND</v>
          </cell>
          <cell r="D181">
            <v>4781</v>
          </cell>
          <cell r="E181">
            <v>0</v>
          </cell>
          <cell r="F181">
            <v>0</v>
          </cell>
          <cell r="I181">
            <v>4781</v>
          </cell>
          <cell r="J181">
            <v>4781</v>
          </cell>
          <cell r="N181">
            <v>4781</v>
          </cell>
          <cell r="O181" t="str">
            <v>NECTAR TETRA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3519</v>
          </cell>
        </row>
        <row r="182">
          <cell r="A182" t="str">
            <v>F48718</v>
          </cell>
          <cell r="B182" t="str">
            <v>Nectar CALIF. Light dzno. 200 ml tetra</v>
          </cell>
          <cell r="C182" t="str">
            <v>UND</v>
          </cell>
          <cell r="D182">
            <v>28737</v>
          </cell>
          <cell r="E182">
            <v>0</v>
          </cell>
          <cell r="F182">
            <v>0</v>
          </cell>
          <cell r="I182">
            <v>28737</v>
          </cell>
          <cell r="J182">
            <v>28764</v>
          </cell>
          <cell r="N182">
            <v>28764</v>
          </cell>
          <cell r="O182" t="str">
            <v>NECTAR TETRA</v>
          </cell>
          <cell r="P182">
            <v>27</v>
          </cell>
          <cell r="Q182">
            <v>27</v>
          </cell>
          <cell r="R182">
            <v>0</v>
          </cell>
          <cell r="S182">
            <v>7853.6119636705289</v>
          </cell>
          <cell r="T182">
            <v>290.87451717298256</v>
          </cell>
          <cell r="U182" t="str">
            <v>Errores en los despachos /trocados/faltantes /sobrantes</v>
          </cell>
        </row>
        <row r="183">
          <cell r="A183" t="str">
            <v>F48719</v>
          </cell>
          <cell r="B183" t="str">
            <v>Nectar CALIF. Light manz. 200 ml tetra</v>
          </cell>
          <cell r="C183" t="str">
            <v>UND</v>
          </cell>
          <cell r="D183">
            <v>23674</v>
          </cell>
          <cell r="E183">
            <v>0</v>
          </cell>
          <cell r="F183">
            <v>0</v>
          </cell>
          <cell r="I183">
            <v>23674</v>
          </cell>
          <cell r="J183">
            <v>23638</v>
          </cell>
          <cell r="N183">
            <v>23638</v>
          </cell>
          <cell r="O183" t="str">
            <v>NECTAR TETRA</v>
          </cell>
          <cell r="P183">
            <v>-36</v>
          </cell>
          <cell r="Q183">
            <v>-36</v>
          </cell>
          <cell r="R183">
            <v>0</v>
          </cell>
          <cell r="S183">
            <v>-12011.690293148602</v>
          </cell>
          <cell r="T183">
            <v>333.65806369857228</v>
          </cell>
          <cell r="U183" t="str">
            <v>Errores en los despachos /trocados/faltantes /sobrantes</v>
          </cell>
        </row>
        <row r="184">
          <cell r="A184" t="str">
            <v>F48720</v>
          </cell>
          <cell r="B184" t="str">
            <v>Nectar CALIF. Light pera. 200 ml tetra</v>
          </cell>
          <cell r="C184" t="str">
            <v>UND</v>
          </cell>
          <cell r="D184">
            <v>33735</v>
          </cell>
          <cell r="E184">
            <v>0</v>
          </cell>
          <cell r="F184">
            <v>0</v>
          </cell>
          <cell r="I184">
            <v>33735</v>
          </cell>
          <cell r="J184">
            <v>33730</v>
          </cell>
          <cell r="N184">
            <v>33730</v>
          </cell>
          <cell r="O184" t="str">
            <v>NECTAR TETRA</v>
          </cell>
          <cell r="P184">
            <v>-5</v>
          </cell>
          <cell r="Q184">
            <v>-6</v>
          </cell>
          <cell r="R184">
            <v>1</v>
          </cell>
          <cell r="S184">
            <v>-1589.5051133837262</v>
          </cell>
          <cell r="T184">
            <v>317.90102267674524</v>
          </cell>
          <cell r="U184" t="str">
            <v>Errores en los despachos /trocados/faltantes /sobrantes</v>
          </cell>
        </row>
        <row r="185">
          <cell r="A185" t="str">
            <v>F48721</v>
          </cell>
          <cell r="B185" t="str">
            <v>Nectar CALIF. Light 200ml tetra x6 surt.</v>
          </cell>
          <cell r="C185" t="str">
            <v>UND</v>
          </cell>
          <cell r="D185">
            <v>89</v>
          </cell>
          <cell r="E185">
            <v>0</v>
          </cell>
          <cell r="F185">
            <v>0</v>
          </cell>
          <cell r="I185">
            <v>89</v>
          </cell>
          <cell r="J185">
            <v>100</v>
          </cell>
          <cell r="N185">
            <v>100</v>
          </cell>
          <cell r="O185" t="str">
            <v>NECTAR TETRA</v>
          </cell>
          <cell r="P185">
            <v>11</v>
          </cell>
          <cell r="Q185">
            <v>11</v>
          </cell>
          <cell r="R185">
            <v>0</v>
          </cell>
          <cell r="S185">
            <v>22530.101123595505</v>
          </cell>
          <cell r="T185">
            <v>2048.1910112359551</v>
          </cell>
          <cell r="U185" t="str">
            <v>Errores en los despachos /trocados/faltantes /sobrantes</v>
          </cell>
        </row>
        <row r="186">
          <cell r="A186" t="str">
            <v>F48736</v>
          </cell>
          <cell r="B186" t="str">
            <v>Nectar CALIFORNIA manzana PET 300 ml</v>
          </cell>
          <cell r="C186" t="str">
            <v>UND</v>
          </cell>
          <cell r="D186">
            <v>9081</v>
          </cell>
          <cell r="E186">
            <v>0</v>
          </cell>
          <cell r="F186">
            <v>0</v>
          </cell>
          <cell r="I186">
            <v>9081</v>
          </cell>
          <cell r="J186">
            <v>23502</v>
          </cell>
          <cell r="K186">
            <v>14421</v>
          </cell>
          <cell r="N186">
            <v>9081</v>
          </cell>
          <cell r="O186" t="str">
            <v>NECTAR VIDRIO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736.41537275630435</v>
          </cell>
        </row>
        <row r="187">
          <cell r="A187" t="str">
            <v>F48737</v>
          </cell>
          <cell r="B187" t="str">
            <v>Nectar CALIFORNIA durazno PET 300 ml</v>
          </cell>
          <cell r="C187" t="str">
            <v>UND</v>
          </cell>
          <cell r="D187">
            <v>8141</v>
          </cell>
          <cell r="E187">
            <v>0</v>
          </cell>
          <cell r="F187">
            <v>0</v>
          </cell>
          <cell r="I187">
            <v>8141</v>
          </cell>
          <cell r="J187">
            <v>17248</v>
          </cell>
          <cell r="K187">
            <v>9107</v>
          </cell>
          <cell r="N187">
            <v>8141</v>
          </cell>
          <cell r="O187" t="str">
            <v>NECTAR VIDRIO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746.21090775089056</v>
          </cell>
        </row>
        <row r="188">
          <cell r="A188" t="str">
            <v>F48738</v>
          </cell>
          <cell r="B188" t="str">
            <v>Nectar CALIFORNIA pera PET 300 ml</v>
          </cell>
          <cell r="C188" t="str">
            <v>UND</v>
          </cell>
          <cell r="D188">
            <v>7292</v>
          </cell>
          <cell r="E188">
            <v>0</v>
          </cell>
          <cell r="F188">
            <v>0</v>
          </cell>
          <cell r="I188">
            <v>7292</v>
          </cell>
          <cell r="J188">
            <v>18243</v>
          </cell>
          <cell r="K188">
            <v>10951</v>
          </cell>
          <cell r="N188">
            <v>7292</v>
          </cell>
          <cell r="O188" t="str">
            <v>NECTAR VIDRIO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686.7246297312123</v>
          </cell>
        </row>
        <row r="189">
          <cell r="A189" t="str">
            <v>F48739</v>
          </cell>
          <cell r="B189" t="str">
            <v>Nectar CALIFORNIA surt. PET 6u. 300 ml</v>
          </cell>
          <cell r="C189" t="str">
            <v>UND</v>
          </cell>
          <cell r="D189">
            <v>1603</v>
          </cell>
          <cell r="E189">
            <v>0</v>
          </cell>
          <cell r="F189">
            <v>0</v>
          </cell>
          <cell r="I189">
            <v>1603</v>
          </cell>
          <cell r="J189">
            <v>1603</v>
          </cell>
          <cell r="N189">
            <v>1603</v>
          </cell>
          <cell r="O189" t="str">
            <v>NECTAR VIDRIO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4764.9513412351844</v>
          </cell>
        </row>
        <row r="190">
          <cell r="A190" t="str">
            <v>F48746</v>
          </cell>
          <cell r="B190" t="str">
            <v>Néctar CALIF. Light dzno. PET 300 ml</v>
          </cell>
          <cell r="C190" t="str">
            <v>UND</v>
          </cell>
          <cell r="D190">
            <v>829</v>
          </cell>
          <cell r="E190">
            <v>0</v>
          </cell>
          <cell r="F190">
            <v>0</v>
          </cell>
          <cell r="I190">
            <v>829</v>
          </cell>
          <cell r="J190">
            <v>776</v>
          </cell>
          <cell r="N190">
            <v>776</v>
          </cell>
          <cell r="O190" t="str">
            <v>NECTAR VIDRIO</v>
          </cell>
          <cell r="P190">
            <v>-53</v>
          </cell>
          <cell r="Q190">
            <v>-53</v>
          </cell>
          <cell r="R190">
            <v>0</v>
          </cell>
          <cell r="S190">
            <v>-36614.944511459595</v>
          </cell>
          <cell r="T190">
            <v>690.84800965018098</v>
          </cell>
          <cell r="U190" t="str">
            <v>consumo interno/ personal directo/temporal/tercerizado</v>
          </cell>
        </row>
        <row r="191">
          <cell r="A191" t="str">
            <v>F48747</v>
          </cell>
          <cell r="B191" t="str">
            <v>Néctar CALIF. Light manz. PET 300 ml</v>
          </cell>
          <cell r="C191" t="str">
            <v>UND</v>
          </cell>
          <cell r="D191">
            <v>803</v>
          </cell>
          <cell r="E191">
            <v>0</v>
          </cell>
          <cell r="F191">
            <v>0</v>
          </cell>
          <cell r="I191">
            <v>803</v>
          </cell>
          <cell r="J191">
            <v>766</v>
          </cell>
          <cell r="N191">
            <v>766</v>
          </cell>
          <cell r="O191" t="str">
            <v>NECTAR VIDRIO</v>
          </cell>
          <cell r="P191">
            <v>-37</v>
          </cell>
          <cell r="Q191">
            <v>-37</v>
          </cell>
          <cell r="R191">
            <v>0</v>
          </cell>
          <cell r="S191">
            <v>-29411.820672478207</v>
          </cell>
          <cell r="T191">
            <v>794.91407222914074</v>
          </cell>
          <cell r="U191" t="str">
            <v>consumo interno/ personal directo/temporal/tercerizado</v>
          </cell>
        </row>
        <row r="192">
          <cell r="A192" t="str">
            <v>F48748</v>
          </cell>
          <cell r="B192" t="str">
            <v>Néctar CALIF. Light pera. PET 300 ml</v>
          </cell>
          <cell r="C192" t="str">
            <v>UND</v>
          </cell>
          <cell r="D192">
            <v>795</v>
          </cell>
          <cell r="E192">
            <v>0</v>
          </cell>
          <cell r="F192">
            <v>0</v>
          </cell>
          <cell r="I192">
            <v>795</v>
          </cell>
          <cell r="J192">
            <v>766</v>
          </cell>
          <cell r="N192">
            <v>766</v>
          </cell>
          <cell r="O192" t="str">
            <v>NECTAR VIDRIO</v>
          </cell>
          <cell r="P192">
            <v>-29</v>
          </cell>
          <cell r="Q192">
            <v>-29</v>
          </cell>
          <cell r="R192">
            <v>0</v>
          </cell>
          <cell r="S192">
            <v>-20876.242767295596</v>
          </cell>
          <cell r="T192">
            <v>719.87044025157229</v>
          </cell>
          <cell r="U192" t="str">
            <v>consumo interno/ personal directo/temporal/tercerizado</v>
          </cell>
        </row>
        <row r="193">
          <cell r="A193" t="str">
            <v>F48790</v>
          </cell>
          <cell r="B193" t="str">
            <v>Nctar Calif TB 1000ml 9x10 (Gr Manz)-OV</v>
          </cell>
          <cell r="C193" t="str">
            <v>UND</v>
          </cell>
          <cell r="D193">
            <v>8</v>
          </cell>
          <cell r="E193">
            <v>0</v>
          </cell>
          <cell r="F193">
            <v>0</v>
          </cell>
          <cell r="I193">
            <v>8</v>
          </cell>
          <cell r="J193">
            <v>8</v>
          </cell>
          <cell r="N193">
            <v>8</v>
          </cell>
          <cell r="O193" t="str">
            <v>NECTAR TETRA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12787.25</v>
          </cell>
        </row>
        <row r="194">
          <cell r="A194" t="str">
            <v>F48803</v>
          </cell>
          <cell r="B194" t="str">
            <v>Néctar Light x 6 Surtido 300 ml Pet</v>
          </cell>
          <cell r="C194" t="str">
            <v>UND</v>
          </cell>
          <cell r="D194">
            <v>987</v>
          </cell>
          <cell r="E194">
            <v>0</v>
          </cell>
          <cell r="F194">
            <v>0</v>
          </cell>
          <cell r="I194">
            <v>987</v>
          </cell>
          <cell r="J194">
            <v>987</v>
          </cell>
          <cell r="N194">
            <v>987</v>
          </cell>
          <cell r="O194" t="str">
            <v>NECTAR VIDRIO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4531.5744680851067</v>
          </cell>
        </row>
        <row r="195">
          <cell r="A195" t="str">
            <v>F48809</v>
          </cell>
          <cell r="B195" t="str">
            <v>Nectar California TB 200ml Surt 7x10</v>
          </cell>
          <cell r="C195" t="str">
            <v>UND</v>
          </cell>
          <cell r="D195">
            <v>6830</v>
          </cell>
          <cell r="E195">
            <v>0</v>
          </cell>
          <cell r="F195">
            <v>0</v>
          </cell>
          <cell r="I195">
            <v>6830</v>
          </cell>
          <cell r="J195">
            <v>6830</v>
          </cell>
          <cell r="N195">
            <v>6830</v>
          </cell>
          <cell r="O195" t="str">
            <v>NECTAR TETRA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3579</v>
          </cell>
        </row>
        <row r="196">
          <cell r="A196" t="str">
            <v>F48823</v>
          </cell>
          <cell r="B196" t="str">
            <v>band x 6 comp(2pera,2duraz,2manz)x113 gr</v>
          </cell>
          <cell r="C196" t="str">
            <v>UND</v>
          </cell>
          <cell r="D196">
            <v>1041</v>
          </cell>
          <cell r="E196">
            <v>0</v>
          </cell>
          <cell r="F196">
            <v>0</v>
          </cell>
          <cell r="I196">
            <v>1041</v>
          </cell>
          <cell r="J196">
            <v>1043</v>
          </cell>
          <cell r="N196">
            <v>1043</v>
          </cell>
          <cell r="O196" t="str">
            <v>DERIVADOS</v>
          </cell>
          <cell r="P196">
            <v>2</v>
          </cell>
          <cell r="Q196">
            <v>2</v>
          </cell>
          <cell r="R196">
            <v>0</v>
          </cell>
          <cell r="S196">
            <v>10114.046109510087</v>
          </cell>
          <cell r="T196">
            <v>5057.0230547550436</v>
          </cell>
          <cell r="U196" t="str">
            <v>Errores en los despachos /trocados/faltantes /sobrantes</v>
          </cell>
        </row>
        <row r="197">
          <cell r="A197" t="str">
            <v>F48843</v>
          </cell>
          <cell r="B197" t="str">
            <v>Nectar Calif. x6 Surt+Gratis Nucita-OA</v>
          </cell>
          <cell r="C197" t="str">
            <v>UND</v>
          </cell>
          <cell r="D197">
            <v>56</v>
          </cell>
          <cell r="E197">
            <v>0</v>
          </cell>
          <cell r="F197">
            <v>0</v>
          </cell>
          <cell r="I197">
            <v>56</v>
          </cell>
          <cell r="J197">
            <v>56</v>
          </cell>
          <cell r="N197">
            <v>56</v>
          </cell>
          <cell r="O197" t="str">
            <v>NECTAR TETRA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2109.7857142857142</v>
          </cell>
        </row>
        <row r="198">
          <cell r="A198" t="str">
            <v>F48844</v>
          </cell>
          <cell r="B198" t="str">
            <v>Nectar Calif Vid900ml 15x16(10Mazn,6Per)</v>
          </cell>
          <cell r="C198" t="str">
            <v>UND</v>
          </cell>
          <cell r="D198">
            <v>16</v>
          </cell>
          <cell r="E198">
            <v>0</v>
          </cell>
          <cell r="F198">
            <v>0</v>
          </cell>
          <cell r="I198">
            <v>16</v>
          </cell>
          <cell r="J198">
            <v>16</v>
          </cell>
          <cell r="N198">
            <v>16</v>
          </cell>
          <cell r="O198" t="str">
            <v>NECTAR VIDRIO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30996</v>
          </cell>
        </row>
        <row r="199">
          <cell r="A199" t="str">
            <v>F48895</v>
          </cell>
          <cell r="B199" t="str">
            <v>Nctar215ml 60x62(25Pera,22Mazn,15Dno)</v>
          </cell>
          <cell r="C199" t="str">
            <v>UND</v>
          </cell>
          <cell r="D199">
            <v>200</v>
          </cell>
          <cell r="E199">
            <v>0</v>
          </cell>
          <cell r="F199">
            <v>0</v>
          </cell>
          <cell r="I199">
            <v>200</v>
          </cell>
          <cell r="J199">
            <v>200</v>
          </cell>
          <cell r="N199">
            <v>200</v>
          </cell>
          <cell r="O199" t="str">
            <v>NECTAR VIDRIO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44599.519999999997</v>
          </cell>
        </row>
        <row r="200">
          <cell r="A200" t="str">
            <v>F48896</v>
          </cell>
          <cell r="B200" t="str">
            <v>Nctar215ml 60x62(42Manz,20Pera)</v>
          </cell>
          <cell r="C200" t="str">
            <v>UND</v>
          </cell>
          <cell r="D200">
            <v>160</v>
          </cell>
          <cell r="E200">
            <v>0</v>
          </cell>
          <cell r="F200">
            <v>0</v>
          </cell>
          <cell r="I200">
            <v>160</v>
          </cell>
          <cell r="J200">
            <v>160</v>
          </cell>
          <cell r="N200">
            <v>160</v>
          </cell>
          <cell r="O200" t="str">
            <v>NECTAR VIDRIO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44941</v>
          </cell>
        </row>
        <row r="201">
          <cell r="A201" t="str">
            <v>F48897</v>
          </cell>
          <cell r="B201" t="str">
            <v>Nctar 300ml 47x49(35Manz,14Pera)</v>
          </cell>
          <cell r="C201" t="str">
            <v>UND</v>
          </cell>
          <cell r="D201">
            <v>60</v>
          </cell>
          <cell r="E201">
            <v>0</v>
          </cell>
          <cell r="F201">
            <v>0</v>
          </cell>
          <cell r="I201">
            <v>60</v>
          </cell>
          <cell r="J201">
            <v>60</v>
          </cell>
          <cell r="N201">
            <v>60</v>
          </cell>
          <cell r="O201" t="str">
            <v>NECTAR VIDRIO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37901.1</v>
          </cell>
        </row>
        <row r="202">
          <cell r="A202" t="str">
            <v>F48898</v>
          </cell>
          <cell r="B202" t="str">
            <v>Nctar300ml 32x33(13Pera,9Mazn,11Dzn)</v>
          </cell>
          <cell r="C202" t="str">
            <v>UND</v>
          </cell>
          <cell r="D202">
            <v>48</v>
          </cell>
          <cell r="E202">
            <v>0</v>
          </cell>
          <cell r="F202">
            <v>0</v>
          </cell>
          <cell r="I202">
            <v>48</v>
          </cell>
          <cell r="J202">
            <v>48</v>
          </cell>
          <cell r="N202">
            <v>48</v>
          </cell>
          <cell r="O202" t="str">
            <v>NECTAR VIDRIO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25503.229166666668</v>
          </cell>
        </row>
        <row r="203">
          <cell r="A203" t="str">
            <v>F49520</v>
          </cell>
          <cell r="B203" t="str">
            <v>LUHT ALGARRA ENT BS  X 1100ml BONIF</v>
          </cell>
          <cell r="C203" t="str">
            <v>UND</v>
          </cell>
          <cell r="D203">
            <v>462</v>
          </cell>
          <cell r="E203">
            <v>0</v>
          </cell>
          <cell r="F203">
            <v>0</v>
          </cell>
          <cell r="I203">
            <v>462</v>
          </cell>
          <cell r="J203">
            <v>0</v>
          </cell>
          <cell r="L203">
            <v>462</v>
          </cell>
          <cell r="N203">
            <v>462</v>
          </cell>
          <cell r="O203" t="str">
            <v>LECHE BS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1698.3463203463205</v>
          </cell>
          <cell r="U203" t="str">
            <v>consumo interno/ personal directo/temporal/tercerizado</v>
          </cell>
        </row>
        <row r="204">
          <cell r="A204" t="str">
            <v>F49558</v>
          </cell>
          <cell r="B204" t="str">
            <v>NECTAR PERA BOT 215 ML (BONIF)</v>
          </cell>
          <cell r="C204" t="str">
            <v>UND</v>
          </cell>
          <cell r="D204">
            <v>49</v>
          </cell>
          <cell r="E204">
            <v>0</v>
          </cell>
          <cell r="F204">
            <v>0</v>
          </cell>
          <cell r="I204">
            <v>49</v>
          </cell>
          <cell r="J204">
            <v>49</v>
          </cell>
          <cell r="N204">
            <v>49</v>
          </cell>
          <cell r="O204" t="str">
            <v>NECTAR VIDRIO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357.30612244897958</v>
          </cell>
        </row>
        <row r="205">
          <cell r="A205" t="str">
            <v>F49560</v>
          </cell>
          <cell r="B205" t="str">
            <v>NECTAR GUAYABA BOT 215 ML (BONIF)</v>
          </cell>
          <cell r="C205" t="str">
            <v>UND</v>
          </cell>
          <cell r="D205">
            <v>3132</v>
          </cell>
          <cell r="E205">
            <v>0</v>
          </cell>
          <cell r="F205">
            <v>0</v>
          </cell>
          <cell r="I205">
            <v>3132</v>
          </cell>
          <cell r="J205">
            <v>3132</v>
          </cell>
          <cell r="N205">
            <v>3132</v>
          </cell>
          <cell r="O205" t="str">
            <v>NECTAR VIDRIO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700.99425287356325</v>
          </cell>
        </row>
        <row r="206">
          <cell r="A206" t="str">
            <v>F50001</v>
          </cell>
          <cell r="B206" t="str">
            <v>Nectar300ml 20x21(8Pera,5Mazn,8Duzn)</v>
          </cell>
          <cell r="C206" t="str">
            <v>UND</v>
          </cell>
          <cell r="D206">
            <v>94</v>
          </cell>
          <cell r="E206">
            <v>0</v>
          </cell>
          <cell r="F206">
            <v>0</v>
          </cell>
          <cell r="I206">
            <v>94</v>
          </cell>
          <cell r="J206">
            <v>94</v>
          </cell>
          <cell r="N206">
            <v>94</v>
          </cell>
          <cell r="O206" t="str">
            <v>NECTAR VIDRIO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15636.329787234043</v>
          </cell>
        </row>
        <row r="207">
          <cell r="A207" t="str">
            <v>F50003</v>
          </cell>
          <cell r="B207" t="str">
            <v>Nectar300ml 17x18(7Pera,4Mazn,7Dzno)</v>
          </cell>
          <cell r="C207" t="str">
            <v>UND</v>
          </cell>
          <cell r="D207">
            <v>69</v>
          </cell>
          <cell r="E207">
            <v>0</v>
          </cell>
          <cell r="F207">
            <v>0</v>
          </cell>
          <cell r="I207">
            <v>69</v>
          </cell>
          <cell r="J207">
            <v>69</v>
          </cell>
          <cell r="N207">
            <v>69</v>
          </cell>
          <cell r="O207" t="str">
            <v>NECTAR VIDRIO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13031.492753623188</v>
          </cell>
        </row>
        <row r="208">
          <cell r="A208" t="str">
            <v>F50005</v>
          </cell>
          <cell r="B208" t="str">
            <v>Nectar215ml 38x39(14Pera,11Mazn,14Dzno)</v>
          </cell>
          <cell r="C208" t="str">
            <v>UND</v>
          </cell>
          <cell r="D208">
            <v>24</v>
          </cell>
          <cell r="E208">
            <v>0</v>
          </cell>
          <cell r="F208">
            <v>0</v>
          </cell>
          <cell r="I208">
            <v>24</v>
          </cell>
          <cell r="J208">
            <v>24</v>
          </cell>
          <cell r="N208">
            <v>24</v>
          </cell>
          <cell r="O208" t="str">
            <v>NECTAR VIDRIO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28324</v>
          </cell>
        </row>
        <row r="209">
          <cell r="A209" t="str">
            <v>F50007</v>
          </cell>
          <cell r="B209" t="str">
            <v>Nectar215ml 26x27(8Pera,11Mazn,8Duzno)</v>
          </cell>
          <cell r="C209" t="str">
            <v>UND</v>
          </cell>
          <cell r="D209">
            <v>68</v>
          </cell>
          <cell r="E209">
            <v>0</v>
          </cell>
          <cell r="F209">
            <v>0</v>
          </cell>
          <cell r="I209">
            <v>68</v>
          </cell>
          <cell r="J209">
            <v>68</v>
          </cell>
          <cell r="N209">
            <v>68</v>
          </cell>
          <cell r="O209" t="str">
            <v>NECTAR VIDRIO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19556.867647058825</v>
          </cell>
        </row>
        <row r="210">
          <cell r="A210" t="str">
            <v>F50009</v>
          </cell>
          <cell r="B210" t="str">
            <v>Nectar215ml 17x18(6Pera,6Mazn,6Dzno)</v>
          </cell>
          <cell r="C210" t="str">
            <v>UND</v>
          </cell>
          <cell r="D210">
            <v>111</v>
          </cell>
          <cell r="E210">
            <v>0</v>
          </cell>
          <cell r="F210">
            <v>0</v>
          </cell>
          <cell r="I210">
            <v>111</v>
          </cell>
          <cell r="J210">
            <v>111</v>
          </cell>
          <cell r="N210">
            <v>111</v>
          </cell>
          <cell r="O210" t="str">
            <v>NECTAR VIDRIO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12995.261261261261</v>
          </cell>
        </row>
        <row r="211">
          <cell r="A211" t="str">
            <v>F50011</v>
          </cell>
          <cell r="B211" t="str">
            <v>Nectar300ml 47x49(18Manzn,13Pera,18Dzno)</v>
          </cell>
          <cell r="C211" t="str">
            <v>UND</v>
          </cell>
          <cell r="D211">
            <v>408</v>
          </cell>
          <cell r="E211">
            <v>0</v>
          </cell>
          <cell r="F211">
            <v>0</v>
          </cell>
          <cell r="I211">
            <v>408</v>
          </cell>
          <cell r="J211">
            <v>408</v>
          </cell>
          <cell r="N211">
            <v>408</v>
          </cell>
          <cell r="O211" t="str">
            <v>NECTAR VIDRIO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38054</v>
          </cell>
        </row>
        <row r="212">
          <cell r="A212" t="str">
            <v>F50023</v>
          </cell>
          <cell r="B212" t="str">
            <v>Nectar 300ml 47x49(25Manz,24Pera)</v>
          </cell>
          <cell r="C212" t="str">
            <v>UND</v>
          </cell>
          <cell r="D212">
            <v>19</v>
          </cell>
          <cell r="E212">
            <v>0</v>
          </cell>
          <cell r="F212">
            <v>0</v>
          </cell>
          <cell r="I212">
            <v>19</v>
          </cell>
          <cell r="J212">
            <v>19</v>
          </cell>
          <cell r="N212">
            <v>19</v>
          </cell>
          <cell r="O212" t="str">
            <v>NECTAR VIDRIO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35455.368421052633</v>
          </cell>
        </row>
        <row r="213">
          <cell r="A213" t="str">
            <v>F50030</v>
          </cell>
          <cell r="B213" t="str">
            <v>Nectar Calif. TB Surt 200ml 8X12-OA</v>
          </cell>
          <cell r="C213" t="str">
            <v>UND</v>
          </cell>
          <cell r="D213">
            <v>12</v>
          </cell>
          <cell r="E213">
            <v>0</v>
          </cell>
          <cell r="F213">
            <v>0</v>
          </cell>
          <cell r="I213">
            <v>12</v>
          </cell>
          <cell r="J213">
            <v>12</v>
          </cell>
          <cell r="N213">
            <v>12</v>
          </cell>
          <cell r="O213" t="str">
            <v>NECTAR TETRA</v>
          </cell>
          <cell r="P213">
            <v>0</v>
          </cell>
          <cell r="Q213">
            <v>-1</v>
          </cell>
          <cell r="R213">
            <v>1</v>
          </cell>
          <cell r="S213">
            <v>0</v>
          </cell>
          <cell r="T213">
            <v>4027</v>
          </cell>
        </row>
        <row r="214">
          <cell r="A214" t="str">
            <v>F50033</v>
          </cell>
          <cell r="B214" t="str">
            <v>Ntar215ml(4maz,3pera)+3YogurleVs</v>
          </cell>
          <cell r="C214" t="str">
            <v>UND</v>
          </cell>
          <cell r="D214">
            <v>1494</v>
          </cell>
          <cell r="E214">
            <v>0</v>
          </cell>
          <cell r="F214">
            <v>0</v>
          </cell>
          <cell r="I214">
            <v>1494</v>
          </cell>
          <cell r="J214">
            <v>1494</v>
          </cell>
          <cell r="N214">
            <v>1494</v>
          </cell>
          <cell r="O214" t="str">
            <v>DERIVADOS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6125.9651941097727</v>
          </cell>
        </row>
        <row r="215">
          <cell r="A215" t="str">
            <v>F50034</v>
          </cell>
          <cell r="B215" t="str">
            <v>Ntar300ml(4mza,3pera)+3YogurleVs</v>
          </cell>
          <cell r="C215" t="str">
            <v>UND</v>
          </cell>
          <cell r="D215">
            <v>831</v>
          </cell>
          <cell r="E215">
            <v>0</v>
          </cell>
          <cell r="F215">
            <v>0</v>
          </cell>
          <cell r="I215">
            <v>831</v>
          </cell>
          <cell r="J215">
            <v>831</v>
          </cell>
          <cell r="N215">
            <v>831</v>
          </cell>
          <cell r="O215" t="str">
            <v>DERIVADOS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6115.0746089049335</v>
          </cell>
        </row>
        <row r="216">
          <cell r="B216" t="str">
            <v>TOTALES</v>
          </cell>
          <cell r="D216">
            <v>3398173.11</v>
          </cell>
          <cell r="E216">
            <v>0</v>
          </cell>
          <cell r="F216">
            <v>0</v>
          </cell>
          <cell r="I216">
            <v>3398173.11</v>
          </cell>
          <cell r="N216">
            <v>3397631.11</v>
          </cell>
          <cell r="S216">
            <v>-201244.12313003442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abSelected="1" topLeftCell="B1" workbookViewId="0">
      <selection activeCell="O13" sqref="O13"/>
    </sheetView>
  </sheetViews>
  <sheetFormatPr baseColWidth="10" defaultRowHeight="15" x14ac:dyDescent="0.25"/>
  <cols>
    <col min="5" max="5" width="7.42578125" bestFit="1" customWidth="1"/>
    <col min="15" max="15" width="51.28515625" style="3" bestFit="1" customWidth="1"/>
    <col min="16" max="16" width="11.42578125" style="3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237</v>
      </c>
      <c r="P1" s="3" t="s">
        <v>238</v>
      </c>
    </row>
    <row r="2" spans="1:16" x14ac:dyDescent="0.25">
      <c r="A2">
        <v>100005551</v>
      </c>
      <c r="B2">
        <v>1</v>
      </c>
      <c r="C2">
        <v>530461</v>
      </c>
      <c r="D2" t="s">
        <v>14</v>
      </c>
      <c r="F2" t="s">
        <v>15</v>
      </c>
      <c r="G2">
        <v>2000</v>
      </c>
      <c r="H2">
        <v>910</v>
      </c>
      <c r="I2">
        <v>908</v>
      </c>
      <c r="J2">
        <v>-2</v>
      </c>
      <c r="K2" t="s">
        <v>16</v>
      </c>
      <c r="M2" s="1">
        <v>-1864</v>
      </c>
      <c r="N2">
        <v>0</v>
      </c>
      <c r="O2" s="3" t="str">
        <f>VLOOKUP(C2,[1]AGO23!$A:$U,21,0)</f>
        <v>Errores en los despachos /trocados/faltantes /sobrantes</v>
      </c>
      <c r="P2" s="3" t="s">
        <v>239</v>
      </c>
    </row>
    <row r="3" spans="1:16" x14ac:dyDescent="0.25">
      <c r="A3">
        <v>100005551</v>
      </c>
      <c r="B3">
        <v>2</v>
      </c>
      <c r="C3">
        <v>530844</v>
      </c>
      <c r="D3" t="s">
        <v>17</v>
      </c>
      <c r="F3" t="s">
        <v>15</v>
      </c>
      <c r="G3">
        <v>2000</v>
      </c>
      <c r="H3" s="2">
        <v>3633</v>
      </c>
      <c r="I3" s="2">
        <v>3613</v>
      </c>
      <c r="J3">
        <v>-20</v>
      </c>
      <c r="K3" t="s">
        <v>16</v>
      </c>
      <c r="M3" s="1">
        <v>-15440</v>
      </c>
      <c r="N3">
        <v>0</v>
      </c>
      <c r="O3" s="3" t="str">
        <f>VLOOKUP(C3,[1]AGO23!$A:$U,21,0)</f>
        <v>consumo interno/ personal directo/temporal/tercerizado</v>
      </c>
      <c r="P3" s="3" t="s">
        <v>239</v>
      </c>
    </row>
    <row r="4" spans="1:16" x14ac:dyDescent="0.25">
      <c r="A4">
        <v>100005551</v>
      </c>
      <c r="B4">
        <v>3</v>
      </c>
      <c r="C4">
        <v>530845</v>
      </c>
      <c r="D4" t="s">
        <v>18</v>
      </c>
      <c r="F4" t="s">
        <v>15</v>
      </c>
      <c r="G4">
        <v>2000</v>
      </c>
      <c r="H4" s="2">
        <v>2866</v>
      </c>
      <c r="I4" s="2">
        <v>2904</v>
      </c>
      <c r="J4">
        <v>38</v>
      </c>
      <c r="K4" t="s">
        <v>16</v>
      </c>
      <c r="M4">
        <v>0</v>
      </c>
      <c r="N4" s="1">
        <v>29336</v>
      </c>
      <c r="O4" s="3" t="str">
        <f>VLOOKUP(C4,[1]AGO23!$A:$U,21,0)</f>
        <v>Errores en los despachos /trocados/faltantes /sobrantes</v>
      </c>
      <c r="P4" s="3" t="s">
        <v>239</v>
      </c>
    </row>
    <row r="5" spans="1:16" x14ac:dyDescent="0.25">
      <c r="A5">
        <v>100005551</v>
      </c>
      <c r="B5">
        <v>4</v>
      </c>
      <c r="C5">
        <v>530846</v>
      </c>
      <c r="D5" t="s">
        <v>19</v>
      </c>
      <c r="F5" t="s">
        <v>15</v>
      </c>
      <c r="G5">
        <v>2000</v>
      </c>
      <c r="H5" s="2">
        <v>4690</v>
      </c>
      <c r="I5" s="2">
        <v>4614</v>
      </c>
      <c r="J5">
        <v>-76</v>
      </c>
      <c r="K5" t="s">
        <v>16</v>
      </c>
      <c r="M5" s="1">
        <v>-58672</v>
      </c>
      <c r="N5">
        <v>0</v>
      </c>
      <c r="O5" s="3" t="str">
        <f>VLOOKUP(C5,[1]AGO23!$A:$U,21,0)</f>
        <v>consumo interno/ personal directo/temporal/tercerizado</v>
      </c>
      <c r="P5" s="3" t="s">
        <v>239</v>
      </c>
    </row>
    <row r="6" spans="1:16" x14ac:dyDescent="0.25">
      <c r="A6">
        <v>100005551</v>
      </c>
      <c r="B6">
        <v>6</v>
      </c>
      <c r="C6">
        <v>532542</v>
      </c>
      <c r="D6" t="s">
        <v>20</v>
      </c>
      <c r="F6" t="s">
        <v>15</v>
      </c>
      <c r="G6">
        <v>2000</v>
      </c>
      <c r="H6">
        <v>143</v>
      </c>
      <c r="I6">
        <v>145</v>
      </c>
      <c r="J6">
        <v>2</v>
      </c>
      <c r="K6" t="s">
        <v>16</v>
      </c>
      <c r="M6">
        <v>0</v>
      </c>
      <c r="N6" s="1">
        <v>26273</v>
      </c>
      <c r="O6" s="3" t="str">
        <f>VLOOKUP(C6,[1]AGO23!$A:$U,21,0)</f>
        <v>Errores en los despachos /trocados/faltantes /sobrantes</v>
      </c>
      <c r="P6" s="3" t="s">
        <v>239</v>
      </c>
    </row>
    <row r="7" spans="1:16" x14ac:dyDescent="0.25">
      <c r="A7">
        <v>100005551</v>
      </c>
      <c r="B7">
        <v>7</v>
      </c>
      <c r="C7">
        <v>532771</v>
      </c>
      <c r="D7" t="s">
        <v>21</v>
      </c>
      <c r="E7" t="s">
        <v>22</v>
      </c>
      <c r="F7" t="s">
        <v>15</v>
      </c>
      <c r="G7">
        <v>2000</v>
      </c>
      <c r="H7" s="2">
        <v>8416</v>
      </c>
      <c r="I7" s="2">
        <v>8417</v>
      </c>
      <c r="J7">
        <v>1</v>
      </c>
      <c r="K7" t="s">
        <v>16</v>
      </c>
      <c r="M7">
        <v>0</v>
      </c>
      <c r="N7" s="1">
        <v>1192</v>
      </c>
      <c r="O7" s="3" t="str">
        <f>VLOOKUP(C7,[1]AGO23!$A:$U,21,0)</f>
        <v>Errores en los despachos /trocados/faltantes /sobrantes</v>
      </c>
      <c r="P7" s="3" t="s">
        <v>239</v>
      </c>
    </row>
    <row r="8" spans="1:16" x14ac:dyDescent="0.25">
      <c r="A8">
        <v>100005551</v>
      </c>
      <c r="B8">
        <v>8</v>
      </c>
      <c r="C8">
        <v>532772</v>
      </c>
      <c r="D8" t="s">
        <v>23</v>
      </c>
      <c r="E8" t="s">
        <v>22</v>
      </c>
      <c r="F8" t="s">
        <v>15</v>
      </c>
      <c r="G8">
        <v>2000</v>
      </c>
      <c r="H8" s="2">
        <v>3989</v>
      </c>
      <c r="I8" s="2">
        <v>3986</v>
      </c>
      <c r="J8">
        <v>-3</v>
      </c>
      <c r="K8" t="s">
        <v>16</v>
      </c>
      <c r="M8" s="1">
        <v>-3054</v>
      </c>
      <c r="N8">
        <v>0</v>
      </c>
      <c r="O8" s="3" t="str">
        <f>VLOOKUP(C8,[1]AGO23!$A:$U,21,0)</f>
        <v>Errores en los despachos /trocados/faltantes /sobrantes</v>
      </c>
      <c r="P8" s="3" t="s">
        <v>239</v>
      </c>
    </row>
    <row r="9" spans="1:16" x14ac:dyDescent="0.25">
      <c r="A9">
        <v>100005551</v>
      </c>
      <c r="B9">
        <v>9</v>
      </c>
      <c r="C9">
        <v>532773</v>
      </c>
      <c r="D9" t="s">
        <v>24</v>
      </c>
      <c r="E9" t="s">
        <v>22</v>
      </c>
      <c r="F9" t="s">
        <v>15</v>
      </c>
      <c r="G9">
        <v>2000</v>
      </c>
      <c r="H9">
        <v>696</v>
      </c>
      <c r="I9">
        <v>692</v>
      </c>
      <c r="J9">
        <v>-4</v>
      </c>
      <c r="K9" t="s">
        <v>16</v>
      </c>
      <c r="M9" s="1">
        <v>-6416</v>
      </c>
      <c r="N9">
        <v>0</v>
      </c>
      <c r="O9" s="3" t="str">
        <f>VLOOKUP(C9,[1]AGO23!$A:$U,21,0)</f>
        <v>Errores en los despachos /trocados/faltantes /sobrantes</v>
      </c>
      <c r="P9" s="3" t="s">
        <v>239</v>
      </c>
    </row>
    <row r="10" spans="1:16" x14ac:dyDescent="0.25">
      <c r="A10">
        <v>100005551</v>
      </c>
      <c r="B10">
        <v>11</v>
      </c>
      <c r="C10">
        <v>532775</v>
      </c>
      <c r="D10" t="s">
        <v>25</v>
      </c>
      <c r="E10" t="s">
        <v>22</v>
      </c>
      <c r="F10" t="s">
        <v>15</v>
      </c>
      <c r="G10">
        <v>2000</v>
      </c>
      <c r="H10">
        <v>732</v>
      </c>
      <c r="I10">
        <v>743</v>
      </c>
      <c r="J10">
        <v>11</v>
      </c>
      <c r="K10" t="s">
        <v>16</v>
      </c>
      <c r="M10">
        <v>0</v>
      </c>
      <c r="N10" s="1">
        <v>36355</v>
      </c>
      <c r="O10" s="3" t="str">
        <f>VLOOKUP(C10,[1]AGO23!$A:$U,21,0)</f>
        <v>Errores en los despachos /trocados/faltantes /sobrantes</v>
      </c>
      <c r="P10" s="3" t="s">
        <v>239</v>
      </c>
    </row>
    <row r="11" spans="1:16" x14ac:dyDescent="0.25">
      <c r="A11">
        <v>100005551</v>
      </c>
      <c r="B11">
        <v>13</v>
      </c>
      <c r="C11">
        <v>532778</v>
      </c>
      <c r="D11" t="s">
        <v>26</v>
      </c>
      <c r="E11" t="s">
        <v>22</v>
      </c>
      <c r="F11" t="s">
        <v>15</v>
      </c>
      <c r="G11">
        <v>2000</v>
      </c>
      <c r="H11" s="2">
        <v>16157</v>
      </c>
      <c r="I11" s="2">
        <v>16144</v>
      </c>
      <c r="J11">
        <v>-13</v>
      </c>
      <c r="K11" t="s">
        <v>16</v>
      </c>
      <c r="M11" s="1">
        <v>-8320</v>
      </c>
      <c r="N11">
        <v>0</v>
      </c>
      <c r="O11" s="3" t="str">
        <f>VLOOKUP(C11,[1]AGO23!$A:$U,21,0)</f>
        <v>Errores en los despachos /trocados/faltantes /sobrantes</v>
      </c>
      <c r="P11" s="3" t="s">
        <v>239</v>
      </c>
    </row>
    <row r="12" spans="1:16" x14ac:dyDescent="0.25">
      <c r="A12">
        <v>100005551</v>
      </c>
      <c r="B12">
        <v>14</v>
      </c>
      <c r="C12">
        <v>532779</v>
      </c>
      <c r="D12" t="s">
        <v>27</v>
      </c>
      <c r="E12" t="s">
        <v>22</v>
      </c>
      <c r="F12" t="s">
        <v>15</v>
      </c>
      <c r="G12">
        <v>2000</v>
      </c>
      <c r="H12" s="2">
        <v>6899</v>
      </c>
      <c r="I12" s="2">
        <v>7259</v>
      </c>
      <c r="J12">
        <v>360</v>
      </c>
      <c r="K12" t="s">
        <v>16</v>
      </c>
      <c r="M12">
        <v>0</v>
      </c>
      <c r="N12" s="1">
        <v>313988</v>
      </c>
      <c r="O12" s="3" t="str">
        <f>VLOOKUP(C12,[1]AGO23!$A:$U,21,0)</f>
        <v>Errores en los despachos /trocados/faltantes /sobrantes</v>
      </c>
      <c r="P12" s="3" t="s">
        <v>239</v>
      </c>
    </row>
    <row r="13" spans="1:16" x14ac:dyDescent="0.25">
      <c r="A13">
        <v>100005551</v>
      </c>
      <c r="B13">
        <v>15</v>
      </c>
      <c r="C13">
        <v>532780</v>
      </c>
      <c r="D13" t="s">
        <v>28</v>
      </c>
      <c r="E13" t="s">
        <v>22</v>
      </c>
      <c r="F13" t="s">
        <v>15</v>
      </c>
      <c r="G13">
        <v>2000</v>
      </c>
      <c r="H13" s="2">
        <v>1127</v>
      </c>
      <c r="I13" s="2">
        <v>1128</v>
      </c>
      <c r="J13">
        <v>1</v>
      </c>
      <c r="K13" t="s">
        <v>16</v>
      </c>
      <c r="M13">
        <v>0</v>
      </c>
      <c r="N13">
        <v>873</v>
      </c>
      <c r="O13" s="3" t="str">
        <f>VLOOKUP(C13,[1]AGO23!$A:$U,21,0)</f>
        <v>Errores en los despachos /trocados/faltantes /sobrantes</v>
      </c>
      <c r="P13" s="3" t="s">
        <v>239</v>
      </c>
    </row>
    <row r="14" spans="1:16" x14ac:dyDescent="0.25">
      <c r="A14">
        <v>100005551</v>
      </c>
      <c r="B14">
        <v>17</v>
      </c>
      <c r="C14" t="s">
        <v>29</v>
      </c>
      <c r="D14" t="s">
        <v>30</v>
      </c>
      <c r="E14" t="s">
        <v>22</v>
      </c>
      <c r="F14" t="s">
        <v>15</v>
      </c>
      <c r="G14">
        <v>2000</v>
      </c>
      <c r="H14">
        <v>924</v>
      </c>
      <c r="I14" s="2">
        <v>1042</v>
      </c>
      <c r="J14">
        <v>118</v>
      </c>
      <c r="K14" t="s">
        <v>16</v>
      </c>
      <c r="M14">
        <v>0</v>
      </c>
      <c r="N14" s="1">
        <v>209550</v>
      </c>
      <c r="O14" s="3" t="str">
        <f>VLOOKUP(C14,[1]AGO23!$A:$U,21,0)</f>
        <v>Errores en los despachos /trocados/faltantes /sobrantes</v>
      </c>
      <c r="P14" s="3" t="s">
        <v>239</v>
      </c>
    </row>
    <row r="15" spans="1:16" x14ac:dyDescent="0.25">
      <c r="A15">
        <v>100005551</v>
      </c>
      <c r="B15">
        <v>18</v>
      </c>
      <c r="C15" t="s">
        <v>31</v>
      </c>
      <c r="D15" t="s">
        <v>32</v>
      </c>
      <c r="E15" t="s">
        <v>22</v>
      </c>
      <c r="F15" t="s">
        <v>15</v>
      </c>
      <c r="G15">
        <v>2000</v>
      </c>
      <c r="H15" s="2">
        <v>1438</v>
      </c>
      <c r="I15" s="2">
        <v>1340</v>
      </c>
      <c r="J15">
        <v>-98</v>
      </c>
      <c r="K15" t="s">
        <v>16</v>
      </c>
      <c r="M15" s="1">
        <v>-39297</v>
      </c>
      <c r="N15">
        <v>0</v>
      </c>
      <c r="O15" s="3" t="str">
        <f>VLOOKUP(C15,[1]AGO23!$A:$U,21,0)</f>
        <v>Errores en los despachos /trocados/faltantes /sobrantes</v>
      </c>
      <c r="P15" s="3" t="s">
        <v>239</v>
      </c>
    </row>
    <row r="16" spans="1:16" x14ac:dyDescent="0.25">
      <c r="A16">
        <v>100005551</v>
      </c>
      <c r="B16">
        <v>19</v>
      </c>
      <c r="C16" t="s">
        <v>33</v>
      </c>
      <c r="D16" t="s">
        <v>34</v>
      </c>
      <c r="E16" t="s">
        <v>22</v>
      </c>
      <c r="F16" t="s">
        <v>15</v>
      </c>
      <c r="G16">
        <v>2000</v>
      </c>
      <c r="H16" s="2">
        <v>12514</v>
      </c>
      <c r="I16" s="2">
        <v>12560</v>
      </c>
      <c r="J16">
        <v>46</v>
      </c>
      <c r="K16" t="s">
        <v>16</v>
      </c>
      <c r="M16">
        <v>0</v>
      </c>
      <c r="N16" s="1">
        <v>437825</v>
      </c>
      <c r="O16" s="3" t="str">
        <f>VLOOKUP(C16,[1]AGO23!$A:$U,21,0)</f>
        <v>Errores en los despachos /trocados/faltantes /sobrantes</v>
      </c>
      <c r="P16" s="3" t="s">
        <v>239</v>
      </c>
    </row>
    <row r="17" spans="1:16" x14ac:dyDescent="0.25">
      <c r="A17">
        <v>100005551</v>
      </c>
      <c r="B17">
        <v>20</v>
      </c>
      <c r="C17" t="s">
        <v>35</v>
      </c>
      <c r="D17" t="s">
        <v>36</v>
      </c>
      <c r="E17" t="s">
        <v>22</v>
      </c>
      <c r="F17" t="s">
        <v>15</v>
      </c>
      <c r="G17">
        <v>2000</v>
      </c>
      <c r="H17" s="2">
        <v>1204</v>
      </c>
      <c r="I17" s="2">
        <v>1603</v>
      </c>
      <c r="J17">
        <v>399</v>
      </c>
      <c r="K17" t="s">
        <v>16</v>
      </c>
      <c r="M17">
        <v>0</v>
      </c>
      <c r="N17" s="1">
        <v>642837</v>
      </c>
      <c r="O17" s="3" t="str">
        <f>VLOOKUP(C17,[1]AGO23!$A:$U,21,0)</f>
        <v>Errores en los despachos /trocados/faltantes /sobrantes</v>
      </c>
      <c r="P17" s="3" t="s">
        <v>239</v>
      </c>
    </row>
    <row r="18" spans="1:16" x14ac:dyDescent="0.25">
      <c r="A18">
        <v>100005551</v>
      </c>
      <c r="B18">
        <v>21</v>
      </c>
      <c r="C18" t="s">
        <v>37</v>
      </c>
      <c r="D18" t="s">
        <v>38</v>
      </c>
      <c r="E18" t="s">
        <v>22</v>
      </c>
      <c r="F18" t="s">
        <v>15</v>
      </c>
      <c r="G18">
        <v>2000</v>
      </c>
      <c r="H18" s="2">
        <v>1035</v>
      </c>
      <c r="I18" s="2">
        <v>1047</v>
      </c>
      <c r="J18">
        <v>12</v>
      </c>
      <c r="K18" t="s">
        <v>16</v>
      </c>
      <c r="M18">
        <v>0</v>
      </c>
      <c r="N18" s="1">
        <v>112781</v>
      </c>
      <c r="O18" s="3" t="str">
        <f>VLOOKUP(C18,[1]AGO23!$A:$U,21,0)</f>
        <v>Errores en los despachos /trocados/faltantes /sobrantes</v>
      </c>
      <c r="P18" s="3" t="s">
        <v>239</v>
      </c>
    </row>
    <row r="19" spans="1:16" x14ac:dyDescent="0.25">
      <c r="A19">
        <v>100005551</v>
      </c>
      <c r="B19">
        <v>23</v>
      </c>
      <c r="C19" t="s">
        <v>39</v>
      </c>
      <c r="D19" t="s">
        <v>40</v>
      </c>
      <c r="E19" t="s">
        <v>22</v>
      </c>
      <c r="F19" t="s">
        <v>15</v>
      </c>
      <c r="G19">
        <v>2000</v>
      </c>
      <c r="H19" s="2">
        <v>3068</v>
      </c>
      <c r="I19" s="2">
        <v>3077</v>
      </c>
      <c r="J19">
        <v>9</v>
      </c>
      <c r="K19" t="s">
        <v>16</v>
      </c>
      <c r="M19">
        <v>0</v>
      </c>
      <c r="N19" s="1">
        <v>50754</v>
      </c>
      <c r="O19" s="3" t="str">
        <f>VLOOKUP(C19,[1]AGO23!$A:$U,21,0)</f>
        <v>Errores en los despachos /trocados/faltantes /sobrantes</v>
      </c>
      <c r="P19" s="3" t="s">
        <v>239</v>
      </c>
    </row>
    <row r="20" spans="1:16" x14ac:dyDescent="0.25">
      <c r="A20">
        <v>100005551</v>
      </c>
      <c r="B20">
        <v>25</v>
      </c>
      <c r="C20" t="s">
        <v>41</v>
      </c>
      <c r="D20" t="s">
        <v>42</v>
      </c>
      <c r="E20" t="s">
        <v>22</v>
      </c>
      <c r="F20" t="s">
        <v>15</v>
      </c>
      <c r="G20">
        <v>2000</v>
      </c>
      <c r="H20">
        <v>136</v>
      </c>
      <c r="I20">
        <v>164</v>
      </c>
      <c r="J20">
        <v>28</v>
      </c>
      <c r="K20" t="s">
        <v>16</v>
      </c>
      <c r="M20">
        <v>0</v>
      </c>
      <c r="N20" s="1">
        <v>320179</v>
      </c>
      <c r="O20" s="3" t="str">
        <f>VLOOKUP(C20,[1]AGO23!$A:$U,21,0)</f>
        <v>Errores en los despachos /trocados/faltantes /sobrantes</v>
      </c>
      <c r="P20" s="3" t="s">
        <v>239</v>
      </c>
    </row>
    <row r="21" spans="1:16" x14ac:dyDescent="0.25">
      <c r="A21">
        <v>100005551</v>
      </c>
      <c r="B21">
        <v>26</v>
      </c>
      <c r="C21" t="s">
        <v>43</v>
      </c>
      <c r="D21" t="s">
        <v>44</v>
      </c>
      <c r="E21" t="s">
        <v>22</v>
      </c>
      <c r="F21" t="s">
        <v>15</v>
      </c>
      <c r="G21">
        <v>2000</v>
      </c>
      <c r="H21" s="2">
        <v>10536</v>
      </c>
      <c r="I21" s="2">
        <v>10514</v>
      </c>
      <c r="J21">
        <v>-22</v>
      </c>
      <c r="K21" t="s">
        <v>16</v>
      </c>
      <c r="M21" s="1">
        <v>-232849</v>
      </c>
      <c r="N21">
        <v>0</v>
      </c>
      <c r="O21" s="3" t="str">
        <f>VLOOKUP(C21,[1]AGO23!$A:$U,21,0)</f>
        <v>Errores en los despachos /trocados/faltantes /sobrantes</v>
      </c>
      <c r="P21" s="3" t="s">
        <v>239</v>
      </c>
    </row>
    <row r="22" spans="1:16" x14ac:dyDescent="0.25">
      <c r="A22">
        <v>100005551</v>
      </c>
      <c r="B22">
        <v>29</v>
      </c>
      <c r="C22" t="s">
        <v>45</v>
      </c>
      <c r="D22" t="s">
        <v>46</v>
      </c>
      <c r="E22" t="s">
        <v>22</v>
      </c>
      <c r="F22" t="s">
        <v>15</v>
      </c>
      <c r="G22">
        <v>2000</v>
      </c>
      <c r="H22" s="2">
        <v>7704</v>
      </c>
      <c r="I22" s="2">
        <v>7672</v>
      </c>
      <c r="J22">
        <v>-32</v>
      </c>
      <c r="K22" t="s">
        <v>16</v>
      </c>
      <c r="M22" s="1">
        <v>-366239</v>
      </c>
      <c r="N22">
        <v>0</v>
      </c>
      <c r="O22" s="3" t="str">
        <f>VLOOKUP(C22,[1]AGO23!$A:$U,21,0)</f>
        <v>Errores en los despachos /trocados/faltantes /sobrantes</v>
      </c>
      <c r="P22" s="3" t="s">
        <v>239</v>
      </c>
    </row>
    <row r="23" spans="1:16" x14ac:dyDescent="0.25">
      <c r="A23">
        <v>100005551</v>
      </c>
      <c r="B23">
        <v>30</v>
      </c>
      <c r="C23" t="s">
        <v>47</v>
      </c>
      <c r="D23" t="s">
        <v>48</v>
      </c>
      <c r="E23" t="s">
        <v>22</v>
      </c>
      <c r="F23" t="s">
        <v>15</v>
      </c>
      <c r="G23">
        <v>2000</v>
      </c>
      <c r="H23" s="2">
        <v>6145</v>
      </c>
      <c r="I23" s="2">
        <v>6118</v>
      </c>
      <c r="J23">
        <v>-27</v>
      </c>
      <c r="K23" t="s">
        <v>16</v>
      </c>
      <c r="M23" s="1">
        <v>-290167</v>
      </c>
      <c r="N23">
        <v>0</v>
      </c>
      <c r="O23" s="3" t="str">
        <f>VLOOKUP(C23,[1]AGO23!$A:$U,21,0)</f>
        <v>Errores en los despachos /trocados/faltantes /sobrantes</v>
      </c>
      <c r="P23" s="3" t="s">
        <v>239</v>
      </c>
    </row>
    <row r="24" spans="1:16" x14ac:dyDescent="0.25">
      <c r="A24">
        <v>100005551</v>
      </c>
      <c r="B24">
        <v>31</v>
      </c>
      <c r="C24" t="s">
        <v>49</v>
      </c>
      <c r="D24" t="s">
        <v>50</v>
      </c>
      <c r="E24" t="s">
        <v>22</v>
      </c>
      <c r="F24" t="s">
        <v>15</v>
      </c>
      <c r="G24">
        <v>2000</v>
      </c>
      <c r="H24" s="2">
        <v>1849</v>
      </c>
      <c r="I24" s="2">
        <v>1813</v>
      </c>
      <c r="J24">
        <v>-36</v>
      </c>
      <c r="K24" t="s">
        <v>16</v>
      </c>
      <c r="M24" s="1">
        <v>-352550</v>
      </c>
      <c r="N24">
        <v>0</v>
      </c>
      <c r="O24" s="3" t="str">
        <f>VLOOKUP(C24,[1]AGO23!$A:$U,21,0)</f>
        <v>Errores en los despachos /trocados/faltantes /sobrantes</v>
      </c>
      <c r="P24" s="3" t="s">
        <v>239</v>
      </c>
    </row>
    <row r="25" spans="1:16" x14ac:dyDescent="0.25">
      <c r="A25">
        <v>100005551</v>
      </c>
      <c r="B25">
        <v>32</v>
      </c>
      <c r="C25" t="s">
        <v>51</v>
      </c>
      <c r="D25" t="s">
        <v>52</v>
      </c>
      <c r="E25" t="s">
        <v>22</v>
      </c>
      <c r="F25" t="s">
        <v>15</v>
      </c>
      <c r="G25">
        <v>2000</v>
      </c>
      <c r="H25">
        <v>112</v>
      </c>
      <c r="I25">
        <v>121</v>
      </c>
      <c r="J25">
        <v>9</v>
      </c>
      <c r="K25" t="s">
        <v>16</v>
      </c>
      <c r="M25">
        <v>0</v>
      </c>
      <c r="N25" s="1">
        <v>102438</v>
      </c>
      <c r="O25" s="3" t="str">
        <f>VLOOKUP(C25,[1]AGO23!$A:$U,21,0)</f>
        <v>Errores en los despachos /trocados/faltantes /sobrantes</v>
      </c>
      <c r="P25" s="3" t="s">
        <v>239</v>
      </c>
    </row>
    <row r="26" spans="1:16" x14ac:dyDescent="0.25">
      <c r="A26">
        <v>100005551</v>
      </c>
      <c r="B26">
        <v>33</v>
      </c>
      <c r="C26" t="s">
        <v>53</v>
      </c>
      <c r="D26" t="s">
        <v>54</v>
      </c>
      <c r="E26" t="s">
        <v>22</v>
      </c>
      <c r="F26" t="s">
        <v>15</v>
      </c>
      <c r="G26">
        <v>2000</v>
      </c>
      <c r="H26" s="2">
        <v>2920</v>
      </c>
      <c r="I26" s="2">
        <v>2984</v>
      </c>
      <c r="J26">
        <v>64</v>
      </c>
      <c r="K26" t="s">
        <v>16</v>
      </c>
      <c r="M26">
        <v>0</v>
      </c>
      <c r="N26" s="1">
        <v>675014</v>
      </c>
      <c r="O26" s="3" t="str">
        <f>VLOOKUP(C26,[1]AGO23!$A:$U,21,0)</f>
        <v>Errores en los despachos /trocados/faltantes /sobrantes</v>
      </c>
      <c r="P26" s="3" t="s">
        <v>239</v>
      </c>
    </row>
    <row r="27" spans="1:16" x14ac:dyDescent="0.25">
      <c r="A27">
        <v>100005551</v>
      </c>
      <c r="B27">
        <v>34</v>
      </c>
      <c r="C27" t="s">
        <v>55</v>
      </c>
      <c r="D27" t="s">
        <v>56</v>
      </c>
      <c r="E27" t="s">
        <v>22</v>
      </c>
      <c r="F27" t="s">
        <v>15</v>
      </c>
      <c r="G27">
        <v>2000</v>
      </c>
      <c r="H27" s="2">
        <v>13376</v>
      </c>
      <c r="I27" s="2">
        <v>13342</v>
      </c>
      <c r="J27">
        <v>-34</v>
      </c>
      <c r="K27" t="s">
        <v>16</v>
      </c>
      <c r="M27" s="1">
        <v>-389366</v>
      </c>
      <c r="N27">
        <v>0</v>
      </c>
      <c r="O27" s="3" t="str">
        <f>VLOOKUP(C27,[1]AGO23!$A:$U,21,0)</f>
        <v>Errores en los despachos /trocados/faltantes /sobrantes</v>
      </c>
      <c r="P27" s="3" t="s">
        <v>239</v>
      </c>
    </row>
    <row r="28" spans="1:16" x14ac:dyDescent="0.25">
      <c r="A28">
        <v>100005551</v>
      </c>
      <c r="B28">
        <v>35</v>
      </c>
      <c r="C28" t="s">
        <v>57</v>
      </c>
      <c r="D28" t="s">
        <v>58</v>
      </c>
      <c r="E28" t="s">
        <v>22</v>
      </c>
      <c r="F28" t="s">
        <v>15</v>
      </c>
      <c r="G28">
        <v>2000</v>
      </c>
      <c r="H28" s="2">
        <v>82041</v>
      </c>
      <c r="I28" s="2">
        <v>82492</v>
      </c>
      <c r="J28">
        <v>451</v>
      </c>
      <c r="K28" t="s">
        <v>16</v>
      </c>
      <c r="M28">
        <v>0</v>
      </c>
      <c r="N28" s="1">
        <v>810443</v>
      </c>
      <c r="O28" s="3" t="str">
        <f>VLOOKUP(C28,[1]AGO23!$A:$U,21,0)</f>
        <v>Errores en los despachos /trocados/faltantes /sobrantes</v>
      </c>
      <c r="P28" s="3" t="s">
        <v>239</v>
      </c>
    </row>
    <row r="29" spans="1:16" x14ac:dyDescent="0.25">
      <c r="A29">
        <v>100005551</v>
      </c>
      <c r="B29">
        <v>36</v>
      </c>
      <c r="C29" t="s">
        <v>59</v>
      </c>
      <c r="D29" t="s">
        <v>60</v>
      </c>
      <c r="E29" t="s">
        <v>22</v>
      </c>
      <c r="F29" t="s">
        <v>15</v>
      </c>
      <c r="G29">
        <v>2000</v>
      </c>
      <c r="H29">
        <v>43</v>
      </c>
      <c r="I29">
        <v>46</v>
      </c>
      <c r="J29">
        <v>3</v>
      </c>
      <c r="K29" t="s">
        <v>16</v>
      </c>
      <c r="M29">
        <v>0</v>
      </c>
      <c r="N29" s="1">
        <v>28860</v>
      </c>
      <c r="O29" s="3" t="str">
        <f>VLOOKUP(C29,[1]AGO23!$A:$U,21,0)</f>
        <v>Errores en los despachos /trocados/faltantes /sobrantes</v>
      </c>
      <c r="P29" s="3" t="s">
        <v>239</v>
      </c>
    </row>
    <row r="30" spans="1:16" x14ac:dyDescent="0.25">
      <c r="A30">
        <v>100005551</v>
      </c>
      <c r="B30">
        <v>37</v>
      </c>
      <c r="C30" t="s">
        <v>61</v>
      </c>
      <c r="D30" t="s">
        <v>62</v>
      </c>
      <c r="E30" t="s">
        <v>22</v>
      </c>
      <c r="F30" t="s">
        <v>15</v>
      </c>
      <c r="G30">
        <v>2000</v>
      </c>
      <c r="H30" s="2">
        <v>9100</v>
      </c>
      <c r="I30" s="2">
        <v>9025</v>
      </c>
      <c r="J30">
        <v>-75</v>
      </c>
      <c r="K30" t="s">
        <v>16</v>
      </c>
      <c r="M30" s="1">
        <v>-30935</v>
      </c>
      <c r="N30">
        <v>0</v>
      </c>
      <c r="O30" s="3" t="str">
        <f>VLOOKUP(C30,[1]AGO23!$A:$U,21,0)</f>
        <v>Errores en los despachos /trocados/faltantes /sobrantes</v>
      </c>
      <c r="P30" s="3" t="s">
        <v>239</v>
      </c>
    </row>
    <row r="31" spans="1:16" x14ac:dyDescent="0.25">
      <c r="A31">
        <v>100005551</v>
      </c>
      <c r="B31">
        <v>47</v>
      </c>
      <c r="C31" t="s">
        <v>63</v>
      </c>
      <c r="D31" t="s">
        <v>64</v>
      </c>
      <c r="E31" t="s">
        <v>22</v>
      </c>
      <c r="F31" t="s">
        <v>15</v>
      </c>
      <c r="G31">
        <v>2000</v>
      </c>
      <c r="H31">
        <v>4</v>
      </c>
      <c r="I31">
        <v>6</v>
      </c>
      <c r="J31">
        <v>2</v>
      </c>
      <c r="K31" t="s">
        <v>16</v>
      </c>
      <c r="M31">
        <v>0</v>
      </c>
      <c r="N31" s="1">
        <v>21312</v>
      </c>
      <c r="O31" s="3" t="str">
        <f>VLOOKUP(C31,[1]AGO23!$A:$U,21,0)</f>
        <v>Errores en los despachos /trocados/faltantes /sobrantes</v>
      </c>
      <c r="P31" s="3" t="s">
        <v>239</v>
      </c>
    </row>
    <row r="32" spans="1:16" x14ac:dyDescent="0.25">
      <c r="A32">
        <v>100005551</v>
      </c>
      <c r="B32">
        <v>48</v>
      </c>
      <c r="C32" t="s">
        <v>65</v>
      </c>
      <c r="D32" t="s">
        <v>66</v>
      </c>
      <c r="E32" t="s">
        <v>22</v>
      </c>
      <c r="F32" t="s">
        <v>15</v>
      </c>
      <c r="G32">
        <v>2000</v>
      </c>
      <c r="H32" s="2">
        <v>3719</v>
      </c>
      <c r="I32" s="2">
        <v>3717</v>
      </c>
      <c r="J32">
        <v>-2</v>
      </c>
      <c r="K32" t="s">
        <v>16</v>
      </c>
      <c r="M32" s="1">
        <v>-19351</v>
      </c>
      <c r="N32">
        <v>0</v>
      </c>
      <c r="O32" s="3" t="str">
        <f>VLOOKUP(C32,[1]AGO23!$A:$U,21,0)</f>
        <v>Mercancia trocada devolucion Jeronimo martins pereira</v>
      </c>
      <c r="P32" s="3" t="s">
        <v>239</v>
      </c>
    </row>
    <row r="33" spans="1:16" x14ac:dyDescent="0.25">
      <c r="A33">
        <v>100005551</v>
      </c>
      <c r="B33">
        <v>49</v>
      </c>
      <c r="C33" t="s">
        <v>67</v>
      </c>
      <c r="D33" t="s">
        <v>68</v>
      </c>
      <c r="E33" t="s">
        <v>22</v>
      </c>
      <c r="F33" t="s">
        <v>15</v>
      </c>
      <c r="G33">
        <v>2000</v>
      </c>
      <c r="H33" s="2">
        <v>5736</v>
      </c>
      <c r="I33" s="2">
        <v>5771</v>
      </c>
      <c r="J33">
        <v>35</v>
      </c>
      <c r="K33" t="s">
        <v>16</v>
      </c>
      <c r="M33">
        <v>0</v>
      </c>
      <c r="N33" s="1">
        <v>314511</v>
      </c>
      <c r="O33" s="3" t="str">
        <f>VLOOKUP(C33,[1]AGO23!$A:$U,21,0)</f>
        <v>Errores en los despachos /trocados/faltantes /sobrantes</v>
      </c>
      <c r="P33" s="3" t="s">
        <v>239</v>
      </c>
    </row>
    <row r="34" spans="1:16" x14ac:dyDescent="0.25">
      <c r="A34">
        <v>100005551</v>
      </c>
      <c r="B34">
        <v>50</v>
      </c>
      <c r="C34" t="s">
        <v>69</v>
      </c>
      <c r="D34" t="s">
        <v>70</v>
      </c>
      <c r="E34" t="s">
        <v>22</v>
      </c>
      <c r="F34" t="s">
        <v>15</v>
      </c>
      <c r="G34">
        <v>2000</v>
      </c>
      <c r="H34" s="2">
        <v>2516</v>
      </c>
      <c r="I34" s="2">
        <v>2460</v>
      </c>
      <c r="J34">
        <v>-56</v>
      </c>
      <c r="K34" t="s">
        <v>16</v>
      </c>
      <c r="M34" s="1">
        <v>-37065</v>
      </c>
      <c r="N34">
        <v>0</v>
      </c>
      <c r="O34" s="3" t="str">
        <f>VLOOKUP(C34,[1]AGO23!$A:$U,21,0)</f>
        <v>Errores en los despachos /trocados/faltantes /sobrantes</v>
      </c>
      <c r="P34" s="3" t="s">
        <v>239</v>
      </c>
    </row>
    <row r="35" spans="1:16" x14ac:dyDescent="0.25">
      <c r="A35">
        <v>100005551</v>
      </c>
      <c r="B35">
        <v>52</v>
      </c>
      <c r="C35" t="s">
        <v>71</v>
      </c>
      <c r="D35" t="s">
        <v>72</v>
      </c>
      <c r="E35" t="s">
        <v>22</v>
      </c>
      <c r="F35" t="s">
        <v>15</v>
      </c>
      <c r="G35">
        <v>2000</v>
      </c>
      <c r="H35" s="2">
        <v>5505</v>
      </c>
      <c r="I35" s="2">
        <v>5478</v>
      </c>
      <c r="J35">
        <v>-27</v>
      </c>
      <c r="K35" t="s">
        <v>16</v>
      </c>
      <c r="M35" s="1">
        <v>-17628</v>
      </c>
      <c r="N35">
        <v>0</v>
      </c>
      <c r="O35" s="3" t="str">
        <f>VLOOKUP(C35,[1]AGO23!$A:$U,21,0)</f>
        <v>Errores en los despachos /trocados/faltantes /sobrantes</v>
      </c>
      <c r="P35" s="3" t="s">
        <v>239</v>
      </c>
    </row>
    <row r="36" spans="1:16" x14ac:dyDescent="0.25">
      <c r="A36">
        <v>100005551</v>
      </c>
      <c r="B36">
        <v>53</v>
      </c>
      <c r="C36" t="s">
        <v>73</v>
      </c>
      <c r="D36" t="s">
        <v>74</v>
      </c>
      <c r="E36" t="s">
        <v>22</v>
      </c>
      <c r="F36" t="s">
        <v>15</v>
      </c>
      <c r="G36">
        <v>2000</v>
      </c>
      <c r="H36" s="2">
        <v>88478</v>
      </c>
      <c r="I36" s="2">
        <v>88322</v>
      </c>
      <c r="J36">
        <v>-156</v>
      </c>
      <c r="K36" t="s">
        <v>16</v>
      </c>
      <c r="M36" s="1">
        <v>-109823</v>
      </c>
      <c r="N36">
        <v>0</v>
      </c>
      <c r="O36" s="3" t="str">
        <f>VLOOKUP(C36,[1]AGO23!$A:$U,21,0)</f>
        <v>Errores en los despachos /trocados/faltantes /sobrantes</v>
      </c>
      <c r="P36" s="3" t="s">
        <v>239</v>
      </c>
    </row>
    <row r="37" spans="1:16" x14ac:dyDescent="0.25">
      <c r="A37">
        <v>100005551</v>
      </c>
      <c r="B37">
        <v>213</v>
      </c>
      <c r="C37" t="s">
        <v>233</v>
      </c>
      <c r="D37" t="s">
        <v>234</v>
      </c>
      <c r="E37" t="s">
        <v>22</v>
      </c>
      <c r="F37" t="s">
        <v>15</v>
      </c>
      <c r="G37">
        <v>2000</v>
      </c>
      <c r="H37" s="2">
        <v>8944</v>
      </c>
      <c r="I37" s="2">
        <v>8925</v>
      </c>
      <c r="J37">
        <v>-19</v>
      </c>
      <c r="K37" t="s">
        <v>16</v>
      </c>
      <c r="M37" s="1">
        <v>-178698</v>
      </c>
      <c r="N37">
        <v>0</v>
      </c>
      <c r="O37" s="3" t="str">
        <f>VLOOKUP(C37,[1]AGO23!$A:$U,21,0)</f>
        <v>Errores en los despachos /trocados/faltantes /sobrantes</v>
      </c>
      <c r="P37" s="3" t="s">
        <v>239</v>
      </c>
    </row>
    <row r="38" spans="1:16" x14ac:dyDescent="0.25">
      <c r="A38">
        <v>100005551</v>
      </c>
      <c r="B38">
        <v>214</v>
      </c>
      <c r="C38" t="s">
        <v>235</v>
      </c>
      <c r="D38" t="s">
        <v>236</v>
      </c>
      <c r="E38" t="s">
        <v>22</v>
      </c>
      <c r="F38" t="s">
        <v>15</v>
      </c>
      <c r="G38">
        <v>2000</v>
      </c>
      <c r="H38" s="2">
        <v>14918</v>
      </c>
      <c r="I38" s="2">
        <v>14863</v>
      </c>
      <c r="J38">
        <v>-55</v>
      </c>
      <c r="K38" t="s">
        <v>16</v>
      </c>
      <c r="M38" s="1">
        <v>-486313</v>
      </c>
      <c r="N38">
        <v>0</v>
      </c>
      <c r="O38" s="3" t="str">
        <f>VLOOKUP(C38,[1]AGO23!$A:$U,21,0)</f>
        <v>Errores en los despachos /trocados/faltantes /sobrantes</v>
      </c>
      <c r="P38" s="3" t="s">
        <v>239</v>
      </c>
    </row>
    <row r="39" spans="1:16" x14ac:dyDescent="0.25">
      <c r="A39">
        <v>100005551</v>
      </c>
      <c r="B39">
        <v>59</v>
      </c>
      <c r="C39" t="s">
        <v>75</v>
      </c>
      <c r="D39" t="s">
        <v>76</v>
      </c>
      <c r="E39" t="s">
        <v>22</v>
      </c>
      <c r="F39" t="s">
        <v>15</v>
      </c>
      <c r="G39">
        <v>2000</v>
      </c>
      <c r="H39" s="2">
        <v>14206</v>
      </c>
      <c r="I39" s="2">
        <v>14166</v>
      </c>
      <c r="J39">
        <v>-40</v>
      </c>
      <c r="K39" t="s">
        <v>16</v>
      </c>
      <c r="M39" s="1">
        <v>-64857</v>
      </c>
      <c r="N39">
        <v>0</v>
      </c>
      <c r="O39" s="3" t="str">
        <f>VLOOKUP(C39,[1]AGO23!$A:$U,21,0)</f>
        <v>Errores en los despachos /trocados/faltantes /sobrantes</v>
      </c>
      <c r="P39" s="3" t="s">
        <v>239</v>
      </c>
    </row>
    <row r="40" spans="1:16" x14ac:dyDescent="0.25">
      <c r="A40">
        <v>100005551</v>
      </c>
      <c r="B40">
        <v>61</v>
      </c>
      <c r="C40" t="s">
        <v>77</v>
      </c>
      <c r="D40" t="s">
        <v>78</v>
      </c>
      <c r="E40" t="s">
        <v>22</v>
      </c>
      <c r="F40" t="s">
        <v>15</v>
      </c>
      <c r="G40">
        <v>2000</v>
      </c>
      <c r="H40">
        <v>466</v>
      </c>
      <c r="I40">
        <v>401</v>
      </c>
      <c r="J40">
        <v>-65</v>
      </c>
      <c r="K40" t="s">
        <v>16</v>
      </c>
      <c r="M40" s="1">
        <v>-810550</v>
      </c>
      <c r="N40">
        <v>0</v>
      </c>
      <c r="O40" s="3" t="str">
        <f>VLOOKUP(C40,[1]AGO23!$A:$U,21,0)</f>
        <v>Errores en los despachos /trocados/faltantes /sobrantes</v>
      </c>
      <c r="P40" s="3" t="s">
        <v>239</v>
      </c>
    </row>
    <row r="41" spans="1:16" x14ac:dyDescent="0.25">
      <c r="A41">
        <v>100005551</v>
      </c>
      <c r="B41">
        <v>63</v>
      </c>
      <c r="C41" t="s">
        <v>79</v>
      </c>
      <c r="D41" t="s">
        <v>80</v>
      </c>
      <c r="E41" t="s">
        <v>22</v>
      </c>
      <c r="F41" t="s">
        <v>15</v>
      </c>
      <c r="G41">
        <v>2000</v>
      </c>
      <c r="H41" s="2">
        <v>19732</v>
      </c>
      <c r="I41" s="2">
        <v>19840</v>
      </c>
      <c r="J41">
        <v>108</v>
      </c>
      <c r="K41" t="s">
        <v>16</v>
      </c>
      <c r="M41">
        <v>0</v>
      </c>
      <c r="N41" s="1">
        <v>54164</v>
      </c>
      <c r="O41" s="3" t="str">
        <f>VLOOKUP(C41,[1]AGO23!$A:$U,21,0)</f>
        <v>Errores en los despachos /trocados/faltantes /sobrantes</v>
      </c>
      <c r="P41" s="3" t="s">
        <v>239</v>
      </c>
    </row>
    <row r="42" spans="1:16" x14ac:dyDescent="0.25">
      <c r="A42">
        <v>100005551</v>
      </c>
      <c r="B42">
        <v>64</v>
      </c>
      <c r="C42" t="s">
        <v>81</v>
      </c>
      <c r="D42" t="s">
        <v>82</v>
      </c>
      <c r="E42" t="s">
        <v>22</v>
      </c>
      <c r="F42" t="s">
        <v>15</v>
      </c>
      <c r="G42">
        <v>2000</v>
      </c>
      <c r="H42" s="2">
        <v>11052</v>
      </c>
      <c r="I42" s="2">
        <v>11053</v>
      </c>
      <c r="J42">
        <v>1</v>
      </c>
      <c r="K42" t="s">
        <v>16</v>
      </c>
      <c r="M42">
        <v>0</v>
      </c>
      <c r="N42" s="1">
        <v>11734</v>
      </c>
      <c r="O42" s="3" t="str">
        <f>VLOOKUP(C42,[1]AGO23!$A:$U,21,0)</f>
        <v>Errores en los despachos /trocados/faltantes /sobrantes</v>
      </c>
      <c r="P42" s="3" t="s">
        <v>239</v>
      </c>
    </row>
    <row r="43" spans="1:16" x14ac:dyDescent="0.25">
      <c r="A43">
        <v>100005551</v>
      </c>
      <c r="B43">
        <v>65</v>
      </c>
      <c r="C43" t="s">
        <v>83</v>
      </c>
      <c r="D43" t="s">
        <v>84</v>
      </c>
      <c r="E43" t="s">
        <v>22</v>
      </c>
      <c r="F43" t="s">
        <v>15</v>
      </c>
      <c r="G43">
        <v>2000</v>
      </c>
      <c r="H43" s="2">
        <v>6908</v>
      </c>
      <c r="I43" s="2">
        <v>6868</v>
      </c>
      <c r="J43">
        <v>-40</v>
      </c>
      <c r="K43" t="s">
        <v>16</v>
      </c>
      <c r="M43" s="1">
        <v>-422727</v>
      </c>
      <c r="N43">
        <v>0</v>
      </c>
      <c r="O43" s="3" t="str">
        <f>VLOOKUP(C43,[1]AGO23!$A:$U,21,0)</f>
        <v>Errores en los despachos /trocados/faltantes /sobrantes</v>
      </c>
      <c r="P43" s="3" t="s">
        <v>239</v>
      </c>
    </row>
    <row r="44" spans="1:16" x14ac:dyDescent="0.25">
      <c r="A44">
        <v>100005551</v>
      </c>
      <c r="B44">
        <v>66</v>
      </c>
      <c r="C44" t="s">
        <v>85</v>
      </c>
      <c r="D44" t="s">
        <v>86</v>
      </c>
      <c r="E44" t="s">
        <v>22</v>
      </c>
      <c r="F44" t="s">
        <v>15</v>
      </c>
      <c r="G44">
        <v>2000</v>
      </c>
      <c r="H44" s="2">
        <v>15767</v>
      </c>
      <c r="I44" s="2">
        <v>15768</v>
      </c>
      <c r="J44">
        <v>1</v>
      </c>
      <c r="K44" t="s">
        <v>16</v>
      </c>
      <c r="M44">
        <v>0</v>
      </c>
      <c r="N44" s="1">
        <v>11389</v>
      </c>
      <c r="O44" s="3" t="str">
        <f>VLOOKUP(C44,[1]AGO23!$A:$U,21,0)</f>
        <v>Error cierre de lotes produccion</v>
      </c>
      <c r="P44" s="3" t="s">
        <v>239</v>
      </c>
    </row>
    <row r="45" spans="1:16" x14ac:dyDescent="0.25">
      <c r="A45">
        <v>100005551</v>
      </c>
      <c r="B45">
        <v>67</v>
      </c>
      <c r="C45" t="s">
        <v>87</v>
      </c>
      <c r="D45" t="s">
        <v>88</v>
      </c>
      <c r="E45" t="s">
        <v>22</v>
      </c>
      <c r="F45" t="s">
        <v>15</v>
      </c>
      <c r="G45">
        <v>2000</v>
      </c>
      <c r="H45" s="2">
        <v>6072</v>
      </c>
      <c r="I45" s="2">
        <v>6105</v>
      </c>
      <c r="J45">
        <v>33</v>
      </c>
      <c r="K45" t="s">
        <v>16</v>
      </c>
      <c r="M45">
        <v>0</v>
      </c>
      <c r="N45" s="1">
        <v>346528</v>
      </c>
      <c r="O45" s="3" t="str">
        <f>VLOOKUP(C45,[1]AGO23!$A:$U,21,0)</f>
        <v>Error cierre de lotes produccion</v>
      </c>
      <c r="P45" s="3" t="s">
        <v>239</v>
      </c>
    </row>
    <row r="46" spans="1:16" x14ac:dyDescent="0.25">
      <c r="A46">
        <v>100005551</v>
      </c>
      <c r="B46">
        <v>68</v>
      </c>
      <c r="C46" t="s">
        <v>89</v>
      </c>
      <c r="D46" t="s">
        <v>90</v>
      </c>
      <c r="E46" t="s">
        <v>22</v>
      </c>
      <c r="F46" t="s">
        <v>15</v>
      </c>
      <c r="G46">
        <v>2000</v>
      </c>
      <c r="H46" s="2">
        <v>685516</v>
      </c>
      <c r="I46" s="2">
        <v>685380</v>
      </c>
      <c r="J46">
        <v>-136</v>
      </c>
      <c r="K46" t="s">
        <v>16</v>
      </c>
      <c r="M46" s="1">
        <v>-250799</v>
      </c>
      <c r="N46">
        <v>0</v>
      </c>
      <c r="O46" s="3" t="str">
        <f>VLOOKUP(C46,[1]AGO23!$A:$U,21,0)</f>
        <v>Errores en los despachos /trocados/faltantes /sobrantes</v>
      </c>
      <c r="P46" s="3" t="s">
        <v>239</v>
      </c>
    </row>
    <row r="47" spans="1:16" x14ac:dyDescent="0.25">
      <c r="A47">
        <v>100005551</v>
      </c>
      <c r="B47">
        <v>69</v>
      </c>
      <c r="C47" t="s">
        <v>91</v>
      </c>
      <c r="D47" t="s">
        <v>92</v>
      </c>
      <c r="E47" t="s">
        <v>22</v>
      </c>
      <c r="F47" t="s">
        <v>15</v>
      </c>
      <c r="G47">
        <v>2000</v>
      </c>
      <c r="H47" s="2">
        <v>269532</v>
      </c>
      <c r="I47" s="2">
        <v>270148</v>
      </c>
      <c r="J47">
        <v>616</v>
      </c>
      <c r="K47" t="s">
        <v>16</v>
      </c>
      <c r="M47">
        <v>0</v>
      </c>
      <c r="N47" s="1">
        <v>1047796</v>
      </c>
      <c r="O47" s="3" t="str">
        <f>VLOOKUP(C47,[1]AGO23!$A:$U,21,0)</f>
        <v>Errores en los despachos /trocados/faltantes /sobrantes</v>
      </c>
      <c r="P47" s="3" t="s">
        <v>239</v>
      </c>
    </row>
    <row r="48" spans="1:16" x14ac:dyDescent="0.25">
      <c r="A48">
        <v>100005551</v>
      </c>
      <c r="B48">
        <v>70</v>
      </c>
      <c r="C48" t="s">
        <v>93</v>
      </c>
      <c r="D48" t="s">
        <v>94</v>
      </c>
      <c r="E48" t="s">
        <v>22</v>
      </c>
      <c r="F48" t="s">
        <v>15</v>
      </c>
      <c r="G48">
        <v>2000</v>
      </c>
      <c r="H48" s="2">
        <v>103923</v>
      </c>
      <c r="I48" s="2">
        <v>103904</v>
      </c>
      <c r="J48">
        <v>-19</v>
      </c>
      <c r="K48" t="s">
        <v>16</v>
      </c>
      <c r="M48" s="1">
        <v>-10642</v>
      </c>
      <c r="N48">
        <v>0</v>
      </c>
      <c r="O48" s="3" t="str">
        <f>VLOOKUP(C48,[1]AGO23!$A:$U,21,0)</f>
        <v>Errores en los despachos /trocados/faltantes /sobrantes</v>
      </c>
      <c r="P48" s="3" t="s">
        <v>239</v>
      </c>
    </row>
    <row r="49" spans="1:16" x14ac:dyDescent="0.25">
      <c r="A49">
        <v>100005551</v>
      </c>
      <c r="B49">
        <v>72</v>
      </c>
      <c r="C49" t="s">
        <v>95</v>
      </c>
      <c r="D49" t="s">
        <v>96</v>
      </c>
      <c r="E49" t="s">
        <v>22</v>
      </c>
      <c r="F49" t="s">
        <v>15</v>
      </c>
      <c r="G49">
        <v>2000</v>
      </c>
      <c r="H49">
        <v>930</v>
      </c>
      <c r="I49" s="2">
        <v>1042</v>
      </c>
      <c r="J49">
        <v>112</v>
      </c>
      <c r="K49" t="s">
        <v>16</v>
      </c>
      <c r="M49">
        <v>0</v>
      </c>
      <c r="N49" s="1">
        <v>150881</v>
      </c>
      <c r="O49" s="3" t="str">
        <f>VLOOKUP(C49,[1]AGO23!$A:$U,21,0)</f>
        <v>Errores en los despachos /trocados/faltantes /sobrantes</v>
      </c>
      <c r="P49" s="3" t="s">
        <v>239</v>
      </c>
    </row>
    <row r="50" spans="1:16" x14ac:dyDescent="0.25">
      <c r="A50">
        <v>100005551</v>
      </c>
      <c r="B50">
        <v>74</v>
      </c>
      <c r="C50" t="s">
        <v>97</v>
      </c>
      <c r="D50" t="s">
        <v>98</v>
      </c>
      <c r="E50" t="s">
        <v>22</v>
      </c>
      <c r="F50" t="s">
        <v>15</v>
      </c>
      <c r="G50">
        <v>2000</v>
      </c>
      <c r="H50" s="2">
        <v>6690</v>
      </c>
      <c r="I50" s="2">
        <v>6677</v>
      </c>
      <c r="J50">
        <v>-13</v>
      </c>
      <c r="K50" t="s">
        <v>16</v>
      </c>
      <c r="M50" s="1">
        <v>-25039</v>
      </c>
      <c r="N50">
        <v>0</v>
      </c>
      <c r="O50" s="3" t="str">
        <f>VLOOKUP(C50,[1]AGO23!$A:$U,21,0)</f>
        <v>Errores en los despachos /trocados/faltantes /sobrantes</v>
      </c>
      <c r="P50" s="3" t="s">
        <v>239</v>
      </c>
    </row>
    <row r="51" spans="1:16" x14ac:dyDescent="0.25">
      <c r="A51">
        <v>100005551</v>
      </c>
      <c r="B51">
        <v>75</v>
      </c>
      <c r="C51" t="s">
        <v>99</v>
      </c>
      <c r="D51" t="s">
        <v>100</v>
      </c>
      <c r="E51" t="s">
        <v>22</v>
      </c>
      <c r="F51" t="s">
        <v>15</v>
      </c>
      <c r="G51">
        <v>2000</v>
      </c>
      <c r="H51" s="2">
        <v>2593</v>
      </c>
      <c r="I51" s="2">
        <v>2585</v>
      </c>
      <c r="J51">
        <v>-8</v>
      </c>
      <c r="K51" t="s">
        <v>16</v>
      </c>
      <c r="M51" s="1">
        <v>-16472</v>
      </c>
      <c r="N51">
        <v>0</v>
      </c>
      <c r="O51" s="3" t="str">
        <f>VLOOKUP(C51,[1]AGO23!$A:$U,21,0)</f>
        <v>Errores en los despachos /trocados/faltantes /sobrantes</v>
      </c>
      <c r="P51" s="3" t="s">
        <v>239</v>
      </c>
    </row>
    <row r="52" spans="1:16" x14ac:dyDescent="0.25">
      <c r="A52">
        <v>100005551</v>
      </c>
      <c r="B52">
        <v>77</v>
      </c>
      <c r="C52" t="s">
        <v>101</v>
      </c>
      <c r="D52" t="s">
        <v>102</v>
      </c>
      <c r="E52" t="s">
        <v>22</v>
      </c>
      <c r="F52" t="s">
        <v>15</v>
      </c>
      <c r="G52">
        <v>2000</v>
      </c>
      <c r="H52" s="2">
        <v>38128</v>
      </c>
      <c r="I52" s="2">
        <v>38134</v>
      </c>
      <c r="J52">
        <v>6</v>
      </c>
      <c r="K52" t="s">
        <v>16</v>
      </c>
      <c r="M52">
        <v>0</v>
      </c>
      <c r="N52" s="1">
        <v>2922</v>
      </c>
      <c r="O52" s="3" t="str">
        <f>VLOOKUP(C52,[1]AGO23!$A:$U,21,0)</f>
        <v>Errores en los despachos /trocados/faltantes /sobrantes</v>
      </c>
      <c r="P52" s="3" t="s">
        <v>239</v>
      </c>
    </row>
    <row r="53" spans="1:16" x14ac:dyDescent="0.25">
      <c r="A53">
        <v>100005551</v>
      </c>
      <c r="B53">
        <v>78</v>
      </c>
      <c r="C53" t="s">
        <v>103</v>
      </c>
      <c r="D53" t="s">
        <v>104</v>
      </c>
      <c r="E53" t="s">
        <v>22</v>
      </c>
      <c r="F53" t="s">
        <v>15</v>
      </c>
      <c r="G53">
        <v>2000</v>
      </c>
      <c r="H53" s="2">
        <v>28145</v>
      </c>
      <c r="I53" s="2">
        <v>28151</v>
      </c>
      <c r="J53">
        <v>6</v>
      </c>
      <c r="K53" t="s">
        <v>16</v>
      </c>
      <c r="M53">
        <v>0</v>
      </c>
      <c r="N53" s="1">
        <v>2935</v>
      </c>
      <c r="O53" s="3" t="str">
        <f>VLOOKUP(C53,[1]AGO23!$A:$U,21,0)</f>
        <v>Errores en los despachos /trocados/faltantes /sobrantes</v>
      </c>
      <c r="P53" s="3" t="s">
        <v>239</v>
      </c>
    </row>
    <row r="54" spans="1:16" x14ac:dyDescent="0.25">
      <c r="A54">
        <v>100005551</v>
      </c>
      <c r="B54">
        <v>79</v>
      </c>
      <c r="C54" t="s">
        <v>105</v>
      </c>
      <c r="D54" t="s">
        <v>106</v>
      </c>
      <c r="E54" t="s">
        <v>22</v>
      </c>
      <c r="F54" t="s">
        <v>15</v>
      </c>
      <c r="G54">
        <v>2000</v>
      </c>
      <c r="H54" s="2">
        <v>34384</v>
      </c>
      <c r="I54" s="2">
        <v>34388</v>
      </c>
      <c r="J54">
        <v>4</v>
      </c>
      <c r="K54" t="s">
        <v>16</v>
      </c>
      <c r="M54">
        <v>0</v>
      </c>
      <c r="N54" s="1">
        <v>1968</v>
      </c>
      <c r="O54" s="3" t="str">
        <f>VLOOKUP(C54,[1]AGO23!$A:$U,21,0)</f>
        <v>Errores en los despachos /trocados/faltantes /sobrantes</v>
      </c>
      <c r="P54" s="3" t="s">
        <v>239</v>
      </c>
    </row>
    <row r="55" spans="1:16" x14ac:dyDescent="0.25">
      <c r="A55">
        <v>100005551</v>
      </c>
      <c r="B55">
        <v>81</v>
      </c>
      <c r="C55" t="s">
        <v>107</v>
      </c>
      <c r="D55" t="s">
        <v>108</v>
      </c>
      <c r="E55" t="s">
        <v>22</v>
      </c>
      <c r="F55" t="s">
        <v>15</v>
      </c>
      <c r="G55">
        <v>2000</v>
      </c>
      <c r="H55" s="2">
        <v>3777</v>
      </c>
      <c r="I55" s="2">
        <v>3763</v>
      </c>
      <c r="J55">
        <v>-14</v>
      </c>
      <c r="K55" t="s">
        <v>16</v>
      </c>
      <c r="M55" s="1">
        <v>-35892</v>
      </c>
      <c r="N55">
        <v>0</v>
      </c>
      <c r="O55" s="3" t="str">
        <f>VLOOKUP(C55,[1]AGO23!$A:$U,21,0)</f>
        <v>consumo interno/ personal directo/temporal/tercerizado</v>
      </c>
      <c r="P55" s="3" t="s">
        <v>239</v>
      </c>
    </row>
    <row r="56" spans="1:16" x14ac:dyDescent="0.25">
      <c r="A56">
        <v>100005551</v>
      </c>
      <c r="B56">
        <v>82</v>
      </c>
      <c r="C56" t="s">
        <v>109</v>
      </c>
      <c r="D56" t="s">
        <v>110</v>
      </c>
      <c r="E56" t="s">
        <v>22</v>
      </c>
      <c r="F56" t="s">
        <v>15</v>
      </c>
      <c r="G56">
        <v>2000</v>
      </c>
      <c r="H56" s="2">
        <v>2046</v>
      </c>
      <c r="I56" s="2">
        <v>2038</v>
      </c>
      <c r="J56">
        <v>-8</v>
      </c>
      <c r="K56" t="s">
        <v>16</v>
      </c>
      <c r="M56" s="1">
        <v>-24989</v>
      </c>
      <c r="N56">
        <v>0</v>
      </c>
      <c r="O56" s="3" t="str">
        <f>VLOOKUP(C56,[1]AGO23!$A:$U,21,0)</f>
        <v>Errores en los despachos /trocados/faltantes /sobrantes</v>
      </c>
      <c r="P56" s="3" t="s">
        <v>239</v>
      </c>
    </row>
    <row r="57" spans="1:16" x14ac:dyDescent="0.25">
      <c r="A57">
        <v>100005551</v>
      </c>
      <c r="B57">
        <v>83</v>
      </c>
      <c r="C57" t="s">
        <v>111</v>
      </c>
      <c r="D57" t="s">
        <v>112</v>
      </c>
      <c r="E57" t="s">
        <v>22</v>
      </c>
      <c r="F57" t="s">
        <v>15</v>
      </c>
      <c r="G57">
        <v>2000</v>
      </c>
      <c r="H57" s="2">
        <v>4890</v>
      </c>
      <c r="I57" s="2">
        <v>4900</v>
      </c>
      <c r="J57">
        <v>10</v>
      </c>
      <c r="K57" t="s">
        <v>16</v>
      </c>
      <c r="M57">
        <v>0</v>
      </c>
      <c r="N57" s="1">
        <v>27859</v>
      </c>
      <c r="O57" s="3" t="str">
        <f>VLOOKUP(C57,[1]AGO23!$A:$U,21,0)</f>
        <v>Errores en los despachos /trocados/faltantes /sobrantes</v>
      </c>
      <c r="P57" s="3" t="s">
        <v>239</v>
      </c>
    </row>
    <row r="58" spans="1:16" x14ac:dyDescent="0.25">
      <c r="A58">
        <v>100005551</v>
      </c>
      <c r="B58">
        <v>84</v>
      </c>
      <c r="C58" t="s">
        <v>113</v>
      </c>
      <c r="D58" t="s">
        <v>114</v>
      </c>
      <c r="E58" t="s">
        <v>22</v>
      </c>
      <c r="F58" t="s">
        <v>15</v>
      </c>
      <c r="G58">
        <v>2000</v>
      </c>
      <c r="H58" s="2">
        <v>3247</v>
      </c>
      <c r="I58" s="2">
        <v>3238</v>
      </c>
      <c r="J58">
        <v>-9</v>
      </c>
      <c r="K58" t="s">
        <v>16</v>
      </c>
      <c r="M58" s="1">
        <v>-30352</v>
      </c>
      <c r="N58">
        <v>0</v>
      </c>
      <c r="O58" s="3" t="str">
        <f>VLOOKUP(C58,[1]AGO23!$A:$U,21,0)</f>
        <v>Errores en los despachos /trocados/faltantes /sobrantes</v>
      </c>
      <c r="P58" s="3" t="s">
        <v>239</v>
      </c>
    </row>
    <row r="59" spans="1:16" x14ac:dyDescent="0.25">
      <c r="A59">
        <v>100005551</v>
      </c>
      <c r="B59">
        <v>85</v>
      </c>
      <c r="C59" t="s">
        <v>115</v>
      </c>
      <c r="D59" t="s">
        <v>116</v>
      </c>
      <c r="E59" t="s">
        <v>22</v>
      </c>
      <c r="F59" t="s">
        <v>15</v>
      </c>
      <c r="G59">
        <v>2000</v>
      </c>
      <c r="H59" s="2">
        <v>1466</v>
      </c>
      <c r="I59" s="2">
        <v>1454</v>
      </c>
      <c r="J59">
        <v>-12</v>
      </c>
      <c r="K59" t="s">
        <v>16</v>
      </c>
      <c r="M59" s="1">
        <v>-37536</v>
      </c>
      <c r="N59">
        <v>0</v>
      </c>
      <c r="O59" s="3" t="str">
        <f>VLOOKUP(C59,[1]AGO23!$A:$U,21,0)</f>
        <v>Errores en los despachos /trocados/faltantes /sobrantes</v>
      </c>
      <c r="P59" s="3" t="s">
        <v>239</v>
      </c>
    </row>
    <row r="60" spans="1:16" x14ac:dyDescent="0.25">
      <c r="A60">
        <v>100005551</v>
      </c>
      <c r="B60">
        <v>86</v>
      </c>
      <c r="C60" t="s">
        <v>117</v>
      </c>
      <c r="D60" t="s">
        <v>118</v>
      </c>
      <c r="E60" t="s">
        <v>22</v>
      </c>
      <c r="F60" t="s">
        <v>15</v>
      </c>
      <c r="G60">
        <v>2000</v>
      </c>
      <c r="H60" s="2">
        <v>8932</v>
      </c>
      <c r="I60" s="2">
        <v>8925</v>
      </c>
      <c r="J60">
        <v>-7</v>
      </c>
      <c r="K60" t="s">
        <v>16</v>
      </c>
      <c r="M60" s="1">
        <v>-3149</v>
      </c>
      <c r="N60">
        <v>0</v>
      </c>
      <c r="O60" s="3" t="str">
        <f>VLOOKUP(C60,[1]AGO23!$A:$U,21,0)</f>
        <v>Errores en los despachos /trocados/faltantes /sobrantes</v>
      </c>
      <c r="P60" s="3" t="s">
        <v>239</v>
      </c>
    </row>
    <row r="61" spans="1:16" x14ac:dyDescent="0.25">
      <c r="A61">
        <v>100005551</v>
      </c>
      <c r="B61">
        <v>93</v>
      </c>
      <c r="C61" t="s">
        <v>119</v>
      </c>
      <c r="D61" t="s">
        <v>120</v>
      </c>
      <c r="E61" t="s">
        <v>22</v>
      </c>
      <c r="F61" t="s">
        <v>15</v>
      </c>
      <c r="G61">
        <v>2000</v>
      </c>
      <c r="H61" s="2">
        <v>9605</v>
      </c>
      <c r="I61" s="2">
        <v>9496</v>
      </c>
      <c r="J61">
        <v>-109</v>
      </c>
      <c r="K61" t="s">
        <v>16</v>
      </c>
      <c r="M61" s="1">
        <v>-40659</v>
      </c>
      <c r="N61">
        <v>0</v>
      </c>
      <c r="O61" s="3" t="str">
        <f>VLOOKUP(C61,[1]AGO23!$A:$U,21,0)</f>
        <v>Errores en los despachos /trocados/faltantes /sobrantes</v>
      </c>
      <c r="P61" s="3" t="s">
        <v>239</v>
      </c>
    </row>
    <row r="62" spans="1:16" x14ac:dyDescent="0.25">
      <c r="A62">
        <v>100005551</v>
      </c>
      <c r="B62">
        <v>97</v>
      </c>
      <c r="C62" t="s">
        <v>121</v>
      </c>
      <c r="D62" t="s">
        <v>122</v>
      </c>
      <c r="E62" t="s">
        <v>22</v>
      </c>
      <c r="F62" t="s">
        <v>15</v>
      </c>
      <c r="G62">
        <v>2000</v>
      </c>
      <c r="H62" s="2">
        <v>21028</v>
      </c>
      <c r="I62" s="2">
        <v>21034</v>
      </c>
      <c r="J62">
        <v>6</v>
      </c>
      <c r="K62" t="s">
        <v>16</v>
      </c>
      <c r="M62">
        <v>0</v>
      </c>
      <c r="N62" s="1">
        <v>4686</v>
      </c>
      <c r="O62" s="3" t="str">
        <f>VLOOKUP(C62,[1]AGO23!$A:$U,21,0)</f>
        <v>Errores en los despachos /trocados/faltantes /sobrantes</v>
      </c>
      <c r="P62" s="3" t="s">
        <v>239</v>
      </c>
    </row>
    <row r="63" spans="1:16" x14ac:dyDescent="0.25">
      <c r="A63">
        <v>100005551</v>
      </c>
      <c r="B63">
        <v>98</v>
      </c>
      <c r="C63" t="s">
        <v>123</v>
      </c>
      <c r="D63" t="s">
        <v>124</v>
      </c>
      <c r="E63" t="s">
        <v>22</v>
      </c>
      <c r="F63" t="s">
        <v>15</v>
      </c>
      <c r="G63">
        <v>2000</v>
      </c>
      <c r="H63" s="2">
        <v>34346</v>
      </c>
      <c r="I63" s="2">
        <v>34276</v>
      </c>
      <c r="J63">
        <v>-70</v>
      </c>
      <c r="K63" t="s">
        <v>16</v>
      </c>
      <c r="M63" s="1">
        <v>-55510</v>
      </c>
      <c r="N63">
        <v>0</v>
      </c>
      <c r="O63" s="3" t="str">
        <f>VLOOKUP(C63,[1]AGO23!$A:$U,21,0)</f>
        <v>Errores en los despachos /trocados/faltantes /sobrantes</v>
      </c>
      <c r="P63" s="3" t="s">
        <v>239</v>
      </c>
    </row>
    <row r="64" spans="1:16" x14ac:dyDescent="0.25">
      <c r="A64">
        <v>100005551</v>
      </c>
      <c r="B64">
        <v>99</v>
      </c>
      <c r="C64" t="s">
        <v>125</v>
      </c>
      <c r="D64" t="s">
        <v>126</v>
      </c>
      <c r="E64" t="s">
        <v>22</v>
      </c>
      <c r="F64" t="s">
        <v>15</v>
      </c>
      <c r="G64">
        <v>2000</v>
      </c>
      <c r="H64" s="2">
        <v>70754</v>
      </c>
      <c r="I64" s="2">
        <v>70920</v>
      </c>
      <c r="J64">
        <v>166</v>
      </c>
      <c r="K64" t="s">
        <v>16</v>
      </c>
      <c r="M64">
        <v>0</v>
      </c>
      <c r="N64" s="1">
        <v>47325</v>
      </c>
      <c r="O64" s="3" t="str">
        <f>VLOOKUP(C64,[1]AGO23!$A:$U,21,0)</f>
        <v>Errores en los despachos /trocados/faltantes /sobrantes</v>
      </c>
      <c r="P64" s="3" t="s">
        <v>239</v>
      </c>
    </row>
    <row r="65" spans="1:16" x14ac:dyDescent="0.25">
      <c r="A65">
        <v>100005551</v>
      </c>
      <c r="B65">
        <v>100</v>
      </c>
      <c r="C65" t="s">
        <v>127</v>
      </c>
      <c r="D65" t="s">
        <v>128</v>
      </c>
      <c r="E65" t="s">
        <v>22</v>
      </c>
      <c r="F65" t="s">
        <v>15</v>
      </c>
      <c r="G65">
        <v>2000</v>
      </c>
      <c r="H65" s="2">
        <v>53027</v>
      </c>
      <c r="I65" s="2">
        <v>53100</v>
      </c>
      <c r="J65">
        <v>73</v>
      </c>
      <c r="K65" t="s">
        <v>16</v>
      </c>
      <c r="M65">
        <v>0</v>
      </c>
      <c r="N65" s="1">
        <v>20880</v>
      </c>
      <c r="O65" s="3" t="str">
        <f>VLOOKUP(C65,[1]AGO23!$A:$U,21,0)</f>
        <v>Errores en los despachos /trocados/faltantes /sobrantes</v>
      </c>
      <c r="P65" s="3" t="s">
        <v>239</v>
      </c>
    </row>
    <row r="66" spans="1:16" x14ac:dyDescent="0.25">
      <c r="A66">
        <v>100005551</v>
      </c>
      <c r="B66">
        <v>101</v>
      </c>
      <c r="C66" t="s">
        <v>129</v>
      </c>
      <c r="D66" t="s">
        <v>130</v>
      </c>
      <c r="E66" t="s">
        <v>22</v>
      </c>
      <c r="F66" t="s">
        <v>15</v>
      </c>
      <c r="G66">
        <v>2000</v>
      </c>
      <c r="H66" s="2">
        <v>68449</v>
      </c>
      <c r="I66" s="2">
        <v>68400</v>
      </c>
      <c r="J66">
        <v>-49</v>
      </c>
      <c r="K66" t="s">
        <v>16</v>
      </c>
      <c r="M66" s="1">
        <v>-14311</v>
      </c>
      <c r="N66">
        <v>0</v>
      </c>
      <c r="O66" s="3" t="str">
        <f>VLOOKUP(C66,[1]AGO23!$A:$U,21,0)</f>
        <v>Errores en los despachos /trocados/faltantes /sobrantes</v>
      </c>
      <c r="P66" s="3" t="s">
        <v>239</v>
      </c>
    </row>
    <row r="67" spans="1:16" x14ac:dyDescent="0.25">
      <c r="A67">
        <v>100005551</v>
      </c>
      <c r="B67">
        <v>102</v>
      </c>
      <c r="C67" t="s">
        <v>131</v>
      </c>
      <c r="D67" t="s">
        <v>132</v>
      </c>
      <c r="E67" t="s">
        <v>22</v>
      </c>
      <c r="F67" t="s">
        <v>15</v>
      </c>
      <c r="G67">
        <v>2000</v>
      </c>
      <c r="H67" s="2">
        <v>29853</v>
      </c>
      <c r="I67" s="2">
        <v>29760</v>
      </c>
      <c r="J67">
        <v>-93</v>
      </c>
      <c r="K67" t="s">
        <v>16</v>
      </c>
      <c r="M67" s="1">
        <v>-120715</v>
      </c>
      <c r="N67">
        <v>0</v>
      </c>
      <c r="O67" s="3" t="str">
        <f>VLOOKUP(C67,[1]AGO23!$A:$U,21,0)</f>
        <v>Errores en los despachos /trocados/faltantes /sobrantes</v>
      </c>
      <c r="P67" s="3" t="s">
        <v>239</v>
      </c>
    </row>
    <row r="68" spans="1:16" x14ac:dyDescent="0.25">
      <c r="A68">
        <v>100005551</v>
      </c>
      <c r="B68">
        <v>103</v>
      </c>
      <c r="C68" t="s">
        <v>133</v>
      </c>
      <c r="D68" t="s">
        <v>134</v>
      </c>
      <c r="E68" t="s">
        <v>22</v>
      </c>
      <c r="F68" t="s">
        <v>15</v>
      </c>
      <c r="G68">
        <v>2000</v>
      </c>
      <c r="H68" s="2">
        <v>36189</v>
      </c>
      <c r="I68" s="2">
        <v>36255</v>
      </c>
      <c r="J68">
        <v>66</v>
      </c>
      <c r="K68" t="s">
        <v>16</v>
      </c>
      <c r="M68">
        <v>0</v>
      </c>
      <c r="N68" s="1">
        <v>85402</v>
      </c>
      <c r="O68" s="3" t="str">
        <f>VLOOKUP(C68,[1]AGO23!$A:$U,21,0)</f>
        <v>Errores en los despachos /trocados/faltantes /sobrantes</v>
      </c>
      <c r="P68" s="3" t="s">
        <v>239</v>
      </c>
    </row>
    <row r="69" spans="1:16" x14ac:dyDescent="0.25">
      <c r="A69">
        <v>100005551</v>
      </c>
      <c r="B69">
        <v>104</v>
      </c>
      <c r="C69" t="s">
        <v>135</v>
      </c>
      <c r="D69" t="s">
        <v>136</v>
      </c>
      <c r="E69" t="s">
        <v>22</v>
      </c>
      <c r="F69" t="s">
        <v>15</v>
      </c>
      <c r="G69">
        <v>2000</v>
      </c>
      <c r="H69" s="2">
        <v>36093</v>
      </c>
      <c r="I69" s="2">
        <v>36105</v>
      </c>
      <c r="J69">
        <v>12</v>
      </c>
      <c r="K69" t="s">
        <v>16</v>
      </c>
      <c r="M69">
        <v>0</v>
      </c>
      <c r="N69" s="1">
        <v>15589</v>
      </c>
      <c r="O69" s="3" t="str">
        <f>VLOOKUP(C69,[1]AGO23!$A:$U,21,0)</f>
        <v>Errores en los despachos /trocados/faltantes /sobrantes</v>
      </c>
      <c r="P69" s="3" t="s">
        <v>239</v>
      </c>
    </row>
    <row r="70" spans="1:16" x14ac:dyDescent="0.25">
      <c r="A70">
        <v>100005551</v>
      </c>
      <c r="B70">
        <v>109</v>
      </c>
      <c r="C70" t="s">
        <v>137</v>
      </c>
      <c r="D70" t="s">
        <v>138</v>
      </c>
      <c r="E70" t="s">
        <v>22</v>
      </c>
      <c r="F70" t="s">
        <v>15</v>
      </c>
      <c r="G70">
        <v>2000</v>
      </c>
      <c r="H70">
        <v>861</v>
      </c>
      <c r="I70">
        <v>846</v>
      </c>
      <c r="J70">
        <v>-15</v>
      </c>
      <c r="K70" t="s">
        <v>16</v>
      </c>
      <c r="M70" s="1">
        <v>-79985</v>
      </c>
      <c r="N70">
        <v>0</v>
      </c>
      <c r="O70" s="3" t="str">
        <f>VLOOKUP(C70,[1]AGO23!$A:$U,21,0)</f>
        <v>Errores en los despachos /trocados/faltantes /sobrantes</v>
      </c>
      <c r="P70" s="3" t="s">
        <v>239</v>
      </c>
    </row>
    <row r="71" spans="1:16" x14ac:dyDescent="0.25">
      <c r="A71">
        <v>100005551</v>
      </c>
      <c r="B71">
        <v>116</v>
      </c>
      <c r="C71" t="s">
        <v>139</v>
      </c>
      <c r="D71" t="s">
        <v>140</v>
      </c>
      <c r="E71" t="s">
        <v>22</v>
      </c>
      <c r="F71" t="s">
        <v>15</v>
      </c>
      <c r="G71">
        <v>2000</v>
      </c>
      <c r="H71">
        <v>527</v>
      </c>
      <c r="I71">
        <v>530</v>
      </c>
      <c r="J71">
        <v>3</v>
      </c>
      <c r="K71" t="s">
        <v>16</v>
      </c>
      <c r="M71">
        <v>0</v>
      </c>
      <c r="N71" s="1">
        <v>10914</v>
      </c>
      <c r="O71" s="3" t="str">
        <f>VLOOKUP(C71,[1]AGO23!$A:$U,21,0)</f>
        <v>Errores en los despachos /trocados/faltantes /sobrantes</v>
      </c>
      <c r="P71" s="3" t="s">
        <v>239</v>
      </c>
    </row>
    <row r="72" spans="1:16" x14ac:dyDescent="0.25">
      <c r="A72">
        <v>100005551</v>
      </c>
      <c r="B72">
        <v>120</v>
      </c>
      <c r="C72" t="s">
        <v>141</v>
      </c>
      <c r="D72" t="s">
        <v>142</v>
      </c>
      <c r="E72" t="s">
        <v>22</v>
      </c>
      <c r="F72" t="s">
        <v>15</v>
      </c>
      <c r="G72">
        <v>2000</v>
      </c>
      <c r="H72" s="2">
        <v>16848</v>
      </c>
      <c r="I72" s="2">
        <v>16582</v>
      </c>
      <c r="J72">
        <v>-266</v>
      </c>
      <c r="K72" t="s">
        <v>16</v>
      </c>
      <c r="M72" s="1">
        <v>-46291</v>
      </c>
      <c r="N72">
        <v>0</v>
      </c>
      <c r="O72" s="3" t="str">
        <f>VLOOKUP(C72,[1]AGO23!$A:$U,21,0)</f>
        <v>consumo interno/ personal directo/temporal/tercerizado</v>
      </c>
      <c r="P72" s="3" t="s">
        <v>239</v>
      </c>
    </row>
    <row r="73" spans="1:16" x14ac:dyDescent="0.25">
      <c r="A73">
        <v>100005551</v>
      </c>
      <c r="B73">
        <v>124</v>
      </c>
      <c r="C73" t="s">
        <v>143</v>
      </c>
      <c r="D73" t="s">
        <v>144</v>
      </c>
      <c r="E73" t="s">
        <v>22</v>
      </c>
      <c r="F73" t="s">
        <v>15</v>
      </c>
      <c r="G73">
        <v>2000</v>
      </c>
      <c r="H73" s="2">
        <v>19562</v>
      </c>
      <c r="I73" s="2">
        <v>19544</v>
      </c>
      <c r="J73">
        <v>-18</v>
      </c>
      <c r="K73" t="s">
        <v>16</v>
      </c>
      <c r="M73" s="1">
        <v>-10416</v>
      </c>
      <c r="N73">
        <v>0</v>
      </c>
      <c r="O73" s="3" t="str">
        <f>VLOOKUP(C73,[1]AGO23!$A:$U,21,0)</f>
        <v>Errores en los despachos /trocados/faltantes /sobrantes</v>
      </c>
      <c r="P73" s="3" t="s">
        <v>239</v>
      </c>
    </row>
    <row r="74" spans="1:16" x14ac:dyDescent="0.25">
      <c r="A74">
        <v>100005551</v>
      </c>
      <c r="B74">
        <v>125</v>
      </c>
      <c r="C74" t="s">
        <v>145</v>
      </c>
      <c r="D74" t="s">
        <v>146</v>
      </c>
      <c r="E74" t="s">
        <v>22</v>
      </c>
      <c r="F74" t="s">
        <v>15</v>
      </c>
      <c r="G74">
        <v>2000</v>
      </c>
      <c r="H74">
        <v>29</v>
      </c>
      <c r="I74">
        <v>8</v>
      </c>
      <c r="J74">
        <v>-21</v>
      </c>
      <c r="K74" t="s">
        <v>16</v>
      </c>
      <c r="M74" s="1">
        <v>-67560</v>
      </c>
      <c r="N74">
        <v>0</v>
      </c>
      <c r="O74" s="3" t="str">
        <f>VLOOKUP(C74,[1]AGO23!$A:$U,21,0)</f>
        <v>Errores en los despachos /trocados/faltantes /sobrantes</v>
      </c>
      <c r="P74" s="3" t="s">
        <v>239</v>
      </c>
    </row>
    <row r="75" spans="1:16" x14ac:dyDescent="0.25">
      <c r="A75">
        <v>100005551</v>
      </c>
      <c r="B75">
        <v>126</v>
      </c>
      <c r="C75" t="s">
        <v>147</v>
      </c>
      <c r="D75" t="s">
        <v>148</v>
      </c>
      <c r="E75" t="s">
        <v>22</v>
      </c>
      <c r="F75" t="s">
        <v>15</v>
      </c>
      <c r="G75">
        <v>2000</v>
      </c>
      <c r="H75" s="2">
        <v>1181</v>
      </c>
      <c r="I75" s="2">
        <v>1178</v>
      </c>
      <c r="J75">
        <v>-3</v>
      </c>
      <c r="K75" t="s">
        <v>16</v>
      </c>
      <c r="M75" s="1">
        <v>-8916</v>
      </c>
      <c r="N75">
        <v>0</v>
      </c>
      <c r="O75" s="3" t="str">
        <f>VLOOKUP(C75,[1]AGO23!$A:$U,21,0)</f>
        <v>Errores en los despachos /trocados/faltantes /sobrantes</v>
      </c>
      <c r="P75" s="3" t="s">
        <v>239</v>
      </c>
    </row>
    <row r="76" spans="1:16" x14ac:dyDescent="0.25">
      <c r="A76">
        <v>100005551</v>
      </c>
      <c r="B76">
        <v>127</v>
      </c>
      <c r="C76" t="s">
        <v>149</v>
      </c>
      <c r="D76" t="s">
        <v>150</v>
      </c>
      <c r="E76" t="s">
        <v>22</v>
      </c>
      <c r="F76" t="s">
        <v>15</v>
      </c>
      <c r="G76">
        <v>2000</v>
      </c>
      <c r="H76">
        <v>5</v>
      </c>
      <c r="I76">
        <v>0</v>
      </c>
      <c r="J76">
        <v>-5</v>
      </c>
      <c r="K76" t="s">
        <v>16</v>
      </c>
      <c r="M76" s="1">
        <v>-1871</v>
      </c>
      <c r="N76">
        <v>0</v>
      </c>
      <c r="O76" s="3" t="str">
        <f>VLOOKUP(C76,[1]AGO23!$A:$U,21,0)</f>
        <v>Errores en los despachos /trocados/faltantes /sobrantes</v>
      </c>
      <c r="P76" s="3" t="s">
        <v>239</v>
      </c>
    </row>
    <row r="77" spans="1:16" x14ac:dyDescent="0.25">
      <c r="A77">
        <v>100005551</v>
      </c>
      <c r="B77">
        <v>128</v>
      </c>
      <c r="C77" t="s">
        <v>151</v>
      </c>
      <c r="D77" t="s">
        <v>152</v>
      </c>
      <c r="E77" t="s">
        <v>22</v>
      </c>
      <c r="F77" t="s">
        <v>15</v>
      </c>
      <c r="G77">
        <v>2000</v>
      </c>
      <c r="H77">
        <v>958</v>
      </c>
      <c r="I77">
        <v>959</v>
      </c>
      <c r="J77">
        <v>1</v>
      </c>
      <c r="K77" t="s">
        <v>16</v>
      </c>
      <c r="M77">
        <v>0</v>
      </c>
      <c r="N77" s="1">
        <v>3234</v>
      </c>
      <c r="O77" s="3" t="str">
        <f>VLOOKUP(C77,[1]AGO23!$A:$U,21,0)</f>
        <v>Errores en los despachos /trocados/faltantes /sobrantes</v>
      </c>
      <c r="P77" s="3" t="s">
        <v>239</v>
      </c>
    </row>
    <row r="78" spans="1:16" x14ac:dyDescent="0.25">
      <c r="A78">
        <v>100005551</v>
      </c>
      <c r="B78">
        <v>130</v>
      </c>
      <c r="C78" t="s">
        <v>153</v>
      </c>
      <c r="D78" t="s">
        <v>154</v>
      </c>
      <c r="E78" t="s">
        <v>22</v>
      </c>
      <c r="F78" t="s">
        <v>15</v>
      </c>
      <c r="G78">
        <v>2000</v>
      </c>
      <c r="H78" s="2">
        <v>1944</v>
      </c>
      <c r="I78" s="2">
        <v>1920</v>
      </c>
      <c r="J78">
        <v>-24</v>
      </c>
      <c r="K78" t="s">
        <v>16</v>
      </c>
      <c r="M78" s="1">
        <v>-9932</v>
      </c>
      <c r="N78">
        <v>0</v>
      </c>
      <c r="O78" s="3" t="str">
        <f>VLOOKUP(C78,[1]AGO23!$A:$U,21,0)</f>
        <v>Errores en los despachos /trocados/faltantes /sobrantes</v>
      </c>
      <c r="P78" s="3" t="s">
        <v>239</v>
      </c>
    </row>
    <row r="79" spans="1:16" x14ac:dyDescent="0.25">
      <c r="A79">
        <v>100005551</v>
      </c>
      <c r="B79">
        <v>131</v>
      </c>
      <c r="C79" t="s">
        <v>155</v>
      </c>
      <c r="D79" t="s">
        <v>156</v>
      </c>
      <c r="E79" t="s">
        <v>22</v>
      </c>
      <c r="F79" t="s">
        <v>15</v>
      </c>
      <c r="G79">
        <v>2000</v>
      </c>
      <c r="H79" s="2">
        <v>2440</v>
      </c>
      <c r="I79" s="2">
        <v>2321</v>
      </c>
      <c r="J79">
        <v>-119</v>
      </c>
      <c r="K79" t="s">
        <v>16</v>
      </c>
      <c r="M79" s="1">
        <v>-49333</v>
      </c>
      <c r="N79">
        <v>0</v>
      </c>
      <c r="O79" s="3" t="str">
        <f>VLOOKUP(C79,[1]AGO23!$A:$U,21,0)</f>
        <v>Errores en los despachos /trocados/faltantes /sobrantes</v>
      </c>
      <c r="P79" s="3" t="s">
        <v>239</v>
      </c>
    </row>
    <row r="80" spans="1:16" x14ac:dyDescent="0.25">
      <c r="A80">
        <v>100005551</v>
      </c>
      <c r="B80">
        <v>132</v>
      </c>
      <c r="C80" t="s">
        <v>157</v>
      </c>
      <c r="D80" t="s">
        <v>158</v>
      </c>
      <c r="E80" t="s">
        <v>22</v>
      </c>
      <c r="F80" t="s">
        <v>15</v>
      </c>
      <c r="G80">
        <v>2000</v>
      </c>
      <c r="H80">
        <v>452</v>
      </c>
      <c r="I80">
        <v>460</v>
      </c>
      <c r="J80">
        <v>8</v>
      </c>
      <c r="K80" t="s">
        <v>16</v>
      </c>
      <c r="M80">
        <v>0</v>
      </c>
      <c r="N80" s="1">
        <v>19922</v>
      </c>
      <c r="O80" s="3" t="str">
        <f>VLOOKUP(C80,[1]AGO23!$A:$U,21,0)</f>
        <v>Errores en los despachos /trocados/faltantes /sobrantes</v>
      </c>
      <c r="P80" s="3" t="s">
        <v>239</v>
      </c>
    </row>
    <row r="81" spans="1:16" x14ac:dyDescent="0.25">
      <c r="A81">
        <v>100005551</v>
      </c>
      <c r="B81">
        <v>133</v>
      </c>
      <c r="C81" t="s">
        <v>159</v>
      </c>
      <c r="D81" t="s">
        <v>160</v>
      </c>
      <c r="E81" t="s">
        <v>22</v>
      </c>
      <c r="F81" t="s">
        <v>15</v>
      </c>
      <c r="G81">
        <v>2000</v>
      </c>
      <c r="H81">
        <v>179</v>
      </c>
      <c r="I81">
        <v>166</v>
      </c>
      <c r="J81">
        <v>-13</v>
      </c>
      <c r="K81" t="s">
        <v>16</v>
      </c>
      <c r="M81" s="1">
        <v>-40787</v>
      </c>
      <c r="N81">
        <v>0</v>
      </c>
      <c r="O81" s="3" t="str">
        <f>VLOOKUP(C81,[1]AGO23!$A:$U,21,0)</f>
        <v>Errores en los despachos /trocados/faltantes /sobrantes</v>
      </c>
      <c r="P81" s="3" t="s">
        <v>239</v>
      </c>
    </row>
    <row r="82" spans="1:16" x14ac:dyDescent="0.25">
      <c r="A82">
        <v>100005551</v>
      </c>
      <c r="B82">
        <v>134</v>
      </c>
      <c r="C82" t="s">
        <v>161</v>
      </c>
      <c r="D82" t="s">
        <v>162</v>
      </c>
      <c r="E82" t="s">
        <v>22</v>
      </c>
      <c r="F82" t="s">
        <v>15</v>
      </c>
      <c r="G82">
        <v>2000</v>
      </c>
      <c r="H82">
        <v>575</v>
      </c>
      <c r="I82">
        <v>561</v>
      </c>
      <c r="J82">
        <v>-14</v>
      </c>
      <c r="K82" t="s">
        <v>16</v>
      </c>
      <c r="M82" s="1">
        <v>-30555</v>
      </c>
      <c r="N82">
        <v>0</v>
      </c>
      <c r="O82" s="3" t="str">
        <f>VLOOKUP(C82,[1]AGO23!$A:$U,21,0)</f>
        <v>Errores en los despachos /trocados/faltantes /sobrantes</v>
      </c>
      <c r="P82" s="3" t="s">
        <v>239</v>
      </c>
    </row>
    <row r="83" spans="1:16" x14ac:dyDescent="0.25">
      <c r="A83">
        <v>100005551</v>
      </c>
      <c r="B83">
        <v>135</v>
      </c>
      <c r="C83" t="s">
        <v>163</v>
      </c>
      <c r="D83" t="s">
        <v>164</v>
      </c>
      <c r="E83" t="s">
        <v>22</v>
      </c>
      <c r="F83" t="s">
        <v>15</v>
      </c>
      <c r="G83">
        <v>2000</v>
      </c>
      <c r="H83">
        <v>740</v>
      </c>
      <c r="I83">
        <v>729</v>
      </c>
      <c r="J83">
        <v>-11</v>
      </c>
      <c r="K83" t="s">
        <v>16</v>
      </c>
      <c r="M83" s="1">
        <v>-35796</v>
      </c>
      <c r="N83">
        <v>0</v>
      </c>
      <c r="O83" s="3" t="str">
        <f>VLOOKUP(C83,[1]AGO23!$A:$U,21,0)</f>
        <v>Errores en los despachos /trocados/faltantes /sobrantes</v>
      </c>
      <c r="P83" s="3" t="s">
        <v>239</v>
      </c>
    </row>
    <row r="84" spans="1:16" x14ac:dyDescent="0.25">
      <c r="A84">
        <v>100005551</v>
      </c>
      <c r="B84">
        <v>136</v>
      </c>
      <c r="C84" t="s">
        <v>165</v>
      </c>
      <c r="D84" t="s">
        <v>166</v>
      </c>
      <c r="E84" t="s">
        <v>22</v>
      </c>
      <c r="F84" t="s">
        <v>15</v>
      </c>
      <c r="G84">
        <v>2000</v>
      </c>
      <c r="H84" s="2">
        <v>7596</v>
      </c>
      <c r="I84" s="2">
        <v>7579</v>
      </c>
      <c r="J84">
        <v>-17</v>
      </c>
      <c r="K84" t="s">
        <v>16</v>
      </c>
      <c r="M84" s="1">
        <v>-7726</v>
      </c>
      <c r="N84">
        <v>0</v>
      </c>
      <c r="O84" s="3" t="str">
        <f>VLOOKUP(C84,[1]AGO23!$A:$U,21,0)</f>
        <v>Errores en los despachos /trocados/faltantes /sobrantes</v>
      </c>
      <c r="P84" s="3" t="s">
        <v>239</v>
      </c>
    </row>
    <row r="85" spans="1:16" x14ac:dyDescent="0.25">
      <c r="A85">
        <v>100005551</v>
      </c>
      <c r="B85">
        <v>137</v>
      </c>
      <c r="C85" t="s">
        <v>167</v>
      </c>
      <c r="D85" t="s">
        <v>168</v>
      </c>
      <c r="E85" t="s">
        <v>22</v>
      </c>
      <c r="F85" t="s">
        <v>15</v>
      </c>
      <c r="G85">
        <v>2000</v>
      </c>
      <c r="H85" s="2">
        <v>19066</v>
      </c>
      <c r="I85" s="2">
        <v>19058</v>
      </c>
      <c r="J85">
        <v>-8</v>
      </c>
      <c r="K85" t="s">
        <v>16</v>
      </c>
      <c r="M85" s="1">
        <v>-3675</v>
      </c>
      <c r="N85">
        <v>0</v>
      </c>
      <c r="O85" s="3" t="str">
        <f>VLOOKUP(C85,[1]AGO23!$A:$U,21,0)</f>
        <v>Errores en los despachos /trocados/faltantes /sobrantes</v>
      </c>
      <c r="P85" s="3" t="s">
        <v>239</v>
      </c>
    </row>
    <row r="86" spans="1:16" x14ac:dyDescent="0.25">
      <c r="A86">
        <v>100005551</v>
      </c>
      <c r="B86">
        <v>138</v>
      </c>
      <c r="C86" t="s">
        <v>169</v>
      </c>
      <c r="D86" t="s">
        <v>170</v>
      </c>
      <c r="E86" t="s">
        <v>22</v>
      </c>
      <c r="F86" t="s">
        <v>15</v>
      </c>
      <c r="G86">
        <v>2000</v>
      </c>
      <c r="H86">
        <v>70</v>
      </c>
      <c r="I86">
        <v>78</v>
      </c>
      <c r="J86">
        <v>8</v>
      </c>
      <c r="K86" t="s">
        <v>16</v>
      </c>
      <c r="M86">
        <v>0</v>
      </c>
      <c r="N86" s="1">
        <v>21681</v>
      </c>
      <c r="O86" s="3" t="str">
        <f>VLOOKUP(C86,[1]AGO23!$A:$U,21,0)</f>
        <v>Errores en los despachos /trocados/faltantes /sobrantes</v>
      </c>
      <c r="P86" s="3" t="s">
        <v>239</v>
      </c>
    </row>
    <row r="87" spans="1:16" x14ac:dyDescent="0.25">
      <c r="A87">
        <v>100005551</v>
      </c>
      <c r="B87">
        <v>139</v>
      </c>
      <c r="C87" t="s">
        <v>171</v>
      </c>
      <c r="D87" t="s">
        <v>172</v>
      </c>
      <c r="E87" t="s">
        <v>22</v>
      </c>
      <c r="F87" t="s">
        <v>15</v>
      </c>
      <c r="G87">
        <v>2000</v>
      </c>
      <c r="H87" s="2">
        <v>5514</v>
      </c>
      <c r="I87" s="2">
        <v>5501</v>
      </c>
      <c r="J87">
        <v>-13</v>
      </c>
      <c r="K87" t="s">
        <v>16</v>
      </c>
      <c r="M87" s="1">
        <v>-38896</v>
      </c>
      <c r="N87">
        <v>0</v>
      </c>
      <c r="O87" s="3" t="str">
        <f>VLOOKUP(C87,[1]AGO23!$A:$U,21,0)</f>
        <v>Errores en los despachos /trocados/faltantes /sobrantes</v>
      </c>
      <c r="P87" s="3" t="s">
        <v>239</v>
      </c>
    </row>
    <row r="88" spans="1:16" x14ac:dyDescent="0.25">
      <c r="A88">
        <v>100005551</v>
      </c>
      <c r="B88">
        <v>142</v>
      </c>
      <c r="C88" t="s">
        <v>173</v>
      </c>
      <c r="D88" t="s">
        <v>174</v>
      </c>
      <c r="E88" t="s">
        <v>22</v>
      </c>
      <c r="F88" t="s">
        <v>15</v>
      </c>
      <c r="G88">
        <v>2000</v>
      </c>
      <c r="H88" s="2">
        <v>21552</v>
      </c>
      <c r="I88" s="2">
        <v>21562</v>
      </c>
      <c r="J88">
        <v>10</v>
      </c>
      <c r="K88" t="s">
        <v>16</v>
      </c>
      <c r="M88">
        <v>0</v>
      </c>
      <c r="N88" s="1">
        <v>35000</v>
      </c>
      <c r="O88" s="3" t="str">
        <f>VLOOKUP(C88,[1]AGO23!$A:$U,21,0)</f>
        <v>Errores en los despachos /trocados/faltantes /sobrantes</v>
      </c>
      <c r="P88" s="3" t="s">
        <v>239</v>
      </c>
    </row>
    <row r="89" spans="1:16" x14ac:dyDescent="0.25">
      <c r="A89">
        <v>100005551</v>
      </c>
      <c r="B89">
        <v>143</v>
      </c>
      <c r="C89" t="s">
        <v>175</v>
      </c>
      <c r="D89" t="s">
        <v>176</v>
      </c>
      <c r="E89" t="s">
        <v>22</v>
      </c>
      <c r="F89" t="s">
        <v>15</v>
      </c>
      <c r="G89">
        <v>2000</v>
      </c>
      <c r="H89" s="2">
        <v>49018</v>
      </c>
      <c r="I89" s="2">
        <v>48990</v>
      </c>
      <c r="J89">
        <v>-28</v>
      </c>
      <c r="K89" t="s">
        <v>16</v>
      </c>
      <c r="M89" s="1">
        <v>-27802</v>
      </c>
      <c r="N89">
        <v>0</v>
      </c>
      <c r="O89" s="3" t="str">
        <f>VLOOKUP(C89,[1]AGO23!$A:$U,21,0)</f>
        <v>Errores en los despachos /trocados/faltantes /sobrantes</v>
      </c>
      <c r="P89" s="3" t="s">
        <v>239</v>
      </c>
    </row>
    <row r="90" spans="1:16" x14ac:dyDescent="0.25">
      <c r="A90">
        <v>100005551</v>
      </c>
      <c r="B90">
        <v>144</v>
      </c>
      <c r="C90" t="s">
        <v>177</v>
      </c>
      <c r="D90" t="s">
        <v>178</v>
      </c>
      <c r="E90" t="s">
        <v>22</v>
      </c>
      <c r="F90" t="s">
        <v>15</v>
      </c>
      <c r="G90">
        <v>2000</v>
      </c>
      <c r="H90" s="2">
        <v>35010</v>
      </c>
      <c r="I90" s="2">
        <v>34955</v>
      </c>
      <c r="J90">
        <v>-55</v>
      </c>
      <c r="K90" t="s">
        <v>16</v>
      </c>
      <c r="M90" s="1">
        <v>-227950</v>
      </c>
      <c r="N90">
        <v>0</v>
      </c>
      <c r="O90" s="3" t="str">
        <f>VLOOKUP(C90,[1]AGO23!$A:$U,21,0)</f>
        <v>Errores en los despachos /trocados/faltantes /sobrantes</v>
      </c>
      <c r="P90" s="3" t="s">
        <v>239</v>
      </c>
    </row>
    <row r="91" spans="1:16" x14ac:dyDescent="0.25">
      <c r="A91">
        <v>100005551</v>
      </c>
      <c r="B91">
        <v>145</v>
      </c>
      <c r="C91" t="s">
        <v>179</v>
      </c>
      <c r="D91" t="s">
        <v>180</v>
      </c>
      <c r="E91" t="s">
        <v>22</v>
      </c>
      <c r="F91" t="s">
        <v>15</v>
      </c>
      <c r="G91">
        <v>2000</v>
      </c>
      <c r="H91" s="2">
        <v>9326</v>
      </c>
      <c r="I91" s="2">
        <v>9456</v>
      </c>
      <c r="J91">
        <v>130</v>
      </c>
      <c r="K91" t="s">
        <v>16</v>
      </c>
      <c r="M91">
        <v>0</v>
      </c>
      <c r="N91" s="1">
        <v>86450</v>
      </c>
      <c r="O91" s="3" t="str">
        <f>VLOOKUP(C91,[1]AGO23!$A:$U,21,0)</f>
        <v>Errores en los despachos /trocados/faltantes /sobrantes</v>
      </c>
      <c r="P91" s="3" t="s">
        <v>239</v>
      </c>
    </row>
    <row r="92" spans="1:16" x14ac:dyDescent="0.25">
      <c r="A92">
        <v>100005551</v>
      </c>
      <c r="B92">
        <v>148</v>
      </c>
      <c r="C92" t="s">
        <v>181</v>
      </c>
      <c r="D92" t="s">
        <v>182</v>
      </c>
      <c r="E92" t="s">
        <v>22</v>
      </c>
      <c r="F92" t="s">
        <v>15</v>
      </c>
      <c r="G92">
        <v>2000</v>
      </c>
      <c r="H92" s="2">
        <v>3421</v>
      </c>
      <c r="I92" s="2">
        <v>3409</v>
      </c>
      <c r="J92">
        <v>-12</v>
      </c>
      <c r="K92" t="s">
        <v>16</v>
      </c>
      <c r="M92" s="1">
        <v>-55437</v>
      </c>
      <c r="N92">
        <v>0</v>
      </c>
      <c r="O92" s="3" t="str">
        <f>VLOOKUP(C92,[1]AGO23!$A:$U,21,0)</f>
        <v>Errores en los despachos /trocados/faltantes /sobrantes</v>
      </c>
      <c r="P92" s="3" t="s">
        <v>239</v>
      </c>
    </row>
    <row r="93" spans="1:16" x14ac:dyDescent="0.25">
      <c r="A93">
        <v>100005551</v>
      </c>
      <c r="B93">
        <v>149</v>
      </c>
      <c r="C93" t="s">
        <v>183</v>
      </c>
      <c r="D93" t="s">
        <v>184</v>
      </c>
      <c r="E93" t="s">
        <v>22</v>
      </c>
      <c r="F93" t="s">
        <v>15</v>
      </c>
      <c r="G93">
        <v>2000</v>
      </c>
      <c r="H93" s="2">
        <v>2487</v>
      </c>
      <c r="I93" s="2">
        <v>2485</v>
      </c>
      <c r="J93">
        <v>-2</v>
      </c>
      <c r="K93" t="s">
        <v>16</v>
      </c>
      <c r="M93" s="1">
        <v>-52381</v>
      </c>
      <c r="N93">
        <v>0</v>
      </c>
      <c r="O93" s="3" t="str">
        <f>VLOOKUP(C93,[1]AGO23!$A:$U,21,0)</f>
        <v>Errores en los despachos /trocados/faltantes /sobrantes</v>
      </c>
      <c r="P93" s="3" t="s">
        <v>239</v>
      </c>
    </row>
    <row r="94" spans="1:16" x14ac:dyDescent="0.25">
      <c r="A94">
        <v>100005551</v>
      </c>
      <c r="B94">
        <v>150</v>
      </c>
      <c r="C94" t="s">
        <v>185</v>
      </c>
      <c r="D94" t="s">
        <v>186</v>
      </c>
      <c r="E94" t="s">
        <v>22</v>
      </c>
      <c r="F94" t="s">
        <v>15</v>
      </c>
      <c r="G94">
        <v>2000</v>
      </c>
      <c r="H94">
        <v>19</v>
      </c>
      <c r="I94">
        <v>0</v>
      </c>
      <c r="J94">
        <v>-19</v>
      </c>
      <c r="K94" t="s">
        <v>16</v>
      </c>
      <c r="M94" s="1">
        <v>-25054</v>
      </c>
      <c r="N94">
        <v>0</v>
      </c>
      <c r="O94" s="3" t="str">
        <f>VLOOKUP(C94,[1]AGO23!$A:$U,21,0)</f>
        <v>Errores en los despachos /trocados/faltantes /sobrantes</v>
      </c>
      <c r="P94" s="3" t="s">
        <v>239</v>
      </c>
    </row>
    <row r="95" spans="1:16" x14ac:dyDescent="0.25">
      <c r="A95">
        <v>100005551</v>
      </c>
      <c r="B95">
        <v>153</v>
      </c>
      <c r="C95" t="s">
        <v>187</v>
      </c>
      <c r="D95" t="s">
        <v>188</v>
      </c>
      <c r="E95" t="s">
        <v>22</v>
      </c>
      <c r="F95" t="s">
        <v>15</v>
      </c>
      <c r="G95">
        <v>2000</v>
      </c>
      <c r="H95" s="2">
        <v>1254</v>
      </c>
      <c r="I95" s="2">
        <v>1229</v>
      </c>
      <c r="J95">
        <v>-25</v>
      </c>
      <c r="K95" t="s">
        <v>16</v>
      </c>
      <c r="M95" s="1">
        <v>-19969</v>
      </c>
      <c r="N95">
        <v>0</v>
      </c>
      <c r="O95" s="3" t="str">
        <f>VLOOKUP(C95,[1]AGO23!$A:$U,21,0)</f>
        <v>consumo interno/ personal directo/temporal/tercerizado</v>
      </c>
      <c r="P95" s="3" t="s">
        <v>239</v>
      </c>
    </row>
    <row r="96" spans="1:16" x14ac:dyDescent="0.25">
      <c r="A96">
        <v>100005551</v>
      </c>
      <c r="B96">
        <v>156</v>
      </c>
      <c r="C96" t="s">
        <v>189</v>
      </c>
      <c r="D96" t="s">
        <v>190</v>
      </c>
      <c r="E96" t="s">
        <v>22</v>
      </c>
      <c r="F96" t="s">
        <v>15</v>
      </c>
      <c r="G96">
        <v>2000</v>
      </c>
      <c r="H96">
        <v>745</v>
      </c>
      <c r="I96">
        <v>624</v>
      </c>
      <c r="J96">
        <v>-121</v>
      </c>
      <c r="K96" t="s">
        <v>16</v>
      </c>
      <c r="M96" s="1">
        <v>-92309</v>
      </c>
      <c r="N96">
        <v>0</v>
      </c>
      <c r="O96" s="3" t="str">
        <f>VLOOKUP(C96,[1]AGO23!$A:$U,21,0)</f>
        <v>consumo interno/ personal directo/temporal/tercerizado</v>
      </c>
      <c r="P96" s="3" t="s">
        <v>239</v>
      </c>
    </row>
    <row r="97" spans="1:16" x14ac:dyDescent="0.25">
      <c r="A97">
        <v>100005551</v>
      </c>
      <c r="B97">
        <v>160</v>
      </c>
      <c r="C97" t="s">
        <v>191</v>
      </c>
      <c r="D97" t="s">
        <v>192</v>
      </c>
      <c r="E97" t="s">
        <v>22</v>
      </c>
      <c r="F97" t="s">
        <v>15</v>
      </c>
      <c r="G97">
        <v>2000</v>
      </c>
      <c r="H97" s="2">
        <v>4710</v>
      </c>
      <c r="I97" s="2">
        <v>4722</v>
      </c>
      <c r="J97">
        <v>12</v>
      </c>
      <c r="K97" t="s">
        <v>16</v>
      </c>
      <c r="M97">
        <v>0</v>
      </c>
      <c r="N97" s="1">
        <v>26525</v>
      </c>
      <c r="O97" s="3" t="str">
        <f>VLOOKUP(C97,[1]AGO23!$A:$U,21,0)</f>
        <v>Errores en los despachos /trocados/faltantes /sobrantes</v>
      </c>
      <c r="P97" s="3" t="s">
        <v>239</v>
      </c>
    </row>
    <row r="98" spans="1:16" x14ac:dyDescent="0.25">
      <c r="A98">
        <v>100005551</v>
      </c>
      <c r="B98">
        <v>161</v>
      </c>
      <c r="C98" t="s">
        <v>193</v>
      </c>
      <c r="D98" t="s">
        <v>194</v>
      </c>
      <c r="E98" t="s">
        <v>22</v>
      </c>
      <c r="F98" t="s">
        <v>15</v>
      </c>
      <c r="G98">
        <v>2000</v>
      </c>
      <c r="H98" s="2">
        <v>2131</v>
      </c>
      <c r="I98" s="2">
        <v>2116</v>
      </c>
      <c r="J98">
        <v>-15</v>
      </c>
      <c r="K98" t="s">
        <v>16</v>
      </c>
      <c r="M98" s="1">
        <v>-32305</v>
      </c>
      <c r="N98">
        <v>0</v>
      </c>
      <c r="O98" s="3" t="str">
        <f>VLOOKUP(C98,[1]AGO23!$A:$U,21,0)</f>
        <v>Errores en los despachos /trocados/faltantes /sobrantes</v>
      </c>
      <c r="P98" s="3" t="s">
        <v>239</v>
      </c>
    </row>
    <row r="99" spans="1:16" x14ac:dyDescent="0.25">
      <c r="A99">
        <v>100005551</v>
      </c>
      <c r="B99">
        <v>164</v>
      </c>
      <c r="C99" t="s">
        <v>195</v>
      </c>
      <c r="D99" t="s">
        <v>196</v>
      </c>
      <c r="E99" t="s">
        <v>22</v>
      </c>
      <c r="F99" t="s">
        <v>15</v>
      </c>
      <c r="G99">
        <v>2000</v>
      </c>
      <c r="H99" s="2">
        <v>1390</v>
      </c>
      <c r="I99" s="2">
        <v>1366</v>
      </c>
      <c r="J99">
        <v>-24</v>
      </c>
      <c r="K99" t="s">
        <v>16</v>
      </c>
      <c r="M99" s="1">
        <v>-80737</v>
      </c>
      <c r="N99">
        <v>0</v>
      </c>
      <c r="O99" s="3" t="str">
        <f>VLOOKUP(C99,[1]AGO23!$A:$U,21,0)</f>
        <v>Errores en los despachos /trocados/faltantes /sobrantes</v>
      </c>
      <c r="P99" s="3" t="s">
        <v>239</v>
      </c>
    </row>
    <row r="100" spans="1:16" x14ac:dyDescent="0.25">
      <c r="A100">
        <v>100005551</v>
      </c>
      <c r="B100">
        <v>165</v>
      </c>
      <c r="C100" t="s">
        <v>197</v>
      </c>
      <c r="D100" t="s">
        <v>198</v>
      </c>
      <c r="E100" t="s">
        <v>22</v>
      </c>
      <c r="F100" t="s">
        <v>15</v>
      </c>
      <c r="G100">
        <v>2000</v>
      </c>
      <c r="H100" s="2">
        <v>78280</v>
      </c>
      <c r="I100" s="2">
        <v>77769</v>
      </c>
      <c r="J100">
        <v>-511</v>
      </c>
      <c r="K100" t="s">
        <v>16</v>
      </c>
      <c r="M100" s="1">
        <v>-155879</v>
      </c>
      <c r="N100">
        <v>0</v>
      </c>
      <c r="O100" s="3" t="str">
        <f>VLOOKUP(C100,[1]AGO23!$A:$U,21,0)</f>
        <v>Novedades en entregas y armados de produccion</v>
      </c>
      <c r="P100" s="3" t="s">
        <v>239</v>
      </c>
    </row>
    <row r="101" spans="1:16" x14ac:dyDescent="0.25">
      <c r="A101">
        <v>100005551</v>
      </c>
      <c r="B101">
        <v>166</v>
      </c>
      <c r="C101" t="s">
        <v>199</v>
      </c>
      <c r="D101" t="s">
        <v>200</v>
      </c>
      <c r="E101" t="s">
        <v>22</v>
      </c>
      <c r="F101" t="s">
        <v>15</v>
      </c>
      <c r="G101">
        <v>2000</v>
      </c>
      <c r="H101" s="2">
        <v>89789</v>
      </c>
      <c r="I101" s="2">
        <v>89388</v>
      </c>
      <c r="J101">
        <v>-401</v>
      </c>
      <c r="K101" t="s">
        <v>16</v>
      </c>
      <c r="M101" s="1">
        <v>-123101</v>
      </c>
      <c r="N101">
        <v>0</v>
      </c>
      <c r="O101" s="3" t="str">
        <f>VLOOKUP(C101,[1]AGO23!$A:$U,21,0)</f>
        <v>Novedades en entregas y armados de produccion</v>
      </c>
      <c r="P101" s="3" t="s">
        <v>239</v>
      </c>
    </row>
    <row r="102" spans="1:16" x14ac:dyDescent="0.25">
      <c r="A102">
        <v>100005551</v>
      </c>
      <c r="B102">
        <v>167</v>
      </c>
      <c r="C102" t="s">
        <v>201</v>
      </c>
      <c r="D102" t="s">
        <v>202</v>
      </c>
      <c r="E102" t="s">
        <v>22</v>
      </c>
      <c r="F102" t="s">
        <v>15</v>
      </c>
      <c r="G102">
        <v>2000</v>
      </c>
      <c r="H102" s="2">
        <v>91110</v>
      </c>
      <c r="I102" s="2">
        <v>91050</v>
      </c>
      <c r="J102">
        <v>-60</v>
      </c>
      <c r="K102" t="s">
        <v>16</v>
      </c>
      <c r="M102" s="1">
        <v>-17699</v>
      </c>
      <c r="N102">
        <v>0</v>
      </c>
      <c r="O102" s="3" t="str">
        <f>VLOOKUP(C102,[1]AGO23!$A:$U,21,0)</f>
        <v>Novedades en entregas y armados de produccion</v>
      </c>
      <c r="P102" s="3" t="s">
        <v>239</v>
      </c>
    </row>
    <row r="103" spans="1:16" x14ac:dyDescent="0.25">
      <c r="A103">
        <v>100005551</v>
      </c>
      <c r="B103">
        <v>168</v>
      </c>
      <c r="C103" t="s">
        <v>203</v>
      </c>
      <c r="D103" t="s">
        <v>204</v>
      </c>
      <c r="E103" t="s">
        <v>22</v>
      </c>
      <c r="F103" t="s">
        <v>15</v>
      </c>
      <c r="G103">
        <v>2000</v>
      </c>
      <c r="H103" s="2">
        <v>28776</v>
      </c>
      <c r="I103" s="2">
        <v>28710</v>
      </c>
      <c r="J103">
        <v>-66</v>
      </c>
      <c r="K103" t="s">
        <v>16</v>
      </c>
      <c r="M103" s="1">
        <v>-20350</v>
      </c>
      <c r="N103">
        <v>0</v>
      </c>
      <c r="O103" s="3" t="str">
        <f>VLOOKUP(C103,[1]AGO23!$A:$U,21,0)</f>
        <v>Novedades en entregas y armados de produccion</v>
      </c>
      <c r="P103" s="3" t="s">
        <v>239</v>
      </c>
    </row>
    <row r="104" spans="1:16" x14ac:dyDescent="0.25">
      <c r="A104">
        <v>100005551</v>
      </c>
      <c r="B104">
        <v>169</v>
      </c>
      <c r="C104" t="s">
        <v>205</v>
      </c>
      <c r="D104" t="s">
        <v>206</v>
      </c>
      <c r="E104" t="s">
        <v>22</v>
      </c>
      <c r="F104" t="s">
        <v>15</v>
      </c>
      <c r="G104">
        <v>2000</v>
      </c>
      <c r="H104" s="2">
        <v>38093</v>
      </c>
      <c r="I104" s="2">
        <v>38128</v>
      </c>
      <c r="J104">
        <v>35</v>
      </c>
      <c r="K104" t="s">
        <v>16</v>
      </c>
      <c r="M104">
        <v>0</v>
      </c>
      <c r="N104" s="1">
        <v>49193</v>
      </c>
      <c r="O104" s="3" t="str">
        <f>VLOOKUP(C104,[1]AGO23!$A:$U,21,0)</f>
        <v>Novedades en entregas y armados de produccion</v>
      </c>
      <c r="P104" s="3" t="s">
        <v>239</v>
      </c>
    </row>
    <row r="105" spans="1:16" x14ac:dyDescent="0.25">
      <c r="A105">
        <v>100005551</v>
      </c>
      <c r="B105">
        <v>170</v>
      </c>
      <c r="C105" t="s">
        <v>207</v>
      </c>
      <c r="D105" t="s">
        <v>208</v>
      </c>
      <c r="E105" t="s">
        <v>22</v>
      </c>
      <c r="F105" t="s">
        <v>15</v>
      </c>
      <c r="G105">
        <v>2000</v>
      </c>
      <c r="H105" s="2">
        <v>30879</v>
      </c>
      <c r="I105" s="2">
        <v>30888</v>
      </c>
      <c r="J105">
        <v>9</v>
      </c>
      <c r="K105" t="s">
        <v>16</v>
      </c>
      <c r="M105">
        <v>0</v>
      </c>
      <c r="N105" s="1">
        <v>12537</v>
      </c>
      <c r="O105" s="3" t="str">
        <f>VLOOKUP(C105,[1]AGO23!$A:$U,21,0)</f>
        <v>Novedades en entregas y armados de produccion</v>
      </c>
      <c r="P105" s="3" t="s">
        <v>239</v>
      </c>
    </row>
    <row r="106" spans="1:16" x14ac:dyDescent="0.25">
      <c r="A106">
        <v>100005551</v>
      </c>
      <c r="B106">
        <v>171</v>
      </c>
      <c r="C106" t="s">
        <v>209</v>
      </c>
      <c r="D106" t="s">
        <v>210</v>
      </c>
      <c r="E106" t="s">
        <v>22</v>
      </c>
      <c r="F106" t="s">
        <v>15</v>
      </c>
      <c r="G106">
        <v>2000</v>
      </c>
      <c r="H106" s="2">
        <v>9089</v>
      </c>
      <c r="I106" s="2">
        <v>9074</v>
      </c>
      <c r="J106">
        <v>-15</v>
      </c>
      <c r="K106" t="s">
        <v>16</v>
      </c>
      <c r="M106" s="1">
        <v>-40737</v>
      </c>
      <c r="N106">
        <v>0</v>
      </c>
      <c r="O106" s="3" t="str">
        <f>VLOOKUP(C106,[1]AGO23!$A:$U,21,0)</f>
        <v>Novedades en entregas y armados de produccion</v>
      </c>
      <c r="P106" s="3" t="s">
        <v>239</v>
      </c>
    </row>
    <row r="107" spans="1:16" x14ac:dyDescent="0.25">
      <c r="A107">
        <v>100005551</v>
      </c>
      <c r="B107">
        <v>172</v>
      </c>
      <c r="C107" t="s">
        <v>211</v>
      </c>
      <c r="D107" t="s">
        <v>212</v>
      </c>
      <c r="E107" t="s">
        <v>22</v>
      </c>
      <c r="F107" t="s">
        <v>15</v>
      </c>
      <c r="G107">
        <v>2000</v>
      </c>
      <c r="H107" s="2">
        <v>2088</v>
      </c>
      <c r="I107" s="2">
        <v>2074</v>
      </c>
      <c r="J107">
        <v>-14</v>
      </c>
      <c r="K107" t="s">
        <v>16</v>
      </c>
      <c r="M107" s="1">
        <v>-27519</v>
      </c>
      <c r="N107">
        <v>0</v>
      </c>
      <c r="O107" s="3" t="str">
        <f>VLOOKUP(C107,[1]AGO23!$A:$U,21,0)</f>
        <v>Novedades en entregas y armados de produccion</v>
      </c>
      <c r="P107" s="3" t="s">
        <v>239</v>
      </c>
    </row>
    <row r="108" spans="1:16" x14ac:dyDescent="0.25">
      <c r="A108">
        <v>100005551</v>
      </c>
      <c r="B108">
        <v>173</v>
      </c>
      <c r="C108" t="s">
        <v>213</v>
      </c>
      <c r="D108" t="s">
        <v>214</v>
      </c>
      <c r="E108" t="s">
        <v>22</v>
      </c>
      <c r="F108" t="s">
        <v>15</v>
      </c>
      <c r="G108">
        <v>2000</v>
      </c>
      <c r="H108">
        <v>64</v>
      </c>
      <c r="I108">
        <v>2</v>
      </c>
      <c r="J108">
        <v>-62</v>
      </c>
      <c r="K108" t="s">
        <v>16</v>
      </c>
      <c r="M108" s="1">
        <v>-309969</v>
      </c>
      <c r="N108">
        <v>0</v>
      </c>
      <c r="O108" s="3" t="str">
        <f>VLOOKUP(C108,[1]AGO23!$A:$U,21,0)</f>
        <v>Novedades en entregas y armados de produccion</v>
      </c>
      <c r="P108" s="3" t="s">
        <v>239</v>
      </c>
    </row>
    <row r="109" spans="1:16" x14ac:dyDescent="0.25">
      <c r="A109">
        <v>100005551</v>
      </c>
      <c r="B109">
        <v>174</v>
      </c>
      <c r="C109" t="s">
        <v>215</v>
      </c>
      <c r="D109" t="s">
        <v>216</v>
      </c>
      <c r="E109" t="s">
        <v>22</v>
      </c>
      <c r="F109" t="s">
        <v>15</v>
      </c>
      <c r="G109">
        <v>2000</v>
      </c>
      <c r="H109">
        <v>400</v>
      </c>
      <c r="I109">
        <v>379</v>
      </c>
      <c r="J109">
        <v>-21</v>
      </c>
      <c r="K109" t="s">
        <v>16</v>
      </c>
      <c r="M109" s="1">
        <v>-24091</v>
      </c>
      <c r="N109">
        <v>0</v>
      </c>
      <c r="O109" s="3" t="str">
        <f>VLOOKUP(C109,[1]AGO23!$A:$U,21,0)</f>
        <v>Novedades en entregas y armados de produccion</v>
      </c>
      <c r="P109" s="3" t="s">
        <v>239</v>
      </c>
    </row>
    <row r="110" spans="1:16" x14ac:dyDescent="0.25">
      <c r="A110">
        <v>100005551</v>
      </c>
      <c r="B110">
        <v>179</v>
      </c>
      <c r="C110" t="s">
        <v>217</v>
      </c>
      <c r="D110" t="s">
        <v>218</v>
      </c>
      <c r="E110" t="s">
        <v>22</v>
      </c>
      <c r="F110" t="s">
        <v>15</v>
      </c>
      <c r="G110">
        <v>2000</v>
      </c>
      <c r="H110" s="2">
        <v>28737</v>
      </c>
      <c r="I110" s="2">
        <v>28764</v>
      </c>
      <c r="J110">
        <v>27</v>
      </c>
      <c r="K110" t="s">
        <v>16</v>
      </c>
      <c r="M110">
        <v>0</v>
      </c>
      <c r="N110" s="1">
        <v>7854</v>
      </c>
      <c r="O110" s="3" t="str">
        <f>VLOOKUP(C110,[1]AGO23!$A:$U,21,0)</f>
        <v>Errores en los despachos /trocados/faltantes /sobrantes</v>
      </c>
      <c r="P110" s="3" t="s">
        <v>239</v>
      </c>
    </row>
    <row r="111" spans="1:16" x14ac:dyDescent="0.25">
      <c r="A111">
        <v>100005551</v>
      </c>
      <c r="B111">
        <v>180</v>
      </c>
      <c r="C111" t="s">
        <v>219</v>
      </c>
      <c r="D111" t="s">
        <v>220</v>
      </c>
      <c r="E111" t="s">
        <v>22</v>
      </c>
      <c r="F111" t="s">
        <v>15</v>
      </c>
      <c r="G111">
        <v>2000</v>
      </c>
      <c r="H111" s="2">
        <v>23674</v>
      </c>
      <c r="I111" s="2">
        <v>23638</v>
      </c>
      <c r="J111">
        <v>-36</v>
      </c>
      <c r="K111" t="s">
        <v>16</v>
      </c>
      <c r="M111" s="1">
        <v>-12012</v>
      </c>
      <c r="N111">
        <v>0</v>
      </c>
      <c r="O111" s="3" t="str">
        <f>VLOOKUP(C111,[1]AGO23!$A:$U,21,0)</f>
        <v>Errores en los despachos /trocados/faltantes /sobrantes</v>
      </c>
      <c r="P111" s="3" t="s">
        <v>239</v>
      </c>
    </row>
    <row r="112" spans="1:16" x14ac:dyDescent="0.25">
      <c r="A112">
        <v>100005551</v>
      </c>
      <c r="B112">
        <v>181</v>
      </c>
      <c r="C112" t="s">
        <v>221</v>
      </c>
      <c r="D112" t="s">
        <v>222</v>
      </c>
      <c r="E112" t="s">
        <v>22</v>
      </c>
      <c r="F112" t="s">
        <v>15</v>
      </c>
      <c r="G112">
        <v>2000</v>
      </c>
      <c r="H112" s="2">
        <v>33735</v>
      </c>
      <c r="I112" s="2">
        <v>33730</v>
      </c>
      <c r="J112">
        <v>-5</v>
      </c>
      <c r="K112" t="s">
        <v>16</v>
      </c>
      <c r="M112" s="1">
        <v>-1590</v>
      </c>
      <c r="N112">
        <v>0</v>
      </c>
      <c r="O112" s="3" t="str">
        <f>VLOOKUP(C112,[1]AGO23!$A:$U,21,0)</f>
        <v>Errores en los despachos /trocados/faltantes /sobrantes</v>
      </c>
      <c r="P112" s="3" t="s">
        <v>239</v>
      </c>
    </row>
    <row r="113" spans="1:16" x14ac:dyDescent="0.25">
      <c r="A113">
        <v>100005551</v>
      </c>
      <c r="B113">
        <v>182</v>
      </c>
      <c r="C113" t="s">
        <v>223</v>
      </c>
      <c r="D113" t="s">
        <v>224</v>
      </c>
      <c r="E113" t="s">
        <v>22</v>
      </c>
      <c r="F113" t="s">
        <v>15</v>
      </c>
      <c r="G113">
        <v>2000</v>
      </c>
      <c r="H113">
        <v>89</v>
      </c>
      <c r="I113">
        <v>100</v>
      </c>
      <c r="J113">
        <v>11</v>
      </c>
      <c r="K113" t="s">
        <v>16</v>
      </c>
      <c r="M113">
        <v>0</v>
      </c>
      <c r="N113" s="1">
        <v>22530</v>
      </c>
      <c r="O113" s="3" t="str">
        <f>VLOOKUP(C113,[1]AGO23!$A:$U,21,0)</f>
        <v>Errores en los despachos /trocados/faltantes /sobrantes</v>
      </c>
      <c r="P113" s="3" t="s">
        <v>239</v>
      </c>
    </row>
    <row r="114" spans="1:16" x14ac:dyDescent="0.25">
      <c r="A114">
        <v>100005551</v>
      </c>
      <c r="B114">
        <v>187</v>
      </c>
      <c r="C114" t="s">
        <v>225</v>
      </c>
      <c r="D114" t="s">
        <v>226</v>
      </c>
      <c r="E114" t="s">
        <v>22</v>
      </c>
      <c r="F114" t="s">
        <v>15</v>
      </c>
      <c r="G114">
        <v>2000</v>
      </c>
      <c r="H114">
        <v>829</v>
      </c>
      <c r="I114">
        <v>776</v>
      </c>
      <c r="J114">
        <v>-53</v>
      </c>
      <c r="K114" t="s">
        <v>16</v>
      </c>
      <c r="M114" s="1">
        <v>-36615</v>
      </c>
      <c r="N114">
        <v>0</v>
      </c>
      <c r="O114" s="3" t="str">
        <f>VLOOKUP(C114,[1]AGO23!$A:$U,21,0)</f>
        <v>consumo interno/ personal directo/temporal/tercerizado</v>
      </c>
      <c r="P114" s="3" t="s">
        <v>239</v>
      </c>
    </row>
    <row r="115" spans="1:16" x14ac:dyDescent="0.25">
      <c r="A115">
        <v>100005551</v>
      </c>
      <c r="B115">
        <v>188</v>
      </c>
      <c r="C115" t="s">
        <v>227</v>
      </c>
      <c r="D115" t="s">
        <v>228</v>
      </c>
      <c r="E115" t="s">
        <v>22</v>
      </c>
      <c r="F115" t="s">
        <v>15</v>
      </c>
      <c r="G115">
        <v>2000</v>
      </c>
      <c r="H115">
        <v>803</v>
      </c>
      <c r="I115">
        <v>766</v>
      </c>
      <c r="J115">
        <v>-37</v>
      </c>
      <c r="K115" t="s">
        <v>16</v>
      </c>
      <c r="M115" s="1">
        <v>-29412</v>
      </c>
      <c r="N115">
        <v>0</v>
      </c>
      <c r="O115" s="3" t="str">
        <f>VLOOKUP(C115,[1]AGO23!$A:$U,21,0)</f>
        <v>consumo interno/ personal directo/temporal/tercerizado</v>
      </c>
      <c r="P115" s="3" t="s">
        <v>239</v>
      </c>
    </row>
    <row r="116" spans="1:16" x14ac:dyDescent="0.25">
      <c r="A116">
        <v>100005551</v>
      </c>
      <c r="B116">
        <v>189</v>
      </c>
      <c r="C116" t="s">
        <v>229</v>
      </c>
      <c r="D116" t="s">
        <v>230</v>
      </c>
      <c r="E116" t="s">
        <v>22</v>
      </c>
      <c r="F116" t="s">
        <v>15</v>
      </c>
      <c r="G116">
        <v>2000</v>
      </c>
      <c r="H116">
        <v>795</v>
      </c>
      <c r="I116">
        <v>766</v>
      </c>
      <c r="J116">
        <v>-29</v>
      </c>
      <c r="K116" t="s">
        <v>16</v>
      </c>
      <c r="M116" s="1">
        <v>-20876</v>
      </c>
      <c r="N116">
        <v>0</v>
      </c>
      <c r="O116" s="3" t="str">
        <f>VLOOKUP(C116,[1]AGO23!$A:$U,21,0)</f>
        <v>consumo interno/ personal directo/temporal/tercerizado</v>
      </c>
      <c r="P116" s="3" t="s">
        <v>239</v>
      </c>
    </row>
    <row r="117" spans="1:16" x14ac:dyDescent="0.25">
      <c r="A117">
        <v>100005551</v>
      </c>
      <c r="B117">
        <v>193</v>
      </c>
      <c r="C117" t="s">
        <v>231</v>
      </c>
      <c r="D117" t="s">
        <v>232</v>
      </c>
      <c r="E117" t="s">
        <v>22</v>
      </c>
      <c r="F117" t="s">
        <v>15</v>
      </c>
      <c r="G117">
        <v>2000</v>
      </c>
      <c r="H117" s="2">
        <v>1041</v>
      </c>
      <c r="I117" s="2">
        <v>1043</v>
      </c>
      <c r="J117">
        <v>2</v>
      </c>
      <c r="K117" t="s">
        <v>16</v>
      </c>
      <c r="M117">
        <v>0</v>
      </c>
      <c r="N117" s="1">
        <v>10114</v>
      </c>
      <c r="O117" s="3" t="str">
        <f>VLOOKUP(C117,[1]AGO23!$A:$U,21,0)</f>
        <v>Errores en los despachos /trocados/faltantes /sobrantes</v>
      </c>
      <c r="P117" s="3" t="s">
        <v>239</v>
      </c>
    </row>
    <row r="119" spans="1:16" x14ac:dyDescent="0.25">
      <c r="H119" s="2">
        <v>3398173.11</v>
      </c>
      <c r="I119" s="2">
        <v>3397631.11</v>
      </c>
      <c r="J119">
        <v>-542</v>
      </c>
      <c r="M119" s="1">
        <v>-6473779</v>
      </c>
      <c r="N119" s="1">
        <v>6272533</v>
      </c>
    </row>
  </sheetData>
  <autoFilter ref="A1:P117">
    <sortState ref="A2:P21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mi20-co02-2000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Bodega Zipaquira (Gloria Colombia S.A)</dc:creator>
  <cp:lastModifiedBy>UserGloria</cp:lastModifiedBy>
  <dcterms:created xsi:type="dcterms:W3CDTF">2020-08-23T20:38:14Z</dcterms:created>
  <dcterms:modified xsi:type="dcterms:W3CDTF">2020-08-23T20:52:35Z</dcterms:modified>
</cp:coreProperties>
</file>