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esktop\"/>
    </mc:Choice>
  </mc:AlternateContent>
  <xr:revisionPtr revIDLastSave="0" documentId="8_{96E173FD-66B2-42A1-B6E4-0D3BE325A289}" xr6:coauthVersionLast="47" xr6:coauthVersionMax="47" xr10:uidLastSave="{00000000-0000-0000-0000-000000000000}"/>
  <bookViews>
    <workbookView xWindow="-120" yWindow="-120" windowWidth="20730" windowHeight="11310" activeTab="1" xr2:uid="{0557069C-156E-4350-9EE4-444EFDC1C0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6" i="2"/>
  <c r="H15" i="2"/>
  <c r="H14" i="2"/>
  <c r="H12" i="2"/>
  <c r="H13" i="2"/>
  <c r="H11" i="2"/>
  <c r="H10" i="2"/>
  <c r="H8" i="2"/>
  <c r="H9" i="2"/>
  <c r="H7" i="2"/>
  <c r="H6" i="2"/>
  <c r="H4" i="2"/>
  <c r="H5" i="2"/>
  <c r="H3" i="2"/>
  <c r="D8" i="1"/>
  <c r="D7" i="1"/>
  <c r="G4" i="1"/>
  <c r="G5" i="1"/>
  <c r="G3" i="1"/>
</calcChain>
</file>

<file path=xl/sharedStrings.xml><?xml version="1.0" encoding="utf-8"?>
<sst xmlns="http://schemas.openxmlformats.org/spreadsheetml/2006/main" count="58" uniqueCount="38">
  <si>
    <t>Nombre</t>
  </si>
  <si>
    <t>Función en el proyecto</t>
  </si>
  <si>
    <t>Dedicación (horas/semana)</t>
  </si>
  <si>
    <t>Semanas</t>
  </si>
  <si>
    <t>Valor hora</t>
  </si>
  <si>
    <t>TOTAL</t>
  </si>
  <si>
    <t>David Gómez</t>
  </si>
  <si>
    <t>Leonardo Donado</t>
  </si>
  <si>
    <t>Adriana Piña</t>
  </si>
  <si>
    <t>Autor</t>
  </si>
  <si>
    <t>Director</t>
  </si>
  <si>
    <t>Codirectora</t>
  </si>
  <si>
    <t>Capítulo</t>
  </si>
  <si>
    <t>Rubro</t>
  </si>
  <si>
    <t>Fuente</t>
  </si>
  <si>
    <t>Unidad</t>
  </si>
  <si>
    <t>Cantidad</t>
  </si>
  <si>
    <t>Valor unitario</t>
  </si>
  <si>
    <t>Valor total</t>
  </si>
  <si>
    <t>Personal</t>
  </si>
  <si>
    <t>Codirector</t>
  </si>
  <si>
    <t>Proponente</t>
  </si>
  <si>
    <t>UNAL</t>
  </si>
  <si>
    <t>PROPIOS</t>
  </si>
  <si>
    <t>HORAS</t>
  </si>
  <si>
    <t>MES</t>
  </si>
  <si>
    <t>SUBTOTAL CAPÍTULO</t>
  </si>
  <si>
    <t>Servicios e insumos</t>
  </si>
  <si>
    <t>Internet</t>
  </si>
  <si>
    <t>Suministros de oficina</t>
  </si>
  <si>
    <t>Biblioteca y servicios de consulta</t>
  </si>
  <si>
    <t>GLOBAL</t>
  </si>
  <si>
    <t>Equipos</t>
  </si>
  <si>
    <t>Software</t>
  </si>
  <si>
    <t>Computador</t>
  </si>
  <si>
    <t>Impresora</t>
  </si>
  <si>
    <t>Locativos</t>
  </si>
  <si>
    <t>Espacio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</si>
</sst>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ncizar Sans"/>
      <family val="2"/>
    </font>
    <font>
      <b/>
      <sz val="11"/>
      <color theme="1"/>
      <name val="Ancizar 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CD11-461B-455C-8CB1-A4F6326879B4}">
  <dimension ref="B2:G8"/>
  <sheetViews>
    <sheetView workbookViewId="0">
      <selection activeCell="D8" sqref="D8"/>
    </sheetView>
  </sheetViews>
  <sheetFormatPr baseColWidth="10" defaultRowHeight="15" x14ac:dyDescent="0.25"/>
  <cols>
    <col min="1" max="1" width="11.42578125" style="1"/>
    <col min="2" max="2" width="16.28515625" style="1" bestFit="1" customWidth="1"/>
    <col min="3" max="3" width="11.42578125" style="1"/>
    <col min="4" max="4" width="14.28515625" style="1" customWidth="1"/>
    <col min="5" max="16384" width="11.42578125" style="1"/>
  </cols>
  <sheetData>
    <row r="2" spans="2:7" ht="45" x14ac:dyDescent="0.25">
      <c r="B2" s="1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1" t="s">
        <v>6</v>
      </c>
      <c r="C3" s="1" t="s">
        <v>9</v>
      </c>
      <c r="D3" s="1">
        <v>20</v>
      </c>
      <c r="E3" s="1">
        <v>16</v>
      </c>
      <c r="F3" s="1">
        <v>50000</v>
      </c>
      <c r="G3" s="1">
        <f>+D3*E3*F3</f>
        <v>16000000</v>
      </c>
    </row>
    <row r="4" spans="2:7" x14ac:dyDescent="0.25">
      <c r="B4" s="1" t="s">
        <v>7</v>
      </c>
      <c r="C4" s="1" t="s">
        <v>10</v>
      </c>
      <c r="D4" s="1">
        <v>2</v>
      </c>
      <c r="E4" s="1">
        <v>16</v>
      </c>
      <c r="F4" s="1">
        <v>400000</v>
      </c>
      <c r="G4" s="1">
        <f t="shared" ref="G4:G5" si="0">+D4*E4*F4</f>
        <v>12800000</v>
      </c>
    </row>
    <row r="5" spans="2:7" x14ac:dyDescent="0.25">
      <c r="B5" s="1" t="s">
        <v>8</v>
      </c>
      <c r="C5" s="1" t="s">
        <v>11</v>
      </c>
      <c r="D5" s="1">
        <v>2</v>
      </c>
      <c r="E5" s="1">
        <v>16</v>
      </c>
      <c r="F5" s="1">
        <v>300000</v>
      </c>
      <c r="G5" s="1">
        <f t="shared" si="0"/>
        <v>9600000</v>
      </c>
    </row>
    <row r="7" spans="2:7" x14ac:dyDescent="0.25">
      <c r="D7" s="1">
        <f>+D3*E3</f>
        <v>320</v>
      </c>
    </row>
    <row r="8" spans="2:7" x14ac:dyDescent="0.25">
      <c r="D8" s="1">
        <f>+D4*E4</f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697A-92EB-40B2-81C6-93D8D138AEA8}">
  <dimension ref="B1:H17"/>
  <sheetViews>
    <sheetView tabSelected="1" workbookViewId="0">
      <selection activeCell="K9" sqref="K9"/>
    </sheetView>
  </sheetViews>
  <sheetFormatPr baseColWidth="10" defaultRowHeight="15" x14ac:dyDescent="0.25"/>
  <cols>
    <col min="1" max="6" width="11.42578125" style="1"/>
    <col min="7" max="7" width="14.5703125" style="1" bestFit="1" customWidth="1"/>
    <col min="8" max="8" width="17" style="1" bestFit="1" customWidth="1"/>
    <col min="9" max="16384" width="11.42578125" style="1"/>
  </cols>
  <sheetData>
    <row r="1" spans="2:8" ht="15.75" thickBot="1" x14ac:dyDescent="0.3"/>
    <row r="2" spans="2:8" x14ac:dyDescent="0.25">
      <c r="B2" s="7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9" t="s">
        <v>18</v>
      </c>
    </row>
    <row r="3" spans="2:8" x14ac:dyDescent="0.25">
      <c r="B3" s="10" t="s">
        <v>19</v>
      </c>
      <c r="C3" s="4" t="s">
        <v>10</v>
      </c>
      <c r="D3" s="4" t="s">
        <v>22</v>
      </c>
      <c r="E3" s="4" t="s">
        <v>24</v>
      </c>
      <c r="F3" s="4">
        <v>32</v>
      </c>
      <c r="G3" s="5">
        <v>50000</v>
      </c>
      <c r="H3" s="11">
        <f>+F3*G3</f>
        <v>1600000</v>
      </c>
    </row>
    <row r="4" spans="2:8" x14ac:dyDescent="0.25">
      <c r="B4" s="10"/>
      <c r="C4" s="4" t="s">
        <v>20</v>
      </c>
      <c r="D4" s="4" t="s">
        <v>22</v>
      </c>
      <c r="E4" s="4" t="s">
        <v>24</v>
      </c>
      <c r="F4" s="4">
        <v>32</v>
      </c>
      <c r="G4" s="5">
        <v>400000</v>
      </c>
      <c r="H4" s="11">
        <f t="shared" ref="H4:H5" si="0">+F4*G4</f>
        <v>12800000</v>
      </c>
    </row>
    <row r="5" spans="2:8" x14ac:dyDescent="0.25">
      <c r="B5" s="10"/>
      <c r="C5" s="4" t="s">
        <v>21</v>
      </c>
      <c r="D5" s="4" t="s">
        <v>23</v>
      </c>
      <c r="E5" s="4" t="s">
        <v>25</v>
      </c>
      <c r="F5" s="4">
        <v>320</v>
      </c>
      <c r="G5" s="5">
        <v>300000</v>
      </c>
      <c r="H5" s="11">
        <f t="shared" si="0"/>
        <v>96000000</v>
      </c>
    </row>
    <row r="6" spans="2:8" x14ac:dyDescent="0.25">
      <c r="B6" s="10"/>
      <c r="C6" s="3" t="s">
        <v>26</v>
      </c>
      <c r="D6" s="3"/>
      <c r="E6" s="3"/>
      <c r="F6" s="3"/>
      <c r="G6" s="3"/>
      <c r="H6" s="11">
        <f>+SUM(H3:H5)</f>
        <v>110400000</v>
      </c>
    </row>
    <row r="7" spans="2:8" ht="30" customHeight="1" x14ac:dyDescent="0.25">
      <c r="B7" s="12" t="s">
        <v>27</v>
      </c>
      <c r="C7" s="4" t="s">
        <v>28</v>
      </c>
      <c r="D7" s="4" t="s">
        <v>22</v>
      </c>
      <c r="E7" s="4" t="s">
        <v>25</v>
      </c>
      <c r="F7" s="4">
        <v>6</v>
      </c>
      <c r="G7" s="5">
        <v>100000</v>
      </c>
      <c r="H7" s="11">
        <f>+F7*G7</f>
        <v>600000</v>
      </c>
    </row>
    <row r="8" spans="2:8" ht="30" x14ac:dyDescent="0.25">
      <c r="B8" s="12"/>
      <c r="C8" s="6" t="s">
        <v>29</v>
      </c>
      <c r="D8" s="4" t="s">
        <v>22</v>
      </c>
      <c r="E8" s="4" t="s">
        <v>31</v>
      </c>
      <c r="F8" s="4">
        <v>1</v>
      </c>
      <c r="G8" s="5">
        <v>250000</v>
      </c>
      <c r="H8" s="11">
        <f t="shared" ref="H8:H9" si="1">+F8*G8</f>
        <v>250000</v>
      </c>
    </row>
    <row r="9" spans="2:8" ht="45" x14ac:dyDescent="0.25">
      <c r="B9" s="12"/>
      <c r="C9" s="6" t="s">
        <v>30</v>
      </c>
      <c r="D9" s="4" t="s">
        <v>22</v>
      </c>
      <c r="E9" s="4" t="s">
        <v>31</v>
      </c>
      <c r="F9" s="4">
        <v>1</v>
      </c>
      <c r="G9" s="5">
        <v>70000</v>
      </c>
      <c r="H9" s="11">
        <f t="shared" si="1"/>
        <v>70000</v>
      </c>
    </row>
    <row r="10" spans="2:8" x14ac:dyDescent="0.25">
      <c r="B10" s="12"/>
      <c r="C10" s="3" t="s">
        <v>26</v>
      </c>
      <c r="D10" s="3"/>
      <c r="E10" s="3"/>
      <c r="F10" s="3"/>
      <c r="G10" s="3"/>
      <c r="H10" s="11">
        <f>+SUM(H7:H9)</f>
        <v>920000</v>
      </c>
    </row>
    <row r="11" spans="2:8" x14ac:dyDescent="0.25">
      <c r="B11" s="10" t="s">
        <v>32</v>
      </c>
      <c r="C11" s="4" t="s">
        <v>33</v>
      </c>
      <c r="D11" s="4" t="s">
        <v>22</v>
      </c>
      <c r="E11" s="4" t="s">
        <v>31</v>
      </c>
      <c r="F11" s="4">
        <v>1</v>
      </c>
      <c r="G11" s="5">
        <v>1800000</v>
      </c>
      <c r="H11" s="11">
        <f>+F11*G11</f>
        <v>1800000</v>
      </c>
    </row>
    <row r="12" spans="2:8" x14ac:dyDescent="0.25">
      <c r="B12" s="10"/>
      <c r="C12" s="4" t="s">
        <v>34</v>
      </c>
      <c r="D12" s="4" t="s">
        <v>22</v>
      </c>
      <c r="E12" s="4" t="s">
        <v>31</v>
      </c>
      <c r="F12" s="4">
        <v>1</v>
      </c>
      <c r="G12" s="5">
        <v>1000000</v>
      </c>
      <c r="H12" s="11">
        <f t="shared" ref="H12:H13" si="2">+F12*G12</f>
        <v>1000000</v>
      </c>
    </row>
    <row r="13" spans="2:8" x14ac:dyDescent="0.25">
      <c r="B13" s="10"/>
      <c r="C13" s="4" t="s">
        <v>35</v>
      </c>
      <c r="D13" s="4" t="s">
        <v>22</v>
      </c>
      <c r="E13" s="4" t="s">
        <v>31</v>
      </c>
      <c r="F13" s="4">
        <v>1</v>
      </c>
      <c r="G13" s="5">
        <v>315000</v>
      </c>
      <c r="H13" s="11">
        <f t="shared" si="2"/>
        <v>315000</v>
      </c>
    </row>
    <row r="14" spans="2:8" x14ac:dyDescent="0.25">
      <c r="B14" s="10"/>
      <c r="C14" s="3" t="s">
        <v>26</v>
      </c>
      <c r="D14" s="3"/>
      <c r="E14" s="3"/>
      <c r="F14" s="3"/>
      <c r="G14" s="3"/>
      <c r="H14" s="11">
        <f>+SUM(H11:H13)</f>
        <v>3115000</v>
      </c>
    </row>
    <row r="15" spans="2:8" ht="30" x14ac:dyDescent="0.25">
      <c r="B15" s="10" t="s">
        <v>36</v>
      </c>
      <c r="C15" s="6" t="s">
        <v>37</v>
      </c>
      <c r="D15" s="4" t="s">
        <v>22</v>
      </c>
      <c r="E15" s="4" t="s">
        <v>25</v>
      </c>
      <c r="F15" s="4">
        <v>6</v>
      </c>
      <c r="G15" s="5">
        <v>200000</v>
      </c>
      <c r="H15" s="11">
        <f>+F15*G15</f>
        <v>1200000</v>
      </c>
    </row>
    <row r="16" spans="2:8" x14ac:dyDescent="0.25">
      <c r="B16" s="10"/>
      <c r="C16" s="3" t="s">
        <v>26</v>
      </c>
      <c r="D16" s="3"/>
      <c r="E16" s="3"/>
      <c r="F16" s="3"/>
      <c r="G16" s="3"/>
      <c r="H16" s="11">
        <f>+SUM(H15)</f>
        <v>1200000</v>
      </c>
    </row>
    <row r="17" spans="2:8" ht="15.75" thickBot="1" x14ac:dyDescent="0.3">
      <c r="B17" s="13" t="s">
        <v>5</v>
      </c>
      <c r="C17" s="14"/>
      <c r="D17" s="14"/>
      <c r="E17" s="14"/>
      <c r="F17" s="14"/>
      <c r="G17" s="14"/>
      <c r="H17" s="15">
        <f>+SUM(H6,H10,H14,H16)</f>
        <v>115635000</v>
      </c>
    </row>
  </sheetData>
  <mergeCells count="9">
    <mergeCell ref="C16:G16"/>
    <mergeCell ref="B15:B16"/>
    <mergeCell ref="B17:G17"/>
    <mergeCell ref="C6:G6"/>
    <mergeCell ref="B3:B6"/>
    <mergeCell ref="C10:G10"/>
    <mergeCell ref="B7:B10"/>
    <mergeCell ref="C14:G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</dc:creator>
  <cp:lastModifiedBy>David Gomez</cp:lastModifiedBy>
  <dcterms:created xsi:type="dcterms:W3CDTF">2022-11-11T03:41:06Z</dcterms:created>
  <dcterms:modified xsi:type="dcterms:W3CDTF">2022-11-11T04:00:31Z</dcterms:modified>
</cp:coreProperties>
</file>