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Stuff\Anne\WeeklyKPI\"/>
    </mc:Choice>
  </mc:AlternateContent>
  <xr:revisionPtr revIDLastSave="0" documentId="13_ncr:1_{3AD62072-5BAC-4E79-A9B2-91C4BCB845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" sheetId="1" r:id="rId1"/>
  </sheets>
  <definedNames>
    <definedName name="_xlnm._FilterDatabase" localSheetId="0" hidden="1">Export!$A$1:$Q$173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3" i="1"/>
  <c r="T2" i="1"/>
  <c r="T4" i="1" l="1"/>
</calcChain>
</file>

<file path=xl/sharedStrings.xml><?xml version="1.0" encoding="utf-8"?>
<sst xmlns="http://schemas.openxmlformats.org/spreadsheetml/2006/main" count="1053" uniqueCount="526">
  <si>
    <t>PTP DATE</t>
  </si>
  <si>
    <t>LOAN ID</t>
  </si>
  <si>
    <t>CLIENT ID</t>
  </si>
  <si>
    <t>CLIENT FULL NAME</t>
  </si>
  <si>
    <t>MOBILE NUMBER</t>
  </si>
  <si>
    <t>Agent_name</t>
  </si>
  <si>
    <t>PTP_Amount</t>
  </si>
  <si>
    <t>PTP_Due_Date</t>
  </si>
  <si>
    <t>PTP_Status</t>
  </si>
  <si>
    <t>PTP_Paid_amount</t>
  </si>
  <si>
    <t>Payment_Receiving_Date</t>
  </si>
  <si>
    <t>Normalized</t>
  </si>
  <si>
    <t>DPD AT PTP Date</t>
  </si>
  <si>
    <t>CURRENT DPD</t>
  </si>
  <si>
    <t>60811937370016</t>
  </si>
  <si>
    <t>MILTON CADIZ CHENG</t>
  </si>
  <si>
    <t>639274288648</t>
  </si>
  <si>
    <t>Gennalyn Angeles Damaso</t>
  </si>
  <si>
    <t>PTP_KEPT</t>
  </si>
  <si>
    <t>60813412650014</t>
  </si>
  <si>
    <t>MARINELLE CHINEL RELOX</t>
  </si>
  <si>
    <t>639260969009</t>
  </si>
  <si>
    <t>Renz Albert Gomez Manzon</t>
  </si>
  <si>
    <t>PTP_NOT_KEPT</t>
  </si>
  <si>
    <t>60815153880017</t>
  </si>
  <si>
    <t>RUTH ELAINE PARUNGAO ALVARADO</t>
  </si>
  <si>
    <t>639770490893</t>
  </si>
  <si>
    <t>Cristine Jopson</t>
  </si>
  <si>
    <t>60815499520014</t>
  </si>
  <si>
    <t>GARLAND BANIQUED MANILA</t>
  </si>
  <si>
    <t>639159332117</t>
  </si>
  <si>
    <t>Janeane Ferrer</t>
  </si>
  <si>
    <t>60817143990018</t>
  </si>
  <si>
    <t>JANE SAN VICENTE OTERO</t>
  </si>
  <si>
    <t>639952569886</t>
  </si>
  <si>
    <t>60812698950014</t>
  </si>
  <si>
    <t>PATRICIA MARIE FRANCISCO SALAYA</t>
  </si>
  <si>
    <t>639156080315</t>
  </si>
  <si>
    <t>60814008360019</t>
  </si>
  <si>
    <t>SUZIE BISCAYDA BLASCO</t>
  </si>
  <si>
    <t>639776822346</t>
  </si>
  <si>
    <t>60818335180019</t>
  </si>
  <si>
    <t>EARALYN BADORIA BAMBA</t>
  </si>
  <si>
    <t>639973440986</t>
  </si>
  <si>
    <t>60814159680015</t>
  </si>
  <si>
    <t>MARIENEL ALICANDO CASTILLA</t>
  </si>
  <si>
    <t>639167150163</t>
  </si>
  <si>
    <t>60813888390018</t>
  </si>
  <si>
    <t>MELINDA BULAN MAGDARAOG</t>
  </si>
  <si>
    <t>639993356078</t>
  </si>
  <si>
    <t>60817393150018</t>
  </si>
  <si>
    <t>SARAH BALONZO DE LOS REYES</t>
  </si>
  <si>
    <t>639281956496</t>
  </si>
  <si>
    <t>60817850660019</t>
  </si>
  <si>
    <t>JOAN BULOS ANTOINE</t>
  </si>
  <si>
    <t>639617350456</t>
  </si>
  <si>
    <t>60811787450016</t>
  </si>
  <si>
    <t>ARNOLD LOPEZ ISIDRO</t>
  </si>
  <si>
    <t>639171110916</t>
  </si>
  <si>
    <t>Eugene Pontaoe</t>
  </si>
  <si>
    <t>60812924820014</t>
  </si>
  <si>
    <t>KREIZEL LOPEZ FALABI</t>
  </si>
  <si>
    <t>639069337188</t>
  </si>
  <si>
    <t>60816164030019</t>
  </si>
  <si>
    <t>MARY ANN FUERTES CARAGA</t>
  </si>
  <si>
    <t>639662660819</t>
  </si>
  <si>
    <t>60818487890015</t>
  </si>
  <si>
    <t>OSWALD NARCISO MALLARI</t>
  </si>
  <si>
    <t>639955345088</t>
  </si>
  <si>
    <t>60818215500016</t>
  </si>
  <si>
    <t>JOYCE ANN SANTIAGO BUENAVISTA</t>
  </si>
  <si>
    <t>639394485987</t>
  </si>
  <si>
    <t>60818233780011</t>
  </si>
  <si>
    <t>CHRISTIAN RODRIGUEZ BEDERIO</t>
  </si>
  <si>
    <t>639511931113</t>
  </si>
  <si>
    <t>60812714980026</t>
  </si>
  <si>
    <t>MARIA LOURDES VISITACION LOPEZ</t>
  </si>
  <si>
    <t>639190643395</t>
  </si>
  <si>
    <t>60816385500017</t>
  </si>
  <si>
    <t>JACENTI GREG ANTAZO PERDIGUERRA</t>
  </si>
  <si>
    <t>639959001237</t>
  </si>
  <si>
    <t>John Christopher Valenzuela</t>
  </si>
  <si>
    <t>60815529570016</t>
  </si>
  <si>
    <t>JOVIC LUSAURA GIRAY</t>
  </si>
  <si>
    <t>639462823470</t>
  </si>
  <si>
    <t>60816470180013</t>
  </si>
  <si>
    <t>MA. ASUNCION ARANETA CAILAO</t>
  </si>
  <si>
    <t>639959664136</t>
  </si>
  <si>
    <t>60814031160016</t>
  </si>
  <si>
    <t>JOYCE MAE ROMUALDO REYNERA</t>
  </si>
  <si>
    <t>639467650394</t>
  </si>
  <si>
    <t>60818544830019</t>
  </si>
  <si>
    <t>RONALD CABUCOY ECHON</t>
  </si>
  <si>
    <t>639916412270</t>
  </si>
  <si>
    <t>60813491120011</t>
  </si>
  <si>
    <t>HARVEY NEIL ALCARAZ HENSON</t>
  </si>
  <si>
    <t>639957581158</t>
  </si>
  <si>
    <t>60815636640015</t>
  </si>
  <si>
    <t>FREDDIE MALIT SUBA</t>
  </si>
  <si>
    <t>639150994319</t>
  </si>
  <si>
    <t>60813533270014</t>
  </si>
  <si>
    <t>SHANNIE ROSS BADIANG RUALES</t>
  </si>
  <si>
    <t>639663987999</t>
  </si>
  <si>
    <t>60818338240016</t>
  </si>
  <si>
    <t>MARTNY ROSARIO IBAEEZ</t>
  </si>
  <si>
    <t>639451892708</t>
  </si>
  <si>
    <t>60817201760056</t>
  </si>
  <si>
    <t>MA. NICHOLE MABINI GLUA</t>
  </si>
  <si>
    <t>639389924864</t>
  </si>
  <si>
    <t>60814415090011</t>
  </si>
  <si>
    <t>ROIGH ORTIZ ALEGRE</t>
  </si>
  <si>
    <t>639178841015</t>
  </si>
  <si>
    <t>60815881360016</t>
  </si>
  <si>
    <t>CHRISTHIA ANN QUINONES MARCELLANA</t>
  </si>
  <si>
    <t>639166837332</t>
  </si>
  <si>
    <t>60814158700024</t>
  </si>
  <si>
    <t>HENLYN ENRIQUEZ ATANACIO</t>
  </si>
  <si>
    <t>639065553623</t>
  </si>
  <si>
    <t>60816756100011</t>
  </si>
  <si>
    <t>OSCAR JR. MATEO INFANTE</t>
  </si>
  <si>
    <t>639213441200</t>
  </si>
  <si>
    <t>60814628420015</t>
  </si>
  <si>
    <t>RADY FLORES BACUS</t>
  </si>
  <si>
    <t>639178223208</t>
  </si>
  <si>
    <t>60813221390021</t>
  </si>
  <si>
    <t>KATLEEN MAY SAMSON CASTRO</t>
  </si>
  <si>
    <t>639387486437</t>
  </si>
  <si>
    <t>60818439150013</t>
  </si>
  <si>
    <t>MAUREEN MATUTO BRACERO</t>
  </si>
  <si>
    <t>639701568627</t>
  </si>
  <si>
    <t>60818168590019</t>
  </si>
  <si>
    <t>ANA MAE MENOSA ESPANOLA</t>
  </si>
  <si>
    <t>639081467094</t>
  </si>
  <si>
    <t>60817143150018</t>
  </si>
  <si>
    <t>JEROME SOLANO DECANO</t>
  </si>
  <si>
    <t>639605345407</t>
  </si>
  <si>
    <t>60814879700012</t>
  </si>
  <si>
    <t>MELINDA ARROYO ADRIANO</t>
  </si>
  <si>
    <t>639991058441</t>
  </si>
  <si>
    <t>60815825980018</t>
  </si>
  <si>
    <t>ARMON HERBERT CALMORIN CANDELARIA</t>
  </si>
  <si>
    <t>639493279182</t>
  </si>
  <si>
    <t>60813862490022</t>
  </si>
  <si>
    <t>BRENDA LEMPIN QUILAPIO</t>
  </si>
  <si>
    <t>639061882867</t>
  </si>
  <si>
    <t>60818158130011</t>
  </si>
  <si>
    <t>REGIE BUEZA PINERO</t>
  </si>
  <si>
    <t>639999955740</t>
  </si>
  <si>
    <t>60811653180014</t>
  </si>
  <si>
    <t>JONAN ALEJANDRO PAPA</t>
  </si>
  <si>
    <t>639975492103</t>
  </si>
  <si>
    <t>60817510610013</t>
  </si>
  <si>
    <t>MARIEL SAGUN PARPAN</t>
  </si>
  <si>
    <t>639918810125</t>
  </si>
  <si>
    <t>60812932150053</t>
  </si>
  <si>
    <t>ROSEMARIE YUCSON RAMIREZ</t>
  </si>
  <si>
    <t>639989606134</t>
  </si>
  <si>
    <t>60815719730012</t>
  </si>
  <si>
    <t>GEORGE PADUA GONZAGA</t>
  </si>
  <si>
    <t>639269725917</t>
  </si>
  <si>
    <t>60817293540011</t>
  </si>
  <si>
    <t>REYMUND ESQUIVEL BALLES</t>
  </si>
  <si>
    <t>639686112537</t>
  </si>
  <si>
    <t>60816606740011</t>
  </si>
  <si>
    <t>SHIELA VALERIO MORALES</t>
  </si>
  <si>
    <t>639154637353</t>
  </si>
  <si>
    <t>60814760070019</t>
  </si>
  <si>
    <t>PASCUAL JR RIVERA LLAGOSO</t>
  </si>
  <si>
    <t>639082572963</t>
  </si>
  <si>
    <t>60818488580011</t>
  </si>
  <si>
    <t>JOSERINA SAN JUAN TECLA</t>
  </si>
  <si>
    <t>639569681027</t>
  </si>
  <si>
    <t>60812271060018</t>
  </si>
  <si>
    <t>MARVIN QUIZON CAYETANO</t>
  </si>
  <si>
    <t>639998838734</t>
  </si>
  <si>
    <t>60814567930014</t>
  </si>
  <si>
    <t>DONALD TADIOSA SOMBILLA</t>
  </si>
  <si>
    <t>639452969652</t>
  </si>
  <si>
    <t>60811523400015</t>
  </si>
  <si>
    <t>KARL DIEZ BLANCO</t>
  </si>
  <si>
    <t>639457463387</t>
  </si>
  <si>
    <t>60818795380017</t>
  </si>
  <si>
    <t>ERWIN JOHN RANOLA BALAGTAS</t>
  </si>
  <si>
    <t>639696353420</t>
  </si>
  <si>
    <t>60817538280014</t>
  </si>
  <si>
    <t>DIANA CASTILLANO FRANCISCO</t>
  </si>
  <si>
    <t>639263848636</t>
  </si>
  <si>
    <t>60816391390014</t>
  </si>
  <si>
    <t>BABY BACARISAS PENA</t>
  </si>
  <si>
    <t>639959435308</t>
  </si>
  <si>
    <t>60813689650013</t>
  </si>
  <si>
    <t>ANNA MARGARITA MADREDIA CANDA</t>
  </si>
  <si>
    <t>639561476743</t>
  </si>
  <si>
    <t>60818423900012</t>
  </si>
  <si>
    <t>LEONORA DELA CRUZ CANAWAY</t>
  </si>
  <si>
    <t>639708112239</t>
  </si>
  <si>
    <t>60814483530017</t>
  </si>
  <si>
    <t>GERARD IAN LAYDIA GERMAN</t>
  </si>
  <si>
    <t>639397299094</t>
  </si>
  <si>
    <t>60814938080012</t>
  </si>
  <si>
    <t>RECHIEL FELLO ALFONSO</t>
  </si>
  <si>
    <t>639177793251</t>
  </si>
  <si>
    <t>60818608050016</t>
  </si>
  <si>
    <t>YENYEN MARGALLO TOGLE</t>
  </si>
  <si>
    <t>639560615199</t>
  </si>
  <si>
    <t>60815067380018</t>
  </si>
  <si>
    <t>NELIA RIVERA DE VERA</t>
  </si>
  <si>
    <t>639672691266</t>
  </si>
  <si>
    <t>60814857340014</t>
  </si>
  <si>
    <t>JOSE FRISCO ALBERTO DE LUNA</t>
  </si>
  <si>
    <t>639216401857</t>
  </si>
  <si>
    <t>60814133640031</t>
  </si>
  <si>
    <t>MARGARETTE ANN PEREZ LAUDE</t>
  </si>
  <si>
    <t>639190023245</t>
  </si>
  <si>
    <t>60814853170011</t>
  </si>
  <si>
    <t>BEEJAY GASPAR ARCIAGA</t>
  </si>
  <si>
    <t>639957490930</t>
  </si>
  <si>
    <t>60816742080011</t>
  </si>
  <si>
    <t>LIOMYR SESPENE NODERAMA</t>
  </si>
  <si>
    <t>639957100355</t>
  </si>
  <si>
    <t>60816024930016</t>
  </si>
  <si>
    <t>KERMIT JAN APURA NA TRONO</t>
  </si>
  <si>
    <t>639770917845</t>
  </si>
  <si>
    <t>60814089890017</t>
  </si>
  <si>
    <t>AUREA CAMILLE MARQUEZ BAIZA</t>
  </si>
  <si>
    <t>639455220263</t>
  </si>
  <si>
    <t>60812469610015</t>
  </si>
  <si>
    <t>RAMA CRISNA GARCIA TAROY</t>
  </si>
  <si>
    <t>639274204995</t>
  </si>
  <si>
    <t>60814746820011</t>
  </si>
  <si>
    <t>ROSELLE BEATRICE NA RENDAL</t>
  </si>
  <si>
    <t>639566704053</t>
  </si>
  <si>
    <t>60814960140018</t>
  </si>
  <si>
    <t>JOYCE ANN ROBELLON OPLIMO</t>
  </si>
  <si>
    <t>639287667174</t>
  </si>
  <si>
    <t>60814250330012</t>
  </si>
  <si>
    <t>ARIEL JOSEPH MORALES ARCILLAS</t>
  </si>
  <si>
    <t>639260890431</t>
  </si>
  <si>
    <t>60815439480022</t>
  </si>
  <si>
    <t>PRINCESS LARA RUZOL</t>
  </si>
  <si>
    <t>639178544976</t>
  </si>
  <si>
    <t>60814987070018</t>
  </si>
  <si>
    <t>MANDO IBRAHIM USMAN</t>
  </si>
  <si>
    <t>639167253470</t>
  </si>
  <si>
    <t>60817984390015</t>
  </si>
  <si>
    <t>FARRAH INSANI POSION</t>
  </si>
  <si>
    <t>639957832164</t>
  </si>
  <si>
    <t>60812947200017</t>
  </si>
  <si>
    <t>MA CHRISTIE GUTIERREZ MAMUYAC</t>
  </si>
  <si>
    <t>639052549026</t>
  </si>
  <si>
    <t>60817396630015</t>
  </si>
  <si>
    <t>VANESSA JULIT BAUTISTA</t>
  </si>
  <si>
    <t>639611209787</t>
  </si>
  <si>
    <t>60814067130013</t>
  </si>
  <si>
    <t>PRECIOUS NOBELLE DELA CRUZ GALLANO</t>
  </si>
  <si>
    <t>639454914458</t>
  </si>
  <si>
    <t>60818472380015</t>
  </si>
  <si>
    <t>ROSE ANN SANTOS BENDAL</t>
  </si>
  <si>
    <t>639453069082</t>
  </si>
  <si>
    <t>60817451140011</t>
  </si>
  <si>
    <t>HARVEY LARGO PARAISO</t>
  </si>
  <si>
    <t>639175101443</t>
  </si>
  <si>
    <t>60818360010017</t>
  </si>
  <si>
    <t>NOLI BUFA TUBALINAL</t>
  </si>
  <si>
    <t>639094710022</t>
  </si>
  <si>
    <t>60818772000016</t>
  </si>
  <si>
    <t>ARLENE ROSALES SAMANIEGO</t>
  </si>
  <si>
    <t>639983302746</t>
  </si>
  <si>
    <t>60818185610012</t>
  </si>
  <si>
    <t>KEVIN BONACHITA ANDAYA</t>
  </si>
  <si>
    <t>639395291651</t>
  </si>
  <si>
    <t>60816934110017</t>
  </si>
  <si>
    <t>CRISANTO NA SUSAYA</t>
  </si>
  <si>
    <t>639959882763</t>
  </si>
  <si>
    <t>60814927860019</t>
  </si>
  <si>
    <t>ANGELIQUE RASCO EUSEBIO</t>
  </si>
  <si>
    <t>639352021138</t>
  </si>
  <si>
    <t>60811194380012</t>
  </si>
  <si>
    <t>CRISTINA ARPON DERILLO</t>
  </si>
  <si>
    <t>639454479046</t>
  </si>
  <si>
    <t>60818698030011</t>
  </si>
  <si>
    <t>OLLA RUPISO VALENTON</t>
  </si>
  <si>
    <t>639352807406</t>
  </si>
  <si>
    <t>60818106570017</t>
  </si>
  <si>
    <t>LESLIE ANN PRIMERO VIDAL</t>
  </si>
  <si>
    <t>639177352827</t>
  </si>
  <si>
    <t>60818161280011</t>
  </si>
  <si>
    <t>MA ELENA RAMOS SACRAMENTO</t>
  </si>
  <si>
    <t>639776738058</t>
  </si>
  <si>
    <t>60818456670014</t>
  </si>
  <si>
    <t>JOHN MARK OGALESCO PALERO</t>
  </si>
  <si>
    <t>639461547810</t>
  </si>
  <si>
    <t>60818442250018</t>
  </si>
  <si>
    <t>MELISSA SIBUNGA SELUDO</t>
  </si>
  <si>
    <t>639455701412</t>
  </si>
  <si>
    <t>60818507760013</t>
  </si>
  <si>
    <t>ROSEMARIE BONGGAT BADANA</t>
  </si>
  <si>
    <t>639672845428</t>
  </si>
  <si>
    <t>60818370370013</t>
  </si>
  <si>
    <t>MICHELLE PALLADO SAMSON</t>
  </si>
  <si>
    <t>639219115712</t>
  </si>
  <si>
    <t>60818332980016</t>
  </si>
  <si>
    <t>JHASMINE JAM NAVARRO ALBOS</t>
  </si>
  <si>
    <t>639637218453</t>
  </si>
  <si>
    <t>60818785080017</t>
  </si>
  <si>
    <t>KRISTINE GIANNA CABANLAS ROA</t>
  </si>
  <si>
    <t>639173629204</t>
  </si>
  <si>
    <t>60816948610013</t>
  </si>
  <si>
    <t>RICHARD SUTACIO BANDOLA</t>
  </si>
  <si>
    <t>639171208088</t>
  </si>
  <si>
    <t>60818010880015</t>
  </si>
  <si>
    <t>JENNELYN REPISO ERENO</t>
  </si>
  <si>
    <t>639777953057</t>
  </si>
  <si>
    <t>60817110140016</t>
  </si>
  <si>
    <t>MARICEL DIAZ GUNNARSON</t>
  </si>
  <si>
    <t>639454996813</t>
  </si>
  <si>
    <t>60818852310011</t>
  </si>
  <si>
    <t>JEANNE FAYE WARRINER MORIENTE</t>
  </si>
  <si>
    <t>639054921810</t>
  </si>
  <si>
    <t>60814738940016</t>
  </si>
  <si>
    <t>CATHERINE GARCIA PARDALES</t>
  </si>
  <si>
    <t>639564814501</t>
  </si>
  <si>
    <t>60814314560028</t>
  </si>
  <si>
    <t>INAH SHAIRA RANOLA RESURRECCION</t>
  </si>
  <si>
    <t>639285197346</t>
  </si>
  <si>
    <t>60817784610013</t>
  </si>
  <si>
    <t>LAARNI LEONARDO ENRIQUEZ</t>
  </si>
  <si>
    <t>639692959976</t>
  </si>
  <si>
    <t>60818454290012</t>
  </si>
  <si>
    <t>EDDIE JR DAVID GOMEZ</t>
  </si>
  <si>
    <t>639361616796</t>
  </si>
  <si>
    <t>60817816550018</t>
  </si>
  <si>
    <t>JOSHUA NEL MOSCOSA FRANCISCO</t>
  </si>
  <si>
    <t>639675687737</t>
  </si>
  <si>
    <t>60814535960019</t>
  </si>
  <si>
    <t>PAOLO HERNAN LUNAS CATE</t>
  </si>
  <si>
    <t>639063852257</t>
  </si>
  <si>
    <t>60814600290016</t>
  </si>
  <si>
    <t>ZENYLYN VILLAMOR ALVAREZ</t>
  </si>
  <si>
    <t>639950242799</t>
  </si>
  <si>
    <t>60816203290017</t>
  </si>
  <si>
    <t>ROCHEL ROSETE FERMANO</t>
  </si>
  <si>
    <t>639171328392</t>
  </si>
  <si>
    <t>60818765750011</t>
  </si>
  <si>
    <t>MA LOURDES IGLESIAS MARTINEZ</t>
  </si>
  <si>
    <t>639950127560</t>
  </si>
  <si>
    <t>60816509350026</t>
  </si>
  <si>
    <t>JOBELLE ROJAS AGNAZATA</t>
  </si>
  <si>
    <t>639364995027</t>
  </si>
  <si>
    <t>60817349700013</t>
  </si>
  <si>
    <t>MARY JOY REYES ALMAZORA</t>
  </si>
  <si>
    <t>639053749499</t>
  </si>
  <si>
    <t>60813403470011</t>
  </si>
  <si>
    <t>JONATHAN NONE LUPAS</t>
  </si>
  <si>
    <t>639772116070</t>
  </si>
  <si>
    <t>60816024730012</t>
  </si>
  <si>
    <t>LIA MARIELLE BUNUAN RED</t>
  </si>
  <si>
    <t>639150643530</t>
  </si>
  <si>
    <t>60817984360012</t>
  </si>
  <si>
    <t>CECILLE MAE SIGUA MARCELO</t>
  </si>
  <si>
    <t>639295928303</t>
  </si>
  <si>
    <t>60818376040012</t>
  </si>
  <si>
    <t>MICHAEL RAMOS BRAGA</t>
  </si>
  <si>
    <t>639912277177</t>
  </si>
  <si>
    <t>60817399790012</t>
  </si>
  <si>
    <t>MA. DAISY SELOTERIO GONZALES</t>
  </si>
  <si>
    <t>639062605619</t>
  </si>
  <si>
    <t>60810497030027</t>
  </si>
  <si>
    <t>GLADYS PEREZ MINGUA</t>
  </si>
  <si>
    <t>639564908199</t>
  </si>
  <si>
    <t>60811427700018</t>
  </si>
  <si>
    <t>KRISTINE BARRERA GERONIMO</t>
  </si>
  <si>
    <t>639957383744</t>
  </si>
  <si>
    <t>60815014190016</t>
  </si>
  <si>
    <t>SOCRATES III LASMARIAS GALIGA</t>
  </si>
  <si>
    <t>639914040315</t>
  </si>
  <si>
    <t>60817780540012</t>
  </si>
  <si>
    <t>ROMARIE FORTUNA BOAQUINA</t>
  </si>
  <si>
    <t>639751871390</t>
  </si>
  <si>
    <t>60818908600026</t>
  </si>
  <si>
    <t>JEANABEL DELOS SANTOS CABALLERO</t>
  </si>
  <si>
    <t>639069013208</t>
  </si>
  <si>
    <t>60816570570015</t>
  </si>
  <si>
    <t>JOAHANNA ERICA ARQUIZA BARAN</t>
  </si>
  <si>
    <t>639956431052</t>
  </si>
  <si>
    <t>60818783720019</t>
  </si>
  <si>
    <t>ELVINCE SHANE CUPINO LAYNO</t>
  </si>
  <si>
    <t>639683273162</t>
  </si>
  <si>
    <t>60816186010011</t>
  </si>
  <si>
    <t>JOMAR LEANILLO SAPE</t>
  </si>
  <si>
    <t>639950369634</t>
  </si>
  <si>
    <t>60818837050015</t>
  </si>
  <si>
    <t>ANNIE ODENA PANTERIORE</t>
  </si>
  <si>
    <t>639691732639</t>
  </si>
  <si>
    <t>60818947110012</t>
  </si>
  <si>
    <t>JAIME MANGYAO ARAGON</t>
  </si>
  <si>
    <t>639602559243</t>
  </si>
  <si>
    <t>60818448790011</t>
  </si>
  <si>
    <t>CARMEN NIMNUALSAN LOPEZ</t>
  </si>
  <si>
    <t>639277973511</t>
  </si>
  <si>
    <t>60811134610025</t>
  </si>
  <si>
    <t>DIANE ROSS FERMILON ARAGON</t>
  </si>
  <si>
    <t>639924704718</t>
  </si>
  <si>
    <t>60814166340011</t>
  </si>
  <si>
    <t>GRACE ROMEROSA DAPAT</t>
  </si>
  <si>
    <t>639551149638</t>
  </si>
  <si>
    <t>60816097170011</t>
  </si>
  <si>
    <t>JOSEPHINE CAYETANO AUSTRIACO</t>
  </si>
  <si>
    <t>639664593658</t>
  </si>
  <si>
    <t>60816525880017</t>
  </si>
  <si>
    <t>RALPH JULIUS ORLANDA GONZALEZ</t>
  </si>
  <si>
    <t>639060791950</t>
  </si>
  <si>
    <t>60816827220011</t>
  </si>
  <si>
    <t>DANICA PANLILIO CABA</t>
  </si>
  <si>
    <t>639752042501</t>
  </si>
  <si>
    <t>60817113830018</t>
  </si>
  <si>
    <t>EUGENE JOHN MOTAS LARIRIT</t>
  </si>
  <si>
    <t>639665395993</t>
  </si>
  <si>
    <t>60817476090016</t>
  </si>
  <si>
    <t>NESTEA WENCESLAO NA LANDRITO</t>
  </si>
  <si>
    <t>639216252695</t>
  </si>
  <si>
    <t>60818381570022</t>
  </si>
  <si>
    <t>JOANNE FAYE SALADO GALARRITA</t>
  </si>
  <si>
    <t>639061047328</t>
  </si>
  <si>
    <t>60818507360015</t>
  </si>
  <si>
    <t>RUTH ANN ENCINARES AGIR</t>
  </si>
  <si>
    <t>639171848673</t>
  </si>
  <si>
    <t>60818641350017</t>
  </si>
  <si>
    <t>LEIGH SHAMYRRH UMAPAS LABRIS</t>
  </si>
  <si>
    <t>639062374847</t>
  </si>
  <si>
    <t>60812455400014</t>
  </si>
  <si>
    <t>ROSWELL TAN CHUA</t>
  </si>
  <si>
    <t>639778532555</t>
  </si>
  <si>
    <t>60813290840021</t>
  </si>
  <si>
    <t>ALGHIEJOYCE LAGUINAY CUNTAPAY</t>
  </si>
  <si>
    <t>639169843690</t>
  </si>
  <si>
    <t>60813572500016</t>
  </si>
  <si>
    <t>CHRISTIAN HARRY VILO PESONS</t>
  </si>
  <si>
    <t>639471609084</t>
  </si>
  <si>
    <t>60815670720013</t>
  </si>
  <si>
    <t>RICHIE GENOVE EDNALIG</t>
  </si>
  <si>
    <t>639069792520</t>
  </si>
  <si>
    <t>60815096140019</t>
  </si>
  <si>
    <t>KAREN PAULINE ZAIDE BALTAZAR</t>
  </si>
  <si>
    <t>639772186581</t>
  </si>
  <si>
    <t>60818375530018</t>
  </si>
  <si>
    <t>RODULFO JR FUENTES AGUIRRE</t>
  </si>
  <si>
    <t>639669763011</t>
  </si>
  <si>
    <t>60811003970035</t>
  </si>
  <si>
    <t>IRISH GUZMAN AQUISAN</t>
  </si>
  <si>
    <t>639176589899</t>
  </si>
  <si>
    <t>60814098200017</t>
  </si>
  <si>
    <t>MARY CHRIS PENOLLO GABUTIN</t>
  </si>
  <si>
    <t>639975015391</t>
  </si>
  <si>
    <t>60818597140015</t>
  </si>
  <si>
    <t>JOHN PAUL CARABIT ARNADO</t>
  </si>
  <si>
    <t>639777594752</t>
  </si>
  <si>
    <t>60818879170011</t>
  </si>
  <si>
    <t>HENNEY CEJALVO ROLDAN</t>
  </si>
  <si>
    <t>639192318782</t>
  </si>
  <si>
    <t>60818049730017</t>
  </si>
  <si>
    <t>JULZEN CAMILA ROMULO ABAD</t>
  </si>
  <si>
    <t>639760312948</t>
  </si>
  <si>
    <t>60814355830021</t>
  </si>
  <si>
    <t>LEAN RENZ JORGE DAVID</t>
  </si>
  <si>
    <t>639063558979</t>
  </si>
  <si>
    <t>60814265340012</t>
  </si>
  <si>
    <t>JOCELYN MUNCADA DIZON</t>
  </si>
  <si>
    <t>639167007369</t>
  </si>
  <si>
    <t>60818304540018</t>
  </si>
  <si>
    <t>ALYANA NA ESCOPETE</t>
  </si>
  <si>
    <t>639979801539</t>
  </si>
  <si>
    <t>60816908350015</t>
  </si>
  <si>
    <t>MARLIT GALANG BACNAN</t>
  </si>
  <si>
    <t>639260785987</t>
  </si>
  <si>
    <t>60817067320014</t>
  </si>
  <si>
    <t>EDUARDO JR BARRIATOS FAJARDO</t>
  </si>
  <si>
    <t>639913400415</t>
  </si>
  <si>
    <t>60818614110016</t>
  </si>
  <si>
    <t>EMMIE BACAY LUZON</t>
  </si>
  <si>
    <t>639652131189</t>
  </si>
  <si>
    <t>60818692710014</t>
  </si>
  <si>
    <t>ZALDY TORRENTE TIMBAL</t>
  </si>
  <si>
    <t>639612089169</t>
  </si>
  <si>
    <t>60818759500019</t>
  </si>
  <si>
    <t>JEMAR SINGKOL CARACAYLAS</t>
  </si>
  <si>
    <t>639096712288</t>
  </si>
  <si>
    <t>60813986000012</t>
  </si>
  <si>
    <t>CHRISTIAN ZAMORA SANTOS</t>
  </si>
  <si>
    <t>639260065993</t>
  </si>
  <si>
    <t>60815023160014</t>
  </si>
  <si>
    <t>RONNIE BELTRAN CATINDIG</t>
  </si>
  <si>
    <t>639308895052</t>
  </si>
  <si>
    <t>60811726480021</t>
  </si>
  <si>
    <t>MARICRIS PALOMO PERALTA</t>
  </si>
  <si>
    <t>639231676161</t>
  </si>
  <si>
    <t>60810651550033</t>
  </si>
  <si>
    <t>NINO BERNALES ABEJON</t>
  </si>
  <si>
    <t>639272466337</t>
  </si>
  <si>
    <t>60814323780017</t>
  </si>
  <si>
    <t>CLARISSE FLORES CABILIN</t>
  </si>
  <si>
    <t>639954647304</t>
  </si>
  <si>
    <t>60811323650022</t>
  </si>
  <si>
    <t>MHILLEX SUAREZ MONTANO</t>
  </si>
  <si>
    <t>639995044948</t>
  </si>
  <si>
    <t>60818424930018</t>
  </si>
  <si>
    <t>MECHIL ELUMBARING BANDOLIS</t>
  </si>
  <si>
    <t>639757940301</t>
  </si>
  <si>
    <t>60818332770011</t>
  </si>
  <si>
    <t>JOSEPHINE SUPERAL RECIO</t>
  </si>
  <si>
    <t>639196388353</t>
  </si>
  <si>
    <t>60813600500017</t>
  </si>
  <si>
    <t>COLEEN BEATRICE CACERES CASIANO</t>
  </si>
  <si>
    <t>639774261156</t>
  </si>
  <si>
    <t>60814972360014</t>
  </si>
  <si>
    <t>RACHEL ABORDO ABAD</t>
  </si>
  <si>
    <t>639562359558</t>
  </si>
  <si>
    <t>60818572120011</t>
  </si>
  <si>
    <t>JESSICA GUIBANE MAGLAQUE</t>
  </si>
  <si>
    <t>639122031352</t>
  </si>
  <si>
    <t>PTP</t>
  </si>
  <si>
    <t>kPTP%</t>
  </si>
  <si>
    <t>Amount Collected</t>
  </si>
  <si>
    <t>PTP_Paid</t>
  </si>
  <si>
    <t>dpd</t>
  </si>
  <si>
    <t>matchingdata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</si>
</sst>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₱&quot;#,##0.00;\-&quot;₱&quot;#,##0.00"/>
    <numFmt numFmtId="165" formatCode="_-* #,##0.00_-;\-* #,##0.00_-;_-* &quot;-&quot;??_-;_-@_-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9" fontId="0" fillId="0" borderId="0" xfId="2" applyFont="1"/>
    <xf numFmtId="165" fontId="0" fillId="0" borderId="0" xfId="1" applyFont="1"/>
    <xf numFmtId="0" fontId="0" fillId="2" borderId="1" xfId="0" applyFill="1" applyBorder="1"/>
    <xf numFmtId="0" fontId="0" fillId="2" borderId="0" xfId="0" applyFill="1"/>
    <xf numFmtId="0" fontId="1" fillId="2" borderId="0" xfId="0" applyFont="1" applyFill="1"/>
    <xf numFmtId="1" fontId="0" fillId="2" borderId="0" xfId="0" applyNumberFormat="1" applyFill="1"/>
    <xf numFmtId="164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5"/>
  <sheetViews>
    <sheetView tabSelected="1" topLeftCell="F1" workbookViewId="0">
      <selection activeCell="L1" sqref="L1:L173"/>
    </sheetView>
  </sheetViews>
  <sheetFormatPr defaultRowHeight="15"/>
  <cols>
    <col min="1" max="1" width="11.5703125" bestFit="1" customWidth="1"/>
    <col min="2" max="2" width="15.140625" bestFit="1" customWidth="1"/>
    <col min="3" max="3" width="15.140625" style="12" customWidth="1"/>
    <col min="4" max="4" width="11.5703125" bestFit="1" customWidth="1"/>
    <col min="5" max="5" width="38.85546875" bestFit="1" customWidth="1"/>
    <col min="6" max="6" width="16" bestFit="1" customWidth="1"/>
    <col min="7" max="7" width="26.85546875" bestFit="1" customWidth="1"/>
    <col min="8" max="8" width="12.42578125" bestFit="1" customWidth="1"/>
    <col min="9" max="9" width="14.140625" bestFit="1" customWidth="1"/>
    <col min="10" max="10" width="14.5703125" bestFit="1" customWidth="1"/>
    <col min="11" max="11" width="17.28515625" bestFit="1" customWidth="1"/>
    <col min="12" max="12" width="17.28515625" customWidth="1"/>
    <col min="13" max="13" width="24" bestFit="1" customWidth="1"/>
    <col min="14" max="14" width="11.28515625" bestFit="1" customWidth="1"/>
    <col min="15" max="15" width="15.85546875" bestFit="1" customWidth="1"/>
    <col min="16" max="16" width="15.85546875" customWidth="1"/>
    <col min="17" max="17" width="13.42578125" bestFit="1" customWidth="1"/>
    <col min="19" max="19" width="17.28515625" bestFit="1" customWidth="1"/>
    <col min="20" max="20" width="11.5703125" bestFit="1" customWidth="1"/>
  </cols>
  <sheetData>
    <row r="1" spans="1:20">
      <c r="A1" s="2" t="s">
        <v>0</v>
      </c>
      <c r="B1" s="2" t="s">
        <v>1</v>
      </c>
      <c r="C1" s="11" t="s">
        <v>525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1" t="s">
        <v>523</v>
      </c>
      <c r="M1" s="2" t="s">
        <v>10</v>
      </c>
      <c r="N1" s="2" t="s">
        <v>11</v>
      </c>
      <c r="O1" s="2" t="s">
        <v>12</v>
      </c>
      <c r="P1" s="11" t="s">
        <v>524</v>
      </c>
      <c r="Q1" s="2" t="s">
        <v>13</v>
      </c>
    </row>
    <row r="2" spans="1:20">
      <c r="A2" s="3">
        <v>45002.452731481484</v>
      </c>
      <c r="B2" t="s">
        <v>367</v>
      </c>
      <c r="C2" s="12" t="s">
        <v>367</v>
      </c>
      <c r="D2" s="4">
        <v>1049703</v>
      </c>
      <c r="E2" t="s">
        <v>368</v>
      </c>
      <c r="F2" t="s">
        <v>369</v>
      </c>
      <c r="G2" t="s">
        <v>22</v>
      </c>
      <c r="H2" s="5">
        <v>3142.96</v>
      </c>
      <c r="I2" s="3">
        <v>45003</v>
      </c>
      <c r="J2" t="s">
        <v>23</v>
      </c>
      <c r="K2" s="5"/>
      <c r="L2" s="15">
        <v>0</v>
      </c>
      <c r="O2" s="4">
        <v>3</v>
      </c>
      <c r="P2" s="14">
        <v>3</v>
      </c>
      <c r="Q2" s="4">
        <v>5</v>
      </c>
      <c r="S2" s="8" t="s">
        <v>520</v>
      </c>
      <c r="T2">
        <f>COUNTA(A2:A173)</f>
        <v>172</v>
      </c>
    </row>
    <row r="3" spans="1:20">
      <c r="A3" s="3">
        <v>45002.410208333335</v>
      </c>
      <c r="B3" t="s">
        <v>496</v>
      </c>
      <c r="C3" s="12" t="s">
        <v>496</v>
      </c>
      <c r="D3" s="4">
        <v>1065155</v>
      </c>
      <c r="E3" t="s">
        <v>497</v>
      </c>
      <c r="F3" t="s">
        <v>498</v>
      </c>
      <c r="G3" t="s">
        <v>27</v>
      </c>
      <c r="H3" s="5">
        <v>2980.97</v>
      </c>
      <c r="I3" s="3">
        <v>45002.410208333335</v>
      </c>
      <c r="J3" t="s">
        <v>18</v>
      </c>
      <c r="K3" s="5">
        <v>2980.97</v>
      </c>
      <c r="L3" s="15">
        <v>2980.97</v>
      </c>
      <c r="M3" s="3">
        <v>45002</v>
      </c>
      <c r="N3">
        <v>1</v>
      </c>
      <c r="O3" s="4">
        <v>2</v>
      </c>
      <c r="P3" s="14">
        <v>0</v>
      </c>
      <c r="Q3" s="4"/>
      <c r="S3" t="s">
        <v>18</v>
      </c>
      <c r="T3">
        <f>COUNTIF(J:J,S3)</f>
        <v>94</v>
      </c>
    </row>
    <row r="4" spans="1:20">
      <c r="A4" s="3">
        <v>45001.450439814813</v>
      </c>
      <c r="B4" t="s">
        <v>448</v>
      </c>
      <c r="C4" s="12" t="s">
        <v>448</v>
      </c>
      <c r="D4" s="4">
        <v>1100397</v>
      </c>
      <c r="E4" t="s">
        <v>449</v>
      </c>
      <c r="F4" t="s">
        <v>450</v>
      </c>
      <c r="G4" t="s">
        <v>59</v>
      </c>
      <c r="H4" s="5">
        <v>9982.2099999999991</v>
      </c>
      <c r="I4" s="3">
        <v>45001.450439814813</v>
      </c>
      <c r="J4" t="s">
        <v>18</v>
      </c>
      <c r="K4" s="5">
        <v>9982.2099999999991</v>
      </c>
      <c r="L4" s="15">
        <v>9982.2099999999991</v>
      </c>
      <c r="M4" s="3">
        <v>45001</v>
      </c>
      <c r="N4">
        <v>1</v>
      </c>
      <c r="O4" s="4">
        <v>2</v>
      </c>
      <c r="P4" s="14">
        <v>0</v>
      </c>
      <c r="Q4" s="4"/>
      <c r="S4" s="8" t="s">
        <v>521</v>
      </c>
      <c r="T4" s="9">
        <f>T3/T2</f>
        <v>0.54651162790697672</v>
      </c>
    </row>
    <row r="5" spans="1:20">
      <c r="A5" s="3">
        <v>45001.336805555555</v>
      </c>
      <c r="B5" t="s">
        <v>400</v>
      </c>
      <c r="C5" s="12" t="s">
        <v>400</v>
      </c>
      <c r="D5" s="4">
        <v>1113461</v>
      </c>
      <c r="E5" t="s">
        <v>401</v>
      </c>
      <c r="F5" t="s">
        <v>402</v>
      </c>
      <c r="G5" t="s">
        <v>22</v>
      </c>
      <c r="H5" s="5">
        <v>1887.55</v>
      </c>
      <c r="I5" s="3">
        <v>45001.336805555555</v>
      </c>
      <c r="J5" t="s">
        <v>18</v>
      </c>
      <c r="K5" s="5">
        <v>1887.55</v>
      </c>
      <c r="L5" s="15">
        <v>1887.55</v>
      </c>
      <c r="M5" s="3">
        <v>45001</v>
      </c>
      <c r="N5">
        <v>1</v>
      </c>
      <c r="O5" s="4">
        <v>2</v>
      </c>
      <c r="P5" s="14">
        <v>0</v>
      </c>
      <c r="Q5" s="4"/>
      <c r="S5" s="8" t="s">
        <v>522</v>
      </c>
      <c r="T5" s="10">
        <f>SUM(K:K)</f>
        <v>228815.99000000002</v>
      </c>
    </row>
    <row r="6" spans="1:20">
      <c r="A6" s="3">
        <v>45000.564027777778</v>
      </c>
      <c r="B6" t="s">
        <v>277</v>
      </c>
      <c r="C6" s="12" t="s">
        <v>277</v>
      </c>
      <c r="D6" s="4">
        <v>1119438</v>
      </c>
      <c r="E6" t="s">
        <v>278</v>
      </c>
      <c r="F6" t="s">
        <v>279</v>
      </c>
      <c r="G6" t="s">
        <v>27</v>
      </c>
      <c r="H6" s="5">
        <v>1000</v>
      </c>
      <c r="I6" s="3">
        <v>45001</v>
      </c>
      <c r="J6" t="s">
        <v>18</v>
      </c>
      <c r="K6" s="5">
        <v>1020</v>
      </c>
      <c r="L6" s="15">
        <v>1020</v>
      </c>
      <c r="M6" s="3">
        <v>45001</v>
      </c>
      <c r="O6" s="4">
        <v>6</v>
      </c>
      <c r="P6" s="14">
        <v>6</v>
      </c>
      <c r="Q6" s="4">
        <v>10</v>
      </c>
    </row>
    <row r="7" spans="1:20">
      <c r="A7" s="3">
        <v>45002.450150462966</v>
      </c>
      <c r="B7" t="s">
        <v>502</v>
      </c>
      <c r="C7" s="12" t="s">
        <v>502</v>
      </c>
      <c r="D7" s="4">
        <v>1132365</v>
      </c>
      <c r="E7" t="s">
        <v>503</v>
      </c>
      <c r="F7" t="s">
        <v>504</v>
      </c>
      <c r="G7" t="s">
        <v>17</v>
      </c>
      <c r="H7" s="5">
        <v>2620.6799999999998</v>
      </c>
      <c r="I7" s="3">
        <v>45002.450150462966</v>
      </c>
      <c r="J7" t="s">
        <v>18</v>
      </c>
      <c r="K7" s="5">
        <v>2620.6799999999998</v>
      </c>
      <c r="L7" s="15">
        <v>2620.6799999999998</v>
      </c>
      <c r="M7" s="3">
        <v>45002</v>
      </c>
      <c r="N7">
        <v>1</v>
      </c>
      <c r="O7" s="4">
        <v>2</v>
      </c>
      <c r="P7" s="14">
        <v>0</v>
      </c>
      <c r="Q7" s="4"/>
    </row>
    <row r="8" spans="1:20">
      <c r="A8" s="3">
        <v>45002.457615740743</v>
      </c>
      <c r="B8" t="s">
        <v>370</v>
      </c>
      <c r="C8" s="12" t="s">
        <v>370</v>
      </c>
      <c r="D8" s="4">
        <v>1142770</v>
      </c>
      <c r="E8" t="s">
        <v>371</v>
      </c>
      <c r="F8" t="s">
        <v>372</v>
      </c>
      <c r="G8" t="s">
        <v>27</v>
      </c>
      <c r="H8" s="5">
        <v>112.41</v>
      </c>
      <c r="I8" s="3">
        <v>45002.457615740743</v>
      </c>
      <c r="J8" t="s">
        <v>18</v>
      </c>
      <c r="K8" s="5">
        <v>112.41</v>
      </c>
      <c r="L8" s="15">
        <v>112.41</v>
      </c>
      <c r="M8" s="3">
        <v>45002</v>
      </c>
      <c r="N8">
        <v>1</v>
      </c>
      <c r="O8" s="4">
        <v>3</v>
      </c>
      <c r="P8" s="14">
        <v>0</v>
      </c>
      <c r="Q8" s="4"/>
    </row>
    <row r="9" spans="1:20">
      <c r="A9" s="3">
        <v>45000.517627314817</v>
      </c>
      <c r="B9" t="s">
        <v>178</v>
      </c>
      <c r="C9" s="12" t="s">
        <v>178</v>
      </c>
      <c r="D9" s="4">
        <v>1152340</v>
      </c>
      <c r="E9" t="s">
        <v>179</v>
      </c>
      <c r="F9" t="s">
        <v>180</v>
      </c>
      <c r="G9" t="s">
        <v>31</v>
      </c>
      <c r="H9" s="5">
        <v>1807.72</v>
      </c>
      <c r="I9" s="3">
        <v>45001</v>
      </c>
      <c r="J9" t="s">
        <v>18</v>
      </c>
      <c r="K9" s="5">
        <v>1807.72</v>
      </c>
      <c r="L9" s="15">
        <v>1807.72</v>
      </c>
      <c r="M9" s="3">
        <v>45001</v>
      </c>
      <c r="N9">
        <v>1</v>
      </c>
      <c r="O9" s="4">
        <v>17</v>
      </c>
      <c r="P9" s="14">
        <v>17</v>
      </c>
      <c r="Q9" s="4"/>
    </row>
    <row r="10" spans="1:20">
      <c r="A10" s="3">
        <v>44998.571550925924</v>
      </c>
      <c r="B10" t="s">
        <v>148</v>
      </c>
      <c r="C10" s="12" t="s">
        <v>148</v>
      </c>
      <c r="D10" s="4">
        <v>1165318</v>
      </c>
      <c r="E10" t="s">
        <v>149</v>
      </c>
      <c r="F10" t="s">
        <v>150</v>
      </c>
      <c r="G10" t="s">
        <v>31</v>
      </c>
      <c r="H10" s="5">
        <v>2676.42</v>
      </c>
      <c r="I10" s="3">
        <v>44999</v>
      </c>
      <c r="J10" t="s">
        <v>23</v>
      </c>
      <c r="K10" s="5"/>
      <c r="L10" s="15">
        <v>0</v>
      </c>
      <c r="O10" s="4">
        <v>15</v>
      </c>
      <c r="P10" s="14">
        <v>19</v>
      </c>
      <c r="Q10" s="4">
        <v>21</v>
      </c>
    </row>
    <row r="11" spans="1:20">
      <c r="A11" s="3">
        <v>45002.469305555554</v>
      </c>
      <c r="B11" t="s">
        <v>148</v>
      </c>
      <c r="C11" s="12" t="s">
        <v>148</v>
      </c>
      <c r="D11" s="4">
        <v>1165318</v>
      </c>
      <c r="E11" t="s">
        <v>149</v>
      </c>
      <c r="F11" t="s">
        <v>150</v>
      </c>
      <c r="G11" t="s">
        <v>27</v>
      </c>
      <c r="H11" s="5">
        <v>2676.42</v>
      </c>
      <c r="I11" s="3">
        <v>45003</v>
      </c>
      <c r="J11" t="s">
        <v>23</v>
      </c>
      <c r="K11" s="5"/>
      <c r="L11" s="15">
        <v>0</v>
      </c>
      <c r="O11" s="4">
        <v>19</v>
      </c>
      <c r="P11" s="14">
        <v>19</v>
      </c>
      <c r="Q11" s="4">
        <v>21</v>
      </c>
    </row>
    <row r="12" spans="1:20">
      <c r="A12" s="3">
        <v>45002.402199074073</v>
      </c>
      <c r="B12" t="s">
        <v>493</v>
      </c>
      <c r="C12" s="12" t="s">
        <v>493</v>
      </c>
      <c r="D12" s="4">
        <v>1172648</v>
      </c>
      <c r="E12" t="s">
        <v>494</v>
      </c>
      <c r="F12" t="s">
        <v>495</v>
      </c>
      <c r="G12" t="s">
        <v>31</v>
      </c>
      <c r="H12" s="5">
        <v>2485.25</v>
      </c>
      <c r="I12" s="3">
        <v>45002.402199074073</v>
      </c>
      <c r="J12" t="s">
        <v>18</v>
      </c>
      <c r="K12" s="5">
        <v>2485.25</v>
      </c>
      <c r="L12" s="15">
        <v>2485.25</v>
      </c>
      <c r="M12" s="3">
        <v>45002</v>
      </c>
      <c r="N12">
        <v>1</v>
      </c>
      <c r="O12" s="4">
        <v>2</v>
      </c>
      <c r="P12" s="14">
        <v>0</v>
      </c>
      <c r="Q12" s="4"/>
    </row>
    <row r="13" spans="1:20">
      <c r="A13" s="3">
        <v>44999.4137962963</v>
      </c>
      <c r="B13" t="s">
        <v>56</v>
      </c>
      <c r="C13" s="12" t="s">
        <v>56</v>
      </c>
      <c r="D13" s="4">
        <v>1178745</v>
      </c>
      <c r="E13" t="s">
        <v>57</v>
      </c>
      <c r="F13" t="s">
        <v>58</v>
      </c>
      <c r="G13" t="s">
        <v>59</v>
      </c>
      <c r="H13" s="5">
        <v>10883.74</v>
      </c>
      <c r="I13" s="3">
        <v>44999.4137962963</v>
      </c>
      <c r="J13" t="s">
        <v>18</v>
      </c>
      <c r="K13" s="5">
        <v>10000</v>
      </c>
      <c r="L13" s="15">
        <v>10000</v>
      </c>
      <c r="M13" s="3">
        <v>44999</v>
      </c>
      <c r="N13">
        <v>1</v>
      </c>
      <c r="O13" s="4">
        <v>44</v>
      </c>
      <c r="P13" s="14">
        <v>0</v>
      </c>
      <c r="Q13" s="4"/>
    </row>
    <row r="14" spans="1:20">
      <c r="A14" s="3">
        <v>44999.672083333331</v>
      </c>
      <c r="B14" t="s">
        <v>14</v>
      </c>
      <c r="C14" s="12" t="s">
        <v>14</v>
      </c>
      <c r="D14" s="4">
        <v>1193737</v>
      </c>
      <c r="E14" t="s">
        <v>15</v>
      </c>
      <c r="F14" t="s">
        <v>16</v>
      </c>
      <c r="G14" t="s">
        <v>17</v>
      </c>
      <c r="H14" s="5">
        <v>6035.15</v>
      </c>
      <c r="I14" s="3">
        <v>44999.672083333331</v>
      </c>
      <c r="J14" t="s">
        <v>18</v>
      </c>
      <c r="K14" s="5">
        <v>8553.19</v>
      </c>
      <c r="L14" s="15">
        <v>8553.19</v>
      </c>
      <c r="M14" s="3">
        <v>45000</v>
      </c>
      <c r="N14">
        <v>1</v>
      </c>
      <c r="O14" s="4">
        <v>59</v>
      </c>
      <c r="P14" s="14">
        <v>0</v>
      </c>
      <c r="Q14" s="4"/>
    </row>
    <row r="15" spans="1:20">
      <c r="A15" s="3">
        <v>44998.463125000002</v>
      </c>
      <c r="B15" t="s">
        <v>172</v>
      </c>
      <c r="C15" s="12" t="s">
        <v>172</v>
      </c>
      <c r="D15" s="4">
        <v>1227106</v>
      </c>
      <c r="E15" t="s">
        <v>173</v>
      </c>
      <c r="F15" t="s">
        <v>174</v>
      </c>
      <c r="G15" t="s">
        <v>31</v>
      </c>
      <c r="H15" s="5">
        <v>2385.46</v>
      </c>
      <c r="I15" s="3">
        <v>44998.463125000002</v>
      </c>
      <c r="J15" t="s">
        <v>23</v>
      </c>
      <c r="K15" s="5"/>
      <c r="L15" s="15">
        <v>0</v>
      </c>
      <c r="O15" s="4">
        <v>14</v>
      </c>
      <c r="P15" s="14">
        <v>15</v>
      </c>
      <c r="Q15" s="4"/>
    </row>
    <row r="16" spans="1:20">
      <c r="A16" s="3">
        <v>45002.612962962965</v>
      </c>
      <c r="B16" t="s">
        <v>172</v>
      </c>
      <c r="C16" s="12" t="s">
        <v>172</v>
      </c>
      <c r="D16" s="4">
        <v>1227106</v>
      </c>
      <c r="E16" t="s">
        <v>173</v>
      </c>
      <c r="F16" t="s">
        <v>174</v>
      </c>
      <c r="G16" t="s">
        <v>31</v>
      </c>
      <c r="H16" s="5">
        <v>2385.46</v>
      </c>
      <c r="I16" s="3">
        <v>45002.612962962965</v>
      </c>
      <c r="J16" t="s">
        <v>18</v>
      </c>
      <c r="K16" s="5">
        <v>2385.46</v>
      </c>
      <c r="L16" s="15">
        <v>0</v>
      </c>
      <c r="M16" s="3">
        <v>45002</v>
      </c>
      <c r="N16">
        <v>1</v>
      </c>
      <c r="O16" s="4">
        <v>18</v>
      </c>
      <c r="P16" s="14">
        <v>15</v>
      </c>
      <c r="Q16" s="4"/>
    </row>
    <row r="17" spans="1:17">
      <c r="A17" s="3">
        <v>45001.398298611108</v>
      </c>
      <c r="B17" t="s">
        <v>430</v>
      </c>
      <c r="C17" s="12" t="s">
        <v>430</v>
      </c>
      <c r="D17" s="4">
        <v>1245540</v>
      </c>
      <c r="E17" t="s">
        <v>431</v>
      </c>
      <c r="F17" t="s">
        <v>432</v>
      </c>
      <c r="G17" t="s">
        <v>27</v>
      </c>
      <c r="H17" s="5">
        <v>4880.78</v>
      </c>
      <c r="I17" s="3">
        <v>45001.398298611108</v>
      </c>
      <c r="J17" t="s">
        <v>18</v>
      </c>
      <c r="K17" s="5">
        <v>4880.78</v>
      </c>
      <c r="L17" s="15">
        <v>4880.78</v>
      </c>
      <c r="M17" s="3">
        <v>45001</v>
      </c>
      <c r="N17">
        <v>1</v>
      </c>
      <c r="O17" s="4">
        <v>2</v>
      </c>
      <c r="P17" s="14">
        <v>0</v>
      </c>
      <c r="Q17" s="4"/>
    </row>
    <row r="18" spans="1:17">
      <c r="A18" s="3">
        <v>44998.46943287037</v>
      </c>
      <c r="B18" t="s">
        <v>226</v>
      </c>
      <c r="C18" s="12" t="s">
        <v>226</v>
      </c>
      <c r="D18" s="4">
        <v>1246961</v>
      </c>
      <c r="E18" t="s">
        <v>227</v>
      </c>
      <c r="F18" t="s">
        <v>228</v>
      </c>
      <c r="G18" t="s">
        <v>81</v>
      </c>
      <c r="H18" s="5">
        <v>1970.1</v>
      </c>
      <c r="I18" s="3">
        <v>44999</v>
      </c>
      <c r="J18" t="s">
        <v>23</v>
      </c>
      <c r="K18" s="5"/>
      <c r="L18" s="15">
        <v>0</v>
      </c>
      <c r="O18" s="4">
        <v>15</v>
      </c>
      <c r="P18" s="14">
        <v>15</v>
      </c>
      <c r="Q18" s="4">
        <v>21</v>
      </c>
    </row>
    <row r="19" spans="1:17">
      <c r="A19" s="3">
        <v>45001.541747685187</v>
      </c>
      <c r="B19" t="s">
        <v>35</v>
      </c>
      <c r="C19" s="12" t="s">
        <v>35</v>
      </c>
      <c r="D19" s="4">
        <v>1269895</v>
      </c>
      <c r="E19" t="s">
        <v>36</v>
      </c>
      <c r="F19" t="s">
        <v>37</v>
      </c>
      <c r="G19" t="s">
        <v>22</v>
      </c>
      <c r="H19" s="5">
        <v>1000</v>
      </c>
      <c r="I19" s="3">
        <v>45001.541747685187</v>
      </c>
      <c r="J19" t="s">
        <v>23</v>
      </c>
      <c r="K19" s="5"/>
      <c r="L19" s="15">
        <v>0</v>
      </c>
      <c r="O19" s="4">
        <v>46</v>
      </c>
      <c r="P19" s="14">
        <v>47</v>
      </c>
      <c r="Q19" s="4">
        <v>50</v>
      </c>
    </row>
    <row r="20" spans="1:17">
      <c r="A20" s="3">
        <v>45000.547361111108</v>
      </c>
      <c r="B20" t="s">
        <v>75</v>
      </c>
      <c r="C20" s="12" t="s">
        <v>75</v>
      </c>
      <c r="D20" s="4">
        <v>1271498</v>
      </c>
      <c r="E20" t="s">
        <v>76</v>
      </c>
      <c r="F20" t="s">
        <v>77</v>
      </c>
      <c r="G20" t="s">
        <v>59</v>
      </c>
      <c r="H20" s="5">
        <v>1906.92</v>
      </c>
      <c r="I20" s="3">
        <v>45000.547361111108</v>
      </c>
      <c r="J20" t="s">
        <v>23</v>
      </c>
      <c r="K20" s="5"/>
      <c r="L20" s="15">
        <v>0</v>
      </c>
      <c r="O20" s="4">
        <v>29</v>
      </c>
      <c r="P20" s="14">
        <v>30</v>
      </c>
      <c r="Q20" s="4">
        <v>34</v>
      </c>
    </row>
    <row r="21" spans="1:17">
      <c r="A21" s="3">
        <v>44998.654629629629</v>
      </c>
      <c r="B21" t="s">
        <v>60</v>
      </c>
      <c r="C21" s="12" t="s">
        <v>60</v>
      </c>
      <c r="D21" s="4">
        <v>1292482</v>
      </c>
      <c r="E21" t="s">
        <v>61</v>
      </c>
      <c r="F21" t="s">
        <v>62</v>
      </c>
      <c r="G21" t="s">
        <v>59</v>
      </c>
      <c r="H21" s="5">
        <v>1185</v>
      </c>
      <c r="I21" s="3">
        <v>44998.654629629629</v>
      </c>
      <c r="J21" t="s">
        <v>18</v>
      </c>
      <c r="K21" s="5">
        <v>1190</v>
      </c>
      <c r="L21" s="15">
        <v>1190</v>
      </c>
      <c r="M21" s="3">
        <v>44999</v>
      </c>
      <c r="O21" s="4">
        <v>43</v>
      </c>
      <c r="P21" s="14">
        <v>44</v>
      </c>
      <c r="Q21" s="4">
        <v>21</v>
      </c>
    </row>
    <row r="22" spans="1:17">
      <c r="A22" s="3">
        <v>44999.404467592591</v>
      </c>
      <c r="B22" t="s">
        <v>154</v>
      </c>
      <c r="C22" s="12" t="s">
        <v>154</v>
      </c>
      <c r="D22" s="4">
        <v>1293215</v>
      </c>
      <c r="E22" t="s">
        <v>155</v>
      </c>
      <c r="F22" t="s">
        <v>156</v>
      </c>
      <c r="G22" t="s">
        <v>59</v>
      </c>
      <c r="H22" s="5">
        <v>2381.66</v>
      </c>
      <c r="I22" s="3">
        <v>44999.404467592591</v>
      </c>
      <c r="J22" t="s">
        <v>18</v>
      </c>
      <c r="K22" s="5">
        <v>2381.66</v>
      </c>
      <c r="L22" s="15">
        <v>2381.66</v>
      </c>
      <c r="M22" s="3">
        <v>44999</v>
      </c>
      <c r="N22">
        <v>1</v>
      </c>
      <c r="O22" s="4">
        <v>18</v>
      </c>
      <c r="P22" s="14">
        <v>0</v>
      </c>
      <c r="Q22" s="4"/>
    </row>
    <row r="23" spans="1:17">
      <c r="A23" s="3">
        <v>44998.468564814815</v>
      </c>
      <c r="B23" t="s">
        <v>247</v>
      </c>
      <c r="C23" s="12" t="s">
        <v>247</v>
      </c>
      <c r="D23" s="4">
        <v>1294720</v>
      </c>
      <c r="E23" t="s">
        <v>248</v>
      </c>
      <c r="F23" t="s">
        <v>249</v>
      </c>
      <c r="G23" t="s">
        <v>17</v>
      </c>
      <c r="H23" s="5">
        <v>2348.4899999999998</v>
      </c>
      <c r="I23" s="3">
        <v>44998.468564814815</v>
      </c>
      <c r="J23" t="s">
        <v>18</v>
      </c>
      <c r="K23" s="5">
        <v>2348.4899999999998</v>
      </c>
      <c r="L23" s="15">
        <v>2348.4899999999998</v>
      </c>
      <c r="M23" s="3">
        <v>44998</v>
      </c>
      <c r="N23">
        <v>1</v>
      </c>
      <c r="O23" s="4">
        <v>14</v>
      </c>
      <c r="P23" s="14">
        <v>0</v>
      </c>
      <c r="Q23" s="4"/>
    </row>
    <row r="24" spans="1:17">
      <c r="A24" s="3">
        <v>45001.374247685184</v>
      </c>
      <c r="B24" t="s">
        <v>124</v>
      </c>
      <c r="C24" s="12" t="s">
        <v>124</v>
      </c>
      <c r="D24" s="4">
        <v>1322139</v>
      </c>
      <c r="E24" t="s">
        <v>125</v>
      </c>
      <c r="F24" t="s">
        <v>126</v>
      </c>
      <c r="G24" t="s">
        <v>81</v>
      </c>
      <c r="H24" s="5">
        <v>3647.48</v>
      </c>
      <c r="I24" s="3">
        <v>45002</v>
      </c>
      <c r="J24" t="s">
        <v>23</v>
      </c>
      <c r="K24" s="5"/>
      <c r="L24" s="15">
        <v>0</v>
      </c>
      <c r="O24" s="4">
        <v>21</v>
      </c>
      <c r="P24" s="14">
        <v>21</v>
      </c>
      <c r="Q24" s="4">
        <v>24</v>
      </c>
    </row>
    <row r="25" spans="1:17">
      <c r="A25" s="3">
        <v>45001.400104166663</v>
      </c>
      <c r="B25" t="s">
        <v>433</v>
      </c>
      <c r="C25" s="12" t="s">
        <v>433</v>
      </c>
      <c r="D25" s="4">
        <v>1329084</v>
      </c>
      <c r="E25" t="s">
        <v>434</v>
      </c>
      <c r="F25" t="s">
        <v>435</v>
      </c>
      <c r="G25" t="s">
        <v>22</v>
      </c>
      <c r="H25" s="5">
        <v>2887.22</v>
      </c>
      <c r="I25" s="3">
        <v>45001.400104166663</v>
      </c>
      <c r="J25" t="s">
        <v>18</v>
      </c>
      <c r="K25" s="5">
        <v>2887.22</v>
      </c>
      <c r="L25" s="15">
        <v>2887.22</v>
      </c>
      <c r="M25" s="3">
        <v>45001</v>
      </c>
      <c r="N25">
        <v>1</v>
      </c>
      <c r="O25" s="4">
        <v>2</v>
      </c>
      <c r="P25" s="14">
        <v>0</v>
      </c>
      <c r="Q25" s="4"/>
    </row>
    <row r="26" spans="1:17">
      <c r="A26" s="3">
        <v>45002.415208333332</v>
      </c>
      <c r="B26" t="s">
        <v>352</v>
      </c>
      <c r="C26" s="12" t="s">
        <v>352</v>
      </c>
      <c r="D26" s="4">
        <v>1340347</v>
      </c>
      <c r="E26" t="s">
        <v>353</v>
      </c>
      <c r="F26" t="s">
        <v>354</v>
      </c>
      <c r="G26" t="s">
        <v>81</v>
      </c>
      <c r="H26" s="5">
        <v>607.79</v>
      </c>
      <c r="I26" s="3">
        <v>45002.415208333332</v>
      </c>
      <c r="J26" t="s">
        <v>18</v>
      </c>
      <c r="K26" s="5">
        <v>607.79</v>
      </c>
      <c r="L26" s="15">
        <v>607.79</v>
      </c>
      <c r="M26" s="3">
        <v>45003</v>
      </c>
      <c r="N26">
        <v>1</v>
      </c>
      <c r="O26" s="4">
        <v>3</v>
      </c>
      <c r="P26" s="14">
        <v>4</v>
      </c>
      <c r="Q26" s="4"/>
    </row>
    <row r="27" spans="1:17">
      <c r="A27" s="3">
        <v>44999.414814814816</v>
      </c>
      <c r="B27" t="s">
        <v>19</v>
      </c>
      <c r="C27" s="12" t="s">
        <v>19</v>
      </c>
      <c r="D27" s="4">
        <v>1341265</v>
      </c>
      <c r="E27" t="s">
        <v>20</v>
      </c>
      <c r="F27" t="s">
        <v>21</v>
      </c>
      <c r="G27" t="s">
        <v>22</v>
      </c>
      <c r="H27" s="5">
        <v>4732.13</v>
      </c>
      <c r="I27" s="3">
        <v>45000</v>
      </c>
      <c r="J27" t="s">
        <v>23</v>
      </c>
      <c r="K27" s="5"/>
      <c r="L27" s="15">
        <v>0</v>
      </c>
      <c r="O27" s="4">
        <v>55</v>
      </c>
      <c r="P27" s="14">
        <v>55</v>
      </c>
      <c r="Q27" s="4">
        <v>60</v>
      </c>
    </row>
    <row r="28" spans="1:17">
      <c r="A28" s="3">
        <v>44999.529189814813</v>
      </c>
      <c r="B28" t="s">
        <v>94</v>
      </c>
      <c r="C28" s="12" t="s">
        <v>94</v>
      </c>
      <c r="D28" s="4">
        <v>1349112</v>
      </c>
      <c r="E28" t="s">
        <v>95</v>
      </c>
      <c r="F28" t="s">
        <v>96</v>
      </c>
      <c r="G28" t="s">
        <v>22</v>
      </c>
      <c r="H28" s="5">
        <v>3386.68</v>
      </c>
      <c r="I28" s="3">
        <v>44999.529189814813</v>
      </c>
      <c r="J28" t="s">
        <v>18</v>
      </c>
      <c r="K28" s="5">
        <v>3380</v>
      </c>
      <c r="L28" s="15">
        <v>3380</v>
      </c>
      <c r="M28" s="3">
        <v>44999</v>
      </c>
      <c r="O28" s="4">
        <v>28</v>
      </c>
      <c r="P28" s="14">
        <v>0</v>
      </c>
      <c r="Q28" s="4">
        <v>6</v>
      </c>
    </row>
    <row r="29" spans="1:17">
      <c r="A29" s="3">
        <v>44998.505856481483</v>
      </c>
      <c r="B29" t="s">
        <v>100</v>
      </c>
      <c r="C29" s="12" t="s">
        <v>100</v>
      </c>
      <c r="D29" s="4">
        <v>1353327</v>
      </c>
      <c r="E29" t="s">
        <v>101</v>
      </c>
      <c r="F29" t="s">
        <v>102</v>
      </c>
      <c r="G29" t="s">
        <v>81</v>
      </c>
      <c r="H29" s="5">
        <v>2984.5</v>
      </c>
      <c r="I29" s="3">
        <v>44998.505856481483</v>
      </c>
      <c r="J29" t="s">
        <v>18</v>
      </c>
      <c r="K29" s="5">
        <v>21258.44</v>
      </c>
      <c r="L29" s="15">
        <v>21258.44</v>
      </c>
      <c r="M29" s="3">
        <v>44999</v>
      </c>
      <c r="N29">
        <v>1</v>
      </c>
      <c r="O29" s="4">
        <v>27</v>
      </c>
      <c r="P29" s="14">
        <v>0</v>
      </c>
      <c r="Q29" s="4"/>
    </row>
    <row r="30" spans="1:17">
      <c r="A30" s="3">
        <v>45001.400219907409</v>
      </c>
      <c r="B30" t="s">
        <v>436</v>
      </c>
      <c r="C30" s="12" t="s">
        <v>436</v>
      </c>
      <c r="D30" s="4">
        <v>1357250</v>
      </c>
      <c r="E30" t="s">
        <v>437</v>
      </c>
      <c r="F30" t="s">
        <v>438</v>
      </c>
      <c r="G30" t="s">
        <v>17</v>
      </c>
      <c r="H30" s="5">
        <v>984.06</v>
      </c>
      <c r="I30" s="3">
        <v>45001.400219907409</v>
      </c>
      <c r="J30" t="s">
        <v>18</v>
      </c>
      <c r="K30" s="5">
        <v>984.06</v>
      </c>
      <c r="L30" s="15">
        <v>984.06</v>
      </c>
      <c r="M30" s="3">
        <v>45001</v>
      </c>
      <c r="N30">
        <v>1</v>
      </c>
      <c r="O30" s="4">
        <v>2</v>
      </c>
      <c r="P30" s="14">
        <v>0</v>
      </c>
      <c r="Q30" s="4"/>
    </row>
    <row r="31" spans="1:17">
      <c r="A31" s="3">
        <v>44998.640694444446</v>
      </c>
      <c r="B31" t="s">
        <v>511</v>
      </c>
      <c r="C31" s="12" t="s">
        <v>511</v>
      </c>
      <c r="D31" s="4">
        <v>1360050</v>
      </c>
      <c r="E31" t="s">
        <v>512</v>
      </c>
      <c r="F31" t="s">
        <v>513</v>
      </c>
      <c r="G31" t="s">
        <v>81</v>
      </c>
      <c r="H31" s="5">
        <v>3605.84</v>
      </c>
      <c r="I31" s="3">
        <v>44999</v>
      </c>
      <c r="J31" t="s">
        <v>18</v>
      </c>
      <c r="K31" s="5">
        <v>3605.84</v>
      </c>
      <c r="L31" s="15">
        <v>3605.84</v>
      </c>
      <c r="M31" s="3">
        <v>44998</v>
      </c>
      <c r="O31" s="4"/>
      <c r="P31" s="14">
        <v>0</v>
      </c>
      <c r="Q31" s="4"/>
    </row>
    <row r="32" spans="1:17">
      <c r="A32" s="3">
        <v>44999.601226851853</v>
      </c>
      <c r="B32" t="s">
        <v>190</v>
      </c>
      <c r="C32" s="12" t="s">
        <v>190</v>
      </c>
      <c r="D32" s="4">
        <v>1368965</v>
      </c>
      <c r="E32" t="s">
        <v>191</v>
      </c>
      <c r="F32" t="s">
        <v>192</v>
      </c>
      <c r="G32" t="s">
        <v>22</v>
      </c>
      <c r="H32" s="5">
        <v>2000</v>
      </c>
      <c r="I32" s="3">
        <v>45000</v>
      </c>
      <c r="J32" t="s">
        <v>23</v>
      </c>
      <c r="K32" s="5"/>
      <c r="L32" s="15">
        <v>0</v>
      </c>
      <c r="O32" s="4">
        <v>16</v>
      </c>
      <c r="P32" s="14">
        <v>16</v>
      </c>
      <c r="Q32" s="4">
        <v>21</v>
      </c>
    </row>
    <row r="33" spans="1:17">
      <c r="A33" s="3">
        <v>45000.398935185185</v>
      </c>
      <c r="B33" t="s">
        <v>142</v>
      </c>
      <c r="C33" s="12" t="s">
        <v>142</v>
      </c>
      <c r="D33" s="4">
        <v>1386249</v>
      </c>
      <c r="E33" t="s">
        <v>143</v>
      </c>
      <c r="F33" t="s">
        <v>144</v>
      </c>
      <c r="G33" t="s">
        <v>17</v>
      </c>
      <c r="H33" s="5">
        <v>1500</v>
      </c>
      <c r="I33" s="3">
        <v>45000.398935185185</v>
      </c>
      <c r="J33" t="s">
        <v>18</v>
      </c>
      <c r="K33" s="5">
        <v>1500</v>
      </c>
      <c r="L33" s="15">
        <v>1500</v>
      </c>
      <c r="M33" s="3">
        <v>45000</v>
      </c>
      <c r="O33" s="4">
        <v>19</v>
      </c>
      <c r="P33" s="14">
        <v>20</v>
      </c>
      <c r="Q33" s="4">
        <v>24</v>
      </c>
    </row>
    <row r="34" spans="1:17">
      <c r="A34" s="3">
        <v>44999.442083333335</v>
      </c>
      <c r="B34" t="s">
        <v>47</v>
      </c>
      <c r="C34" s="12" t="s">
        <v>47</v>
      </c>
      <c r="D34" s="4">
        <v>1388839</v>
      </c>
      <c r="E34" t="s">
        <v>48</v>
      </c>
      <c r="F34" t="s">
        <v>49</v>
      </c>
      <c r="G34" t="s">
        <v>22</v>
      </c>
      <c r="H34" s="5">
        <v>2240</v>
      </c>
      <c r="I34" s="3">
        <v>45000</v>
      </c>
      <c r="J34" t="s">
        <v>23</v>
      </c>
      <c r="K34" s="5"/>
      <c r="L34" s="15">
        <v>0</v>
      </c>
      <c r="O34" s="4">
        <v>45</v>
      </c>
      <c r="P34" s="14">
        <v>45</v>
      </c>
      <c r="Q34" s="4">
        <v>50</v>
      </c>
    </row>
    <row r="35" spans="1:17">
      <c r="A35" s="3">
        <v>45002.390532407408</v>
      </c>
      <c r="B35" t="s">
        <v>487</v>
      </c>
      <c r="C35" s="12" t="s">
        <v>487</v>
      </c>
      <c r="D35" s="4">
        <v>1398600</v>
      </c>
      <c r="E35" t="s">
        <v>488</v>
      </c>
      <c r="F35" t="s">
        <v>489</v>
      </c>
      <c r="G35" t="s">
        <v>17</v>
      </c>
      <c r="H35" s="5">
        <v>707.56</v>
      </c>
      <c r="I35" s="3">
        <v>45002.390532407408</v>
      </c>
      <c r="J35" t="s">
        <v>18</v>
      </c>
      <c r="K35" s="5">
        <v>707.56</v>
      </c>
      <c r="L35" s="15">
        <v>707.56</v>
      </c>
      <c r="M35" s="3">
        <v>45002</v>
      </c>
      <c r="N35">
        <v>1</v>
      </c>
      <c r="O35" s="4">
        <v>2</v>
      </c>
      <c r="P35" s="14">
        <v>0</v>
      </c>
      <c r="Q35" s="4"/>
    </row>
    <row r="36" spans="1:17">
      <c r="A36" s="3">
        <v>44999.369722222225</v>
      </c>
      <c r="B36" t="s">
        <v>38</v>
      </c>
      <c r="C36" s="12" t="s">
        <v>38</v>
      </c>
      <c r="D36" s="4">
        <v>1400836</v>
      </c>
      <c r="E36" t="s">
        <v>39</v>
      </c>
      <c r="F36" t="s">
        <v>40</v>
      </c>
      <c r="G36" t="s">
        <v>31</v>
      </c>
      <c r="H36" s="5">
        <v>2000</v>
      </c>
      <c r="I36" s="3">
        <v>45000</v>
      </c>
      <c r="J36" t="s">
        <v>23</v>
      </c>
      <c r="K36" s="5"/>
      <c r="L36" s="15">
        <v>0</v>
      </c>
      <c r="O36" s="4">
        <v>45</v>
      </c>
      <c r="P36" s="14">
        <v>45</v>
      </c>
      <c r="Q36" s="4">
        <v>50</v>
      </c>
    </row>
    <row r="37" spans="1:17">
      <c r="A37" s="3">
        <v>44999.407916666663</v>
      </c>
      <c r="B37" t="s">
        <v>88</v>
      </c>
      <c r="C37" s="12" t="s">
        <v>88</v>
      </c>
      <c r="D37" s="4">
        <v>1403116</v>
      </c>
      <c r="E37" t="s">
        <v>89</v>
      </c>
      <c r="F37" t="s">
        <v>90</v>
      </c>
      <c r="G37" t="s">
        <v>22</v>
      </c>
      <c r="H37" s="5">
        <v>635.64</v>
      </c>
      <c r="I37" s="3">
        <v>44999.407916666663</v>
      </c>
      <c r="J37" t="s">
        <v>23</v>
      </c>
      <c r="K37" s="5"/>
      <c r="L37" s="15">
        <v>0</v>
      </c>
      <c r="O37" s="4">
        <v>28</v>
      </c>
      <c r="P37" s="14">
        <v>29</v>
      </c>
      <c r="Q37" s="4">
        <v>34</v>
      </c>
    </row>
    <row r="38" spans="1:17">
      <c r="A38" s="3">
        <v>44998.611145833333</v>
      </c>
      <c r="B38" t="s">
        <v>253</v>
      </c>
      <c r="C38" s="12" t="s">
        <v>253</v>
      </c>
      <c r="D38" s="4">
        <v>1406713</v>
      </c>
      <c r="E38" t="s">
        <v>254</v>
      </c>
      <c r="F38" t="s">
        <v>255</v>
      </c>
      <c r="G38" t="s">
        <v>31</v>
      </c>
      <c r="H38" s="5">
        <v>1756.52</v>
      </c>
      <c r="I38" s="3">
        <v>44999</v>
      </c>
      <c r="J38" t="s">
        <v>18</v>
      </c>
      <c r="K38" s="5">
        <v>1756.52</v>
      </c>
      <c r="L38" s="15">
        <v>1756.52</v>
      </c>
      <c r="M38" s="3">
        <v>44999</v>
      </c>
      <c r="N38">
        <v>1</v>
      </c>
      <c r="O38" s="4">
        <v>14</v>
      </c>
      <c r="P38" s="14">
        <v>14</v>
      </c>
      <c r="Q38" s="4"/>
    </row>
    <row r="39" spans="1:17">
      <c r="A39" s="3">
        <v>44998.447048611109</v>
      </c>
      <c r="B39" t="s">
        <v>223</v>
      </c>
      <c r="C39" s="12" t="s">
        <v>223</v>
      </c>
      <c r="D39" s="4">
        <v>1408989</v>
      </c>
      <c r="E39" t="s">
        <v>224</v>
      </c>
      <c r="F39" t="s">
        <v>225</v>
      </c>
      <c r="G39" t="s">
        <v>17</v>
      </c>
      <c r="H39" s="5">
        <v>1300</v>
      </c>
      <c r="I39" s="3">
        <v>44999</v>
      </c>
      <c r="J39" t="s">
        <v>18</v>
      </c>
      <c r="K39" s="5">
        <v>6174.32</v>
      </c>
      <c r="L39" s="15">
        <v>6174.32</v>
      </c>
      <c r="M39" s="3">
        <v>45000</v>
      </c>
      <c r="N39">
        <v>1</v>
      </c>
      <c r="O39" s="4">
        <v>15</v>
      </c>
      <c r="P39" s="14">
        <v>15</v>
      </c>
      <c r="Q39" s="4"/>
    </row>
    <row r="40" spans="1:17">
      <c r="A40" s="3">
        <v>45001.466817129629</v>
      </c>
      <c r="B40" t="s">
        <v>451</v>
      </c>
      <c r="C40" s="12" t="s">
        <v>451</v>
      </c>
      <c r="D40" s="4">
        <v>1409820</v>
      </c>
      <c r="E40" t="s">
        <v>452</v>
      </c>
      <c r="F40" t="s">
        <v>453</v>
      </c>
      <c r="G40" t="s">
        <v>27</v>
      </c>
      <c r="H40" s="5">
        <v>3582.77</v>
      </c>
      <c r="I40" s="3">
        <v>45001.466817129629</v>
      </c>
      <c r="J40" t="s">
        <v>18</v>
      </c>
      <c r="K40" s="5">
        <v>3582.77</v>
      </c>
      <c r="L40" s="15">
        <v>3582.77</v>
      </c>
      <c r="M40" s="3">
        <v>45002</v>
      </c>
      <c r="N40">
        <v>1</v>
      </c>
      <c r="O40" s="4">
        <v>2</v>
      </c>
      <c r="P40" s="14">
        <v>3</v>
      </c>
      <c r="Q40" s="4"/>
    </row>
    <row r="41" spans="1:17">
      <c r="A41" s="3">
        <v>44998.409351851849</v>
      </c>
      <c r="B41" t="s">
        <v>211</v>
      </c>
      <c r="C41" s="12" t="s">
        <v>211</v>
      </c>
      <c r="D41" s="4">
        <v>1413364</v>
      </c>
      <c r="E41" t="s">
        <v>212</v>
      </c>
      <c r="F41" t="s">
        <v>213</v>
      </c>
      <c r="G41" t="s">
        <v>59</v>
      </c>
      <c r="H41" s="5">
        <v>1147.42</v>
      </c>
      <c r="I41" s="3">
        <v>44999</v>
      </c>
      <c r="J41" t="s">
        <v>18</v>
      </c>
      <c r="K41" s="5">
        <v>1147.42</v>
      </c>
      <c r="L41" s="15">
        <v>1147.42</v>
      </c>
      <c r="M41" s="3">
        <v>44999</v>
      </c>
      <c r="N41">
        <v>1</v>
      </c>
      <c r="O41" s="4">
        <v>15</v>
      </c>
      <c r="P41" s="14">
        <v>15</v>
      </c>
      <c r="Q41" s="4"/>
    </row>
    <row r="42" spans="1:17">
      <c r="A42" s="3">
        <v>45000.397685185184</v>
      </c>
      <c r="B42" t="s">
        <v>115</v>
      </c>
      <c r="C42" s="12" t="s">
        <v>115</v>
      </c>
      <c r="D42" s="4">
        <v>1415870</v>
      </c>
      <c r="E42" t="s">
        <v>116</v>
      </c>
      <c r="F42" t="s">
        <v>117</v>
      </c>
      <c r="G42" t="s">
        <v>27</v>
      </c>
      <c r="H42" s="5">
        <v>2000</v>
      </c>
      <c r="I42" s="3">
        <v>45001</v>
      </c>
      <c r="J42" t="s">
        <v>18</v>
      </c>
      <c r="K42" s="5">
        <v>2000</v>
      </c>
      <c r="L42" s="15">
        <v>2000</v>
      </c>
      <c r="M42" s="3">
        <v>45002</v>
      </c>
      <c r="O42" s="4">
        <v>25</v>
      </c>
      <c r="P42" s="14">
        <v>25</v>
      </c>
      <c r="Q42" s="4">
        <v>29</v>
      </c>
    </row>
    <row r="43" spans="1:17">
      <c r="A43" s="3">
        <v>44999.429675925923</v>
      </c>
      <c r="B43" t="s">
        <v>44</v>
      </c>
      <c r="C43" s="12" t="s">
        <v>44</v>
      </c>
      <c r="D43" s="4">
        <v>1415968</v>
      </c>
      <c r="E43" t="s">
        <v>45</v>
      </c>
      <c r="F43" t="s">
        <v>46</v>
      </c>
      <c r="G43" t="s">
        <v>27</v>
      </c>
      <c r="H43" s="5">
        <v>3000</v>
      </c>
      <c r="I43" s="3">
        <v>45000</v>
      </c>
      <c r="J43" t="s">
        <v>23</v>
      </c>
      <c r="K43" s="5">
        <v>1500</v>
      </c>
      <c r="L43" s="15">
        <v>1500</v>
      </c>
      <c r="M43" s="3">
        <v>45000</v>
      </c>
      <c r="O43" s="4">
        <v>45</v>
      </c>
      <c r="P43" s="14">
        <v>45</v>
      </c>
      <c r="Q43" s="4">
        <v>21</v>
      </c>
    </row>
    <row r="44" spans="1:17">
      <c r="A44" s="3">
        <v>45001.345393518517</v>
      </c>
      <c r="B44" t="s">
        <v>403</v>
      </c>
      <c r="C44" s="12" t="s">
        <v>403</v>
      </c>
      <c r="D44" s="4">
        <v>1416634</v>
      </c>
      <c r="E44" t="s">
        <v>404</v>
      </c>
      <c r="F44" t="s">
        <v>405</v>
      </c>
      <c r="G44" t="s">
        <v>27</v>
      </c>
      <c r="H44" s="5">
        <v>2177.65</v>
      </c>
      <c r="I44" s="3">
        <v>45001.345393518517</v>
      </c>
      <c r="J44" t="s">
        <v>18</v>
      </c>
      <c r="K44" s="5">
        <v>2177.65</v>
      </c>
      <c r="L44" s="15">
        <v>2177.65</v>
      </c>
      <c r="M44" s="3">
        <v>45002</v>
      </c>
      <c r="N44">
        <v>1</v>
      </c>
      <c r="O44" s="4">
        <v>2</v>
      </c>
      <c r="P44" s="14">
        <v>3</v>
      </c>
      <c r="Q44" s="4"/>
    </row>
    <row r="45" spans="1:17">
      <c r="A45" s="3">
        <v>44998.508148148147</v>
      </c>
      <c r="B45" t="s">
        <v>235</v>
      </c>
      <c r="C45" s="12" t="s">
        <v>235</v>
      </c>
      <c r="D45" s="4">
        <v>1425033</v>
      </c>
      <c r="E45" t="s">
        <v>236</v>
      </c>
      <c r="F45" t="s">
        <v>237</v>
      </c>
      <c r="G45" t="s">
        <v>31</v>
      </c>
      <c r="H45" s="5">
        <v>3374.07</v>
      </c>
      <c r="I45" s="3">
        <v>44999</v>
      </c>
      <c r="J45" t="s">
        <v>23</v>
      </c>
      <c r="K45" s="5"/>
      <c r="L45" s="15">
        <v>0</v>
      </c>
      <c r="O45" s="4">
        <v>15</v>
      </c>
      <c r="P45" s="14">
        <v>15</v>
      </c>
      <c r="Q45" s="4">
        <v>21</v>
      </c>
    </row>
    <row r="46" spans="1:17">
      <c r="A46" s="3">
        <v>45002.355925925927</v>
      </c>
      <c r="B46" t="s">
        <v>466</v>
      </c>
      <c r="C46" s="12" t="s">
        <v>466</v>
      </c>
      <c r="D46" s="4">
        <v>1426534</v>
      </c>
      <c r="E46" t="s">
        <v>467</v>
      </c>
      <c r="F46" t="s">
        <v>468</v>
      </c>
      <c r="G46" t="s">
        <v>17</v>
      </c>
      <c r="H46" s="5">
        <v>2056.0300000000002</v>
      </c>
      <c r="I46" s="3">
        <v>45002.355925925927</v>
      </c>
      <c r="J46" t="s">
        <v>18</v>
      </c>
      <c r="K46" s="5">
        <v>2056.0300000000002</v>
      </c>
      <c r="L46" s="15">
        <v>2056.0300000000002</v>
      </c>
      <c r="M46" s="3">
        <v>45002</v>
      </c>
      <c r="N46">
        <v>1</v>
      </c>
      <c r="O46" s="4">
        <v>2</v>
      </c>
      <c r="P46" s="14">
        <v>0</v>
      </c>
      <c r="Q46" s="4"/>
    </row>
    <row r="47" spans="1:17">
      <c r="A47" s="3">
        <v>45003.550335648149</v>
      </c>
      <c r="B47" t="s">
        <v>322</v>
      </c>
      <c r="C47" s="12" t="s">
        <v>322</v>
      </c>
      <c r="D47" s="4">
        <v>1431456</v>
      </c>
      <c r="E47" t="s">
        <v>323</v>
      </c>
      <c r="F47" t="s">
        <v>324</v>
      </c>
      <c r="G47" t="s">
        <v>22</v>
      </c>
      <c r="H47" s="5">
        <v>4359.05</v>
      </c>
      <c r="I47" s="3">
        <v>45003.550335648149</v>
      </c>
      <c r="J47" t="s">
        <v>18</v>
      </c>
      <c r="K47" s="5">
        <v>4359.05</v>
      </c>
      <c r="L47" s="15">
        <v>4359.05</v>
      </c>
      <c r="M47" s="3">
        <v>45003</v>
      </c>
      <c r="N47">
        <v>1</v>
      </c>
      <c r="O47" s="4">
        <v>4</v>
      </c>
      <c r="P47" s="14">
        <v>0</v>
      </c>
      <c r="Q47" s="4"/>
    </row>
    <row r="48" spans="1:17">
      <c r="A48" s="3">
        <v>45002.448009259257</v>
      </c>
      <c r="B48" t="s">
        <v>499</v>
      </c>
      <c r="C48" s="12" t="s">
        <v>499</v>
      </c>
      <c r="D48" s="4">
        <v>1432378</v>
      </c>
      <c r="E48" t="s">
        <v>500</v>
      </c>
      <c r="F48" t="s">
        <v>501</v>
      </c>
      <c r="G48" t="s">
        <v>31</v>
      </c>
      <c r="H48" s="5">
        <v>1154.1600000000001</v>
      </c>
      <c r="I48" s="3">
        <v>45002.448009259257</v>
      </c>
      <c r="J48" t="s">
        <v>18</v>
      </c>
      <c r="K48" s="5">
        <v>1154.1600000000001</v>
      </c>
      <c r="L48" s="15">
        <v>1154.1600000000001</v>
      </c>
      <c r="M48" s="3">
        <v>45003</v>
      </c>
      <c r="N48">
        <v>1</v>
      </c>
      <c r="O48" s="4">
        <v>2</v>
      </c>
      <c r="P48" s="14">
        <v>3</v>
      </c>
      <c r="Q48" s="4"/>
    </row>
    <row r="49" spans="1:17">
      <c r="A49" s="3">
        <v>45002.355694444443</v>
      </c>
      <c r="B49" t="s">
        <v>463</v>
      </c>
      <c r="C49" s="12" t="s">
        <v>463</v>
      </c>
      <c r="D49" s="4">
        <v>1435583</v>
      </c>
      <c r="E49" t="s">
        <v>464</v>
      </c>
      <c r="F49" t="s">
        <v>465</v>
      </c>
      <c r="G49" t="s">
        <v>27</v>
      </c>
      <c r="H49" s="5">
        <v>4941.07</v>
      </c>
      <c r="I49" s="3">
        <v>45002.355694444443</v>
      </c>
      <c r="J49" t="s">
        <v>18</v>
      </c>
      <c r="K49" s="5">
        <v>4941.07</v>
      </c>
      <c r="L49" s="15">
        <v>4941.07</v>
      </c>
      <c r="M49" s="3">
        <v>45002</v>
      </c>
      <c r="N49">
        <v>1</v>
      </c>
      <c r="O49" s="4">
        <v>2</v>
      </c>
      <c r="P49" s="14">
        <v>0</v>
      </c>
      <c r="Q49" s="4"/>
    </row>
    <row r="50" spans="1:17">
      <c r="A50" s="3">
        <v>45001.519143518519</v>
      </c>
      <c r="B50" t="s">
        <v>109</v>
      </c>
      <c r="C50" s="12" t="s">
        <v>109</v>
      </c>
      <c r="D50" s="4">
        <v>1441509</v>
      </c>
      <c r="E50" t="s">
        <v>110</v>
      </c>
      <c r="F50" t="s">
        <v>111</v>
      </c>
      <c r="G50" t="s">
        <v>22</v>
      </c>
      <c r="H50" s="5">
        <v>2429</v>
      </c>
      <c r="I50" s="3">
        <v>45002</v>
      </c>
      <c r="J50" t="s">
        <v>23</v>
      </c>
      <c r="K50" s="5"/>
      <c r="L50" s="15">
        <v>0</v>
      </c>
      <c r="O50" s="4">
        <v>26</v>
      </c>
      <c r="P50" s="14">
        <v>26</v>
      </c>
      <c r="Q50" s="4">
        <v>29</v>
      </c>
    </row>
    <row r="51" spans="1:17">
      <c r="A51" s="3">
        <v>45000.391840277778</v>
      </c>
      <c r="B51" t="s">
        <v>196</v>
      </c>
      <c r="C51" s="12" t="s">
        <v>196</v>
      </c>
      <c r="D51" s="4">
        <v>1448353</v>
      </c>
      <c r="E51" t="s">
        <v>197</v>
      </c>
      <c r="F51" t="s">
        <v>198</v>
      </c>
      <c r="G51" t="s">
        <v>59</v>
      </c>
      <c r="H51" s="5">
        <v>300</v>
      </c>
      <c r="I51" s="3">
        <v>45000.391840277778</v>
      </c>
      <c r="J51" t="s">
        <v>18</v>
      </c>
      <c r="K51" s="5">
        <v>300</v>
      </c>
      <c r="L51" s="15">
        <v>300</v>
      </c>
      <c r="M51" s="3">
        <v>45000</v>
      </c>
      <c r="O51" s="4">
        <v>16</v>
      </c>
      <c r="P51" s="14">
        <v>17</v>
      </c>
      <c r="Q51" s="4">
        <v>21</v>
      </c>
    </row>
    <row r="52" spans="1:17">
      <c r="A52" s="3">
        <v>44999.347708333335</v>
      </c>
      <c r="B52" t="s">
        <v>334</v>
      </c>
      <c r="C52" s="12" t="s">
        <v>334</v>
      </c>
      <c r="D52" s="4">
        <v>1453596</v>
      </c>
      <c r="E52" t="s">
        <v>335</v>
      </c>
      <c r="F52" t="s">
        <v>336</v>
      </c>
      <c r="G52" t="s">
        <v>31</v>
      </c>
      <c r="H52" s="5">
        <v>2474.09</v>
      </c>
      <c r="I52" s="3">
        <v>45000</v>
      </c>
      <c r="J52" t="s">
        <v>23</v>
      </c>
      <c r="K52" s="5"/>
      <c r="L52" s="15">
        <v>0</v>
      </c>
      <c r="O52" s="4">
        <v>3</v>
      </c>
      <c r="P52" s="14">
        <v>3</v>
      </c>
      <c r="Q52" s="4">
        <v>8</v>
      </c>
    </row>
    <row r="53" spans="1:17">
      <c r="A53" s="3">
        <v>45000.501655092594</v>
      </c>
      <c r="B53" t="s">
        <v>175</v>
      </c>
      <c r="C53" s="12" t="s">
        <v>175</v>
      </c>
      <c r="D53" s="4">
        <v>1456793</v>
      </c>
      <c r="E53" t="s">
        <v>176</v>
      </c>
      <c r="F53" t="s">
        <v>177</v>
      </c>
      <c r="G53" t="s">
        <v>17</v>
      </c>
      <c r="H53" s="5">
        <v>2969.34</v>
      </c>
      <c r="I53" s="3">
        <v>45000.501655092594</v>
      </c>
      <c r="J53" t="s">
        <v>23</v>
      </c>
      <c r="K53" s="5"/>
      <c r="L53" s="15">
        <v>0</v>
      </c>
      <c r="O53" s="4">
        <v>17</v>
      </c>
      <c r="P53" s="14">
        <v>18</v>
      </c>
      <c r="Q53" s="4">
        <v>22</v>
      </c>
    </row>
    <row r="54" spans="1:17">
      <c r="A54" s="3">
        <v>45001.361030092594</v>
      </c>
      <c r="B54" t="s">
        <v>337</v>
      </c>
      <c r="C54" s="12" t="s">
        <v>337</v>
      </c>
      <c r="D54" s="4">
        <v>1460029</v>
      </c>
      <c r="E54" t="s">
        <v>338</v>
      </c>
      <c r="F54" t="s">
        <v>339</v>
      </c>
      <c r="G54" t="s">
        <v>22</v>
      </c>
      <c r="H54" s="5">
        <v>1743.52</v>
      </c>
      <c r="I54" s="3">
        <v>45002</v>
      </c>
      <c r="J54" t="s">
        <v>23</v>
      </c>
      <c r="K54" s="5"/>
      <c r="L54" s="15">
        <v>0</v>
      </c>
      <c r="O54" s="4">
        <v>3</v>
      </c>
      <c r="P54" s="14">
        <v>3</v>
      </c>
      <c r="Q54" s="4">
        <v>6</v>
      </c>
    </row>
    <row r="55" spans="1:17">
      <c r="A55" s="3">
        <v>45002.437696759262</v>
      </c>
      <c r="B55" t="s">
        <v>121</v>
      </c>
      <c r="C55" s="12" t="s">
        <v>121</v>
      </c>
      <c r="D55" s="4">
        <v>1462842</v>
      </c>
      <c r="E55" t="s">
        <v>122</v>
      </c>
      <c r="F55" t="s">
        <v>123</v>
      </c>
      <c r="G55" t="s">
        <v>31</v>
      </c>
      <c r="H55" s="5">
        <v>2799.65</v>
      </c>
      <c r="I55" s="3">
        <v>45003</v>
      </c>
      <c r="J55" t="s">
        <v>23</v>
      </c>
      <c r="K55" s="5"/>
      <c r="L55" s="15">
        <v>0</v>
      </c>
      <c r="O55" s="4">
        <v>22</v>
      </c>
      <c r="P55" s="14">
        <v>22</v>
      </c>
      <c r="Q55" s="4">
        <v>24</v>
      </c>
    </row>
    <row r="56" spans="1:17">
      <c r="A56" s="3">
        <v>45003.377314814818</v>
      </c>
      <c r="B56" t="s">
        <v>319</v>
      </c>
      <c r="C56" s="12" t="s">
        <v>319</v>
      </c>
      <c r="D56" s="4">
        <v>1473894</v>
      </c>
      <c r="E56" t="s">
        <v>320</v>
      </c>
      <c r="F56" t="s">
        <v>321</v>
      </c>
      <c r="G56" t="s">
        <v>22</v>
      </c>
      <c r="H56" s="5">
        <v>959.09</v>
      </c>
      <c r="I56" s="3">
        <v>45003.377314814818</v>
      </c>
      <c r="J56" t="s">
        <v>23</v>
      </c>
      <c r="K56" s="5"/>
      <c r="L56" s="15">
        <v>0</v>
      </c>
      <c r="O56" s="4">
        <v>4</v>
      </c>
      <c r="P56" s="14">
        <v>5</v>
      </c>
      <c r="Q56" s="4">
        <v>6</v>
      </c>
    </row>
    <row r="57" spans="1:17">
      <c r="A57" s="3">
        <v>44998.469756944447</v>
      </c>
      <c r="B57" t="s">
        <v>229</v>
      </c>
      <c r="C57" s="12" t="s">
        <v>229</v>
      </c>
      <c r="D57" s="4">
        <v>1474682</v>
      </c>
      <c r="E57" t="s">
        <v>230</v>
      </c>
      <c r="F57" t="s">
        <v>231</v>
      </c>
      <c r="G57" t="s">
        <v>31</v>
      </c>
      <c r="H57" s="5">
        <v>700</v>
      </c>
      <c r="I57" s="3">
        <v>44999</v>
      </c>
      <c r="J57" t="s">
        <v>23</v>
      </c>
      <c r="K57" s="5"/>
      <c r="L57" s="15">
        <v>0</v>
      </c>
      <c r="O57" s="4">
        <v>15</v>
      </c>
      <c r="P57" s="14">
        <v>15</v>
      </c>
      <c r="Q57" s="4">
        <v>21</v>
      </c>
    </row>
    <row r="58" spans="1:17">
      <c r="A58" s="3">
        <v>45002.472442129627</v>
      </c>
      <c r="B58" t="s">
        <v>166</v>
      </c>
      <c r="C58" s="12" t="s">
        <v>166</v>
      </c>
      <c r="D58" s="4">
        <v>1476007</v>
      </c>
      <c r="E58" t="s">
        <v>167</v>
      </c>
      <c r="F58" t="s">
        <v>168</v>
      </c>
      <c r="G58" t="s">
        <v>81</v>
      </c>
      <c r="H58" s="5">
        <v>2601.0500000000002</v>
      </c>
      <c r="I58" s="3">
        <v>45002.472442129627</v>
      </c>
      <c r="J58" t="s">
        <v>18</v>
      </c>
      <c r="K58" s="5">
        <v>2601.0500000000002</v>
      </c>
      <c r="L58" s="15">
        <v>2601.0500000000002</v>
      </c>
      <c r="M58" s="3">
        <v>45002</v>
      </c>
      <c r="N58">
        <v>1</v>
      </c>
      <c r="O58" s="4">
        <v>18</v>
      </c>
      <c r="P58" s="14">
        <v>0</v>
      </c>
      <c r="Q58" s="4"/>
    </row>
    <row r="59" spans="1:17">
      <c r="A59" s="3">
        <v>44998.420358796298</v>
      </c>
      <c r="B59" t="s">
        <v>214</v>
      </c>
      <c r="C59" s="12" t="s">
        <v>214</v>
      </c>
      <c r="D59" s="4">
        <v>1485317</v>
      </c>
      <c r="E59" t="s">
        <v>215</v>
      </c>
      <c r="F59" t="s">
        <v>216</v>
      </c>
      <c r="G59" t="s">
        <v>59</v>
      </c>
      <c r="H59" s="5">
        <v>750</v>
      </c>
      <c r="I59" s="3">
        <v>44999</v>
      </c>
      <c r="J59" t="s">
        <v>18</v>
      </c>
      <c r="K59" s="5">
        <v>750</v>
      </c>
      <c r="L59" s="15">
        <v>750</v>
      </c>
      <c r="M59" s="3">
        <v>45001</v>
      </c>
      <c r="O59" s="4">
        <v>15</v>
      </c>
      <c r="P59" s="14">
        <v>15</v>
      </c>
      <c r="Q59" s="4">
        <v>21</v>
      </c>
    </row>
    <row r="60" spans="1:17">
      <c r="A60" s="3">
        <v>44998.369710648149</v>
      </c>
      <c r="B60" t="s">
        <v>208</v>
      </c>
      <c r="C60" s="12" t="s">
        <v>208</v>
      </c>
      <c r="D60" s="4">
        <v>1485734</v>
      </c>
      <c r="E60" t="s">
        <v>209</v>
      </c>
      <c r="F60" t="s">
        <v>210</v>
      </c>
      <c r="G60" t="s">
        <v>81</v>
      </c>
      <c r="H60" s="5">
        <v>2024.77</v>
      </c>
      <c r="I60" s="3">
        <v>44999</v>
      </c>
      <c r="J60" t="s">
        <v>23</v>
      </c>
      <c r="K60" s="5"/>
      <c r="L60" s="15">
        <v>0</v>
      </c>
      <c r="O60" s="4">
        <v>15</v>
      </c>
      <c r="P60" s="14">
        <v>15</v>
      </c>
      <c r="Q60" s="4">
        <v>21</v>
      </c>
    </row>
    <row r="61" spans="1:17">
      <c r="A61" s="3">
        <v>44999.404965277776</v>
      </c>
      <c r="B61" t="s">
        <v>136</v>
      </c>
      <c r="C61" s="12" t="s">
        <v>136</v>
      </c>
      <c r="D61" s="4">
        <v>1487970</v>
      </c>
      <c r="E61" t="s">
        <v>137</v>
      </c>
      <c r="F61" t="s">
        <v>138</v>
      </c>
      <c r="G61" t="s">
        <v>31</v>
      </c>
      <c r="H61" s="5">
        <v>1991.06</v>
      </c>
      <c r="I61" s="3">
        <v>45000</v>
      </c>
      <c r="J61" t="s">
        <v>18</v>
      </c>
      <c r="K61" s="5">
        <v>1991.06</v>
      </c>
      <c r="L61" s="15">
        <v>1991.06</v>
      </c>
      <c r="M61" s="3">
        <v>45001</v>
      </c>
      <c r="N61">
        <v>1</v>
      </c>
      <c r="O61" s="4">
        <v>19</v>
      </c>
      <c r="P61" s="14">
        <v>19</v>
      </c>
      <c r="Q61" s="4"/>
    </row>
    <row r="62" spans="1:17">
      <c r="A62" s="3">
        <v>45000.388148148151</v>
      </c>
      <c r="B62" t="s">
        <v>274</v>
      </c>
      <c r="C62" s="12" t="s">
        <v>274</v>
      </c>
      <c r="D62" s="4">
        <v>1492786</v>
      </c>
      <c r="E62" t="s">
        <v>275</v>
      </c>
      <c r="F62" t="s">
        <v>276</v>
      </c>
      <c r="G62" t="s">
        <v>17</v>
      </c>
      <c r="H62" s="5">
        <v>2597.96</v>
      </c>
      <c r="I62" s="3">
        <v>45000.388148148151</v>
      </c>
      <c r="J62" t="s">
        <v>18</v>
      </c>
      <c r="K62" s="5">
        <v>2597.96</v>
      </c>
      <c r="L62" s="15">
        <v>2597.96</v>
      </c>
      <c r="M62" s="3">
        <v>45000</v>
      </c>
      <c r="N62">
        <v>1</v>
      </c>
      <c r="O62" s="4">
        <v>6</v>
      </c>
      <c r="P62" s="14">
        <v>0</v>
      </c>
      <c r="Q62" s="4"/>
    </row>
    <row r="63" spans="1:17">
      <c r="A63" s="3">
        <v>45000.413032407407</v>
      </c>
      <c r="B63" t="s">
        <v>199</v>
      </c>
      <c r="C63" s="12" t="s">
        <v>199</v>
      </c>
      <c r="D63" s="4">
        <v>1493808</v>
      </c>
      <c r="E63" t="s">
        <v>200</v>
      </c>
      <c r="F63" t="s">
        <v>201</v>
      </c>
      <c r="G63" t="s">
        <v>27</v>
      </c>
      <c r="H63" s="5">
        <v>2708.19</v>
      </c>
      <c r="I63" s="3">
        <v>45000.413032407407</v>
      </c>
      <c r="J63" t="s">
        <v>18</v>
      </c>
      <c r="K63" s="5">
        <v>2708.19</v>
      </c>
      <c r="L63" s="15">
        <v>2708.19</v>
      </c>
      <c r="M63" s="3">
        <v>45001</v>
      </c>
      <c r="N63">
        <v>1</v>
      </c>
      <c r="O63" s="4">
        <v>16</v>
      </c>
      <c r="P63" s="14">
        <v>17</v>
      </c>
      <c r="Q63" s="4"/>
    </row>
    <row r="64" spans="1:17">
      <c r="A64" s="3">
        <v>44998.477314814816</v>
      </c>
      <c r="B64" t="s">
        <v>232</v>
      </c>
      <c r="C64" s="12" t="s">
        <v>232</v>
      </c>
      <c r="D64" s="4">
        <v>1496014</v>
      </c>
      <c r="E64" t="s">
        <v>233</v>
      </c>
      <c r="F64" t="s">
        <v>234</v>
      </c>
      <c r="G64" t="s">
        <v>59</v>
      </c>
      <c r="H64" s="5">
        <v>900</v>
      </c>
      <c r="I64" s="3">
        <v>44999</v>
      </c>
      <c r="J64" t="s">
        <v>23</v>
      </c>
      <c r="K64" s="5"/>
      <c r="L64" s="15">
        <v>0</v>
      </c>
      <c r="O64" s="4">
        <v>15</v>
      </c>
      <c r="P64" s="14">
        <v>15</v>
      </c>
      <c r="Q64" s="4">
        <v>21</v>
      </c>
    </row>
    <row r="65" spans="1:17">
      <c r="A65" s="3">
        <v>44999.424571759257</v>
      </c>
      <c r="B65" t="s">
        <v>514</v>
      </c>
      <c r="C65" s="12" t="s">
        <v>514</v>
      </c>
      <c r="D65" s="4">
        <v>1497236</v>
      </c>
      <c r="E65" t="s">
        <v>515</v>
      </c>
      <c r="F65" t="s">
        <v>516</v>
      </c>
      <c r="G65" t="s">
        <v>59</v>
      </c>
      <c r="H65" s="5">
        <v>780</v>
      </c>
      <c r="I65" s="3">
        <v>45000</v>
      </c>
      <c r="J65" t="s">
        <v>18</v>
      </c>
      <c r="K65" s="5">
        <v>3809.89</v>
      </c>
      <c r="L65" s="15">
        <v>3809.89</v>
      </c>
      <c r="M65" s="3">
        <v>44999</v>
      </c>
      <c r="O65" s="4"/>
      <c r="P65" s="14">
        <v>0</v>
      </c>
      <c r="Q65" s="4"/>
    </row>
    <row r="66" spans="1:17">
      <c r="A66" s="3">
        <v>44999.424571759257</v>
      </c>
      <c r="B66" t="s">
        <v>514</v>
      </c>
      <c r="C66" s="12" t="s">
        <v>514</v>
      </c>
      <c r="D66" s="4">
        <v>1497236</v>
      </c>
      <c r="E66" t="s">
        <v>515</v>
      </c>
      <c r="F66" t="s">
        <v>516</v>
      </c>
      <c r="G66" t="s">
        <v>81</v>
      </c>
      <c r="H66" s="5">
        <v>780</v>
      </c>
      <c r="I66" s="3">
        <v>45000</v>
      </c>
      <c r="J66" t="s">
        <v>18</v>
      </c>
      <c r="K66" s="5">
        <v>3809.89</v>
      </c>
      <c r="L66" s="15">
        <v>3809.89</v>
      </c>
      <c r="M66" s="3">
        <v>44999</v>
      </c>
      <c r="O66" s="4"/>
      <c r="P66" s="14">
        <v>0</v>
      </c>
      <c r="Q66" s="4"/>
    </row>
    <row r="67" spans="1:17">
      <c r="A67" s="3">
        <v>44998.528738425928</v>
      </c>
      <c r="B67" t="s">
        <v>241</v>
      </c>
      <c r="C67" s="12" t="s">
        <v>241</v>
      </c>
      <c r="D67" s="4">
        <v>1498707</v>
      </c>
      <c r="E67" t="s">
        <v>242</v>
      </c>
      <c r="F67" t="s">
        <v>243</v>
      </c>
      <c r="G67" t="s">
        <v>59</v>
      </c>
      <c r="H67" s="5">
        <v>1732.17</v>
      </c>
      <c r="I67" s="3">
        <v>44999</v>
      </c>
      <c r="J67" t="s">
        <v>23</v>
      </c>
      <c r="K67" s="5"/>
      <c r="L67" s="15">
        <v>0</v>
      </c>
      <c r="O67" s="4">
        <v>15</v>
      </c>
      <c r="P67" s="14">
        <v>15</v>
      </c>
      <c r="Q67" s="4">
        <v>21</v>
      </c>
    </row>
    <row r="68" spans="1:17">
      <c r="A68" s="3">
        <v>45002.56826388889</v>
      </c>
      <c r="B68" t="s">
        <v>373</v>
      </c>
      <c r="C68" s="12" t="s">
        <v>373</v>
      </c>
      <c r="D68" s="4">
        <v>1501419</v>
      </c>
      <c r="E68" t="s">
        <v>374</v>
      </c>
      <c r="F68" t="s">
        <v>375</v>
      </c>
      <c r="G68" t="s">
        <v>81</v>
      </c>
      <c r="H68" s="5">
        <v>1743.72</v>
      </c>
      <c r="I68" s="3">
        <v>45002.56826388889</v>
      </c>
      <c r="J68" t="s">
        <v>18</v>
      </c>
      <c r="K68" s="5">
        <v>1743.72</v>
      </c>
      <c r="L68" s="15">
        <v>1743.72</v>
      </c>
      <c r="M68" s="3">
        <v>45003</v>
      </c>
      <c r="N68">
        <v>1</v>
      </c>
      <c r="O68" s="4">
        <v>3</v>
      </c>
      <c r="P68" s="14">
        <v>4</v>
      </c>
      <c r="Q68" s="4"/>
    </row>
    <row r="69" spans="1:17">
      <c r="A69" s="3">
        <v>45002.401724537034</v>
      </c>
      <c r="B69" t="s">
        <v>490</v>
      </c>
      <c r="C69" s="12" t="s">
        <v>490</v>
      </c>
      <c r="D69" s="4">
        <v>1502316</v>
      </c>
      <c r="E69" t="s">
        <v>491</v>
      </c>
      <c r="F69" t="s">
        <v>492</v>
      </c>
      <c r="G69" t="s">
        <v>27</v>
      </c>
      <c r="H69" s="5">
        <v>2171.4</v>
      </c>
      <c r="I69" s="3">
        <v>45002.401724537034</v>
      </c>
      <c r="J69" t="s">
        <v>18</v>
      </c>
      <c r="K69" s="5">
        <v>2171.4</v>
      </c>
      <c r="L69" s="15">
        <v>2171.4</v>
      </c>
      <c r="M69" s="3">
        <v>45002</v>
      </c>
      <c r="N69">
        <v>1</v>
      </c>
      <c r="O69" s="4">
        <v>2</v>
      </c>
      <c r="P69" s="14">
        <v>0</v>
      </c>
      <c r="Q69" s="4"/>
    </row>
    <row r="70" spans="1:17">
      <c r="A70" s="3">
        <v>44998.354398148149</v>
      </c>
      <c r="B70" t="s">
        <v>205</v>
      </c>
      <c r="C70" s="12" t="s">
        <v>205</v>
      </c>
      <c r="D70" s="4">
        <v>1506738</v>
      </c>
      <c r="E70" t="s">
        <v>206</v>
      </c>
      <c r="F70" t="s">
        <v>207</v>
      </c>
      <c r="G70" t="s">
        <v>17</v>
      </c>
      <c r="H70" s="5">
        <v>809.99</v>
      </c>
      <c r="I70" s="3">
        <v>44999</v>
      </c>
      <c r="J70" t="s">
        <v>23</v>
      </c>
      <c r="K70" s="5"/>
      <c r="L70" s="15">
        <v>0</v>
      </c>
      <c r="O70" s="4">
        <v>15</v>
      </c>
      <c r="P70" s="14">
        <v>15</v>
      </c>
      <c r="Q70" s="4">
        <v>21</v>
      </c>
    </row>
    <row r="71" spans="1:17">
      <c r="A71" s="3">
        <v>45001.412881944445</v>
      </c>
      <c r="B71" t="s">
        <v>442</v>
      </c>
      <c r="C71" s="12" t="s">
        <v>442</v>
      </c>
      <c r="D71" s="4">
        <v>1509614</v>
      </c>
      <c r="E71" t="s">
        <v>443</v>
      </c>
      <c r="F71" t="s">
        <v>444</v>
      </c>
      <c r="G71" t="s">
        <v>27</v>
      </c>
      <c r="H71" s="5">
        <v>2410.0700000000002</v>
      </c>
      <c r="I71" s="3">
        <v>45001.412881944445</v>
      </c>
      <c r="J71" t="s">
        <v>18</v>
      </c>
      <c r="K71" s="5">
        <v>2410.0700000000002</v>
      </c>
      <c r="L71" s="15">
        <v>2410.0700000000002</v>
      </c>
      <c r="M71" s="3">
        <v>45001</v>
      </c>
      <c r="N71">
        <v>1</v>
      </c>
      <c r="O71" s="4">
        <v>2</v>
      </c>
      <c r="P71" s="14">
        <v>0</v>
      </c>
      <c r="Q71" s="4"/>
    </row>
    <row r="72" spans="1:17">
      <c r="A72" s="3">
        <v>44999.417048611111</v>
      </c>
      <c r="B72" t="s">
        <v>24</v>
      </c>
      <c r="C72" s="12" t="s">
        <v>24</v>
      </c>
      <c r="D72" s="4">
        <v>1515388</v>
      </c>
      <c r="E72" t="s">
        <v>25</v>
      </c>
      <c r="F72" t="s">
        <v>26</v>
      </c>
      <c r="G72" t="s">
        <v>27</v>
      </c>
      <c r="H72" s="5">
        <v>3000</v>
      </c>
      <c r="I72" s="3">
        <v>45000</v>
      </c>
      <c r="J72" t="s">
        <v>18</v>
      </c>
      <c r="K72" s="5">
        <v>10156.200000000001</v>
      </c>
      <c r="L72" s="15">
        <v>10156.200000000001</v>
      </c>
      <c r="M72" s="3">
        <v>45002</v>
      </c>
      <c r="N72">
        <v>1</v>
      </c>
      <c r="O72" s="4">
        <v>55</v>
      </c>
      <c r="P72" s="14">
        <v>55</v>
      </c>
      <c r="Q72" s="4"/>
    </row>
    <row r="73" spans="1:17">
      <c r="A73" s="3">
        <v>44998.528703703705</v>
      </c>
      <c r="B73" t="s">
        <v>238</v>
      </c>
      <c r="C73" s="12" t="s">
        <v>238</v>
      </c>
      <c r="D73" s="4">
        <v>1543948</v>
      </c>
      <c r="E73" t="s">
        <v>239</v>
      </c>
      <c r="F73" t="s">
        <v>240</v>
      </c>
      <c r="G73" t="s">
        <v>81</v>
      </c>
      <c r="H73" s="5">
        <v>4248.88</v>
      </c>
      <c r="I73" s="3">
        <v>44999</v>
      </c>
      <c r="J73" t="s">
        <v>23</v>
      </c>
      <c r="K73" s="5">
        <v>1000</v>
      </c>
      <c r="L73" s="15">
        <v>1000</v>
      </c>
      <c r="M73" s="3">
        <v>45000</v>
      </c>
      <c r="O73" s="4">
        <v>15</v>
      </c>
      <c r="P73" s="14">
        <v>15</v>
      </c>
      <c r="Q73" s="4">
        <v>21</v>
      </c>
    </row>
    <row r="74" spans="1:17">
      <c r="A74" s="3">
        <v>45000.538819444446</v>
      </c>
      <c r="B74" t="s">
        <v>28</v>
      </c>
      <c r="C74" s="12" t="s">
        <v>28</v>
      </c>
      <c r="D74" s="4">
        <v>1549952</v>
      </c>
      <c r="E74" t="s">
        <v>29</v>
      </c>
      <c r="F74" t="s">
        <v>30</v>
      </c>
      <c r="G74" t="s">
        <v>31</v>
      </c>
      <c r="H74" s="5">
        <v>1500</v>
      </c>
      <c r="I74" s="3">
        <v>45001</v>
      </c>
      <c r="J74" t="s">
        <v>23</v>
      </c>
      <c r="K74" s="5"/>
      <c r="L74" s="15">
        <v>0</v>
      </c>
      <c r="O74" s="4">
        <v>46</v>
      </c>
      <c r="P74" s="14">
        <v>46</v>
      </c>
      <c r="Q74" s="4">
        <v>50</v>
      </c>
    </row>
    <row r="75" spans="1:17">
      <c r="A75" s="3">
        <v>45002.400057870371</v>
      </c>
      <c r="B75" t="s">
        <v>82</v>
      </c>
      <c r="C75" s="12" t="s">
        <v>82</v>
      </c>
      <c r="D75" s="4">
        <v>1552957</v>
      </c>
      <c r="E75" t="s">
        <v>83</v>
      </c>
      <c r="F75" t="s">
        <v>84</v>
      </c>
      <c r="G75" t="s">
        <v>81</v>
      </c>
      <c r="H75" s="5">
        <v>1889.36</v>
      </c>
      <c r="I75" s="3">
        <v>45002.400057870371</v>
      </c>
      <c r="J75" t="s">
        <v>18</v>
      </c>
      <c r="K75" s="5">
        <v>1889</v>
      </c>
      <c r="L75" s="15">
        <v>1889</v>
      </c>
      <c r="M75" s="3">
        <v>45002</v>
      </c>
      <c r="O75" s="4">
        <v>29</v>
      </c>
      <c r="P75" s="14">
        <v>2</v>
      </c>
      <c r="Q75" s="4">
        <v>4</v>
      </c>
    </row>
    <row r="76" spans="1:17">
      <c r="A76" s="3">
        <v>45001.543020833335</v>
      </c>
      <c r="B76" t="s">
        <v>97</v>
      </c>
      <c r="C76" s="12" t="s">
        <v>97</v>
      </c>
      <c r="D76" s="4">
        <v>1563664</v>
      </c>
      <c r="E76" t="s">
        <v>98</v>
      </c>
      <c r="F76" t="s">
        <v>99</v>
      </c>
      <c r="G76" t="s">
        <v>17</v>
      </c>
      <c r="H76" s="5">
        <v>2677.97</v>
      </c>
      <c r="I76" s="3">
        <v>45002</v>
      </c>
      <c r="J76" t="s">
        <v>23</v>
      </c>
      <c r="K76" s="5"/>
      <c r="L76" s="15">
        <v>0</v>
      </c>
      <c r="O76" s="4">
        <v>28</v>
      </c>
      <c r="P76" s="14">
        <v>28</v>
      </c>
      <c r="Q76" s="4">
        <v>31</v>
      </c>
    </row>
    <row r="77" spans="1:17">
      <c r="A77" s="3">
        <v>45001.412592592591</v>
      </c>
      <c r="B77" t="s">
        <v>439</v>
      </c>
      <c r="C77" s="12" t="s">
        <v>439</v>
      </c>
      <c r="D77" s="4">
        <v>1567072</v>
      </c>
      <c r="E77" t="s">
        <v>440</v>
      </c>
      <c r="F77" t="s">
        <v>441</v>
      </c>
      <c r="G77" t="s">
        <v>59</v>
      </c>
      <c r="H77" s="5">
        <v>3038.73</v>
      </c>
      <c r="I77" s="3">
        <v>45001.412592592591</v>
      </c>
      <c r="J77" t="s">
        <v>18</v>
      </c>
      <c r="K77" s="5">
        <v>3038.73</v>
      </c>
      <c r="L77" s="15">
        <v>3038.73</v>
      </c>
      <c r="M77" s="3">
        <v>45002</v>
      </c>
      <c r="N77">
        <v>1</v>
      </c>
      <c r="O77" s="4">
        <v>2</v>
      </c>
      <c r="P77" s="14">
        <v>3</v>
      </c>
      <c r="Q77" s="4"/>
    </row>
    <row r="78" spans="1:17">
      <c r="A78" s="3">
        <v>45001.490671296298</v>
      </c>
      <c r="B78" t="s">
        <v>157</v>
      </c>
      <c r="C78" s="12" t="s">
        <v>157</v>
      </c>
      <c r="D78" s="4">
        <v>1571973</v>
      </c>
      <c r="E78" t="s">
        <v>158</v>
      </c>
      <c r="F78" t="s">
        <v>159</v>
      </c>
      <c r="G78" t="s">
        <v>31</v>
      </c>
      <c r="H78" s="5">
        <v>1969.66</v>
      </c>
      <c r="I78" s="3">
        <v>45002</v>
      </c>
      <c r="J78" t="s">
        <v>23</v>
      </c>
      <c r="K78" s="5"/>
      <c r="L78" s="15">
        <v>0</v>
      </c>
      <c r="O78" s="4">
        <v>18</v>
      </c>
      <c r="P78" s="14">
        <v>18</v>
      </c>
      <c r="Q78" s="4">
        <v>21</v>
      </c>
    </row>
    <row r="79" spans="1:17">
      <c r="A79" s="3">
        <v>44999.525057870371</v>
      </c>
      <c r="B79" t="s">
        <v>139</v>
      </c>
      <c r="C79" s="12" t="s">
        <v>139</v>
      </c>
      <c r="D79" s="4">
        <v>1582598</v>
      </c>
      <c r="E79" t="s">
        <v>140</v>
      </c>
      <c r="F79" t="s">
        <v>141</v>
      </c>
      <c r="G79" t="s">
        <v>59</v>
      </c>
      <c r="H79" s="5">
        <v>929.58</v>
      </c>
      <c r="I79" s="3">
        <v>45000</v>
      </c>
      <c r="J79" t="s">
        <v>23</v>
      </c>
      <c r="K79" s="5"/>
      <c r="L79" s="15">
        <v>0</v>
      </c>
      <c r="O79" s="4">
        <v>19</v>
      </c>
      <c r="P79" s="14">
        <v>19</v>
      </c>
      <c r="Q79" s="4">
        <v>24</v>
      </c>
    </row>
    <row r="80" spans="1:17">
      <c r="A80" s="3">
        <v>45003.660243055558</v>
      </c>
      <c r="B80" t="s">
        <v>112</v>
      </c>
      <c r="C80" s="12" t="s">
        <v>112</v>
      </c>
      <c r="D80" s="4">
        <v>1588136</v>
      </c>
      <c r="E80" t="s">
        <v>113</v>
      </c>
      <c r="F80" t="s">
        <v>114</v>
      </c>
      <c r="G80" t="s">
        <v>22</v>
      </c>
      <c r="H80" s="5">
        <v>1000</v>
      </c>
      <c r="I80" s="3">
        <v>45004</v>
      </c>
      <c r="J80" t="s">
        <v>23</v>
      </c>
      <c r="K80" s="5"/>
      <c r="L80" s="15">
        <v>0</v>
      </c>
      <c r="O80" s="4">
        <v>26</v>
      </c>
      <c r="P80" s="14">
        <v>26</v>
      </c>
      <c r="Q80" s="4">
        <v>27</v>
      </c>
    </row>
    <row r="81" spans="1:17">
      <c r="A81" s="3">
        <v>45002.416412037041</v>
      </c>
      <c r="B81" t="s">
        <v>355</v>
      </c>
      <c r="C81" s="12" t="s">
        <v>355</v>
      </c>
      <c r="D81" s="4">
        <v>1602473</v>
      </c>
      <c r="E81" t="s">
        <v>356</v>
      </c>
      <c r="F81" t="s">
        <v>357</v>
      </c>
      <c r="G81" t="s">
        <v>31</v>
      </c>
      <c r="H81" s="5">
        <v>2227.63</v>
      </c>
      <c r="I81" s="3">
        <v>45002.416412037041</v>
      </c>
      <c r="J81" t="s">
        <v>18</v>
      </c>
      <c r="K81" s="5">
        <v>2227.63</v>
      </c>
      <c r="L81" s="15">
        <v>2227.63</v>
      </c>
      <c r="M81" s="3">
        <v>45002</v>
      </c>
      <c r="N81">
        <v>1</v>
      </c>
      <c r="O81" s="4">
        <v>3</v>
      </c>
      <c r="P81" s="14">
        <v>0</v>
      </c>
      <c r="Q81" s="4"/>
    </row>
    <row r="82" spans="1:17">
      <c r="A82" s="3">
        <v>44998.436793981484</v>
      </c>
      <c r="B82" t="s">
        <v>220</v>
      </c>
      <c r="C82" s="12" t="s">
        <v>220</v>
      </c>
      <c r="D82" s="4">
        <v>1602493</v>
      </c>
      <c r="E82" t="s">
        <v>221</v>
      </c>
      <c r="F82" t="s">
        <v>222</v>
      </c>
      <c r="G82" t="s">
        <v>31</v>
      </c>
      <c r="H82" s="5">
        <v>1500</v>
      </c>
      <c r="I82" s="3">
        <v>44999</v>
      </c>
      <c r="J82" t="s">
        <v>18</v>
      </c>
      <c r="K82" s="5">
        <v>1500</v>
      </c>
      <c r="L82" s="15">
        <v>1500</v>
      </c>
      <c r="M82" s="3">
        <v>45000</v>
      </c>
      <c r="O82" s="4">
        <v>15</v>
      </c>
      <c r="P82" s="14">
        <v>15</v>
      </c>
      <c r="Q82" s="4">
        <v>21</v>
      </c>
    </row>
    <row r="83" spans="1:17">
      <c r="A83" s="3">
        <v>45001.355532407404</v>
      </c>
      <c r="B83" t="s">
        <v>406</v>
      </c>
      <c r="C83" s="12" t="s">
        <v>406</v>
      </c>
      <c r="D83" s="4">
        <v>1609717</v>
      </c>
      <c r="E83" t="s">
        <v>407</v>
      </c>
      <c r="F83" t="s">
        <v>408</v>
      </c>
      <c r="G83" t="s">
        <v>22</v>
      </c>
      <c r="H83" s="5">
        <v>1486.92</v>
      </c>
      <c r="I83" s="3">
        <v>45001.355532407404</v>
      </c>
      <c r="J83" t="s">
        <v>18</v>
      </c>
      <c r="K83" s="5">
        <v>1486.92</v>
      </c>
      <c r="L83" s="15">
        <v>1486.92</v>
      </c>
      <c r="M83" s="3">
        <v>45001</v>
      </c>
      <c r="N83">
        <v>1</v>
      </c>
      <c r="O83" s="4">
        <v>2</v>
      </c>
      <c r="P83" s="14">
        <v>0</v>
      </c>
      <c r="Q83" s="4"/>
    </row>
    <row r="84" spans="1:17">
      <c r="A84" s="3">
        <v>44999.431319444448</v>
      </c>
      <c r="B84" t="s">
        <v>63</v>
      </c>
      <c r="C84" s="12" t="s">
        <v>63</v>
      </c>
      <c r="D84" s="4">
        <v>1616403</v>
      </c>
      <c r="E84" t="s">
        <v>64</v>
      </c>
      <c r="F84" t="s">
        <v>65</v>
      </c>
      <c r="G84" t="s">
        <v>59</v>
      </c>
      <c r="H84" s="5">
        <v>1260</v>
      </c>
      <c r="I84" s="3">
        <v>44999.431319444448</v>
      </c>
      <c r="J84" t="s">
        <v>23</v>
      </c>
      <c r="K84" s="5"/>
      <c r="L84" s="15">
        <v>0</v>
      </c>
      <c r="O84" s="4">
        <v>38</v>
      </c>
      <c r="P84" s="14">
        <v>39</v>
      </c>
      <c r="Q84" s="4">
        <v>44</v>
      </c>
    </row>
    <row r="85" spans="1:17">
      <c r="A85" s="3">
        <v>44998.356111111112</v>
      </c>
      <c r="B85" t="s">
        <v>388</v>
      </c>
      <c r="C85" s="12" t="s">
        <v>388</v>
      </c>
      <c r="D85" s="4">
        <v>1618601</v>
      </c>
      <c r="E85" t="s">
        <v>389</v>
      </c>
      <c r="F85" t="s">
        <v>390</v>
      </c>
      <c r="G85" t="s">
        <v>31</v>
      </c>
      <c r="H85" s="5">
        <v>2183.2199999999998</v>
      </c>
      <c r="I85" s="3">
        <v>44998.356111111112</v>
      </c>
      <c r="J85" t="s">
        <v>23</v>
      </c>
      <c r="K85" s="5"/>
      <c r="L85" s="15">
        <v>0</v>
      </c>
      <c r="O85" s="4">
        <v>2</v>
      </c>
      <c r="P85" s="14">
        <v>3</v>
      </c>
      <c r="Q85" s="4"/>
    </row>
    <row r="86" spans="1:17">
      <c r="A86" s="3">
        <v>45001.361724537041</v>
      </c>
      <c r="B86" t="s">
        <v>340</v>
      </c>
      <c r="C86" s="12" t="s">
        <v>340</v>
      </c>
      <c r="D86" s="4">
        <v>1620329</v>
      </c>
      <c r="E86" t="s">
        <v>341</v>
      </c>
      <c r="F86" t="s">
        <v>342</v>
      </c>
      <c r="G86" t="s">
        <v>17</v>
      </c>
      <c r="H86" s="5">
        <v>500</v>
      </c>
      <c r="I86" s="3">
        <v>45002</v>
      </c>
      <c r="J86" t="s">
        <v>18</v>
      </c>
      <c r="K86" s="5">
        <v>500</v>
      </c>
      <c r="L86" s="15">
        <v>500</v>
      </c>
      <c r="M86" s="3">
        <v>45002</v>
      </c>
      <c r="O86" s="4">
        <v>3</v>
      </c>
      <c r="P86" s="14">
        <v>3</v>
      </c>
      <c r="Q86" s="4">
        <v>6</v>
      </c>
    </row>
    <row r="87" spans="1:17">
      <c r="A87" s="3">
        <v>45000.553171296298</v>
      </c>
      <c r="B87" t="s">
        <v>78</v>
      </c>
      <c r="C87" s="12" t="s">
        <v>78</v>
      </c>
      <c r="D87" s="4">
        <v>1638550</v>
      </c>
      <c r="E87" t="s">
        <v>79</v>
      </c>
      <c r="F87" t="s">
        <v>80</v>
      </c>
      <c r="G87" t="s">
        <v>81</v>
      </c>
      <c r="H87" s="5">
        <v>2235.98</v>
      </c>
      <c r="I87" s="3">
        <v>45000.553171296298</v>
      </c>
      <c r="J87" t="s">
        <v>23</v>
      </c>
      <c r="K87" s="5"/>
      <c r="L87" s="15">
        <v>0</v>
      </c>
      <c r="O87" s="4">
        <v>29</v>
      </c>
      <c r="P87" s="14">
        <v>30</v>
      </c>
      <c r="Q87" s="4">
        <v>34</v>
      </c>
    </row>
    <row r="88" spans="1:17">
      <c r="A88" s="3">
        <v>44999.465636574074</v>
      </c>
      <c r="B88" t="s">
        <v>187</v>
      </c>
      <c r="C88" s="12" t="s">
        <v>187</v>
      </c>
      <c r="D88" s="4">
        <v>1639139</v>
      </c>
      <c r="E88" t="s">
        <v>188</v>
      </c>
      <c r="F88" t="s">
        <v>189</v>
      </c>
      <c r="G88" t="s">
        <v>17</v>
      </c>
      <c r="H88" s="5">
        <v>2220.25</v>
      </c>
      <c r="I88" s="3">
        <v>45000</v>
      </c>
      <c r="J88" t="s">
        <v>23</v>
      </c>
      <c r="K88" s="5"/>
      <c r="L88" s="15">
        <v>0</v>
      </c>
      <c r="O88" s="4">
        <v>16</v>
      </c>
      <c r="P88" s="14">
        <v>16</v>
      </c>
      <c r="Q88" s="4">
        <v>21</v>
      </c>
    </row>
    <row r="89" spans="1:17">
      <c r="A89" s="3">
        <v>44998.496192129627</v>
      </c>
      <c r="B89" t="s">
        <v>85</v>
      </c>
      <c r="C89" s="12" t="s">
        <v>85</v>
      </c>
      <c r="D89" s="4">
        <v>1647018</v>
      </c>
      <c r="E89" t="s">
        <v>86</v>
      </c>
      <c r="F89" t="s">
        <v>87</v>
      </c>
      <c r="G89" t="s">
        <v>31</v>
      </c>
      <c r="H89" s="5">
        <v>1933.12</v>
      </c>
      <c r="I89" s="3">
        <v>44999</v>
      </c>
      <c r="J89" t="s">
        <v>23</v>
      </c>
      <c r="K89" s="5"/>
      <c r="L89" s="15">
        <v>0</v>
      </c>
      <c r="O89" s="4">
        <v>28</v>
      </c>
      <c r="P89" s="14">
        <v>28</v>
      </c>
      <c r="Q89" s="4">
        <v>34</v>
      </c>
    </row>
    <row r="90" spans="1:17">
      <c r="A90" s="3">
        <v>45001.495856481481</v>
      </c>
      <c r="B90" t="s">
        <v>346</v>
      </c>
      <c r="C90" s="12" t="s">
        <v>346</v>
      </c>
      <c r="D90" s="4">
        <v>1650935</v>
      </c>
      <c r="E90" t="s">
        <v>347</v>
      </c>
      <c r="F90" t="s">
        <v>348</v>
      </c>
      <c r="G90" t="s">
        <v>59</v>
      </c>
      <c r="H90" s="5">
        <v>6294.2</v>
      </c>
      <c r="I90" s="3">
        <v>45002</v>
      </c>
      <c r="J90" t="s">
        <v>23</v>
      </c>
      <c r="K90" s="5">
        <v>1500</v>
      </c>
      <c r="L90" s="15">
        <v>1500</v>
      </c>
      <c r="M90" s="3">
        <v>45004</v>
      </c>
      <c r="O90" s="4">
        <v>3</v>
      </c>
      <c r="P90" s="14">
        <v>3</v>
      </c>
      <c r="Q90" s="4">
        <v>6</v>
      </c>
    </row>
    <row r="91" spans="1:17">
      <c r="A91" s="3">
        <v>45001.359259259261</v>
      </c>
      <c r="B91" t="s">
        <v>409</v>
      </c>
      <c r="C91" s="12" t="s">
        <v>409</v>
      </c>
      <c r="D91" s="4">
        <v>1652588</v>
      </c>
      <c r="E91" t="s">
        <v>410</v>
      </c>
      <c r="F91" t="s">
        <v>411</v>
      </c>
      <c r="G91" t="s">
        <v>31</v>
      </c>
      <c r="H91" s="5">
        <v>619.85</v>
      </c>
      <c r="I91" s="3">
        <v>45001.359259259261</v>
      </c>
      <c r="J91" t="s">
        <v>18</v>
      </c>
      <c r="K91" s="5">
        <v>619.85</v>
      </c>
      <c r="L91" s="15">
        <v>619.85</v>
      </c>
      <c r="M91" s="3">
        <v>45001</v>
      </c>
      <c r="N91">
        <v>1</v>
      </c>
      <c r="O91" s="4">
        <v>2</v>
      </c>
      <c r="P91" s="14">
        <v>0</v>
      </c>
      <c r="Q91" s="4"/>
    </row>
    <row r="92" spans="1:17">
      <c r="A92" s="3">
        <v>45002.677557870367</v>
      </c>
      <c r="B92" t="s">
        <v>382</v>
      </c>
      <c r="C92" s="12" t="s">
        <v>382</v>
      </c>
      <c r="D92" s="4">
        <v>1657057</v>
      </c>
      <c r="E92" t="s">
        <v>383</v>
      </c>
      <c r="F92" t="s">
        <v>384</v>
      </c>
      <c r="G92" t="s">
        <v>31</v>
      </c>
      <c r="H92" s="5">
        <v>2484.86</v>
      </c>
      <c r="I92" s="3">
        <v>45002.677557870367</v>
      </c>
      <c r="J92" t="s">
        <v>23</v>
      </c>
      <c r="K92" s="5"/>
      <c r="L92" s="15">
        <v>0</v>
      </c>
      <c r="O92" s="4">
        <v>3</v>
      </c>
      <c r="P92" s="14">
        <v>4</v>
      </c>
      <c r="Q92" s="4">
        <v>6</v>
      </c>
    </row>
    <row r="93" spans="1:17">
      <c r="A93" s="3">
        <v>44998.54277777778</v>
      </c>
      <c r="B93" t="s">
        <v>163</v>
      </c>
      <c r="C93" s="12" t="s">
        <v>163</v>
      </c>
      <c r="D93" s="4">
        <v>1660674</v>
      </c>
      <c r="E93" t="s">
        <v>164</v>
      </c>
      <c r="F93" t="s">
        <v>165</v>
      </c>
      <c r="G93" t="s">
        <v>59</v>
      </c>
      <c r="H93" s="5">
        <v>1049.8</v>
      </c>
      <c r="I93" s="3">
        <v>44999</v>
      </c>
      <c r="J93" t="s">
        <v>23</v>
      </c>
      <c r="K93" s="5"/>
      <c r="L93" s="15">
        <v>0</v>
      </c>
      <c r="O93" s="4">
        <v>15</v>
      </c>
      <c r="P93" s="14">
        <v>15</v>
      </c>
      <c r="Q93" s="4">
        <v>21</v>
      </c>
    </row>
    <row r="94" spans="1:17">
      <c r="A94" s="3">
        <v>45002.432326388887</v>
      </c>
      <c r="B94" t="s">
        <v>163</v>
      </c>
      <c r="C94" s="12" t="s">
        <v>163</v>
      </c>
      <c r="D94" s="4">
        <v>1660674</v>
      </c>
      <c r="E94" t="s">
        <v>164</v>
      </c>
      <c r="F94" t="s">
        <v>165</v>
      </c>
      <c r="G94" t="s">
        <v>17</v>
      </c>
      <c r="H94" s="5">
        <v>1049.8</v>
      </c>
      <c r="I94" s="3">
        <v>45002.432326388887</v>
      </c>
      <c r="J94" t="s">
        <v>23</v>
      </c>
      <c r="K94" s="5"/>
      <c r="L94" s="15">
        <v>0</v>
      </c>
      <c r="O94" s="4">
        <v>18</v>
      </c>
      <c r="P94" s="14">
        <v>15</v>
      </c>
      <c r="Q94" s="4">
        <v>21</v>
      </c>
    </row>
    <row r="95" spans="1:17">
      <c r="A95" s="3">
        <v>44998.431655092594</v>
      </c>
      <c r="B95" t="s">
        <v>217</v>
      </c>
      <c r="C95" s="12" t="s">
        <v>217</v>
      </c>
      <c r="D95" s="4">
        <v>1674208</v>
      </c>
      <c r="E95" t="s">
        <v>218</v>
      </c>
      <c r="F95" t="s">
        <v>219</v>
      </c>
      <c r="G95" t="s">
        <v>31</v>
      </c>
      <c r="H95" s="5">
        <v>2679.32</v>
      </c>
      <c r="I95" s="3">
        <v>44999</v>
      </c>
      <c r="J95" t="s">
        <v>23</v>
      </c>
      <c r="K95" s="5"/>
      <c r="L95" s="15">
        <v>0</v>
      </c>
      <c r="O95" s="4">
        <v>15</v>
      </c>
      <c r="P95" s="14">
        <v>15</v>
      </c>
      <c r="Q95" s="4">
        <v>21</v>
      </c>
    </row>
    <row r="96" spans="1:17">
      <c r="A96" s="3">
        <v>45002.698796296296</v>
      </c>
      <c r="B96" t="s">
        <v>118</v>
      </c>
      <c r="C96" s="12" t="s">
        <v>118</v>
      </c>
      <c r="D96" s="4">
        <v>1675610</v>
      </c>
      <c r="E96" t="s">
        <v>119</v>
      </c>
      <c r="F96" t="s">
        <v>120</v>
      </c>
      <c r="G96" t="s">
        <v>81</v>
      </c>
      <c r="H96" s="5">
        <v>2498.92</v>
      </c>
      <c r="I96" s="3">
        <v>45003</v>
      </c>
      <c r="J96" t="s">
        <v>23</v>
      </c>
      <c r="K96" s="5"/>
      <c r="L96" s="15">
        <v>0</v>
      </c>
      <c r="O96" s="4">
        <v>25</v>
      </c>
      <c r="P96" s="14">
        <v>25</v>
      </c>
      <c r="Q96" s="4">
        <v>27</v>
      </c>
    </row>
    <row r="97" spans="1:17">
      <c r="A97" s="3">
        <v>45001.362268518518</v>
      </c>
      <c r="B97" t="s">
        <v>412</v>
      </c>
      <c r="C97" s="12" t="s">
        <v>412</v>
      </c>
      <c r="D97" s="4">
        <v>1682722</v>
      </c>
      <c r="E97" t="s">
        <v>413</v>
      </c>
      <c r="F97" t="s">
        <v>414</v>
      </c>
      <c r="G97" t="s">
        <v>81</v>
      </c>
      <c r="H97" s="5">
        <v>1257.68</v>
      </c>
      <c r="I97" s="3">
        <v>45001.362268518518</v>
      </c>
      <c r="J97" t="s">
        <v>18</v>
      </c>
      <c r="K97" s="5">
        <v>1257.68</v>
      </c>
      <c r="L97" s="15">
        <v>1257.68</v>
      </c>
      <c r="M97" s="3">
        <v>45001</v>
      </c>
      <c r="N97">
        <v>1</v>
      </c>
      <c r="O97" s="4">
        <v>2</v>
      </c>
      <c r="P97" s="14">
        <v>0</v>
      </c>
      <c r="Q97" s="4"/>
    </row>
    <row r="98" spans="1:17">
      <c r="A98" s="3">
        <v>45002.370358796295</v>
      </c>
      <c r="B98" t="s">
        <v>472</v>
      </c>
      <c r="C98" s="12" t="s">
        <v>472</v>
      </c>
      <c r="D98" s="4">
        <v>1690835</v>
      </c>
      <c r="E98" t="s">
        <v>473</v>
      </c>
      <c r="F98" t="s">
        <v>474</v>
      </c>
      <c r="G98" t="s">
        <v>31</v>
      </c>
      <c r="H98" s="5">
        <v>3140.18</v>
      </c>
      <c r="I98" s="3">
        <v>45002.370358796295</v>
      </c>
      <c r="J98" t="s">
        <v>23</v>
      </c>
      <c r="K98" s="5"/>
      <c r="L98" s="15">
        <v>0</v>
      </c>
      <c r="O98" s="4">
        <v>2</v>
      </c>
      <c r="P98" s="14">
        <v>3</v>
      </c>
      <c r="Q98" s="4">
        <v>5</v>
      </c>
    </row>
    <row r="99" spans="1:17">
      <c r="A99" s="3">
        <v>44999.538252314815</v>
      </c>
      <c r="B99" t="s">
        <v>271</v>
      </c>
      <c r="C99" s="12" t="s">
        <v>271</v>
      </c>
      <c r="D99" s="4">
        <v>1693411</v>
      </c>
      <c r="E99" t="s">
        <v>272</v>
      </c>
      <c r="F99" t="s">
        <v>273</v>
      </c>
      <c r="G99" t="s">
        <v>22</v>
      </c>
      <c r="H99" s="5">
        <v>1888.53</v>
      </c>
      <c r="I99" s="3">
        <v>45000</v>
      </c>
      <c r="J99" t="s">
        <v>23</v>
      </c>
      <c r="K99" s="5"/>
      <c r="L99" s="15">
        <v>0</v>
      </c>
      <c r="O99" s="4">
        <v>6</v>
      </c>
      <c r="P99" s="14">
        <v>6</v>
      </c>
      <c r="Q99" s="4">
        <v>11</v>
      </c>
    </row>
    <row r="100" spans="1:17">
      <c r="A100" s="3">
        <v>45002.465520833335</v>
      </c>
      <c r="B100" t="s">
        <v>307</v>
      </c>
      <c r="C100" s="12" t="s">
        <v>307</v>
      </c>
      <c r="D100" s="4">
        <v>1694861</v>
      </c>
      <c r="E100" t="s">
        <v>308</v>
      </c>
      <c r="F100" t="s">
        <v>309</v>
      </c>
      <c r="G100" t="s">
        <v>81</v>
      </c>
      <c r="H100" s="5">
        <v>3832.8</v>
      </c>
      <c r="I100" s="3">
        <v>45003</v>
      </c>
      <c r="J100" t="s">
        <v>23</v>
      </c>
      <c r="K100" s="5"/>
      <c r="L100" s="15">
        <v>0</v>
      </c>
      <c r="O100" s="4">
        <v>4</v>
      </c>
      <c r="P100" s="14">
        <v>4</v>
      </c>
      <c r="Q100" s="4">
        <v>6</v>
      </c>
    </row>
    <row r="101" spans="1:17">
      <c r="A101" s="3">
        <v>45002.370856481481</v>
      </c>
      <c r="B101" t="s">
        <v>475</v>
      </c>
      <c r="C101" s="12" t="s">
        <v>475</v>
      </c>
      <c r="D101" s="4">
        <v>1706732</v>
      </c>
      <c r="E101" t="s">
        <v>476</v>
      </c>
      <c r="F101" t="s">
        <v>477</v>
      </c>
      <c r="G101" t="s">
        <v>27</v>
      </c>
      <c r="H101" s="5">
        <v>249.02</v>
      </c>
      <c r="I101" s="3">
        <v>45002.370856481481</v>
      </c>
      <c r="J101" t="s">
        <v>23</v>
      </c>
      <c r="K101" s="5"/>
      <c r="L101" s="15">
        <v>0</v>
      </c>
      <c r="O101" s="4">
        <v>2</v>
      </c>
      <c r="P101" s="14">
        <v>3</v>
      </c>
      <c r="Q101" s="4">
        <v>5</v>
      </c>
    </row>
    <row r="102" spans="1:17">
      <c r="A102" s="3">
        <v>45002.608703703707</v>
      </c>
      <c r="B102" t="s">
        <v>313</v>
      </c>
      <c r="C102" s="12" t="s">
        <v>313</v>
      </c>
      <c r="D102" s="4">
        <v>1711014</v>
      </c>
      <c r="E102" t="s">
        <v>314</v>
      </c>
      <c r="F102" t="s">
        <v>315</v>
      </c>
      <c r="G102" t="s">
        <v>31</v>
      </c>
      <c r="H102" s="5">
        <v>10469.17</v>
      </c>
      <c r="I102" s="3">
        <v>45003</v>
      </c>
      <c r="J102" t="s">
        <v>23</v>
      </c>
      <c r="K102" s="5"/>
      <c r="L102" s="15">
        <v>0</v>
      </c>
      <c r="O102" s="4">
        <v>4</v>
      </c>
      <c r="P102" s="14">
        <v>4</v>
      </c>
      <c r="Q102" s="4">
        <v>6</v>
      </c>
    </row>
    <row r="103" spans="1:17">
      <c r="A103" s="3">
        <v>45001.367129629631</v>
      </c>
      <c r="B103" t="s">
        <v>415</v>
      </c>
      <c r="C103" s="12" t="s">
        <v>415</v>
      </c>
      <c r="D103" s="4">
        <v>1711383</v>
      </c>
      <c r="E103" t="s">
        <v>416</v>
      </c>
      <c r="F103" t="s">
        <v>417</v>
      </c>
      <c r="G103" t="s">
        <v>59</v>
      </c>
      <c r="H103" s="5">
        <v>1392.56</v>
      </c>
      <c r="I103" s="3">
        <v>45001.367129629631</v>
      </c>
      <c r="J103" t="s">
        <v>18</v>
      </c>
      <c r="K103" s="5">
        <v>1392.56</v>
      </c>
      <c r="L103" s="15">
        <v>1392.56</v>
      </c>
      <c r="M103" s="3">
        <v>45001</v>
      </c>
      <c r="N103">
        <v>1</v>
      </c>
      <c r="O103" s="4">
        <v>2</v>
      </c>
      <c r="P103" s="14">
        <v>0</v>
      </c>
      <c r="Q103" s="4"/>
    </row>
    <row r="104" spans="1:17">
      <c r="A104" s="3">
        <v>44998.49726851852</v>
      </c>
      <c r="B104" t="s">
        <v>133</v>
      </c>
      <c r="C104" s="12" t="s">
        <v>133</v>
      </c>
      <c r="D104" s="4">
        <v>1714315</v>
      </c>
      <c r="E104" t="s">
        <v>134</v>
      </c>
      <c r="F104" t="s">
        <v>135</v>
      </c>
      <c r="G104" t="s">
        <v>17</v>
      </c>
      <c r="H104" s="5">
        <v>1548.94</v>
      </c>
      <c r="I104" s="3">
        <v>44998.49726851852</v>
      </c>
      <c r="J104" t="s">
        <v>18</v>
      </c>
      <c r="K104" s="5">
        <v>1548.94</v>
      </c>
      <c r="L104" s="15">
        <v>1548.94</v>
      </c>
      <c r="M104" s="3">
        <v>44998</v>
      </c>
      <c r="N104">
        <v>1</v>
      </c>
      <c r="O104" s="4">
        <v>19</v>
      </c>
      <c r="P104" s="14">
        <v>0</v>
      </c>
      <c r="Q104" s="4"/>
    </row>
    <row r="105" spans="1:17">
      <c r="A105" s="3">
        <v>45000.633888888886</v>
      </c>
      <c r="B105" t="s">
        <v>32</v>
      </c>
      <c r="C105" s="12" t="s">
        <v>32</v>
      </c>
      <c r="D105" s="4">
        <v>1714399</v>
      </c>
      <c r="E105" t="s">
        <v>33</v>
      </c>
      <c r="F105" t="s">
        <v>34</v>
      </c>
      <c r="G105" t="s">
        <v>22</v>
      </c>
      <c r="H105" s="5">
        <v>10983</v>
      </c>
      <c r="I105" s="3">
        <v>45001</v>
      </c>
      <c r="J105" t="s">
        <v>23</v>
      </c>
      <c r="K105" s="5"/>
      <c r="L105" s="15">
        <v>0</v>
      </c>
      <c r="O105" s="4">
        <v>46</v>
      </c>
      <c r="P105" s="14">
        <v>46</v>
      </c>
      <c r="Q105" s="4">
        <v>50</v>
      </c>
    </row>
    <row r="106" spans="1:17">
      <c r="A106" s="3">
        <v>44998.554918981485</v>
      </c>
      <c r="B106" t="s">
        <v>106</v>
      </c>
      <c r="C106" s="12" t="s">
        <v>106</v>
      </c>
      <c r="D106" s="4">
        <v>1720176</v>
      </c>
      <c r="E106" t="s">
        <v>107</v>
      </c>
      <c r="F106" t="s">
        <v>108</v>
      </c>
      <c r="G106" t="s">
        <v>31</v>
      </c>
      <c r="H106" s="5">
        <v>3958.41</v>
      </c>
      <c r="I106" s="3">
        <v>44998.554918981485</v>
      </c>
      <c r="J106" t="s">
        <v>23</v>
      </c>
      <c r="K106" s="5"/>
      <c r="L106" s="15">
        <v>0</v>
      </c>
      <c r="O106" s="4">
        <v>26</v>
      </c>
      <c r="P106" s="14">
        <v>27</v>
      </c>
      <c r="Q106" s="4">
        <v>5</v>
      </c>
    </row>
    <row r="107" spans="1:17">
      <c r="A107" s="3">
        <v>45002.428414351853</v>
      </c>
      <c r="B107" t="s">
        <v>160</v>
      </c>
      <c r="C107" s="12" t="s">
        <v>160</v>
      </c>
      <c r="D107" s="4">
        <v>1729354</v>
      </c>
      <c r="E107" t="s">
        <v>161</v>
      </c>
      <c r="F107" t="s">
        <v>162</v>
      </c>
      <c r="G107" t="s">
        <v>27</v>
      </c>
      <c r="H107" s="5">
        <v>2000</v>
      </c>
      <c r="I107" s="3">
        <v>45003</v>
      </c>
      <c r="J107" t="s">
        <v>18</v>
      </c>
      <c r="K107" s="5">
        <v>2500</v>
      </c>
      <c r="L107" s="15">
        <v>2500</v>
      </c>
      <c r="M107" s="3">
        <v>45002</v>
      </c>
      <c r="O107" s="4">
        <v>18</v>
      </c>
      <c r="P107" s="14">
        <v>18</v>
      </c>
      <c r="Q107" s="4">
        <v>20</v>
      </c>
    </row>
    <row r="108" spans="1:17">
      <c r="A108" s="3">
        <v>45001.632175925923</v>
      </c>
      <c r="B108" t="s">
        <v>349</v>
      </c>
      <c r="C108" s="12" t="s">
        <v>349</v>
      </c>
      <c r="D108" s="4">
        <v>1734970</v>
      </c>
      <c r="E108" t="s">
        <v>350</v>
      </c>
      <c r="F108" t="s">
        <v>351</v>
      </c>
      <c r="G108" t="s">
        <v>81</v>
      </c>
      <c r="H108" s="5">
        <v>483.08</v>
      </c>
      <c r="I108" s="3">
        <v>45002</v>
      </c>
      <c r="J108" t="s">
        <v>18</v>
      </c>
      <c r="K108" s="5">
        <v>473</v>
      </c>
      <c r="L108" s="15">
        <v>473</v>
      </c>
      <c r="M108" s="3">
        <v>45001</v>
      </c>
      <c r="O108" s="4">
        <v>3</v>
      </c>
      <c r="P108" s="14">
        <v>3</v>
      </c>
      <c r="Q108" s="4">
        <v>6</v>
      </c>
    </row>
    <row r="109" spans="1:17">
      <c r="A109" s="3">
        <v>44999.474652777775</v>
      </c>
      <c r="B109" t="s">
        <v>50</v>
      </c>
      <c r="C109" s="12" t="s">
        <v>50</v>
      </c>
      <c r="D109" s="4">
        <v>1739315</v>
      </c>
      <c r="E109" t="s">
        <v>51</v>
      </c>
      <c r="F109" t="s">
        <v>52</v>
      </c>
      <c r="G109" t="s">
        <v>22</v>
      </c>
      <c r="H109" s="5">
        <v>2000</v>
      </c>
      <c r="I109" s="3">
        <v>45000</v>
      </c>
      <c r="J109" t="s">
        <v>18</v>
      </c>
      <c r="K109" s="5">
        <v>2000</v>
      </c>
      <c r="L109" s="15">
        <v>2000</v>
      </c>
      <c r="M109" s="3">
        <v>45000</v>
      </c>
      <c r="O109" s="4">
        <v>45</v>
      </c>
      <c r="P109" s="14">
        <v>45</v>
      </c>
      <c r="Q109" s="4">
        <v>50</v>
      </c>
    </row>
    <row r="110" spans="1:17">
      <c r="A110" s="3">
        <v>44998.479907407411</v>
      </c>
      <c r="B110" t="s">
        <v>250</v>
      </c>
      <c r="C110" s="12" t="s">
        <v>250</v>
      </c>
      <c r="D110" s="4">
        <v>1739663</v>
      </c>
      <c r="E110" t="s">
        <v>251</v>
      </c>
      <c r="F110" t="s">
        <v>252</v>
      </c>
      <c r="G110" t="s">
        <v>81</v>
      </c>
      <c r="H110" s="5">
        <v>500</v>
      </c>
      <c r="I110" s="3">
        <v>44998.479907407411</v>
      </c>
      <c r="J110" t="s">
        <v>18</v>
      </c>
      <c r="K110" s="5">
        <v>700</v>
      </c>
      <c r="L110" s="15">
        <v>700</v>
      </c>
      <c r="M110" s="3">
        <v>44998</v>
      </c>
      <c r="N110">
        <v>1</v>
      </c>
      <c r="O110" s="4">
        <v>14</v>
      </c>
      <c r="P110" s="14">
        <v>15</v>
      </c>
      <c r="Q110" s="4"/>
    </row>
    <row r="111" spans="1:17">
      <c r="A111" s="3">
        <v>45002.420729166668</v>
      </c>
      <c r="B111" t="s">
        <v>364</v>
      </c>
      <c r="C111" s="12" t="s">
        <v>364</v>
      </c>
      <c r="D111" s="4">
        <v>1739979</v>
      </c>
      <c r="E111" t="s">
        <v>365</v>
      </c>
      <c r="F111" t="s">
        <v>366</v>
      </c>
      <c r="G111" t="s">
        <v>17</v>
      </c>
      <c r="H111" s="5">
        <v>1534.86</v>
      </c>
      <c r="I111" s="3">
        <v>45002.420729166668</v>
      </c>
      <c r="J111" t="s">
        <v>18</v>
      </c>
      <c r="K111" s="5">
        <v>1534.86</v>
      </c>
      <c r="L111" s="15">
        <v>1534.86</v>
      </c>
      <c r="M111" s="3">
        <v>45002</v>
      </c>
      <c r="N111">
        <v>1</v>
      </c>
      <c r="O111" s="4">
        <v>3</v>
      </c>
      <c r="P111" s="14">
        <v>0</v>
      </c>
      <c r="Q111" s="4"/>
    </row>
    <row r="112" spans="1:17">
      <c r="A112" s="3">
        <v>45000.556770833333</v>
      </c>
      <c r="B112" t="s">
        <v>259</v>
      </c>
      <c r="C112" s="12" t="s">
        <v>259</v>
      </c>
      <c r="D112" s="4">
        <v>1745114</v>
      </c>
      <c r="E112" t="s">
        <v>260</v>
      </c>
      <c r="F112" t="s">
        <v>261</v>
      </c>
      <c r="G112" t="s">
        <v>31</v>
      </c>
      <c r="H112" s="5">
        <v>500</v>
      </c>
      <c r="I112" s="3">
        <v>45001</v>
      </c>
      <c r="J112" t="s">
        <v>23</v>
      </c>
      <c r="K112" s="5"/>
      <c r="L112" s="15">
        <v>0</v>
      </c>
      <c r="O112" s="4">
        <v>12</v>
      </c>
      <c r="P112" s="14">
        <v>12</v>
      </c>
      <c r="Q112" s="4">
        <v>16</v>
      </c>
    </row>
    <row r="113" spans="1:17">
      <c r="A113" s="3">
        <v>45001.370671296296</v>
      </c>
      <c r="B113" t="s">
        <v>418</v>
      </c>
      <c r="C113" s="12" t="s">
        <v>418</v>
      </c>
      <c r="D113" s="4">
        <v>1747609</v>
      </c>
      <c r="E113" t="s">
        <v>419</v>
      </c>
      <c r="F113" t="s">
        <v>420</v>
      </c>
      <c r="G113" t="s">
        <v>17</v>
      </c>
      <c r="H113" s="5">
        <v>855.51</v>
      </c>
      <c r="I113" s="3">
        <v>45001.370671296296</v>
      </c>
      <c r="J113" t="s">
        <v>18</v>
      </c>
      <c r="K113" s="5">
        <v>855.51</v>
      </c>
      <c r="L113" s="15">
        <v>855.51</v>
      </c>
      <c r="M113" s="3">
        <v>45001</v>
      </c>
      <c r="N113">
        <v>1</v>
      </c>
      <c r="O113" s="4">
        <v>2</v>
      </c>
      <c r="P113" s="14">
        <v>0</v>
      </c>
      <c r="Q113" s="4"/>
    </row>
    <row r="114" spans="1:17">
      <c r="A114" s="3">
        <v>45002.687025462961</v>
      </c>
      <c r="B114" t="s">
        <v>151</v>
      </c>
      <c r="C114" s="12" t="s">
        <v>151</v>
      </c>
      <c r="D114" s="4">
        <v>1751061</v>
      </c>
      <c r="E114" t="s">
        <v>152</v>
      </c>
      <c r="F114" t="s">
        <v>153</v>
      </c>
      <c r="G114" t="s">
        <v>81</v>
      </c>
      <c r="H114" s="5">
        <v>2664.18</v>
      </c>
      <c r="I114" s="3">
        <v>45003</v>
      </c>
      <c r="J114" t="s">
        <v>23</v>
      </c>
      <c r="K114" s="5"/>
      <c r="L114" s="15">
        <v>0</v>
      </c>
      <c r="O114" s="4">
        <v>19</v>
      </c>
      <c r="P114" s="14">
        <v>19</v>
      </c>
      <c r="Q114" s="4">
        <v>21</v>
      </c>
    </row>
    <row r="115" spans="1:17">
      <c r="A115" s="3">
        <v>44999.400925925926</v>
      </c>
      <c r="B115" t="s">
        <v>184</v>
      </c>
      <c r="C115" s="12" t="s">
        <v>184</v>
      </c>
      <c r="D115" s="4">
        <v>1753828</v>
      </c>
      <c r="E115" t="s">
        <v>185</v>
      </c>
      <c r="F115" t="s">
        <v>186</v>
      </c>
      <c r="G115" t="s">
        <v>27</v>
      </c>
      <c r="H115" s="5">
        <v>2677.67</v>
      </c>
      <c r="I115" s="3">
        <v>45000</v>
      </c>
      <c r="J115" t="s">
        <v>23</v>
      </c>
      <c r="K115" s="5"/>
      <c r="L115" s="15">
        <v>0</v>
      </c>
      <c r="O115" s="4">
        <v>16</v>
      </c>
      <c r="P115" s="14">
        <v>16</v>
      </c>
      <c r="Q115" s="4">
        <v>21</v>
      </c>
    </row>
    <row r="116" spans="1:17">
      <c r="A116" s="3">
        <v>45002.574212962965</v>
      </c>
      <c r="B116" t="s">
        <v>376</v>
      </c>
      <c r="C116" s="12" t="s">
        <v>376</v>
      </c>
      <c r="D116" s="4">
        <v>1778054</v>
      </c>
      <c r="E116" t="s">
        <v>377</v>
      </c>
      <c r="F116" t="s">
        <v>378</v>
      </c>
      <c r="G116" t="s">
        <v>27</v>
      </c>
      <c r="H116" s="5">
        <v>2516.65</v>
      </c>
      <c r="I116" s="3">
        <v>45002.574212962965</v>
      </c>
      <c r="J116" t="s">
        <v>18</v>
      </c>
      <c r="K116" s="5">
        <v>2516.65</v>
      </c>
      <c r="L116" s="15">
        <v>2516.65</v>
      </c>
      <c r="M116" s="3">
        <v>45002</v>
      </c>
      <c r="N116">
        <v>1</v>
      </c>
      <c r="O116" s="4">
        <v>3</v>
      </c>
      <c r="P116" s="14">
        <v>0</v>
      </c>
      <c r="Q116" s="4"/>
    </row>
    <row r="117" spans="1:17">
      <c r="A117" s="3">
        <v>45003.677743055552</v>
      </c>
      <c r="B117" t="s">
        <v>325</v>
      </c>
      <c r="C117" s="12" t="s">
        <v>325</v>
      </c>
      <c r="D117" s="4">
        <v>1778461</v>
      </c>
      <c r="E117" t="s">
        <v>326</v>
      </c>
      <c r="F117" t="s">
        <v>327</v>
      </c>
      <c r="G117" t="s">
        <v>22</v>
      </c>
      <c r="H117" s="5">
        <v>871.67</v>
      </c>
      <c r="I117" s="3">
        <v>45003.677743055552</v>
      </c>
      <c r="J117" t="s">
        <v>23</v>
      </c>
      <c r="K117" s="5"/>
      <c r="L117" s="15">
        <v>0</v>
      </c>
      <c r="O117" s="4">
        <v>4</v>
      </c>
      <c r="P117" s="14">
        <v>5</v>
      </c>
      <c r="Q117" s="4">
        <v>6</v>
      </c>
    </row>
    <row r="118" spans="1:17">
      <c r="A118" s="3">
        <v>44998.491099537037</v>
      </c>
      <c r="B118" t="s">
        <v>331</v>
      </c>
      <c r="C118" s="12" t="s">
        <v>331</v>
      </c>
      <c r="D118" s="4">
        <v>1781655</v>
      </c>
      <c r="E118" t="s">
        <v>332</v>
      </c>
      <c r="F118" t="s">
        <v>333</v>
      </c>
      <c r="G118" t="s">
        <v>59</v>
      </c>
      <c r="H118" s="5">
        <v>766.86</v>
      </c>
      <c r="I118" s="3">
        <v>44998.491099537037</v>
      </c>
      <c r="J118" t="s">
        <v>18</v>
      </c>
      <c r="K118" s="5">
        <v>766.86</v>
      </c>
      <c r="L118" s="15">
        <v>766.86</v>
      </c>
      <c r="M118" s="3">
        <v>44998</v>
      </c>
      <c r="N118">
        <v>1</v>
      </c>
      <c r="O118" s="4">
        <v>3</v>
      </c>
      <c r="P118" s="14">
        <v>0</v>
      </c>
      <c r="Q118" s="4"/>
    </row>
    <row r="119" spans="1:17">
      <c r="A119" s="3">
        <v>44999.494305555556</v>
      </c>
      <c r="B119" t="s">
        <v>53</v>
      </c>
      <c r="C119" s="12" t="s">
        <v>53</v>
      </c>
      <c r="D119" s="4">
        <v>1785066</v>
      </c>
      <c r="E119" t="s">
        <v>54</v>
      </c>
      <c r="F119" t="s">
        <v>55</v>
      </c>
      <c r="G119" t="s">
        <v>31</v>
      </c>
      <c r="H119" s="5">
        <v>4900</v>
      </c>
      <c r="I119" s="3">
        <v>45000</v>
      </c>
      <c r="J119" t="s">
        <v>23</v>
      </c>
      <c r="K119" s="5"/>
      <c r="L119" s="15">
        <v>0</v>
      </c>
      <c r="O119" s="4">
        <v>45</v>
      </c>
      <c r="P119" s="14">
        <v>45</v>
      </c>
      <c r="Q119" s="4">
        <v>50</v>
      </c>
    </row>
    <row r="120" spans="1:17">
      <c r="A120" s="3">
        <v>45002.418611111112</v>
      </c>
      <c r="B120" t="s">
        <v>358</v>
      </c>
      <c r="C120" s="12" t="s">
        <v>358</v>
      </c>
      <c r="D120" s="4">
        <v>1798436</v>
      </c>
      <c r="E120" t="s">
        <v>359</v>
      </c>
      <c r="F120" t="s">
        <v>360</v>
      </c>
      <c r="G120" t="s">
        <v>81</v>
      </c>
      <c r="H120" s="5">
        <v>629.41</v>
      </c>
      <c r="I120" s="3">
        <v>45002.418611111112</v>
      </c>
      <c r="J120" t="s">
        <v>18</v>
      </c>
      <c r="K120" s="5">
        <v>629.41</v>
      </c>
      <c r="L120" s="15">
        <v>629.41</v>
      </c>
      <c r="M120" s="3">
        <v>45002</v>
      </c>
      <c r="N120">
        <v>1</v>
      </c>
      <c r="O120" s="4">
        <v>3</v>
      </c>
      <c r="P120" s="14">
        <v>0</v>
      </c>
      <c r="Q120" s="4"/>
    </row>
    <row r="121" spans="1:17">
      <c r="A121" s="3">
        <v>44998.374085648145</v>
      </c>
      <c r="B121" t="s">
        <v>244</v>
      </c>
      <c r="C121" s="12" t="s">
        <v>244</v>
      </c>
      <c r="D121" s="4">
        <v>1798439</v>
      </c>
      <c r="E121" t="s">
        <v>245</v>
      </c>
      <c r="F121" t="s">
        <v>246</v>
      </c>
      <c r="G121" t="s">
        <v>31</v>
      </c>
      <c r="H121" s="5">
        <v>4208.53</v>
      </c>
      <c r="I121" s="3">
        <v>44998.374085648145</v>
      </c>
      <c r="J121" s="8" t="s">
        <v>18</v>
      </c>
      <c r="K121" s="5">
        <v>4208.53</v>
      </c>
      <c r="L121" s="15">
        <v>4208.53</v>
      </c>
      <c r="M121" s="3">
        <v>44999</v>
      </c>
      <c r="N121">
        <v>1</v>
      </c>
      <c r="O121" s="4">
        <v>14</v>
      </c>
      <c r="P121" s="14">
        <v>15</v>
      </c>
      <c r="Q121" s="4"/>
    </row>
    <row r="122" spans="1:17">
      <c r="A122" s="3">
        <v>45002.476666666669</v>
      </c>
      <c r="B122" t="s">
        <v>310</v>
      </c>
      <c r="C122" s="12" t="s">
        <v>310</v>
      </c>
      <c r="D122" s="4">
        <v>1801088</v>
      </c>
      <c r="E122" t="s">
        <v>311</v>
      </c>
      <c r="F122" t="s">
        <v>312</v>
      </c>
      <c r="G122" t="s">
        <v>31</v>
      </c>
      <c r="H122" s="5">
        <v>1678.37</v>
      </c>
      <c r="I122" s="3">
        <v>45003</v>
      </c>
      <c r="J122" t="s">
        <v>23</v>
      </c>
      <c r="K122" s="5"/>
      <c r="L122" s="15">
        <v>0</v>
      </c>
      <c r="O122" s="4">
        <v>4</v>
      </c>
      <c r="P122" s="14">
        <v>4</v>
      </c>
      <c r="Q122" s="4">
        <v>6</v>
      </c>
    </row>
    <row r="123" spans="1:17">
      <c r="A123" s="3">
        <v>45001.640162037038</v>
      </c>
      <c r="B123" t="s">
        <v>460</v>
      </c>
      <c r="C123" s="12" t="s">
        <v>460</v>
      </c>
      <c r="D123" s="4">
        <v>1804973</v>
      </c>
      <c r="E123" t="s">
        <v>461</v>
      </c>
      <c r="F123" t="s">
        <v>462</v>
      </c>
      <c r="G123" t="s">
        <v>22</v>
      </c>
      <c r="H123" s="5">
        <v>11.89</v>
      </c>
      <c r="I123" s="3">
        <v>45001.640162037038</v>
      </c>
      <c r="J123" t="s">
        <v>18</v>
      </c>
      <c r="K123" s="5">
        <v>11.89</v>
      </c>
      <c r="L123" s="15">
        <v>11.89</v>
      </c>
      <c r="M123" s="3">
        <v>45001</v>
      </c>
      <c r="N123">
        <v>1</v>
      </c>
      <c r="O123" s="4">
        <v>2</v>
      </c>
      <c r="P123" s="14">
        <v>0</v>
      </c>
      <c r="Q123" s="4"/>
    </row>
    <row r="124" spans="1:17">
      <c r="A124" s="3">
        <v>44999.349699074075</v>
      </c>
      <c r="B124" t="s">
        <v>283</v>
      </c>
      <c r="C124" s="12" t="s">
        <v>283</v>
      </c>
      <c r="D124" s="4">
        <v>1810657</v>
      </c>
      <c r="E124" t="s">
        <v>284</v>
      </c>
      <c r="F124" t="s">
        <v>285</v>
      </c>
      <c r="G124" t="s">
        <v>17</v>
      </c>
      <c r="H124" s="5">
        <v>4191.62</v>
      </c>
      <c r="I124" s="3">
        <v>44999.349699074075</v>
      </c>
      <c r="J124" t="s">
        <v>18</v>
      </c>
      <c r="K124" s="5">
        <v>4191.62</v>
      </c>
      <c r="L124" s="15">
        <v>4191.62</v>
      </c>
      <c r="M124" s="3">
        <v>44999</v>
      </c>
      <c r="N124">
        <v>1</v>
      </c>
      <c r="O124" s="4">
        <v>5</v>
      </c>
      <c r="P124" s="14">
        <v>0</v>
      </c>
      <c r="Q124" s="4"/>
    </row>
    <row r="125" spans="1:17">
      <c r="A125" s="3">
        <v>45000.418854166666</v>
      </c>
      <c r="B125" t="s">
        <v>145</v>
      </c>
      <c r="C125" s="12" t="s">
        <v>145</v>
      </c>
      <c r="D125" s="4">
        <v>1815813</v>
      </c>
      <c r="E125" t="s">
        <v>146</v>
      </c>
      <c r="F125" t="s">
        <v>147</v>
      </c>
      <c r="G125" t="s">
        <v>22</v>
      </c>
      <c r="H125" s="5">
        <v>2085.7199999999998</v>
      </c>
      <c r="I125" s="3">
        <v>45000.418854166666</v>
      </c>
      <c r="J125" t="s">
        <v>23</v>
      </c>
      <c r="K125" s="5"/>
      <c r="L125" s="15">
        <v>0</v>
      </c>
      <c r="O125" s="4">
        <v>19</v>
      </c>
      <c r="P125" s="14">
        <v>20</v>
      </c>
      <c r="Q125" s="4">
        <v>24</v>
      </c>
    </row>
    <row r="126" spans="1:17">
      <c r="A126" s="3">
        <v>44999.535717592589</v>
      </c>
      <c r="B126" t="s">
        <v>286</v>
      </c>
      <c r="C126" s="12" t="s">
        <v>286</v>
      </c>
      <c r="D126" s="4">
        <v>1816128</v>
      </c>
      <c r="E126" t="s">
        <v>287</v>
      </c>
      <c r="F126" t="s">
        <v>288</v>
      </c>
      <c r="G126" t="s">
        <v>17</v>
      </c>
      <c r="H126" s="5">
        <v>1047.77</v>
      </c>
      <c r="I126" s="3">
        <v>44999.535717592589</v>
      </c>
      <c r="J126" t="s">
        <v>18</v>
      </c>
      <c r="K126" s="5">
        <v>1047.77</v>
      </c>
      <c r="L126" s="15">
        <v>1047.77</v>
      </c>
      <c r="M126" s="3">
        <v>44999</v>
      </c>
      <c r="N126">
        <v>1</v>
      </c>
      <c r="O126" s="4">
        <v>5</v>
      </c>
      <c r="P126" s="14">
        <v>0</v>
      </c>
      <c r="Q126" s="4"/>
    </row>
    <row r="127" spans="1:17">
      <c r="A127" s="3">
        <v>45003.584872685184</v>
      </c>
      <c r="B127" t="s">
        <v>130</v>
      </c>
      <c r="C127" s="12" t="s">
        <v>130</v>
      </c>
      <c r="D127" s="4">
        <v>1816859</v>
      </c>
      <c r="E127" t="s">
        <v>131</v>
      </c>
      <c r="F127" t="s">
        <v>132</v>
      </c>
      <c r="G127" t="s">
        <v>27</v>
      </c>
      <c r="H127" s="5">
        <v>1837.06</v>
      </c>
      <c r="I127" s="3">
        <v>45004</v>
      </c>
      <c r="J127" t="s">
        <v>23</v>
      </c>
      <c r="K127" s="5">
        <v>500</v>
      </c>
      <c r="L127" s="15">
        <v>500</v>
      </c>
      <c r="M127" s="3">
        <v>45004</v>
      </c>
      <c r="O127" s="4">
        <v>20</v>
      </c>
      <c r="P127" s="14">
        <v>20</v>
      </c>
      <c r="Q127" s="4">
        <v>21</v>
      </c>
    </row>
    <row r="128" spans="1:17">
      <c r="A128" s="3">
        <v>45002.425740740742</v>
      </c>
      <c r="B128" t="s">
        <v>268</v>
      </c>
      <c r="C128" s="12" t="s">
        <v>268</v>
      </c>
      <c r="D128" s="4">
        <v>1818561</v>
      </c>
      <c r="E128" t="s">
        <v>269</v>
      </c>
      <c r="F128" t="s">
        <v>270</v>
      </c>
      <c r="G128" t="s">
        <v>31</v>
      </c>
      <c r="H128" s="5">
        <v>1368.78</v>
      </c>
      <c r="I128" s="3">
        <v>45003</v>
      </c>
      <c r="J128" t="s">
        <v>23</v>
      </c>
      <c r="K128" s="5"/>
      <c r="L128" s="15">
        <v>0</v>
      </c>
      <c r="O128" s="4">
        <v>9</v>
      </c>
      <c r="P128" s="14">
        <v>9</v>
      </c>
      <c r="Q128" s="4">
        <v>11</v>
      </c>
    </row>
    <row r="129" spans="1:17">
      <c r="A129" s="3">
        <v>44999.47184027778</v>
      </c>
      <c r="B129" t="s">
        <v>69</v>
      </c>
      <c r="C129" s="12" t="s">
        <v>69</v>
      </c>
      <c r="D129" s="4">
        <v>1821550</v>
      </c>
      <c r="E129" t="s">
        <v>70</v>
      </c>
      <c r="F129" t="s">
        <v>71</v>
      </c>
      <c r="G129" t="s">
        <v>27</v>
      </c>
      <c r="H129" s="5">
        <v>2941.29</v>
      </c>
      <c r="I129" s="3">
        <v>44999.47184027778</v>
      </c>
      <c r="J129" t="s">
        <v>23</v>
      </c>
      <c r="K129" s="5">
        <v>900</v>
      </c>
      <c r="L129" s="15">
        <v>700</v>
      </c>
      <c r="M129" s="3">
        <v>44999</v>
      </c>
      <c r="O129" s="4">
        <v>29</v>
      </c>
      <c r="P129" s="14">
        <v>33</v>
      </c>
      <c r="Q129" s="4">
        <v>35</v>
      </c>
    </row>
    <row r="130" spans="1:17">
      <c r="A130" s="3">
        <v>45002.599583333336</v>
      </c>
      <c r="B130" t="s">
        <v>69</v>
      </c>
      <c r="C130" s="12" t="s">
        <v>69</v>
      </c>
      <c r="D130" s="4">
        <v>1821550</v>
      </c>
      <c r="E130" t="s">
        <v>70</v>
      </c>
      <c r="F130" t="s">
        <v>71</v>
      </c>
      <c r="G130" t="s">
        <v>22</v>
      </c>
      <c r="H130" s="5">
        <v>4482.58</v>
      </c>
      <c r="I130" s="3">
        <v>45003</v>
      </c>
      <c r="J130" t="s">
        <v>23</v>
      </c>
      <c r="K130" s="5"/>
      <c r="L130" s="15">
        <v>700</v>
      </c>
      <c r="O130" s="4">
        <v>33</v>
      </c>
      <c r="P130" s="14">
        <v>33</v>
      </c>
      <c r="Q130" s="4">
        <v>35</v>
      </c>
    </row>
    <row r="131" spans="1:17">
      <c r="A131" s="3">
        <v>45000.46503472222</v>
      </c>
      <c r="B131" t="s">
        <v>72</v>
      </c>
      <c r="C131" s="12" t="s">
        <v>72</v>
      </c>
      <c r="D131" s="4">
        <v>1823378</v>
      </c>
      <c r="E131" t="s">
        <v>73</v>
      </c>
      <c r="F131" t="s">
        <v>74</v>
      </c>
      <c r="G131" t="s">
        <v>17</v>
      </c>
      <c r="H131" s="5">
        <v>1472.69</v>
      </c>
      <c r="I131" s="3">
        <v>45001</v>
      </c>
      <c r="J131" t="s">
        <v>23</v>
      </c>
      <c r="K131" s="5"/>
      <c r="L131" s="15">
        <v>0</v>
      </c>
      <c r="O131" s="4">
        <v>30</v>
      </c>
      <c r="P131" s="14">
        <v>30</v>
      </c>
      <c r="Q131" s="4">
        <v>34</v>
      </c>
    </row>
    <row r="132" spans="1:17">
      <c r="A132" s="3">
        <v>45002.359618055554</v>
      </c>
      <c r="B132" t="s">
        <v>469</v>
      </c>
      <c r="C132" s="12" t="s">
        <v>469</v>
      </c>
      <c r="D132" s="4">
        <v>1830454</v>
      </c>
      <c r="E132" t="s">
        <v>470</v>
      </c>
      <c r="F132" t="s">
        <v>471</v>
      </c>
      <c r="G132" t="s">
        <v>81</v>
      </c>
      <c r="H132" s="5">
        <v>0.4</v>
      </c>
      <c r="I132" s="3">
        <v>45002.359618055554</v>
      </c>
      <c r="J132" t="s">
        <v>18</v>
      </c>
      <c r="K132" s="5">
        <v>0.4</v>
      </c>
      <c r="L132" s="15">
        <v>0.4</v>
      </c>
      <c r="M132" s="3">
        <v>45002</v>
      </c>
      <c r="N132">
        <v>1</v>
      </c>
      <c r="O132" s="4">
        <v>2</v>
      </c>
      <c r="P132" s="14">
        <v>0</v>
      </c>
      <c r="Q132" s="4"/>
    </row>
    <row r="133" spans="1:17">
      <c r="A133" s="3">
        <v>45003.620092592595</v>
      </c>
      <c r="B133" t="s">
        <v>508</v>
      </c>
      <c r="C133" s="12" t="s">
        <v>508</v>
      </c>
      <c r="D133" s="4">
        <v>1833277</v>
      </c>
      <c r="E133" t="s">
        <v>509</v>
      </c>
      <c r="F133" t="s">
        <v>510</v>
      </c>
      <c r="G133" t="s">
        <v>22</v>
      </c>
      <c r="H133" s="5">
        <v>2613.15</v>
      </c>
      <c r="I133" s="3">
        <v>45003.620092592595</v>
      </c>
      <c r="J133" t="s">
        <v>18</v>
      </c>
      <c r="K133" s="5">
        <v>2613.15</v>
      </c>
      <c r="L133" s="15">
        <v>2613.15</v>
      </c>
      <c r="M133" s="3">
        <v>45003</v>
      </c>
      <c r="N133">
        <v>1</v>
      </c>
      <c r="O133" s="4">
        <v>2</v>
      </c>
      <c r="P133" s="14">
        <v>0</v>
      </c>
      <c r="Q133" s="4"/>
    </row>
    <row r="134" spans="1:17">
      <c r="A134" s="3">
        <v>45000.41065972222</v>
      </c>
      <c r="B134" t="s">
        <v>301</v>
      </c>
      <c r="C134" s="12" t="s">
        <v>301</v>
      </c>
      <c r="D134" s="4">
        <v>1833298</v>
      </c>
      <c r="E134" t="s">
        <v>302</v>
      </c>
      <c r="F134" t="s">
        <v>303</v>
      </c>
      <c r="G134" t="s">
        <v>22</v>
      </c>
      <c r="H134" s="5">
        <v>0.02</v>
      </c>
      <c r="I134" s="3">
        <v>45000.41065972222</v>
      </c>
      <c r="J134" t="s">
        <v>18</v>
      </c>
      <c r="K134" s="5">
        <v>0.02</v>
      </c>
      <c r="L134" s="15">
        <v>0.02</v>
      </c>
      <c r="M134" s="3">
        <v>45000</v>
      </c>
      <c r="N134">
        <v>1</v>
      </c>
      <c r="O134" s="4">
        <v>4</v>
      </c>
      <c r="P134" s="14">
        <v>0</v>
      </c>
      <c r="Q134" s="4"/>
    </row>
    <row r="135" spans="1:17">
      <c r="A135" s="3">
        <v>44999.384722222225</v>
      </c>
      <c r="B135" t="s">
        <v>41</v>
      </c>
      <c r="C135" s="12" t="s">
        <v>41</v>
      </c>
      <c r="D135" s="4">
        <v>1833518</v>
      </c>
      <c r="E135" t="s">
        <v>42</v>
      </c>
      <c r="F135" t="s">
        <v>43</v>
      </c>
      <c r="G135" t="s">
        <v>27</v>
      </c>
      <c r="H135" s="5">
        <v>3000</v>
      </c>
      <c r="I135" s="3">
        <v>45000</v>
      </c>
      <c r="J135" t="s">
        <v>23</v>
      </c>
      <c r="K135" s="5">
        <v>2000</v>
      </c>
      <c r="L135" s="15">
        <v>2000</v>
      </c>
      <c r="M135" s="3">
        <v>44999</v>
      </c>
      <c r="O135" s="4">
        <v>45</v>
      </c>
      <c r="P135" s="14">
        <v>45</v>
      </c>
      <c r="Q135" s="4">
        <v>50</v>
      </c>
    </row>
    <row r="136" spans="1:17">
      <c r="A136" s="3">
        <v>44999.408541666664</v>
      </c>
      <c r="B136" t="s">
        <v>103</v>
      </c>
      <c r="C136" s="12" t="s">
        <v>103</v>
      </c>
      <c r="D136" s="4">
        <v>1833824</v>
      </c>
      <c r="E136" t="s">
        <v>104</v>
      </c>
      <c r="F136" t="s">
        <v>105</v>
      </c>
      <c r="G136" t="s">
        <v>81</v>
      </c>
      <c r="H136" s="5">
        <v>1815.63</v>
      </c>
      <c r="I136" s="3">
        <v>44999.408541666664</v>
      </c>
      <c r="J136" t="s">
        <v>23</v>
      </c>
      <c r="K136" s="5"/>
      <c r="L136" s="15">
        <v>0</v>
      </c>
      <c r="O136" s="4">
        <v>27</v>
      </c>
      <c r="P136" s="14">
        <v>28</v>
      </c>
      <c r="Q136" s="4">
        <v>33</v>
      </c>
    </row>
    <row r="137" spans="1:17">
      <c r="A137" s="3">
        <v>45000.480046296296</v>
      </c>
      <c r="B137" t="s">
        <v>262</v>
      </c>
      <c r="C137" s="12" t="s">
        <v>262</v>
      </c>
      <c r="D137" s="4">
        <v>1836001</v>
      </c>
      <c r="E137" t="s">
        <v>263</v>
      </c>
      <c r="F137" t="s">
        <v>264</v>
      </c>
      <c r="G137" t="s">
        <v>81</v>
      </c>
      <c r="H137" s="5">
        <v>2769.35</v>
      </c>
      <c r="I137" s="3">
        <v>45000.480046296296</v>
      </c>
      <c r="J137" t="s">
        <v>18</v>
      </c>
      <c r="K137" s="5">
        <v>2769.35</v>
      </c>
      <c r="L137" s="15">
        <v>2769.35</v>
      </c>
      <c r="M137" s="3">
        <v>45000</v>
      </c>
      <c r="N137">
        <v>1</v>
      </c>
      <c r="O137" s="4">
        <v>11</v>
      </c>
      <c r="P137" s="14">
        <v>0</v>
      </c>
      <c r="Q137" s="4"/>
    </row>
    <row r="138" spans="1:17">
      <c r="A138" s="3">
        <v>44999.594872685186</v>
      </c>
      <c r="B138" t="s">
        <v>298</v>
      </c>
      <c r="C138" s="12" t="s">
        <v>298</v>
      </c>
      <c r="D138" s="4">
        <v>1837037</v>
      </c>
      <c r="E138" t="s">
        <v>299</v>
      </c>
      <c r="F138" t="s">
        <v>300</v>
      </c>
      <c r="G138" t="s">
        <v>22</v>
      </c>
      <c r="H138" s="5">
        <v>1780.69</v>
      </c>
      <c r="I138" s="3">
        <v>44999.594872685186</v>
      </c>
      <c r="J138" t="s">
        <v>18</v>
      </c>
      <c r="K138" s="5">
        <v>1780.69</v>
      </c>
      <c r="L138" s="15">
        <v>1780.69</v>
      </c>
      <c r="M138" s="3">
        <v>44999</v>
      </c>
      <c r="N138">
        <v>1</v>
      </c>
      <c r="O138" s="4">
        <v>4</v>
      </c>
      <c r="P138" s="14">
        <v>0</v>
      </c>
      <c r="Q138" s="4"/>
    </row>
    <row r="139" spans="1:17">
      <c r="A139" s="3">
        <v>45001.434872685182</v>
      </c>
      <c r="B139" t="s">
        <v>445</v>
      </c>
      <c r="C139" s="12" t="s">
        <v>445</v>
      </c>
      <c r="D139" s="4">
        <v>1837553</v>
      </c>
      <c r="E139" t="s">
        <v>446</v>
      </c>
      <c r="F139" t="s">
        <v>447</v>
      </c>
      <c r="G139" t="s">
        <v>81</v>
      </c>
      <c r="H139" s="5">
        <v>0.04</v>
      </c>
      <c r="I139" s="3">
        <v>45001.434872685182</v>
      </c>
      <c r="J139" t="s">
        <v>18</v>
      </c>
      <c r="K139" s="5">
        <v>0.04</v>
      </c>
      <c r="L139" s="15">
        <v>0.04</v>
      </c>
      <c r="M139" s="3">
        <v>45001</v>
      </c>
      <c r="N139">
        <v>1</v>
      </c>
      <c r="O139" s="4">
        <v>2</v>
      </c>
      <c r="P139" s="14">
        <v>0</v>
      </c>
      <c r="Q139" s="4"/>
    </row>
    <row r="140" spans="1:17">
      <c r="A140" s="3">
        <v>45002.419722222221</v>
      </c>
      <c r="B140" t="s">
        <v>361</v>
      </c>
      <c r="C140" s="12" t="s">
        <v>361</v>
      </c>
      <c r="D140" s="4">
        <v>1837604</v>
      </c>
      <c r="E140" t="s">
        <v>362</v>
      </c>
      <c r="F140" t="s">
        <v>363</v>
      </c>
      <c r="G140" t="s">
        <v>31</v>
      </c>
      <c r="H140" s="5">
        <v>927.74</v>
      </c>
      <c r="I140" s="3">
        <v>45002.419722222221</v>
      </c>
      <c r="J140" t="s">
        <v>18</v>
      </c>
      <c r="K140" s="5">
        <v>927.74</v>
      </c>
      <c r="L140" s="15">
        <v>927.74</v>
      </c>
      <c r="M140" s="3">
        <v>45002</v>
      </c>
      <c r="N140">
        <v>1</v>
      </c>
      <c r="O140" s="4">
        <v>3</v>
      </c>
      <c r="P140" s="14">
        <v>0</v>
      </c>
      <c r="Q140" s="4"/>
    </row>
    <row r="141" spans="1:17">
      <c r="A141" s="3">
        <v>45001.381076388891</v>
      </c>
      <c r="B141" t="s">
        <v>421</v>
      </c>
      <c r="C141" s="12" t="s">
        <v>421</v>
      </c>
      <c r="D141" s="4">
        <v>1838157</v>
      </c>
      <c r="E141" t="s">
        <v>422</v>
      </c>
      <c r="F141" t="s">
        <v>423</v>
      </c>
      <c r="G141" t="s">
        <v>59</v>
      </c>
      <c r="H141" s="5">
        <v>1260.53</v>
      </c>
      <c r="I141" s="3">
        <v>45001.381076388891</v>
      </c>
      <c r="J141" t="s">
        <v>18</v>
      </c>
      <c r="K141" s="5">
        <v>1260.53</v>
      </c>
      <c r="L141" s="15">
        <v>1260.53</v>
      </c>
      <c r="M141" s="3">
        <v>45001</v>
      </c>
      <c r="N141">
        <v>1</v>
      </c>
      <c r="O141" s="4">
        <v>2</v>
      </c>
      <c r="P141" s="14">
        <v>0</v>
      </c>
      <c r="Q141" s="4"/>
    </row>
    <row r="142" spans="1:17">
      <c r="A142" s="3">
        <v>44999.612523148149</v>
      </c>
      <c r="B142" t="s">
        <v>193</v>
      </c>
      <c r="C142" s="12" t="s">
        <v>193</v>
      </c>
      <c r="D142" s="4">
        <v>1842390</v>
      </c>
      <c r="E142" t="s">
        <v>194</v>
      </c>
      <c r="F142" t="s">
        <v>195</v>
      </c>
      <c r="G142" t="s">
        <v>22</v>
      </c>
      <c r="H142" s="5">
        <v>2714.24</v>
      </c>
      <c r="I142" s="3">
        <v>45000</v>
      </c>
      <c r="J142" t="s">
        <v>23</v>
      </c>
      <c r="K142" s="5"/>
      <c r="L142" s="15">
        <v>0</v>
      </c>
      <c r="O142" s="4">
        <v>16</v>
      </c>
      <c r="P142" s="14">
        <v>16</v>
      </c>
      <c r="Q142" s="4">
        <v>21</v>
      </c>
    </row>
    <row r="143" spans="1:17">
      <c r="A143" s="3">
        <v>45003.439641203702</v>
      </c>
      <c r="B143" t="s">
        <v>505</v>
      </c>
      <c r="C143" s="12" t="s">
        <v>505</v>
      </c>
      <c r="D143" s="4">
        <v>1842493</v>
      </c>
      <c r="E143" t="s">
        <v>506</v>
      </c>
      <c r="F143" t="s">
        <v>507</v>
      </c>
      <c r="G143" t="s">
        <v>27</v>
      </c>
      <c r="H143" s="5">
        <v>251.55</v>
      </c>
      <c r="I143" s="3">
        <v>45003.439641203702</v>
      </c>
      <c r="J143" t="s">
        <v>18</v>
      </c>
      <c r="K143" s="5">
        <v>251.55</v>
      </c>
      <c r="L143" s="15">
        <v>251.55</v>
      </c>
      <c r="M143" s="3">
        <v>45003</v>
      </c>
      <c r="N143">
        <v>1</v>
      </c>
      <c r="O143" s="4">
        <v>2</v>
      </c>
      <c r="P143" s="14">
        <v>0</v>
      </c>
      <c r="Q143" s="4"/>
    </row>
    <row r="144" spans="1:17">
      <c r="A144" s="3">
        <v>45003.408680555556</v>
      </c>
      <c r="B144" t="s">
        <v>127</v>
      </c>
      <c r="C144" s="12" t="s">
        <v>127</v>
      </c>
      <c r="D144" s="4">
        <v>1843915</v>
      </c>
      <c r="E144" t="s">
        <v>128</v>
      </c>
      <c r="F144" t="s">
        <v>129</v>
      </c>
      <c r="G144" t="s">
        <v>22</v>
      </c>
      <c r="H144" s="5">
        <v>1000</v>
      </c>
      <c r="I144" s="3">
        <v>45004</v>
      </c>
      <c r="J144" t="s">
        <v>23</v>
      </c>
      <c r="K144" s="5"/>
      <c r="L144" s="15">
        <v>0</v>
      </c>
      <c r="O144" s="4">
        <v>20</v>
      </c>
      <c r="P144" s="14">
        <v>20</v>
      </c>
      <c r="Q144" s="4">
        <v>21</v>
      </c>
    </row>
    <row r="145" spans="1:17">
      <c r="A145" s="3">
        <v>45003.688946759263</v>
      </c>
      <c r="B145" t="s">
        <v>292</v>
      </c>
      <c r="C145" s="12" t="s">
        <v>292</v>
      </c>
      <c r="D145" s="4">
        <v>1844225</v>
      </c>
      <c r="E145" t="s">
        <v>293</v>
      </c>
      <c r="F145" t="s">
        <v>294</v>
      </c>
      <c r="G145" t="s">
        <v>27</v>
      </c>
      <c r="H145" s="5">
        <v>3145.08</v>
      </c>
      <c r="I145" s="3">
        <v>45004</v>
      </c>
      <c r="J145" t="s">
        <v>23</v>
      </c>
      <c r="K145" s="5"/>
      <c r="L145" s="15">
        <v>3645.08</v>
      </c>
      <c r="O145" s="4">
        <v>5</v>
      </c>
      <c r="P145" s="14">
        <v>5</v>
      </c>
      <c r="Q145" s="4">
        <v>6</v>
      </c>
    </row>
    <row r="146" spans="1:17">
      <c r="A146" s="3">
        <v>45000.352349537039</v>
      </c>
      <c r="B146" t="s">
        <v>397</v>
      </c>
      <c r="C146" s="12" t="s">
        <v>397</v>
      </c>
      <c r="D146" s="4">
        <v>1844879</v>
      </c>
      <c r="E146" t="s">
        <v>398</v>
      </c>
      <c r="F146" t="s">
        <v>399</v>
      </c>
      <c r="G146" t="s">
        <v>27</v>
      </c>
      <c r="H146" s="5">
        <v>1115.1500000000001</v>
      </c>
      <c r="I146" s="3">
        <v>45000.352349537039</v>
      </c>
      <c r="J146" t="s">
        <v>18</v>
      </c>
      <c r="K146" s="5">
        <v>1115.1500000000001</v>
      </c>
      <c r="L146" s="15">
        <v>1115.1500000000001</v>
      </c>
      <c r="M146" s="3">
        <v>45000</v>
      </c>
      <c r="N146">
        <v>1</v>
      </c>
      <c r="O146" s="4">
        <v>2</v>
      </c>
      <c r="P146" s="14">
        <v>0</v>
      </c>
      <c r="Q146" s="4"/>
    </row>
    <row r="147" spans="1:17">
      <c r="A147" s="3">
        <v>44998.427858796298</v>
      </c>
      <c r="B147" t="s">
        <v>328</v>
      </c>
      <c r="C147" s="12" t="s">
        <v>328</v>
      </c>
      <c r="D147" s="4">
        <v>1845429</v>
      </c>
      <c r="E147" t="s">
        <v>329</v>
      </c>
      <c r="F147" t="s">
        <v>330</v>
      </c>
      <c r="G147" t="s">
        <v>59</v>
      </c>
      <c r="H147" s="5">
        <v>1723.67</v>
      </c>
      <c r="I147" s="3">
        <v>44999</v>
      </c>
      <c r="J147" t="s">
        <v>18</v>
      </c>
      <c r="K147" s="5">
        <v>1723.67</v>
      </c>
      <c r="L147" s="15">
        <v>1723.67</v>
      </c>
      <c r="M147" s="3">
        <v>45000</v>
      </c>
      <c r="N147">
        <v>1</v>
      </c>
      <c r="O147" s="4">
        <v>3</v>
      </c>
      <c r="P147" s="14">
        <v>3</v>
      </c>
      <c r="Q147" s="4"/>
    </row>
    <row r="148" spans="1:17">
      <c r="A148" s="3">
        <v>45000.378078703703</v>
      </c>
      <c r="B148" t="s">
        <v>289</v>
      </c>
      <c r="C148" s="12" t="s">
        <v>289</v>
      </c>
      <c r="D148" s="4">
        <v>1845667</v>
      </c>
      <c r="E148" t="s">
        <v>290</v>
      </c>
      <c r="F148" t="s">
        <v>291</v>
      </c>
      <c r="G148" t="s">
        <v>27</v>
      </c>
      <c r="H148" s="5">
        <v>2066.54</v>
      </c>
      <c r="I148" s="3">
        <v>45000.378078703703</v>
      </c>
      <c r="J148" t="s">
        <v>18</v>
      </c>
      <c r="K148" s="5">
        <v>2066</v>
      </c>
      <c r="L148" s="15">
        <v>2066</v>
      </c>
      <c r="M148" s="3">
        <v>45000</v>
      </c>
      <c r="N148">
        <v>1</v>
      </c>
      <c r="O148" s="4">
        <v>5</v>
      </c>
      <c r="P148" s="14">
        <v>0</v>
      </c>
      <c r="Q148" s="4"/>
    </row>
    <row r="149" spans="1:17">
      <c r="A149" s="3">
        <v>45000.378078703703</v>
      </c>
      <c r="B149" t="s">
        <v>289</v>
      </c>
      <c r="C149" s="12" t="s">
        <v>289</v>
      </c>
      <c r="D149" s="4">
        <v>1845667</v>
      </c>
      <c r="E149" t="s">
        <v>290</v>
      </c>
      <c r="F149" t="s">
        <v>291</v>
      </c>
      <c r="G149" t="s">
        <v>17</v>
      </c>
      <c r="H149" s="5">
        <v>2066.54</v>
      </c>
      <c r="I149" s="3">
        <v>45000.378078703703</v>
      </c>
      <c r="J149" t="s">
        <v>18</v>
      </c>
      <c r="K149" s="5">
        <v>2066</v>
      </c>
      <c r="L149" s="15">
        <v>2066</v>
      </c>
      <c r="M149" s="3">
        <v>45000</v>
      </c>
      <c r="N149">
        <v>1</v>
      </c>
      <c r="O149" s="4">
        <v>5</v>
      </c>
      <c r="P149" s="14">
        <v>0</v>
      </c>
      <c r="Q149" s="4"/>
    </row>
    <row r="150" spans="1:17">
      <c r="A150" s="3">
        <v>44998.496516203704</v>
      </c>
      <c r="B150" t="s">
        <v>256</v>
      </c>
      <c r="C150" s="12" t="s">
        <v>256</v>
      </c>
      <c r="D150" s="4">
        <v>1847238</v>
      </c>
      <c r="E150" t="s">
        <v>257</v>
      </c>
      <c r="F150" t="s">
        <v>258</v>
      </c>
      <c r="G150" t="s">
        <v>81</v>
      </c>
      <c r="H150" s="5">
        <v>1796.75</v>
      </c>
      <c r="I150" s="3">
        <v>44999</v>
      </c>
      <c r="J150" t="s">
        <v>23</v>
      </c>
      <c r="K150" s="5"/>
      <c r="L150" s="15">
        <v>0</v>
      </c>
      <c r="O150" s="4">
        <v>13</v>
      </c>
      <c r="P150" s="14">
        <v>13</v>
      </c>
      <c r="Q150" s="4">
        <v>19</v>
      </c>
    </row>
    <row r="151" spans="1:17">
      <c r="A151" s="3">
        <v>44998.45989583333</v>
      </c>
      <c r="B151" t="s">
        <v>66</v>
      </c>
      <c r="C151" s="12" t="s">
        <v>66</v>
      </c>
      <c r="D151" s="4">
        <v>1848789</v>
      </c>
      <c r="E151" t="s">
        <v>67</v>
      </c>
      <c r="F151" t="s">
        <v>68</v>
      </c>
      <c r="G151" t="s">
        <v>59</v>
      </c>
      <c r="H151" s="5">
        <v>700</v>
      </c>
      <c r="I151" s="3">
        <v>44999</v>
      </c>
      <c r="J151" t="s">
        <v>23</v>
      </c>
      <c r="K151" s="5"/>
      <c r="L151" s="15">
        <v>0</v>
      </c>
      <c r="O151" s="4">
        <v>33</v>
      </c>
      <c r="P151" s="14">
        <v>33</v>
      </c>
      <c r="Q151" s="4">
        <v>39</v>
      </c>
    </row>
    <row r="152" spans="1:17">
      <c r="A152" s="3">
        <v>45002.481944444444</v>
      </c>
      <c r="B152" t="s">
        <v>169</v>
      </c>
      <c r="C152" s="12" t="s">
        <v>169</v>
      </c>
      <c r="D152" s="4">
        <v>1848858</v>
      </c>
      <c r="E152" t="s">
        <v>170</v>
      </c>
      <c r="F152" t="s">
        <v>171</v>
      </c>
      <c r="G152" t="s">
        <v>22</v>
      </c>
      <c r="H152" s="5">
        <v>4076.8</v>
      </c>
      <c r="I152" s="3">
        <v>45002.481944444444</v>
      </c>
      <c r="J152" t="s">
        <v>23</v>
      </c>
      <c r="K152" s="5"/>
      <c r="L152" s="15">
        <v>0</v>
      </c>
      <c r="O152" s="4">
        <v>18</v>
      </c>
      <c r="P152" s="14">
        <v>19</v>
      </c>
      <c r="Q152" s="4">
        <v>21</v>
      </c>
    </row>
    <row r="153" spans="1:17">
      <c r="A153" s="3">
        <v>45001.385497685187</v>
      </c>
      <c r="B153" t="s">
        <v>424</v>
      </c>
      <c r="C153" s="12" t="s">
        <v>424</v>
      </c>
      <c r="D153" s="4">
        <v>1850736</v>
      </c>
      <c r="E153" t="s">
        <v>425</v>
      </c>
      <c r="F153" t="s">
        <v>426</v>
      </c>
      <c r="G153" t="s">
        <v>17</v>
      </c>
      <c r="H153" s="5">
        <v>2159.4499999999998</v>
      </c>
      <c r="I153" s="3">
        <v>45001.385497685187</v>
      </c>
      <c r="J153" t="s">
        <v>23</v>
      </c>
      <c r="K153" s="5"/>
      <c r="L153" s="15">
        <v>0</v>
      </c>
      <c r="O153" s="4">
        <v>2</v>
      </c>
      <c r="P153" s="14">
        <v>3</v>
      </c>
      <c r="Q153" s="4">
        <v>6</v>
      </c>
    </row>
    <row r="154" spans="1:17">
      <c r="A154" s="3">
        <v>44998.597557870373</v>
      </c>
      <c r="B154" t="s">
        <v>295</v>
      </c>
      <c r="C154" s="12" t="s">
        <v>295</v>
      </c>
      <c r="D154" s="4">
        <v>1850776</v>
      </c>
      <c r="E154" t="s">
        <v>296</v>
      </c>
      <c r="F154" t="s">
        <v>297</v>
      </c>
      <c r="G154" t="s">
        <v>31</v>
      </c>
      <c r="H154" s="5">
        <v>679.91</v>
      </c>
      <c r="I154" s="3">
        <v>44998.597557870373</v>
      </c>
      <c r="J154" t="s">
        <v>18</v>
      </c>
      <c r="K154" s="5">
        <v>679.91</v>
      </c>
      <c r="L154" s="15">
        <v>679.91</v>
      </c>
      <c r="M154" s="3">
        <v>44998</v>
      </c>
      <c r="N154">
        <v>1</v>
      </c>
      <c r="O154" s="4">
        <v>4</v>
      </c>
      <c r="P154" s="14">
        <v>0</v>
      </c>
      <c r="Q154" s="4"/>
    </row>
    <row r="155" spans="1:17">
      <c r="A155" s="3">
        <v>44999.414849537039</v>
      </c>
      <c r="B155" t="s">
        <v>91</v>
      </c>
      <c r="C155" s="12" t="s">
        <v>91</v>
      </c>
      <c r="D155" s="4">
        <v>1854483</v>
      </c>
      <c r="E155" t="s">
        <v>92</v>
      </c>
      <c r="F155" t="s">
        <v>93</v>
      </c>
      <c r="G155" t="s">
        <v>17</v>
      </c>
      <c r="H155" s="5">
        <v>500.09</v>
      </c>
      <c r="I155" s="3">
        <v>44999.414849537039</v>
      </c>
      <c r="J155" t="s">
        <v>18</v>
      </c>
      <c r="K155" s="5">
        <v>1809.18</v>
      </c>
      <c r="L155" s="15">
        <v>1809.18</v>
      </c>
      <c r="M155" s="3">
        <v>45000</v>
      </c>
      <c r="N155">
        <v>1</v>
      </c>
      <c r="O155" s="4">
        <v>28</v>
      </c>
      <c r="P155" s="14">
        <v>0</v>
      </c>
      <c r="Q155" s="4"/>
    </row>
    <row r="156" spans="1:17">
      <c r="A156" s="3">
        <v>45000.533668981479</v>
      </c>
      <c r="B156" t="s">
        <v>517</v>
      </c>
      <c r="C156" s="12" t="s">
        <v>517</v>
      </c>
      <c r="D156" s="4">
        <v>1857212</v>
      </c>
      <c r="E156" t="s">
        <v>518</v>
      </c>
      <c r="F156" t="s">
        <v>519</v>
      </c>
      <c r="G156" t="s">
        <v>31</v>
      </c>
      <c r="H156" s="5">
        <v>2372.9899999999998</v>
      </c>
      <c r="I156" s="3">
        <v>45001</v>
      </c>
      <c r="J156" t="s">
        <v>23</v>
      </c>
      <c r="K156" s="5">
        <v>1900</v>
      </c>
      <c r="L156" s="15">
        <v>1900</v>
      </c>
      <c r="M156" s="3">
        <v>45000</v>
      </c>
      <c r="O156" s="4"/>
      <c r="P156" s="14">
        <v>0</v>
      </c>
      <c r="Q156" s="4"/>
    </row>
    <row r="157" spans="1:17">
      <c r="A157" s="3">
        <v>45001.502800925926</v>
      </c>
      <c r="B157" t="s">
        <v>454</v>
      </c>
      <c r="C157" s="12" t="s">
        <v>454</v>
      </c>
      <c r="D157" s="4">
        <v>1859714</v>
      </c>
      <c r="E157" t="s">
        <v>455</v>
      </c>
      <c r="F157" t="s">
        <v>456</v>
      </c>
      <c r="G157" t="s">
        <v>27</v>
      </c>
      <c r="H157" s="5">
        <v>0.91</v>
      </c>
      <c r="I157" s="3">
        <v>45001.502800925926</v>
      </c>
      <c r="J157" t="s">
        <v>18</v>
      </c>
      <c r="K157" s="5">
        <v>0.91</v>
      </c>
      <c r="L157" s="15">
        <v>0.91</v>
      </c>
      <c r="M157" s="3">
        <v>45001</v>
      </c>
      <c r="N157">
        <v>1</v>
      </c>
      <c r="O157" s="4">
        <v>2</v>
      </c>
      <c r="P157" s="14">
        <v>0</v>
      </c>
      <c r="Q157" s="4"/>
    </row>
    <row r="158" spans="1:17">
      <c r="A158" s="3">
        <v>45000.531712962962</v>
      </c>
      <c r="B158" t="s">
        <v>202</v>
      </c>
      <c r="C158" s="12" t="s">
        <v>202</v>
      </c>
      <c r="D158" s="4">
        <v>1860805</v>
      </c>
      <c r="E158" t="s">
        <v>203</v>
      </c>
      <c r="F158" t="s">
        <v>204</v>
      </c>
      <c r="G158" t="s">
        <v>17</v>
      </c>
      <c r="H158" s="5">
        <v>1448.89</v>
      </c>
      <c r="I158" s="3">
        <v>45000.531712962962</v>
      </c>
      <c r="J158" t="s">
        <v>23</v>
      </c>
      <c r="K158" s="5"/>
      <c r="L158" s="15">
        <v>0</v>
      </c>
      <c r="O158" s="4">
        <v>16</v>
      </c>
      <c r="P158" s="14">
        <v>17</v>
      </c>
      <c r="Q158" s="4">
        <v>21</v>
      </c>
    </row>
    <row r="159" spans="1:17">
      <c r="A159" s="3">
        <v>45002.372083333335</v>
      </c>
      <c r="B159" t="s">
        <v>478</v>
      </c>
      <c r="C159" s="12" t="s">
        <v>478</v>
      </c>
      <c r="D159" s="4">
        <v>1861411</v>
      </c>
      <c r="E159" t="s">
        <v>479</v>
      </c>
      <c r="F159" t="s">
        <v>480</v>
      </c>
      <c r="G159" t="s">
        <v>17</v>
      </c>
      <c r="H159" s="5">
        <v>0.81</v>
      </c>
      <c r="I159" s="3">
        <v>45002.372083333335</v>
      </c>
      <c r="J159" t="s">
        <v>18</v>
      </c>
      <c r="K159" s="5">
        <v>0.81</v>
      </c>
      <c r="L159" s="15">
        <v>0.81</v>
      </c>
      <c r="M159" s="3">
        <v>45002</v>
      </c>
      <c r="N159">
        <v>1</v>
      </c>
      <c r="O159" s="4">
        <v>2</v>
      </c>
      <c r="P159" s="14">
        <v>0</v>
      </c>
      <c r="Q159" s="4"/>
    </row>
    <row r="160" spans="1:17">
      <c r="A160" s="3">
        <v>45001.389861111114</v>
      </c>
      <c r="B160" t="s">
        <v>427</v>
      </c>
      <c r="C160" s="12" t="s">
        <v>427</v>
      </c>
      <c r="D160" s="4">
        <v>1864135</v>
      </c>
      <c r="E160" t="s">
        <v>428</v>
      </c>
      <c r="F160" t="s">
        <v>429</v>
      </c>
      <c r="G160" t="s">
        <v>59</v>
      </c>
      <c r="H160" s="5">
        <v>1676.84</v>
      </c>
      <c r="I160" s="3">
        <v>45001.389861111114</v>
      </c>
      <c r="J160" t="s">
        <v>18</v>
      </c>
      <c r="K160" s="5">
        <v>1676.84</v>
      </c>
      <c r="L160" s="15">
        <v>1676.84</v>
      </c>
      <c r="M160" s="3">
        <v>45001</v>
      </c>
      <c r="N160">
        <v>1</v>
      </c>
      <c r="O160" s="4">
        <v>2</v>
      </c>
      <c r="P160" s="14">
        <v>0</v>
      </c>
      <c r="Q160" s="4"/>
    </row>
    <row r="161" spans="1:17">
      <c r="A161" s="3">
        <v>45002.375671296293</v>
      </c>
      <c r="B161" t="s">
        <v>481</v>
      </c>
      <c r="C161" s="12" t="s">
        <v>481</v>
      </c>
      <c r="D161" s="4">
        <v>1869271</v>
      </c>
      <c r="E161" t="s">
        <v>482</v>
      </c>
      <c r="F161" t="s">
        <v>483</v>
      </c>
      <c r="G161" t="s">
        <v>81</v>
      </c>
      <c r="H161" s="5">
        <v>7.0000000000000007E-2</v>
      </c>
      <c r="I161" s="3">
        <v>45002.375671296293</v>
      </c>
      <c r="J161" t="s">
        <v>18</v>
      </c>
      <c r="K161" s="5">
        <v>7.0000000000000007E-2</v>
      </c>
      <c r="L161" s="15">
        <v>7.0000000000000007E-2</v>
      </c>
      <c r="M161" s="3">
        <v>45002</v>
      </c>
      <c r="N161">
        <v>1</v>
      </c>
      <c r="O161" s="4">
        <v>2</v>
      </c>
      <c r="P161" s="14">
        <v>0</v>
      </c>
      <c r="Q161" s="4"/>
    </row>
    <row r="162" spans="1:17">
      <c r="A162" s="3">
        <v>44998.484629629631</v>
      </c>
      <c r="B162" t="s">
        <v>280</v>
      </c>
      <c r="C162" s="12" t="s">
        <v>280</v>
      </c>
      <c r="D162" s="4">
        <v>1869803</v>
      </c>
      <c r="E162" t="s">
        <v>281</v>
      </c>
      <c r="F162" t="s">
        <v>282</v>
      </c>
      <c r="G162" t="s">
        <v>59</v>
      </c>
      <c r="H162" s="5">
        <v>3</v>
      </c>
      <c r="I162" s="3">
        <v>44998.484629629631</v>
      </c>
      <c r="J162" t="s">
        <v>18</v>
      </c>
      <c r="K162" s="5">
        <v>3</v>
      </c>
      <c r="L162" s="15">
        <v>3</v>
      </c>
      <c r="M162" s="3">
        <v>44998</v>
      </c>
      <c r="N162">
        <v>1</v>
      </c>
      <c r="O162" s="4">
        <v>5</v>
      </c>
      <c r="P162" s="14">
        <v>0</v>
      </c>
      <c r="Q162" s="4"/>
    </row>
    <row r="163" spans="1:17">
      <c r="A163" s="3">
        <v>45002.382997685185</v>
      </c>
      <c r="B163" t="s">
        <v>484</v>
      </c>
      <c r="C163" s="12" t="s">
        <v>484</v>
      </c>
      <c r="D163" s="4">
        <v>1875950</v>
      </c>
      <c r="E163" t="s">
        <v>485</v>
      </c>
      <c r="F163" t="s">
        <v>486</v>
      </c>
      <c r="G163" t="s">
        <v>22</v>
      </c>
      <c r="H163" s="5">
        <v>1763.91</v>
      </c>
      <c r="I163" s="3">
        <v>45002.382997685185</v>
      </c>
      <c r="J163" t="s">
        <v>18</v>
      </c>
      <c r="K163" s="5">
        <v>1763.91</v>
      </c>
      <c r="L163" s="15">
        <v>1763.91</v>
      </c>
      <c r="M163" s="3">
        <v>45002</v>
      </c>
      <c r="N163">
        <v>1</v>
      </c>
      <c r="O163" s="4">
        <v>2</v>
      </c>
      <c r="P163" s="14">
        <v>0</v>
      </c>
      <c r="Q163" s="4"/>
    </row>
    <row r="164" spans="1:17">
      <c r="A164" s="3">
        <v>45001.392511574071</v>
      </c>
      <c r="B164" t="s">
        <v>343</v>
      </c>
      <c r="C164" s="12" t="s">
        <v>343</v>
      </c>
      <c r="D164" s="4">
        <v>1876575</v>
      </c>
      <c r="E164" t="s">
        <v>344</v>
      </c>
      <c r="F164" t="s">
        <v>345</v>
      </c>
      <c r="G164" t="s">
        <v>81</v>
      </c>
      <c r="H164" s="5">
        <v>5032.58</v>
      </c>
      <c r="I164" s="3">
        <v>45002</v>
      </c>
      <c r="J164" t="s">
        <v>23</v>
      </c>
      <c r="K164" s="5"/>
      <c r="L164" s="15">
        <v>0</v>
      </c>
      <c r="O164" s="4">
        <v>3</v>
      </c>
      <c r="P164" s="14">
        <v>3</v>
      </c>
      <c r="Q164" s="4">
        <v>6</v>
      </c>
    </row>
    <row r="165" spans="1:17">
      <c r="A165" s="3">
        <v>44999.398240740738</v>
      </c>
      <c r="B165" t="s">
        <v>265</v>
      </c>
      <c r="C165" s="12" t="s">
        <v>265</v>
      </c>
      <c r="D165" s="4">
        <v>1877200</v>
      </c>
      <c r="E165" t="s">
        <v>266</v>
      </c>
      <c r="F165" t="s">
        <v>267</v>
      </c>
      <c r="G165" t="s">
        <v>59</v>
      </c>
      <c r="H165" s="5">
        <v>500.08</v>
      </c>
      <c r="I165" s="3">
        <v>45000</v>
      </c>
      <c r="J165" t="s">
        <v>23</v>
      </c>
      <c r="K165" s="5"/>
      <c r="L165" s="15">
        <v>0</v>
      </c>
      <c r="O165" s="4">
        <v>10</v>
      </c>
      <c r="P165" s="14">
        <v>10</v>
      </c>
      <c r="Q165" s="4">
        <v>15</v>
      </c>
    </row>
    <row r="166" spans="1:17">
      <c r="A166" s="3">
        <v>45002.68041666667</v>
      </c>
      <c r="B166" t="s">
        <v>385</v>
      </c>
      <c r="C166" s="12" t="s">
        <v>385</v>
      </c>
      <c r="D166" s="4">
        <v>1878372</v>
      </c>
      <c r="E166" t="s">
        <v>386</v>
      </c>
      <c r="F166" t="s">
        <v>387</v>
      </c>
      <c r="G166" t="s">
        <v>22</v>
      </c>
      <c r="H166" s="5">
        <v>1298.79</v>
      </c>
      <c r="I166" s="3">
        <v>45002.68041666667</v>
      </c>
      <c r="J166" t="s">
        <v>23</v>
      </c>
      <c r="K166" s="5"/>
      <c r="L166" s="15">
        <v>0</v>
      </c>
      <c r="O166" s="4">
        <v>3</v>
      </c>
      <c r="P166" s="14">
        <v>4</v>
      </c>
      <c r="Q166" s="4">
        <v>6</v>
      </c>
    </row>
    <row r="167" spans="1:17">
      <c r="A167" s="3">
        <v>45002.425532407404</v>
      </c>
      <c r="B167" t="s">
        <v>304</v>
      </c>
      <c r="C167" s="12" t="s">
        <v>304</v>
      </c>
      <c r="D167" s="4">
        <v>1878508</v>
      </c>
      <c r="E167" t="s">
        <v>305</v>
      </c>
      <c r="F167" t="s">
        <v>306</v>
      </c>
      <c r="G167" t="s">
        <v>17</v>
      </c>
      <c r="H167" s="5">
        <v>1888.53</v>
      </c>
      <c r="I167" s="3">
        <v>45003</v>
      </c>
      <c r="J167" t="s">
        <v>18</v>
      </c>
      <c r="K167" s="5">
        <v>1888.53</v>
      </c>
      <c r="L167" s="15">
        <v>1888.53</v>
      </c>
      <c r="M167" s="3">
        <v>45003</v>
      </c>
      <c r="N167">
        <v>1</v>
      </c>
      <c r="O167" s="4">
        <v>4</v>
      </c>
      <c r="P167" s="14">
        <v>4</v>
      </c>
      <c r="Q167" s="4"/>
    </row>
    <row r="168" spans="1:17">
      <c r="A168" s="3">
        <v>45001.516921296294</v>
      </c>
      <c r="B168" t="s">
        <v>181</v>
      </c>
      <c r="C168" s="12" t="s">
        <v>181</v>
      </c>
      <c r="D168" s="4">
        <v>1879538</v>
      </c>
      <c r="E168" t="s">
        <v>182</v>
      </c>
      <c r="F168" t="s">
        <v>183</v>
      </c>
      <c r="G168" t="s">
        <v>27</v>
      </c>
      <c r="H168" s="5">
        <v>1719.3</v>
      </c>
      <c r="I168" s="3">
        <v>45002</v>
      </c>
      <c r="J168" t="s">
        <v>23</v>
      </c>
      <c r="K168" s="5"/>
      <c r="L168" s="15">
        <v>0</v>
      </c>
      <c r="O168" s="4">
        <v>17</v>
      </c>
      <c r="P168" s="14">
        <v>17</v>
      </c>
      <c r="Q168" s="4">
        <v>20</v>
      </c>
    </row>
    <row r="169" spans="1:17">
      <c r="A169" s="3">
        <v>44998.422025462962</v>
      </c>
      <c r="B169" t="s">
        <v>391</v>
      </c>
      <c r="C169" s="12" t="s">
        <v>391</v>
      </c>
      <c r="D169" s="4">
        <v>1883705</v>
      </c>
      <c r="E169" t="s">
        <v>392</v>
      </c>
      <c r="F169" t="s">
        <v>393</v>
      </c>
      <c r="G169" t="s">
        <v>17</v>
      </c>
      <c r="H169" s="5">
        <v>1188.51</v>
      </c>
      <c r="I169" s="3">
        <v>44998.422025462962</v>
      </c>
      <c r="J169" t="s">
        <v>18</v>
      </c>
      <c r="K169" s="5">
        <v>1188.51</v>
      </c>
      <c r="L169" s="15">
        <v>1188.51</v>
      </c>
      <c r="M169" s="3">
        <v>44998</v>
      </c>
      <c r="N169">
        <v>1</v>
      </c>
      <c r="O169" s="4">
        <v>2</v>
      </c>
      <c r="P169" s="14">
        <v>0</v>
      </c>
      <c r="Q169" s="4"/>
    </row>
    <row r="170" spans="1:17">
      <c r="A170" s="3">
        <v>45002.620520833334</v>
      </c>
      <c r="B170" t="s">
        <v>316</v>
      </c>
      <c r="C170" s="12" t="s">
        <v>316</v>
      </c>
      <c r="D170" s="4">
        <v>1885231</v>
      </c>
      <c r="E170" t="s">
        <v>317</v>
      </c>
      <c r="F170" t="s">
        <v>318</v>
      </c>
      <c r="G170" t="s">
        <v>17</v>
      </c>
      <c r="H170" s="5">
        <v>2179.19</v>
      </c>
      <c r="I170" s="3">
        <v>45003</v>
      </c>
      <c r="J170" t="s">
        <v>23</v>
      </c>
      <c r="K170" s="5"/>
      <c r="L170" s="15">
        <v>0</v>
      </c>
      <c r="O170" s="4">
        <v>4</v>
      </c>
      <c r="P170" s="14">
        <v>4</v>
      </c>
      <c r="Q170" s="4">
        <v>6</v>
      </c>
    </row>
    <row r="171" spans="1:17">
      <c r="A171" s="3">
        <v>45001.506307870368</v>
      </c>
      <c r="B171" t="s">
        <v>457</v>
      </c>
      <c r="C171" s="12" t="s">
        <v>457</v>
      </c>
      <c r="D171" s="4">
        <v>1887917</v>
      </c>
      <c r="E171" t="s">
        <v>458</v>
      </c>
      <c r="F171" t="s">
        <v>459</v>
      </c>
      <c r="G171" t="s">
        <v>59</v>
      </c>
      <c r="H171" s="5">
        <v>1259.02</v>
      </c>
      <c r="I171" s="3">
        <v>45001.506307870368</v>
      </c>
      <c r="J171" t="s">
        <v>18</v>
      </c>
      <c r="K171" s="5">
        <v>1259.02</v>
      </c>
      <c r="L171" s="15">
        <v>1259.02</v>
      </c>
      <c r="M171" s="3">
        <v>45002</v>
      </c>
      <c r="N171">
        <v>1</v>
      </c>
      <c r="O171" s="4">
        <v>2</v>
      </c>
      <c r="P171" s="14">
        <v>3</v>
      </c>
      <c r="Q171" s="4"/>
    </row>
    <row r="172" spans="1:17">
      <c r="A172" s="3">
        <v>45002.610717592594</v>
      </c>
      <c r="B172" t="s">
        <v>379</v>
      </c>
      <c r="C172" s="12" t="s">
        <v>379</v>
      </c>
      <c r="D172" s="4">
        <v>1890860</v>
      </c>
      <c r="E172" t="s">
        <v>380</v>
      </c>
      <c r="F172" t="s">
        <v>381</v>
      </c>
      <c r="G172" t="s">
        <v>81</v>
      </c>
      <c r="H172" s="5">
        <v>447.9</v>
      </c>
      <c r="I172" s="3">
        <v>45002.610717592594</v>
      </c>
      <c r="J172" t="s">
        <v>18</v>
      </c>
      <c r="K172" s="5">
        <v>447.9</v>
      </c>
      <c r="L172" s="15">
        <v>447.9</v>
      </c>
      <c r="M172" s="3">
        <v>45002</v>
      </c>
      <c r="N172">
        <v>1</v>
      </c>
      <c r="O172" s="4">
        <v>3</v>
      </c>
      <c r="P172" s="14">
        <v>0</v>
      </c>
      <c r="Q172" s="4"/>
    </row>
    <row r="173" spans="1:17">
      <c r="A173" s="3">
        <v>44998.587673611109</v>
      </c>
      <c r="B173" t="s">
        <v>394</v>
      </c>
      <c r="C173" s="12" t="s">
        <v>394</v>
      </c>
      <c r="D173" s="4">
        <v>1894711</v>
      </c>
      <c r="E173" t="s">
        <v>395</v>
      </c>
      <c r="F173" t="s">
        <v>396</v>
      </c>
      <c r="G173" t="s">
        <v>59</v>
      </c>
      <c r="H173" s="5">
        <v>1360.83</v>
      </c>
      <c r="I173" s="3">
        <v>44998.587673611109</v>
      </c>
      <c r="J173" t="s">
        <v>18</v>
      </c>
      <c r="K173" s="5">
        <v>1360</v>
      </c>
      <c r="L173" s="15">
        <v>1360</v>
      </c>
      <c r="M173" s="3">
        <v>44998</v>
      </c>
      <c r="O173" s="4">
        <v>2</v>
      </c>
      <c r="P173" s="14">
        <v>3</v>
      </c>
      <c r="Q173" s="4">
        <v>9</v>
      </c>
    </row>
    <row r="175" spans="1:17">
      <c r="A175" s="1"/>
      <c r="B175" s="1"/>
      <c r="C175" s="13"/>
      <c r="D175" s="6"/>
      <c r="E175" s="1"/>
      <c r="F175" s="1"/>
      <c r="G175" s="1"/>
      <c r="H175" s="7"/>
      <c r="I175" s="1"/>
      <c r="J175" s="1"/>
      <c r="K175" s="7"/>
      <c r="L175" s="7"/>
      <c r="M175" s="1"/>
      <c r="N175" s="1"/>
      <c r="O175" s="6"/>
      <c r="P175" s="6"/>
      <c r="Q175" s="6"/>
    </row>
  </sheetData>
  <autoFilter ref="A1:Q173" xr:uid="{00000000-0001-0000-0000-000000000000}">
    <sortState xmlns:xlrd2="http://schemas.microsoft.com/office/spreadsheetml/2017/richdata2" ref="A2:Q173">
      <sortCondition ref="B1:B173"/>
    </sortState>
  </autoFilter>
  <sortState xmlns:xlrd2="http://schemas.microsoft.com/office/spreadsheetml/2017/richdata2" ref="A2:Q176">
    <sortCondition ref="A1:A176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Dwaipayan</dc:creator>
  <cp:lastModifiedBy>Dwaipayan Chakroborti</cp:lastModifiedBy>
  <dcterms:created xsi:type="dcterms:W3CDTF">2023-03-23T04:43:36Z</dcterms:created>
  <dcterms:modified xsi:type="dcterms:W3CDTF">2023-03-23T04:44:50Z</dcterms:modified>
</cp:coreProperties>
</file>