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R1C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9" authorId="0">
      <text>
        <r>
          <rPr>
            <sz val="10"/>
            <rFont val="Arial"/>
            <family val="2"/>
            <charset val="1"/>
          </rPr>
          <t xml:space="preserve">6050.5515 is not stocked at Mouser, but near-equivalent 6050.5512 is stocked.</t>
        </r>
      </text>
    </comment>
  </commentList>
</comments>
</file>

<file path=xl/sharedStrings.xml><?xml version="1.0" encoding="utf-8"?>
<sst xmlns="http://schemas.openxmlformats.org/spreadsheetml/2006/main" count="173" uniqueCount="142">
  <si>
    <t xml:space="preserve">Da Pimp 2 BOM</t>
  </si>
  <si>
    <t xml:space="preserve">I started with Mikey Sklar’s BOM and updated it. A few parts are obsolete or are no longer stocked by his suppliers. </t>
  </si>
  <si>
    <t xml:space="preserve">Symbol</t>
  </si>
  <si>
    <t xml:space="preserve">Quantity</t>
  </si>
  <si>
    <t xml:space="preserve">Mfg.</t>
  </si>
  <si>
    <t xml:space="preserve">Mfg. P/N</t>
  </si>
  <si>
    <t xml:space="preserve">Description</t>
  </si>
  <si>
    <t xml:space="preserve">Mouser P/N</t>
  </si>
  <si>
    <t xml:space="preserve">Mouser Price</t>
  </si>
  <si>
    <t xml:space="preserve">Mouser Total</t>
  </si>
  <si>
    <t xml:space="preserve">Digikey P/N</t>
  </si>
  <si>
    <t xml:space="preserve">Digikey Price</t>
  </si>
  <si>
    <t xml:space="preserve">Other Supplier</t>
  </si>
  <si>
    <t xml:space="preserve">Other Supplier P/N</t>
  </si>
  <si>
    <t xml:space="preserve">Other Supplier Price</t>
  </si>
  <si>
    <t xml:space="preserve">B1</t>
  </si>
  <si>
    <t xml:space="preserve">Panasonic</t>
  </si>
  <si>
    <t xml:space="preserve">6LF22XWA/B12</t>
  </si>
  <si>
    <t xml:space="preserve">9V battery</t>
  </si>
  <si>
    <t xml:space="preserve">658-6LF22XWA/C</t>
  </si>
  <si>
    <t xml:space="preserve">allelectronics</t>
  </si>
  <si>
    <t xml:space="preserve">HD-9V</t>
  </si>
  <si>
    <t xml:space="preserve">Eagle</t>
  </si>
  <si>
    <t xml:space="preserve">123-5006-GR</t>
  </si>
  <si>
    <t xml:space="preserve">9V battery clip, 5in leads</t>
  </si>
  <si>
    <t xml:space="preserve">BST-51</t>
  </si>
  <si>
    <t xml:space="preserve">D2</t>
  </si>
  <si>
    <t xml:space="preserve">Protection diode</t>
  </si>
  <si>
    <t xml:space="preserve">512-1N4148</t>
  </si>
  <si>
    <t xml:space="preserve">1N4148FS-ND</t>
  </si>
  <si>
    <t xml:space="preserve">U2</t>
  </si>
  <si>
    <t xml:space="preserve">7805 5V regulator</t>
  </si>
  <si>
    <t xml:space="preserve">513-NJM7805FA</t>
  </si>
  <si>
    <t xml:space="preserve">NJM7805FA-ND</t>
  </si>
  <si>
    <t xml:space="preserve">C4, C5</t>
  </si>
  <si>
    <t xml:space="preserve">Nichicon</t>
  </si>
  <si>
    <t xml:space="preserve">USR1H010MDD</t>
  </si>
  <si>
    <t xml:space="preserve">radial 1uF 50VDC 20% 10mA ripple, 85C, 4mm dia, 5mm len, 1.5mm lead spacing</t>
  </si>
  <si>
    <t xml:space="preserve">647-USR1H010MDD</t>
  </si>
  <si>
    <t xml:space="preserve">493-6031-ND</t>
  </si>
  <si>
    <t xml:space="preserve">S1</t>
  </si>
  <si>
    <t xml:space="preserve">ALPS</t>
  </si>
  <si>
    <t xml:space="preserve">SSSU012200</t>
  </si>
  <si>
    <t xml:space="preserve">Circuit Power Slide Switch</t>
  </si>
  <si>
    <t xml:space="preserve">688-SSSU012200</t>
  </si>
  <si>
    <t xml:space="preserve">Non-stock</t>
  </si>
  <si>
    <t xml:space="preserve">D1</t>
  </si>
  <si>
    <t xml:space="preserve">LED Displays &amp; Accessories 3 Digit</t>
  </si>
  <si>
    <t xml:space="preserve">859-LTC-4724JR</t>
  </si>
  <si>
    <t xml:space="preserve">160-1545-5-ND</t>
  </si>
  <si>
    <t xml:space="preserve">R1, R2, R3</t>
  </si>
  <si>
    <t xml:space="preserve">Xicon</t>
  </si>
  <si>
    <t xml:space="preserve">291-300-RC</t>
  </si>
  <si>
    <t xml:space="preserve">Display Resistors</t>
  </si>
  <si>
    <t xml:space="preserve">U1</t>
  </si>
  <si>
    <t xml:space="preserve">DIP Socket</t>
  </si>
  <si>
    <t xml:space="preserve">571-1-2199298-9</t>
  </si>
  <si>
    <t xml:space="preserve">ED3050-5-ND</t>
  </si>
  <si>
    <t xml:space="preserve">Atmel</t>
  </si>
  <si>
    <t xml:space="preserve">Processor</t>
  </si>
  <si>
    <t xml:space="preserve">556-ATMEGA48V10PU</t>
  </si>
  <si>
    <t xml:space="preserve">ATMEGA48V-10PU-ND</t>
  </si>
  <si>
    <t xml:space="preserve">R4</t>
  </si>
  <si>
    <t xml:space="preserve">RES 24.9K OHM 1/2W 1% AXIAL</t>
  </si>
  <si>
    <t xml:space="preserve">594-SFR16S0002492FR5</t>
  </si>
  <si>
    <t xml:space="preserve">PPC24.9KXCT-ND</t>
  </si>
  <si>
    <t xml:space="preserve">R5</t>
  </si>
  <si>
    <t xml:space="preserve">293-470-RC</t>
  </si>
  <si>
    <t xml:space="preserve">Carbon Film Resistors - Through Hole 470ohms</t>
  </si>
  <si>
    <t xml:space="preserve">CONN2</t>
  </si>
  <si>
    <t xml:space="preserve">AC cord (any IEC320 C7 plug on other end, 18AWG)</t>
  </si>
  <si>
    <t xml:space="preserve">552-AC15WNA-R</t>
  </si>
  <si>
    <t xml:space="preserve">PCB Mnt AC Inlet</t>
  </si>
  <si>
    <t xml:space="preserve">562-770W-X2/10</t>
  </si>
  <si>
    <t xml:space="preserve">S2</t>
  </si>
  <si>
    <t xml:space="preserve">Schurter</t>
  </si>
  <si>
    <t xml:space="preserve">DPST, on-off switch. Rated 15A 125/250 Vac. Black bezel and rocker with white on-off symbols (l - 0) Snap-mounts into 28mm x 26mm chassis cutout, 1.5mm thick. Switch is slightly recessed (3mm) below bezel, PC leads. UL, CSA.</t>
  </si>
  <si>
    <t xml:space="preserve">693-6050.5512</t>
  </si>
  <si>
    <t xml:space="preserve">Beyond Components</t>
  </si>
  <si>
    <t xml:space="preserve">$7.12 (minimum 50 units)</t>
  </si>
  <si>
    <t xml:space="preserve">was $0.50 AT allelectronics, RS-183</t>
  </si>
  <si>
    <t xml:space="preserve">OMRON</t>
  </si>
  <si>
    <t xml:space="preserve">A8L-21-12N2</t>
  </si>
  <si>
    <t xml:space="preserve">DPST, on-off switch. Rated 10A 250VAC. Solder pin termination style.</t>
  </si>
  <si>
    <t xml:space="preserve">653-A8L-21-12N2</t>
  </si>
  <si>
    <t xml:space="preserve">U3</t>
  </si>
  <si>
    <t xml:space="preserve">Vishay</t>
  </si>
  <si>
    <t xml:space="preserve">2W08G-E4/51</t>
  </si>
  <si>
    <t xml:space="preserve">Bridge Rectifiers 2.0 Amp 800 Volt </t>
  </si>
  <si>
    <t xml:space="preserve">625-2W08G-E4</t>
  </si>
  <si>
    <t xml:space="preserve">FWB-28</t>
  </si>
  <si>
    <t xml:space="preserve">C1, C2, C3</t>
  </si>
  <si>
    <t xml:space="preserve">ECW-F2W475JA</t>
  </si>
  <si>
    <t xml:space="preserve">4.7uF cap</t>
  </si>
  <si>
    <t xml:space="preserve">667-ECW-F2W475JA</t>
  </si>
  <si>
    <t xml:space="preserve">P14214-ND</t>
  </si>
  <si>
    <t xml:space="preserve">J2, J3</t>
  </si>
  <si>
    <t xml:space="preserve">TE Connectivity</t>
  </si>
  <si>
    <t xml:space="preserve">Jumper (male header, 1 row, 2 position)</t>
  </si>
  <si>
    <t xml:space="preserve">571-826646-2</t>
  </si>
  <si>
    <t xml:space="preserve">DHS-40</t>
  </si>
  <si>
    <t xml:space="preserve">Amphenol</t>
  </si>
  <si>
    <t xml:space="preserve">Jumper cover</t>
  </si>
  <si>
    <t xml:space="preserve">649-63429-202LF</t>
  </si>
  <si>
    <t xml:space="preserve">609-2997-ND</t>
  </si>
  <si>
    <t xml:space="preserve">F1</t>
  </si>
  <si>
    <t xml:space="preserve">Fuse clip</t>
  </si>
  <si>
    <t xml:space="preserve">504-BK/1A3399-10-R</t>
  </si>
  <si>
    <t xml:space="preserve">283-2828-ND</t>
  </si>
  <si>
    <t xml:space="preserve">Bel Fuse</t>
  </si>
  <si>
    <t xml:space="preserve">5MF 3 -R</t>
  </si>
  <si>
    <t xml:space="preserve">GMA size 3 amp miniature fuse 3/16" X ¾" (5mm x 20mm)</t>
  </si>
  <si>
    <t xml:space="preserve">530-5MF3-R</t>
  </si>
  <si>
    <t xml:space="preserve">GMA-3</t>
  </si>
  <si>
    <t xml:space="preserve">CONN1</t>
  </si>
  <si>
    <t xml:space="preserve">CUI</t>
  </si>
  <si>
    <t xml:space="preserve">DC barrel jack</t>
  </si>
  <si>
    <t xml:space="preserve">490-PJ-202AH</t>
  </si>
  <si>
    <t xml:space="preserve">CP-202A-ND</t>
  </si>
  <si>
    <t xml:space="preserve">J1</t>
  </si>
  <si>
    <t xml:space="preserve">5-146254-5</t>
  </si>
  <si>
    <t xml:space="preserve">2x5 male header for programming</t>
  </si>
  <si>
    <t xml:space="preserve">571-5-146254-5</t>
  </si>
  <si>
    <t xml:space="preserve">CONN1 CABLE</t>
  </si>
  <si>
    <t xml:space="preserve">Mueller</t>
  </si>
  <si>
    <t xml:space="preserve">Test Clips RED INSULATOR</t>
  </si>
  <si>
    <t xml:space="preserve">548-32-2</t>
  </si>
  <si>
    <t xml:space="preserve">ALG-37</t>
  </si>
  <si>
    <t xml:space="preserve">Test Clips BLACK INSULATOR</t>
  </si>
  <si>
    <t xml:space="preserve">548-32-0</t>
  </si>
  <si>
    <t xml:space="preserve">Series 30 Alligator Clip</t>
  </si>
  <si>
    <t xml:space="preserve">548-30</t>
  </si>
  <si>
    <t xml:space="preserve">?</t>
  </si>
  <si>
    <t xml:space="preserve">DC power cord, two conductor, red/black, 16AWG or 14AWG</t>
  </si>
  <si>
    <t xml:space="preserve">CB-204</t>
  </si>
  <si>
    <t xml:space="preserve">PP3-002A</t>
  </si>
  <si>
    <t xml:space="preserve">DC 5.5mm x 2.1mm barrel plug</t>
  </si>
  <si>
    <t xml:space="preserve">490-PP3-002A</t>
  </si>
  <si>
    <t xml:space="preserve">CONN1 CABLE (ALT)</t>
  </si>
  <si>
    <t xml:space="preserve">Alligator clips to 5.5mm x 2.1mm barrel plug Y-cable, 1m</t>
  </si>
  <si>
    <t xml:space="preserve">ebay</t>
  </si>
  <si>
    <t xml:space="preserve">There are many sellers on ebay, some who sell ones with much larger clips that could work on car battery terminals.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</si>
</sst>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name val="Arial"/>
      <family val="2"/>
      <charset val="1"/>
    </font>
    <font>
      <sz val="10"/>
      <color rgb="FF26262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7</xdr:col>
      <xdr:colOff>751680</xdr:colOff>
      <xdr:row>59</xdr:row>
      <xdr:rowOff>127800</xdr:rowOff>
    </xdr:to>
    <xdr:sp>
      <xdr:nvSpPr>
        <xdr:cNvPr id="0" name="_x005F_x0000_t202" hidden="1"/>
        <xdr:cNvSpPr/>
      </xdr:nvSpPr>
      <xdr:spPr>
        <a:xfrm>
          <a:off x="0" y="0"/>
          <a:ext cx="10038960" cy="9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7" colorId="64" zoomScale="142" zoomScaleNormal="142" zoomScalePageLayoutView="100" workbookViewId="0">
      <selection pane="topLeft" activeCell="F34" activeCellId="0" sqref="F34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8.14"/>
    <col collapsed="false" customWidth="true" hidden="false" outlineLevel="0" max="4" min="4" style="0" width="17.29"/>
    <col collapsed="false" customWidth="true" hidden="false" outlineLevel="0" max="5" min="5" style="0" width="51.42"/>
    <col collapsed="false" customWidth="true" hidden="false" outlineLevel="0" max="6" min="6" style="0" width="18.58"/>
    <col collapsed="false" customWidth="true" hidden="false" outlineLevel="0" max="9" min="8" style="0" width="13.14"/>
    <col collapsed="false" customWidth="true" hidden="false" outlineLevel="0" max="11" min="11" style="0" width="12.71"/>
    <col collapsed="false" customWidth="true" hidden="false" outlineLevel="0" max="12" min="12" style="0" width="16.14"/>
    <col collapsed="false" customWidth="true" hidden="false" outlineLevel="0" max="13" min="13" style="0" width="17.13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A2" s="0" t="s">
        <v>1</v>
      </c>
    </row>
    <row r="4" customFormat="false" ht="12.75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  <c r="G4" s="0" t="s">
        <v>8</v>
      </c>
      <c r="H4" s="0" t="s">
        <v>9</v>
      </c>
      <c r="I4" s="0" t="s">
        <v>10</v>
      </c>
      <c r="J4" s="0" t="s">
        <v>11</v>
      </c>
      <c r="K4" s="0" t="s">
        <v>12</v>
      </c>
      <c r="L4" s="0" t="s">
        <v>13</v>
      </c>
      <c r="M4" s="0" t="s">
        <v>14</v>
      </c>
    </row>
    <row r="5" customFormat="false" ht="12.75" hidden="false" customHeight="false" outlineLevel="0" collapsed="false">
      <c r="A5" s="0" t="s">
        <v>15</v>
      </c>
      <c r="B5" s="0" t="n">
        <v>1</v>
      </c>
      <c r="C5" s="0" t="s">
        <v>16</v>
      </c>
      <c r="D5" s="0" t="s">
        <v>17</v>
      </c>
      <c r="E5" s="0" t="s">
        <v>18</v>
      </c>
      <c r="F5" s="0" t="s">
        <v>19</v>
      </c>
      <c r="G5" s="1" t="n">
        <v>2.38</v>
      </c>
      <c r="H5" s="1" t="n">
        <f aca="false">B5*G5</f>
        <v>2.38</v>
      </c>
      <c r="J5" s="1"/>
      <c r="K5" s="0" t="s">
        <v>20</v>
      </c>
      <c r="L5" s="0" t="s">
        <v>21</v>
      </c>
      <c r="M5" s="1"/>
    </row>
    <row r="6" customFormat="false" ht="12.75" hidden="false" customHeight="false" outlineLevel="0" collapsed="false">
      <c r="A6" s="0" t="s">
        <v>15</v>
      </c>
      <c r="B6" s="0" t="n">
        <v>1</v>
      </c>
      <c r="C6" s="0" t="s">
        <v>22</v>
      </c>
      <c r="D6" s="0" t="s">
        <v>23</v>
      </c>
      <c r="E6" s="0" t="s">
        <v>24</v>
      </c>
      <c r="F6" s="0" t="s">
        <v>23</v>
      </c>
      <c r="G6" s="1" t="n">
        <v>0.82</v>
      </c>
      <c r="H6" s="1" t="n">
        <f aca="false">B6*G6</f>
        <v>0.82</v>
      </c>
      <c r="J6" s="1"/>
      <c r="K6" s="0" t="s">
        <v>20</v>
      </c>
      <c r="L6" s="0" t="s">
        <v>25</v>
      </c>
      <c r="M6" s="1" t="n">
        <v>0.5</v>
      </c>
    </row>
    <row r="7" customFormat="false" ht="12.75" hidden="false" customHeight="false" outlineLevel="0" collapsed="false">
      <c r="A7" s="0" t="s">
        <v>26</v>
      </c>
      <c r="B7" s="0" t="n">
        <v>1</v>
      </c>
      <c r="E7" s="0" t="s">
        <v>27</v>
      </c>
      <c r="F7" s="0" t="s">
        <v>28</v>
      </c>
      <c r="G7" s="1" t="n">
        <v>1</v>
      </c>
      <c r="H7" s="1" t="n">
        <f aca="false">B7*G7</f>
        <v>1</v>
      </c>
      <c r="I7" s="0" t="s">
        <v>29</v>
      </c>
      <c r="J7" s="1" t="n">
        <v>1</v>
      </c>
      <c r="M7" s="1"/>
    </row>
    <row r="8" customFormat="false" ht="12.75" hidden="false" customHeight="false" outlineLevel="0" collapsed="false">
      <c r="A8" s="0" t="s">
        <v>30</v>
      </c>
      <c r="B8" s="0" t="n">
        <v>1</v>
      </c>
      <c r="E8" s="0" t="s">
        <v>31</v>
      </c>
      <c r="F8" s="0" t="s">
        <v>32</v>
      </c>
      <c r="G8" s="1" t="n">
        <v>0.75</v>
      </c>
      <c r="H8" s="1" t="n">
        <f aca="false">B8*G8</f>
        <v>0.75</v>
      </c>
      <c r="I8" s="0" t="s">
        <v>33</v>
      </c>
      <c r="J8" s="1" t="n">
        <v>0.88</v>
      </c>
      <c r="M8" s="1"/>
    </row>
    <row r="9" customFormat="false" ht="12.75" hidden="false" customHeight="false" outlineLevel="0" collapsed="false">
      <c r="A9" s="0" t="s">
        <v>34</v>
      </c>
      <c r="B9" s="0" t="n">
        <v>2</v>
      </c>
      <c r="C9" s="0" t="s">
        <v>35</v>
      </c>
      <c r="D9" s="0" t="s">
        <v>36</v>
      </c>
      <c r="E9" s="0" t="s">
        <v>37</v>
      </c>
      <c r="F9" s="0" t="s">
        <v>38</v>
      </c>
      <c r="G9" s="1" t="n">
        <v>0.17</v>
      </c>
      <c r="H9" s="1" t="n">
        <f aca="false">B9*G9</f>
        <v>0.34</v>
      </c>
      <c r="I9" s="0" t="s">
        <v>39</v>
      </c>
      <c r="J9" s="1" t="n">
        <v>0.24</v>
      </c>
      <c r="M9" s="1"/>
    </row>
    <row r="10" customFormat="false" ht="12.75" hidden="false" customHeight="false" outlineLevel="0" collapsed="false">
      <c r="A10" s="0" t="s">
        <v>40</v>
      </c>
      <c r="B10" s="0" t="n">
        <v>1</v>
      </c>
      <c r="C10" s="0" t="s">
        <v>41</v>
      </c>
      <c r="D10" s="0" t="s">
        <v>42</v>
      </c>
      <c r="E10" s="0" t="s">
        <v>43</v>
      </c>
      <c r="F10" s="0" t="s">
        <v>44</v>
      </c>
      <c r="G10" s="1" t="n">
        <v>3.37</v>
      </c>
      <c r="H10" s="1" t="n">
        <f aca="false">B10*G10</f>
        <v>3.37</v>
      </c>
      <c r="I10" s="0" t="s">
        <v>45</v>
      </c>
      <c r="J10" s="1"/>
      <c r="M10" s="1"/>
    </row>
    <row r="11" customFormat="false" ht="12.75" hidden="false" customHeight="false" outlineLevel="0" collapsed="false">
      <c r="A11" s="0" t="s">
        <v>46</v>
      </c>
      <c r="B11" s="0" t="n">
        <v>1</v>
      </c>
      <c r="E11" s="0" t="s">
        <v>47</v>
      </c>
      <c r="F11" s="0" t="s">
        <v>48</v>
      </c>
      <c r="G11" s="1" t="n">
        <v>2.11</v>
      </c>
      <c r="H11" s="1" t="n">
        <f aca="false">B11*G11</f>
        <v>2.11</v>
      </c>
      <c r="I11" s="0" t="s">
        <v>49</v>
      </c>
      <c r="J11" s="1" t="n">
        <v>3.23</v>
      </c>
      <c r="M11" s="1"/>
    </row>
    <row r="12" customFormat="false" ht="12.75" hidden="false" customHeight="false" outlineLevel="0" collapsed="false">
      <c r="A12" s="0" t="s">
        <v>50</v>
      </c>
      <c r="B12" s="0" t="n">
        <v>3</v>
      </c>
      <c r="C12" s="0" t="s">
        <v>51</v>
      </c>
      <c r="D12" s="0" t="s">
        <v>52</v>
      </c>
      <c r="E12" s="0" t="s">
        <v>53</v>
      </c>
      <c r="F12" s="0" t="s">
        <v>52</v>
      </c>
      <c r="G12" s="1" t="n">
        <v>0.21</v>
      </c>
      <c r="H12" s="1" t="n">
        <f aca="false">B12*G12</f>
        <v>0.63</v>
      </c>
      <c r="J12" s="1"/>
      <c r="M12" s="1"/>
    </row>
    <row r="13" customFormat="false" ht="12.75" hidden="false" customHeight="false" outlineLevel="0" collapsed="false">
      <c r="A13" s="0" t="s">
        <v>54</v>
      </c>
      <c r="B13" s="0" t="n">
        <v>1</v>
      </c>
      <c r="E13" s="0" t="s">
        <v>55</v>
      </c>
      <c r="F13" s="0" t="s">
        <v>56</v>
      </c>
      <c r="G13" s="1" t="n">
        <v>0.71</v>
      </c>
      <c r="H13" s="1" t="n">
        <f aca="false">B13*G13</f>
        <v>0.71</v>
      </c>
      <c r="I13" s="0" t="s">
        <v>57</v>
      </c>
      <c r="J13" s="1" t="n">
        <v>0.34</v>
      </c>
      <c r="M13" s="1"/>
    </row>
    <row r="14" customFormat="false" ht="12.75" hidden="false" customHeight="false" outlineLevel="0" collapsed="false">
      <c r="A14" s="0" t="s">
        <v>54</v>
      </c>
      <c r="B14" s="0" t="n">
        <v>1</v>
      </c>
      <c r="C14" s="0" t="s">
        <v>58</v>
      </c>
      <c r="E14" s="0" t="s">
        <v>59</v>
      </c>
      <c r="F14" s="0" t="s">
        <v>60</v>
      </c>
      <c r="G14" s="1" t="n">
        <v>1.93</v>
      </c>
      <c r="H14" s="1" t="n">
        <f aca="false">B14*G14</f>
        <v>1.93</v>
      </c>
      <c r="I14" s="0" t="s">
        <v>61</v>
      </c>
      <c r="J14" s="1" t="n">
        <v>1.93</v>
      </c>
      <c r="M14" s="1"/>
    </row>
    <row r="15" customFormat="false" ht="12.75" hidden="false" customHeight="false" outlineLevel="0" collapsed="false">
      <c r="A15" s="0" t="s">
        <v>62</v>
      </c>
      <c r="B15" s="0" t="n">
        <v>1</v>
      </c>
      <c r="E15" s="0" t="s">
        <v>63</v>
      </c>
      <c r="F15" s="0" t="s">
        <v>64</v>
      </c>
      <c r="G15" s="1" t="n">
        <v>0.21</v>
      </c>
      <c r="H15" s="1" t="n">
        <f aca="false">B15*G15</f>
        <v>0.21</v>
      </c>
      <c r="I15" s="0" t="s">
        <v>65</v>
      </c>
      <c r="J15" s="1" t="n">
        <v>0.2</v>
      </c>
      <c r="M15" s="1"/>
    </row>
    <row r="16" customFormat="false" ht="12.75" hidden="false" customHeight="false" outlineLevel="0" collapsed="false">
      <c r="A16" s="0" t="s">
        <v>66</v>
      </c>
      <c r="B16" s="0" t="n">
        <v>1</v>
      </c>
      <c r="C16" s="0" t="s">
        <v>51</v>
      </c>
      <c r="D16" s="0" t="s">
        <v>67</v>
      </c>
      <c r="E16" s="0" t="s">
        <v>68</v>
      </c>
      <c r="F16" s="0" t="s">
        <v>67</v>
      </c>
      <c r="G16" s="1" t="n">
        <v>0.24</v>
      </c>
      <c r="H16" s="1" t="n">
        <f aca="false">B16*G16</f>
        <v>0.24</v>
      </c>
      <c r="J16" s="1"/>
      <c r="M16" s="1"/>
    </row>
    <row r="17" customFormat="false" ht="12.75" hidden="false" customHeight="false" outlineLevel="0" collapsed="false">
      <c r="A17" s="0" t="s">
        <v>69</v>
      </c>
      <c r="B17" s="0" t="n">
        <v>1</v>
      </c>
      <c r="E17" s="0" t="s">
        <v>70</v>
      </c>
      <c r="F17" s="0" t="s">
        <v>71</v>
      </c>
      <c r="G17" s="1" t="n">
        <v>1.77</v>
      </c>
      <c r="H17" s="1" t="n">
        <f aca="false">B17*G17</f>
        <v>1.77</v>
      </c>
      <c r="J17" s="1"/>
      <c r="M17" s="1"/>
    </row>
    <row r="18" customFormat="false" ht="12.75" hidden="false" customHeight="false" outlineLevel="0" collapsed="false">
      <c r="A18" s="0" t="s">
        <v>69</v>
      </c>
      <c r="B18" s="0" t="n">
        <v>1</v>
      </c>
      <c r="E18" s="0" t="s">
        <v>72</v>
      </c>
      <c r="F18" s="0" t="s">
        <v>73</v>
      </c>
      <c r="G18" s="1" t="n">
        <v>0.77</v>
      </c>
      <c r="H18" s="1" t="n">
        <f aca="false">B18*G18</f>
        <v>0.77</v>
      </c>
      <c r="J18" s="1" t="n">
        <v>0.76</v>
      </c>
      <c r="M18" s="1"/>
    </row>
    <row r="19" s="2" customFormat="true" ht="12.8" hidden="false" customHeight="false" outlineLevel="0" collapsed="false">
      <c r="A19" s="2" t="s">
        <v>74</v>
      </c>
      <c r="B19" s="2" t="n">
        <v>1</v>
      </c>
      <c r="C19" s="2" t="s">
        <v>75</v>
      </c>
      <c r="D19" s="3" t="n">
        <v>6050.5515</v>
      </c>
      <c r="E19" s="2" t="s">
        <v>76</v>
      </c>
      <c r="F19" s="2" t="s">
        <v>77</v>
      </c>
      <c r="G19" s="4" t="n">
        <v>11.86</v>
      </c>
      <c r="H19" s="4" t="n">
        <f aca="false">B19*G19</f>
        <v>11.86</v>
      </c>
      <c r="J19" s="4"/>
      <c r="K19" s="2" t="s">
        <v>78</v>
      </c>
      <c r="L19" s="2" t="n">
        <v>6050.5515</v>
      </c>
      <c r="M19" s="4" t="s">
        <v>79</v>
      </c>
      <c r="N19" s="2" t="s">
        <v>80</v>
      </c>
    </row>
    <row r="20" s="5" customFormat="true" ht="12.8" hidden="false" customHeight="false" outlineLevel="0" collapsed="false">
      <c r="A20" s="5" t="s">
        <v>74</v>
      </c>
      <c r="B20" s="5" t="n">
        <v>1</v>
      </c>
      <c r="C20" s="5" t="s">
        <v>81</v>
      </c>
      <c r="D20" s="5" t="s">
        <v>82</v>
      </c>
      <c r="E20" s="5" t="s">
        <v>83</v>
      </c>
      <c r="F20" s="5" t="s">
        <v>84</v>
      </c>
      <c r="G20" s="6" t="n">
        <v>2.61</v>
      </c>
      <c r="H20" s="6" t="n">
        <f aca="false">B20*G20</f>
        <v>2.61</v>
      </c>
      <c r="J20" s="6"/>
      <c r="M20" s="6"/>
    </row>
    <row r="21" customFormat="false" ht="12.75" hidden="false" customHeight="false" outlineLevel="0" collapsed="false">
      <c r="A21" s="0" t="s">
        <v>85</v>
      </c>
      <c r="B21" s="0" t="n">
        <v>1</v>
      </c>
      <c r="C21" s="0" t="s">
        <v>86</v>
      </c>
      <c r="D21" s="0" t="s">
        <v>87</v>
      </c>
      <c r="E21" s="0" t="s">
        <v>88</v>
      </c>
      <c r="F21" s="0" t="s">
        <v>89</v>
      </c>
      <c r="G21" s="1" t="n">
        <v>0.69</v>
      </c>
      <c r="H21" s="1" t="n">
        <f aca="false">B21*G21</f>
        <v>0.69</v>
      </c>
      <c r="J21" s="1"/>
      <c r="K21" s="0" t="s">
        <v>20</v>
      </c>
      <c r="L21" s="0" t="s">
        <v>90</v>
      </c>
      <c r="M21" s="1" t="n">
        <v>0.5</v>
      </c>
    </row>
    <row r="22" customFormat="false" ht="12.75" hidden="false" customHeight="false" outlineLevel="0" collapsed="false">
      <c r="A22" s="0" t="s">
        <v>91</v>
      </c>
      <c r="B22" s="0" t="n">
        <v>3</v>
      </c>
      <c r="C22" s="0" t="s">
        <v>16</v>
      </c>
      <c r="D22" s="0" t="s">
        <v>92</v>
      </c>
      <c r="E22" s="0" t="s">
        <v>93</v>
      </c>
      <c r="F22" s="0" t="s">
        <v>94</v>
      </c>
      <c r="G22" s="1" t="n">
        <v>3.19</v>
      </c>
      <c r="H22" s="1" t="n">
        <f aca="false">B22*G22</f>
        <v>9.57</v>
      </c>
      <c r="I22" s="0" t="s">
        <v>95</v>
      </c>
      <c r="J22" s="1" t="n">
        <v>3.19</v>
      </c>
      <c r="M22" s="1"/>
    </row>
    <row r="23" customFormat="false" ht="12.75" hidden="false" customHeight="false" outlineLevel="0" collapsed="false">
      <c r="A23" s="0" t="s">
        <v>96</v>
      </c>
      <c r="B23" s="0" t="n">
        <v>2</v>
      </c>
      <c r="C23" s="0" t="s">
        <v>97</v>
      </c>
      <c r="E23" s="0" t="s">
        <v>98</v>
      </c>
      <c r="F23" s="0" t="s">
        <v>99</v>
      </c>
      <c r="G23" s="1" t="n">
        <v>0.37</v>
      </c>
      <c r="H23" s="1" t="n">
        <f aca="false">B23*G23</f>
        <v>0.74</v>
      </c>
      <c r="J23" s="1"/>
      <c r="K23" s="0" t="s">
        <v>20</v>
      </c>
      <c r="L23" s="0" t="s">
        <v>100</v>
      </c>
      <c r="M23" s="1"/>
    </row>
    <row r="24" customFormat="false" ht="12.75" hidden="false" customHeight="false" outlineLevel="0" collapsed="false">
      <c r="A24" s="0" t="s">
        <v>96</v>
      </c>
      <c r="B24" s="0" t="n">
        <v>2</v>
      </c>
      <c r="C24" s="0" t="s">
        <v>101</v>
      </c>
      <c r="E24" s="0" t="s">
        <v>102</v>
      </c>
      <c r="F24" s="0" t="s">
        <v>103</v>
      </c>
      <c r="G24" s="1" t="n">
        <v>0.28</v>
      </c>
      <c r="H24" s="1" t="n">
        <f aca="false">B24*G24</f>
        <v>0.56</v>
      </c>
      <c r="I24" s="0" t="s">
        <v>104</v>
      </c>
      <c r="J24" s="1" t="n">
        <v>0.28</v>
      </c>
      <c r="M24" s="1"/>
    </row>
    <row r="25" customFormat="false" ht="12.75" hidden="false" customHeight="false" outlineLevel="0" collapsed="false">
      <c r="A25" s="0" t="s">
        <v>105</v>
      </c>
      <c r="B25" s="0" t="n">
        <v>2</v>
      </c>
      <c r="E25" s="0" t="s">
        <v>106</v>
      </c>
      <c r="F25" s="0" t="s">
        <v>107</v>
      </c>
      <c r="G25" s="1" t="n">
        <v>0.31</v>
      </c>
      <c r="H25" s="1" t="n">
        <f aca="false">B25*G25</f>
        <v>0.62</v>
      </c>
      <c r="I25" s="0" t="s">
        <v>108</v>
      </c>
      <c r="J25" s="1" t="n">
        <v>0.3</v>
      </c>
      <c r="M25" s="1"/>
    </row>
    <row r="26" customFormat="false" ht="12.75" hidden="false" customHeight="false" outlineLevel="0" collapsed="false">
      <c r="A26" s="0" t="s">
        <v>105</v>
      </c>
      <c r="B26" s="0" t="n">
        <v>2</v>
      </c>
      <c r="C26" s="0" t="s">
        <v>109</v>
      </c>
      <c r="D26" s="0" t="s">
        <v>110</v>
      </c>
      <c r="E26" s="0" t="s">
        <v>111</v>
      </c>
      <c r="F26" s="0" t="s">
        <v>112</v>
      </c>
      <c r="G26" s="1" t="n">
        <v>0.2</v>
      </c>
      <c r="H26" s="1" t="n">
        <f aca="false">B26*G26</f>
        <v>0.4</v>
      </c>
      <c r="J26" s="1"/>
      <c r="K26" s="0" t="s">
        <v>20</v>
      </c>
      <c r="L26" s="0" t="s">
        <v>113</v>
      </c>
      <c r="M26" s="1"/>
    </row>
    <row r="27" customFormat="false" ht="12.75" hidden="false" customHeight="false" outlineLevel="0" collapsed="false">
      <c r="A27" s="0" t="s">
        <v>114</v>
      </c>
      <c r="B27" s="0" t="n">
        <v>1</v>
      </c>
      <c r="C27" s="0" t="s">
        <v>115</v>
      </c>
      <c r="E27" s="0" t="s">
        <v>116</v>
      </c>
      <c r="F27" s="0" t="s">
        <v>117</v>
      </c>
      <c r="G27" s="1" t="n">
        <v>0.75</v>
      </c>
      <c r="H27" s="1" t="n">
        <f aca="false">B27*G27</f>
        <v>0.75</v>
      </c>
      <c r="I27" s="0" t="s">
        <v>118</v>
      </c>
      <c r="J27" s="1" t="n">
        <v>0.64</v>
      </c>
      <c r="M27" s="1"/>
    </row>
    <row r="28" customFormat="false" ht="12.75" hidden="false" customHeight="false" outlineLevel="0" collapsed="false">
      <c r="A28" s="0" t="s">
        <v>119</v>
      </c>
      <c r="B28" s="0" t="n">
        <v>1</v>
      </c>
      <c r="C28" s="0" t="s">
        <v>97</v>
      </c>
      <c r="D28" s="0" t="s">
        <v>120</v>
      </c>
      <c r="E28" s="0" t="s">
        <v>121</v>
      </c>
      <c r="F28" s="0" t="s">
        <v>122</v>
      </c>
      <c r="G28" s="1" t="n">
        <v>0.84</v>
      </c>
      <c r="H28" s="1" t="n">
        <f aca="false">B28*G28</f>
        <v>0.84</v>
      </c>
      <c r="J28" s="1"/>
      <c r="M28" s="1"/>
    </row>
    <row r="29" s="9" customFormat="true" ht="12.75" hidden="false" customHeight="false" outlineLevel="0" collapsed="false">
      <c r="A29" s="7" t="s">
        <v>123</v>
      </c>
      <c r="B29" s="7" t="n">
        <v>1</v>
      </c>
      <c r="C29" s="7" t="s">
        <v>124</v>
      </c>
      <c r="D29" s="7"/>
      <c r="E29" s="7" t="s">
        <v>125</v>
      </c>
      <c r="F29" s="7" t="s">
        <v>126</v>
      </c>
      <c r="G29" s="8"/>
      <c r="H29" s="8" t="n">
        <f aca="false">B29*G29</f>
        <v>0</v>
      </c>
      <c r="I29" s="7"/>
      <c r="J29" s="8"/>
      <c r="K29" s="7" t="s">
        <v>20</v>
      </c>
      <c r="L29" s="7" t="s">
        <v>127</v>
      </c>
      <c r="M29" s="8"/>
    </row>
    <row r="30" s="9" customFormat="true" ht="12.8" hidden="false" customHeight="false" outlineLevel="0" collapsed="false">
      <c r="A30" s="7" t="s">
        <v>123</v>
      </c>
      <c r="B30" s="7" t="n">
        <v>1</v>
      </c>
      <c r="C30" s="7" t="s">
        <v>124</v>
      </c>
      <c r="D30" s="7"/>
      <c r="E30" s="7" t="s">
        <v>128</v>
      </c>
      <c r="F30" s="7" t="s">
        <v>129</v>
      </c>
      <c r="G30" s="8"/>
      <c r="H30" s="8" t="n">
        <f aca="false">B30*G30</f>
        <v>0</v>
      </c>
      <c r="I30" s="7"/>
      <c r="J30" s="8"/>
      <c r="K30" s="7"/>
      <c r="L30" s="7"/>
      <c r="M30" s="8"/>
    </row>
    <row r="31" s="9" customFormat="true" ht="12.8" hidden="false" customHeight="false" outlineLevel="0" collapsed="false">
      <c r="A31" s="7" t="s">
        <v>123</v>
      </c>
      <c r="B31" s="7" t="n">
        <v>2</v>
      </c>
      <c r="C31" s="7" t="s">
        <v>124</v>
      </c>
      <c r="D31" s="7"/>
      <c r="E31" s="7" t="s">
        <v>130</v>
      </c>
      <c r="F31" s="7" t="s">
        <v>131</v>
      </c>
      <c r="G31" s="8"/>
      <c r="H31" s="8"/>
      <c r="I31" s="7"/>
      <c r="J31" s="8"/>
      <c r="K31" s="7"/>
      <c r="L31" s="7"/>
      <c r="M31" s="8"/>
    </row>
    <row r="32" s="9" customFormat="true" ht="12.8" hidden="false" customHeight="false" outlineLevel="0" collapsed="false">
      <c r="A32" s="7" t="s">
        <v>123</v>
      </c>
      <c r="B32" s="7" t="n">
        <v>0.5</v>
      </c>
      <c r="C32" s="7" t="s">
        <v>132</v>
      </c>
      <c r="D32" s="7" t="s">
        <v>132</v>
      </c>
      <c r="E32" s="7" t="s">
        <v>133</v>
      </c>
      <c r="F32" s="7" t="s">
        <v>132</v>
      </c>
      <c r="G32" s="8"/>
      <c r="H32" s="8" t="n">
        <f aca="false">B32*G32</f>
        <v>0</v>
      </c>
      <c r="I32" s="7" t="s">
        <v>132</v>
      </c>
      <c r="J32" s="8"/>
      <c r="K32" s="7" t="s">
        <v>20</v>
      </c>
      <c r="L32" s="7" t="s">
        <v>134</v>
      </c>
      <c r="M32" s="8" t="n">
        <v>2.35</v>
      </c>
    </row>
    <row r="33" s="9" customFormat="true" ht="12.8" hidden="false" customHeight="false" outlineLevel="0" collapsed="false">
      <c r="A33" s="7" t="s">
        <v>123</v>
      </c>
      <c r="B33" s="7" t="n">
        <v>1</v>
      </c>
      <c r="C33" s="7" t="s">
        <v>115</v>
      </c>
      <c r="D33" s="7" t="s">
        <v>135</v>
      </c>
      <c r="E33" s="7" t="s">
        <v>136</v>
      </c>
      <c r="F33" s="7" t="s">
        <v>137</v>
      </c>
      <c r="G33" s="8" t="n">
        <v>1.04</v>
      </c>
      <c r="H33" s="8" t="n">
        <f aca="false">B33*G33</f>
        <v>1.04</v>
      </c>
      <c r="I33" s="7"/>
      <c r="J33" s="8"/>
      <c r="K33" s="7"/>
      <c r="L33" s="7"/>
      <c r="M33" s="8"/>
    </row>
    <row r="34" customFormat="false" ht="12.8" hidden="false" customHeight="false" outlineLevel="0" collapsed="false">
      <c r="A34" s="0" t="s">
        <v>138</v>
      </c>
      <c r="B34" s="0" t="n">
        <v>1</v>
      </c>
      <c r="C34" s="0" t="s">
        <v>132</v>
      </c>
      <c r="D34" s="0" t="s">
        <v>132</v>
      </c>
      <c r="E34" s="0" t="s">
        <v>139</v>
      </c>
      <c r="F34" s="0" t="s">
        <v>132</v>
      </c>
      <c r="G34" s="1"/>
      <c r="H34" s="1"/>
      <c r="J34" s="1"/>
      <c r="K34" s="0" t="s">
        <v>140</v>
      </c>
      <c r="L34" s="10" t="n">
        <v>223072264163</v>
      </c>
      <c r="M34" s="1" t="n">
        <v>1.89</v>
      </c>
      <c r="N34" s="0" t="s">
        <v>141</v>
      </c>
    </row>
    <row r="35" customFormat="false" ht="12.75" hidden="false" customHeight="false" outlineLevel="0" collapsed="false">
      <c r="G35" s="1"/>
      <c r="H35" s="1"/>
      <c r="J35" s="1"/>
      <c r="M35" s="1"/>
    </row>
    <row r="36" customFormat="false" ht="12.75" hidden="false" customHeight="false" outlineLevel="0" collapsed="false">
      <c r="G36" s="1"/>
      <c r="H36" s="1"/>
      <c r="J36" s="1"/>
      <c r="M36" s="1"/>
    </row>
    <row r="37" customFormat="false" ht="12.75" hidden="false" customHeight="false" outlineLevel="0" collapsed="false">
      <c r="G37" s="1"/>
      <c r="H37" s="1"/>
      <c r="J37" s="1"/>
      <c r="M37" s="1"/>
    </row>
    <row r="38" customFormat="false" ht="12.75" hidden="false" customHeight="false" outlineLevel="0" collapsed="false">
      <c r="H38" s="1"/>
      <c r="J38" s="1"/>
      <c r="M3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2018-12-09T20:56:40Z</dcterms:created>
  <dc:creator/>
  <dc:description/>
  <dc:language>en-US</dc:language>
  <cp:lastModifiedBy/>
  <dcterms:modified xsi:type="dcterms:W3CDTF">2021-06-22T22:36:45Z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