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d.ad.syr.edu\01\afef6a\Documents\"/>
    </mc:Choice>
  </mc:AlternateContent>
  <bookViews>
    <workbookView xWindow="0" yWindow="0" windowWidth="14490" windowHeight="8055"/>
  </bookViews>
  <sheets>
    <sheet name="Sheet1" sheetId="1" r:id="rId1"/>
  </sheets>
  <definedNames>
    <definedName name="solver_adj" localSheetId="0" hidden="1">Sheet1!$C$6:$D$6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Sheet1!$C$6</definedName>
    <definedName name="solver_lhs2" localSheetId="0" hidden="1">Sheet1!$C$6</definedName>
    <definedName name="solver_lhs3" localSheetId="0" hidden="1">Sheet1!$D$6</definedName>
    <definedName name="solver_lhs4" localSheetId="0" hidden="1">Sheet1!$D$6</definedName>
    <definedName name="solver_lhs5" localSheetId="0" hidden="1">Sheet1!$E$6</definedName>
    <definedName name="solver_lhs6" localSheetId="0" hidden="1">Sheet1!$E$9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Sheet1!$E$10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hs1" localSheetId="0" hidden="1">1000</definedName>
    <definedName name="solver_rhs2" localSheetId="0" hidden="1">0</definedName>
    <definedName name="solver_rhs3" localSheetId="0" hidden="1">1000</definedName>
    <definedName name="solver_rhs4" localSheetId="0" hidden="1">0</definedName>
    <definedName name="solver_rhs5" localSheetId="0" hidden="1">1000</definedName>
    <definedName name="solver_rhs6" localSheetId="0" hidden="1">8000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D8" i="1"/>
  <c r="C8" i="1"/>
  <c r="D7" i="1"/>
  <c r="C7" i="1"/>
  <c r="E6" i="1"/>
  <c r="D6" i="1"/>
  <c r="D9" i="1" s="1"/>
  <c r="C6" i="1"/>
  <c r="E5" i="1"/>
  <c r="D5" i="1"/>
  <c r="C5" i="1"/>
  <c r="C9" i="1" l="1"/>
  <c r="E9" i="1" s="1"/>
</calcChain>
</file>

<file path=xl/sharedStrings.xml><?xml version="1.0" encoding="utf-8"?>
<sst xmlns="http://schemas.openxmlformats.org/spreadsheetml/2006/main" count="19" uniqueCount="19">
  <si>
    <t xml:space="preserve">Dounglan </t>
  </si>
  <si>
    <t>lab06p2</t>
  </si>
  <si>
    <t>$/unit</t>
  </si>
  <si>
    <t>A</t>
  </si>
  <si>
    <t>B</t>
  </si>
  <si>
    <t>Total</t>
  </si>
  <si>
    <t>Sold for</t>
  </si>
  <si>
    <t>Made</t>
  </si>
  <si>
    <t>unit/month</t>
  </si>
  <si>
    <t>Labor</t>
  </si>
  <si>
    <t>hr/unit</t>
  </si>
  <si>
    <t>Labor cost</t>
  </si>
  <si>
    <t>$/hr</t>
  </si>
  <si>
    <t>Labor used</t>
  </si>
  <si>
    <t>hr/month</t>
  </si>
  <si>
    <t>Profit</t>
  </si>
  <si>
    <t>$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</si>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</sst>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1" applyFont="1"/>
    <xf numFmtId="0" fontId="1" fillId="0" borderId="0" xfId="1"/>
    <xf numFmtId="0" fontId="2" fillId="0" borderId="0" xfId="1" applyFont="1" applyAlignment="1">
      <alignment horizontal="right"/>
    </xf>
    <xf numFmtId="0" fontId="3" fillId="0" borderId="0" xfId="1" applyFont="1"/>
    <xf numFmtId="0" fontId="2" fillId="0" borderId="0" xfId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6" sqref="C6"/>
    </sheetView>
  </sheetViews>
  <sheetFormatPr defaultRowHeight="15" x14ac:dyDescent="0.25"/>
  <cols>
    <col min="1" max="1" width="12.140625" customWidth="1"/>
    <col min="3" max="3" width="12" bestFit="1" customWidth="1"/>
    <col min="4" max="4" width="11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4" spans="1:5" x14ac:dyDescent="0.25">
      <c r="A4" s="2"/>
      <c r="B4" s="2"/>
      <c r="C4" s="3" t="s">
        <v>3</v>
      </c>
      <c r="D4" s="3" t="s">
        <v>4</v>
      </c>
      <c r="E4" s="3" t="s">
        <v>5</v>
      </c>
    </row>
    <row r="5" spans="1:5" x14ac:dyDescent="0.25">
      <c r="A5" s="1" t="s">
        <v>6</v>
      </c>
      <c r="B5" s="1" t="s">
        <v>2</v>
      </c>
      <c r="C5" s="4">
        <f>120*B11</f>
        <v>84000</v>
      </c>
      <c r="D5" s="4">
        <f>80*B12</f>
        <v>24000</v>
      </c>
      <c r="E5" s="4">
        <f>120*B11+80*B12</f>
        <v>108000</v>
      </c>
    </row>
    <row r="6" spans="1:5" x14ac:dyDescent="0.25">
      <c r="A6" s="1" t="s">
        <v>7</v>
      </c>
      <c r="B6" s="1" t="s">
        <v>8</v>
      </c>
      <c r="C6" s="4">
        <f>B11</f>
        <v>700</v>
      </c>
      <c r="D6" s="4">
        <f>B12</f>
        <v>300</v>
      </c>
      <c r="E6" s="4">
        <f>B11+B12</f>
        <v>1000</v>
      </c>
    </row>
    <row r="7" spans="1:5" x14ac:dyDescent="0.25">
      <c r="A7" s="1" t="s">
        <v>9</v>
      </c>
      <c r="B7" s="1" t="s">
        <v>10</v>
      </c>
      <c r="C7" s="4">
        <f>5*B11</f>
        <v>3500</v>
      </c>
      <c r="D7" s="4">
        <f>3*B12</f>
        <v>900</v>
      </c>
      <c r="E7" s="4">
        <f>5*B11+3*B12</f>
        <v>4400</v>
      </c>
    </row>
    <row r="8" spans="1:5" x14ac:dyDescent="0.25">
      <c r="A8" s="1" t="s">
        <v>11</v>
      </c>
      <c r="B8" s="1" t="s">
        <v>12</v>
      </c>
      <c r="C8" s="4">
        <f>60*B11</f>
        <v>42000</v>
      </c>
      <c r="D8" s="4">
        <f>36*B12</f>
        <v>10800</v>
      </c>
      <c r="E8" s="4">
        <f>60*B11+36*B12</f>
        <v>52800</v>
      </c>
    </row>
    <row r="9" spans="1:5" x14ac:dyDescent="0.25">
      <c r="A9" s="1" t="s">
        <v>13</v>
      </c>
      <c r="B9" s="1" t="s">
        <v>14</v>
      </c>
      <c r="C9" s="2">
        <f>C6*C7</f>
        <v>2450000</v>
      </c>
      <c r="D9" s="2">
        <f>D6*D7</f>
        <v>270000</v>
      </c>
      <c r="E9" s="2">
        <f>C9+D9</f>
        <v>2720000</v>
      </c>
    </row>
    <row r="10" spans="1:5" x14ac:dyDescent="0.25">
      <c r="A10" s="1" t="s">
        <v>15</v>
      </c>
      <c r="B10" s="1" t="s">
        <v>16</v>
      </c>
      <c r="C10" s="2"/>
      <c r="D10" s="2"/>
      <c r="E10" s="2"/>
    </row>
    <row r="11" spans="1:5" x14ac:dyDescent="0.25">
      <c r="A11" s="5" t="s">
        <v>17</v>
      </c>
      <c r="B11">
        <v>700</v>
      </c>
    </row>
    <row r="12" spans="1:5" x14ac:dyDescent="0.25">
      <c r="A12" s="5" t="s">
        <v>18</v>
      </c>
      <c r="B12"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Doung Lan Cheung</dc:creator>
  <cp:lastModifiedBy>Doung Lan Cheung</cp:lastModifiedBy>
  <dcterms:created xsi:type="dcterms:W3CDTF">2018-03-05T19:50:32Z</dcterms:created>
  <dcterms:modified xsi:type="dcterms:W3CDTF">2018-03-05T20:37:55Z</dcterms:modified>
</cp:coreProperties>
</file>