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avier\Desktop\doctorado\AÑO 2\evopruning\"/>
    </mc:Choice>
  </mc:AlternateContent>
  <xr:revisionPtr revIDLastSave="0" documentId="13_ncr:1_{FE23BF3B-0573-4FD3-AD9A-BF233863756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Hoja1" sheetId="1" r:id="rId1"/>
    <sheet name="Hoja2" sheetId="3" r:id="rId2"/>
    <sheet name="Referencia" sheetId="4" r:id="rId3"/>
    <sheet name="Influencia nº neuronas inicia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0" i="4" l="1"/>
  <c r="G50" i="4"/>
  <c r="F50" i="4"/>
  <c r="E50" i="4"/>
  <c r="D50" i="4"/>
  <c r="C50" i="4"/>
  <c r="B50" i="4"/>
  <c r="Q37" i="4"/>
  <c r="P37" i="4"/>
  <c r="O37" i="4"/>
  <c r="N37" i="4"/>
  <c r="M37" i="4"/>
  <c r="L37" i="4"/>
  <c r="K37" i="4"/>
  <c r="H37" i="4"/>
  <c r="G37" i="4"/>
  <c r="F37" i="4"/>
  <c r="E37" i="4"/>
  <c r="D37" i="4"/>
  <c r="C37" i="4"/>
  <c r="B37" i="4"/>
  <c r="H24" i="4"/>
  <c r="G24" i="4"/>
  <c r="F24" i="4"/>
  <c r="E24" i="4"/>
  <c r="D24" i="4"/>
  <c r="C24" i="4"/>
  <c r="B24" i="4"/>
  <c r="Q24" i="4"/>
  <c r="P24" i="4"/>
  <c r="O24" i="4"/>
  <c r="N24" i="4"/>
  <c r="M24" i="4"/>
  <c r="L24" i="4"/>
  <c r="K24" i="4"/>
  <c r="Q11" i="4"/>
  <c r="P11" i="4"/>
  <c r="O11" i="4"/>
  <c r="N11" i="4"/>
  <c r="M11" i="4"/>
  <c r="L11" i="4"/>
  <c r="K11" i="4"/>
  <c r="H11" i="4"/>
  <c r="G11" i="4"/>
  <c r="F11" i="4"/>
  <c r="E11" i="4"/>
  <c r="D11" i="4"/>
  <c r="C11" i="4"/>
  <c r="B11" i="4"/>
  <c r="H9" i="4" l="1"/>
  <c r="G9" i="4"/>
  <c r="F9" i="4"/>
  <c r="E9" i="4"/>
  <c r="D9" i="4"/>
  <c r="C9" i="4"/>
  <c r="B9" i="4"/>
  <c r="Q9" i="4"/>
  <c r="P9" i="4"/>
  <c r="O9" i="4"/>
  <c r="N9" i="4"/>
  <c r="M9" i="4"/>
  <c r="L9" i="4"/>
  <c r="K9" i="4"/>
  <c r="H48" i="4"/>
  <c r="G48" i="4"/>
  <c r="F48" i="4"/>
  <c r="E48" i="4"/>
  <c r="D48" i="4"/>
  <c r="C48" i="4"/>
  <c r="B48" i="4"/>
  <c r="Q35" i="4"/>
  <c r="P35" i="4"/>
  <c r="O35" i="4"/>
  <c r="N35" i="4"/>
  <c r="M35" i="4"/>
  <c r="L35" i="4"/>
  <c r="K35" i="4"/>
  <c r="H35" i="4"/>
  <c r="G35" i="4"/>
  <c r="F35" i="4"/>
  <c r="E35" i="4"/>
  <c r="D35" i="4"/>
  <c r="C35" i="4"/>
  <c r="B35" i="4"/>
  <c r="Q22" i="4"/>
  <c r="P22" i="4"/>
  <c r="O22" i="4"/>
  <c r="N22" i="4"/>
  <c r="M22" i="4"/>
  <c r="L22" i="4"/>
  <c r="K22" i="4"/>
  <c r="H22" i="4"/>
  <c r="G22" i="4"/>
  <c r="F22" i="4"/>
  <c r="E22" i="4"/>
  <c r="D22" i="4"/>
  <c r="C22" i="4"/>
  <c r="B22" i="4"/>
  <c r="U11" i="3" l="1"/>
  <c r="S11" i="3" l="1"/>
  <c r="R11" i="3"/>
  <c r="T11" i="3" l="1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E19" i="2" l="1"/>
  <c r="C39" i="2" l="1"/>
  <c r="E39" i="2"/>
  <c r="G39" i="2"/>
  <c r="I39" i="2"/>
  <c r="K39" i="2"/>
  <c r="M39" i="2"/>
  <c r="M29" i="2"/>
  <c r="K29" i="2"/>
  <c r="I29" i="2"/>
  <c r="G29" i="2"/>
  <c r="E29" i="2"/>
  <c r="C29" i="2"/>
  <c r="K9" i="2"/>
  <c r="M9" i="2"/>
  <c r="M19" i="2"/>
  <c r="K19" i="2"/>
  <c r="I9" i="2"/>
  <c r="I19" i="2"/>
  <c r="J19" i="2"/>
  <c r="G19" i="2"/>
  <c r="C19" i="2"/>
  <c r="G9" i="2"/>
  <c r="E9" i="2"/>
  <c r="C9" i="2"/>
  <c r="L39" i="2" l="1"/>
  <c r="J39" i="2"/>
  <c r="H39" i="2"/>
  <c r="F39" i="2"/>
  <c r="D39" i="2"/>
  <c r="B39" i="2"/>
  <c r="L29" i="2"/>
  <c r="J29" i="2"/>
  <c r="H29" i="2"/>
  <c r="F29" i="2"/>
  <c r="D29" i="2"/>
  <c r="B29" i="2"/>
  <c r="L19" i="2"/>
  <c r="H19" i="2"/>
  <c r="F19" i="2"/>
  <c r="D19" i="2"/>
  <c r="B19" i="2"/>
  <c r="L9" i="2"/>
  <c r="J9" i="2"/>
  <c r="H9" i="2"/>
  <c r="F9" i="2"/>
  <c r="D9" i="2"/>
  <c r="B9" i="2"/>
</calcChain>
</file>

<file path=xl/sharedStrings.xml><?xml version="1.0" encoding="utf-8"?>
<sst xmlns="http://schemas.openxmlformats.org/spreadsheetml/2006/main" count="374" uniqueCount="169">
  <si>
    <t>Ojos</t>
  </si>
  <si>
    <t>Plantas</t>
  </si>
  <si>
    <t>Pinturas</t>
  </si>
  <si>
    <t>Pinturas Full</t>
  </si>
  <si>
    <t>C-10 10</t>
  </si>
  <si>
    <t>C 10 20</t>
  </si>
  <si>
    <t>C 10 30</t>
  </si>
  <si>
    <t>C 10 40</t>
  </si>
  <si>
    <t>C 10 50</t>
  </si>
  <si>
    <t>C 10 60</t>
  </si>
  <si>
    <t>C 10 70</t>
  </si>
  <si>
    <t>C 10 80</t>
  </si>
  <si>
    <t>C 10 90</t>
  </si>
  <si>
    <t>C 20 10</t>
  </si>
  <si>
    <t>C 20 20</t>
  </si>
  <si>
    <t>C 20 30</t>
  </si>
  <si>
    <t>C 20 40</t>
  </si>
  <si>
    <t>C 20 50</t>
  </si>
  <si>
    <t>C 20 60</t>
  </si>
  <si>
    <t>C 20 70</t>
  </si>
  <si>
    <t>C 20 80</t>
  </si>
  <si>
    <t>C 20 90</t>
  </si>
  <si>
    <t>C 10 100</t>
  </si>
  <si>
    <t>C 20 100</t>
  </si>
  <si>
    <t>C 30 10</t>
  </si>
  <si>
    <t>C 30 20</t>
  </si>
  <si>
    <t>C 30 30</t>
  </si>
  <si>
    <t>C 30 40</t>
  </si>
  <si>
    <t>C 30 50</t>
  </si>
  <si>
    <t>C 30 60</t>
  </si>
  <si>
    <t>C 30 70</t>
  </si>
  <si>
    <t>C 30 80</t>
  </si>
  <si>
    <t>C 30 90</t>
  </si>
  <si>
    <t>C 30 100</t>
  </si>
  <si>
    <t>C 40 10</t>
  </si>
  <si>
    <t>C 40 20</t>
  </si>
  <si>
    <t>C 40 30</t>
  </si>
  <si>
    <t>C 40 40</t>
  </si>
  <si>
    <t>C 40 50</t>
  </si>
  <si>
    <t>C 40 60</t>
  </si>
  <si>
    <t>C 40 70</t>
  </si>
  <si>
    <t>C 40 80</t>
  </si>
  <si>
    <t>C 40 90</t>
  </si>
  <si>
    <t>C 40 100</t>
  </si>
  <si>
    <t>C 50 10</t>
  </si>
  <si>
    <t>C 50 20</t>
  </si>
  <si>
    <t>C 50 30</t>
  </si>
  <si>
    <t>C 50 40</t>
  </si>
  <si>
    <t>C 50 50</t>
  </si>
  <si>
    <t>C 50 60</t>
  </si>
  <si>
    <t>C 50 70</t>
  </si>
  <si>
    <t>C 50 80</t>
  </si>
  <si>
    <t>C 50 90</t>
  </si>
  <si>
    <t>C 50 100</t>
  </si>
  <si>
    <t>C 60 10</t>
  </si>
  <si>
    <t>C 60 20</t>
  </si>
  <si>
    <t>C 60 30</t>
  </si>
  <si>
    <t>C 60 40</t>
  </si>
  <si>
    <t>C 60 50</t>
  </si>
  <si>
    <t>C 60 60</t>
  </si>
  <si>
    <t>C 60 70</t>
  </si>
  <si>
    <t>C 60 80</t>
  </si>
  <si>
    <t>C 60 90</t>
  </si>
  <si>
    <t>C 60 100</t>
  </si>
  <si>
    <t>C 70 10</t>
  </si>
  <si>
    <t>C 70 20</t>
  </si>
  <si>
    <t>C 70 30</t>
  </si>
  <si>
    <t>C 70 40</t>
  </si>
  <si>
    <t>C 70 50</t>
  </si>
  <si>
    <t>C 70 60</t>
  </si>
  <si>
    <t>C 70 70</t>
  </si>
  <si>
    <t>C 70 80</t>
  </si>
  <si>
    <t>C 70 90</t>
  </si>
  <si>
    <t>C 70 100</t>
  </si>
  <si>
    <t>C 80 10</t>
  </si>
  <si>
    <t>C 80 20</t>
  </si>
  <si>
    <t>C 80 30</t>
  </si>
  <si>
    <t>C 80 40</t>
  </si>
  <si>
    <t>C 80 50</t>
  </si>
  <si>
    <t>C 80 60</t>
  </si>
  <si>
    <t>C 80 70</t>
  </si>
  <si>
    <t>C 80 80</t>
  </si>
  <si>
    <t>C 80 90</t>
  </si>
  <si>
    <t>C 80 100</t>
  </si>
  <si>
    <t>C 90 10</t>
  </si>
  <si>
    <t>C 90 20</t>
  </si>
  <si>
    <t>C 90 30</t>
  </si>
  <si>
    <t>C 90 40</t>
  </si>
  <si>
    <t>C 90 50</t>
  </si>
  <si>
    <t>C 90 60</t>
  </si>
  <si>
    <t>C 90 70</t>
  </si>
  <si>
    <t>C 90 80</t>
  </si>
  <si>
    <t>C 90 90</t>
  </si>
  <si>
    <t>C 90 100</t>
  </si>
  <si>
    <t>C 100 10</t>
  </si>
  <si>
    <t>C 100 20</t>
  </si>
  <si>
    <t>C 100 30</t>
  </si>
  <si>
    <t>C 100 40</t>
  </si>
  <si>
    <t>C 100 50</t>
  </si>
  <si>
    <t>C 100 60</t>
  </si>
  <si>
    <t>C 100 70</t>
  </si>
  <si>
    <t>C 100 80</t>
  </si>
  <si>
    <t>C 100 90</t>
  </si>
  <si>
    <t>C 100 100</t>
  </si>
  <si>
    <t>0.735</t>
  </si>
  <si>
    <t>Exe-1</t>
  </si>
  <si>
    <t>Exe-2</t>
  </si>
  <si>
    <t>Exe-3</t>
  </si>
  <si>
    <t>Exe-4</t>
  </si>
  <si>
    <t>Exe-5</t>
  </si>
  <si>
    <t>Media</t>
  </si>
  <si>
    <t>30-70%</t>
  </si>
  <si>
    <t>Acc</t>
  </si>
  <si>
    <t>% neuronas</t>
  </si>
  <si>
    <t>Pinturas-Full</t>
  </si>
  <si>
    <t>PLANTAS</t>
  </si>
  <si>
    <t>First</t>
  </si>
  <si>
    <t>Second</t>
  </si>
  <si>
    <t>Both</t>
  </si>
  <si>
    <t>C 10-100</t>
  </si>
  <si>
    <t>C 20-100</t>
  </si>
  <si>
    <t>C 30-100</t>
  </si>
  <si>
    <t>C 40-100</t>
  </si>
  <si>
    <t>C 50-100</t>
  </si>
  <si>
    <t>C 60-100</t>
  </si>
  <si>
    <t>C 70-100</t>
  </si>
  <si>
    <t>C 80-100</t>
  </si>
  <si>
    <t>C 90-100</t>
  </si>
  <si>
    <t>C 100-10</t>
  </si>
  <si>
    <t>C 100-20</t>
  </si>
  <si>
    <t>C 100-40</t>
  </si>
  <si>
    <t>C 100-30</t>
  </si>
  <si>
    <t>C 100-50</t>
  </si>
  <si>
    <t>C 100-60</t>
  </si>
  <si>
    <t>C 100-70</t>
  </si>
  <si>
    <t>C 100-80</t>
  </si>
  <si>
    <t>C 100-90</t>
  </si>
  <si>
    <t>C 100-100</t>
  </si>
  <si>
    <t>Conexiones</t>
  </si>
  <si>
    <t>Exe 1</t>
  </si>
  <si>
    <t>Exe 2</t>
  </si>
  <si>
    <t>Exe 3</t>
  </si>
  <si>
    <t>Exe 4</t>
  </si>
  <si>
    <t>Exe 5</t>
  </si>
  <si>
    <t>Weight-FC2</t>
  </si>
  <si>
    <t>Weight-Both</t>
  </si>
  <si>
    <t>Decay-FC2</t>
  </si>
  <si>
    <t>Decay-Both</t>
  </si>
  <si>
    <t>Neuron F.-FC2</t>
  </si>
  <si>
    <t>Neuron S.-Both</t>
  </si>
  <si>
    <t>Our media</t>
  </si>
  <si>
    <t>Our best</t>
  </si>
  <si>
    <t>OJOS</t>
  </si>
  <si>
    <t>RPS</t>
  </si>
  <si>
    <t>CORALES</t>
  </si>
  <si>
    <t>LEAVES</t>
  </si>
  <si>
    <t>PAINTING</t>
  </si>
  <si>
    <t>PAINTING-FULL</t>
  </si>
  <si>
    <t>PLANTS</t>
  </si>
  <si>
    <t>Mejor Ref</t>
  </si>
  <si>
    <t>Neuron S.-FC2</t>
  </si>
  <si>
    <t>0,969-0,964</t>
  </si>
  <si>
    <t>0,884-0,883</t>
  </si>
  <si>
    <t>0,983-0,979</t>
  </si>
  <si>
    <t>0,951-0,953</t>
  </si>
  <si>
    <t>0,950-0,951</t>
  </si>
  <si>
    <t>0,985-0,981</t>
  </si>
  <si>
    <t>0,491-0,496</t>
  </si>
  <si>
    <t>0.694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</si>
</sst>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2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E65" sqref="E65"/>
    </sheetView>
  </sheetViews>
  <sheetFormatPr baseColWidth="10" defaultColWidth="9.140625" defaultRowHeight="15" x14ac:dyDescent="0.25"/>
  <cols>
    <col min="4" max="5" width="11.85546875" customWidth="1"/>
  </cols>
  <sheetData>
    <row r="1" spans="1:5" x14ac:dyDescent="0.25">
      <c r="B1" t="s">
        <v>0</v>
      </c>
      <c r="C1" t="s">
        <v>2</v>
      </c>
      <c r="D1" t="s">
        <v>3</v>
      </c>
      <c r="E1" s="3" t="s">
        <v>1</v>
      </c>
    </row>
    <row r="2" spans="1:5" x14ac:dyDescent="0.25">
      <c r="A2" s="1" t="s">
        <v>4</v>
      </c>
      <c r="B2" s="3">
        <v>0.66100000000000003</v>
      </c>
      <c r="C2" s="5">
        <v>0.97699999999999998</v>
      </c>
      <c r="D2" s="3">
        <v>0.93700000000000006</v>
      </c>
      <c r="E2" s="3">
        <v>0.35599999999999998</v>
      </c>
    </row>
    <row r="3" spans="1:5" x14ac:dyDescent="0.25">
      <c r="A3" s="2" t="s">
        <v>5</v>
      </c>
      <c r="B3" s="3">
        <v>0.68600000000000005</v>
      </c>
      <c r="C3" s="3">
        <v>0.96599999999999997</v>
      </c>
      <c r="D3" s="3">
        <v>0.93700000000000006</v>
      </c>
      <c r="E3" s="3">
        <v>0.38200000000000001</v>
      </c>
    </row>
    <row r="4" spans="1:5" x14ac:dyDescent="0.25">
      <c r="A4" s="2" t="s">
        <v>6</v>
      </c>
      <c r="B4" s="3">
        <v>0.66900000000000004</v>
      </c>
      <c r="C4" s="3">
        <v>0.97</v>
      </c>
      <c r="D4" s="3">
        <v>0.93100000000000005</v>
      </c>
      <c r="E4" s="3">
        <v>0.42</v>
      </c>
    </row>
    <row r="5" spans="1:5" x14ac:dyDescent="0.25">
      <c r="A5" s="2" t="s">
        <v>7</v>
      </c>
      <c r="B5" s="3">
        <v>0.65500000000000003</v>
      </c>
      <c r="C5" s="3">
        <v>0.97299999999999998</v>
      </c>
      <c r="D5" s="3">
        <v>0.93600000000000005</v>
      </c>
      <c r="E5" s="3">
        <v>0.39100000000000001</v>
      </c>
    </row>
    <row r="6" spans="1:5" x14ac:dyDescent="0.25">
      <c r="A6" s="2" t="s">
        <v>8</v>
      </c>
      <c r="B6" s="3">
        <v>0.67700000000000005</v>
      </c>
      <c r="C6" s="3">
        <v>0.96599999999999997</v>
      </c>
      <c r="D6" s="3">
        <v>0.93100000000000005</v>
      </c>
      <c r="E6" s="3">
        <v>0.40200000000000002</v>
      </c>
    </row>
    <row r="7" spans="1:5" x14ac:dyDescent="0.25">
      <c r="A7" s="2" t="s">
        <v>9</v>
      </c>
      <c r="B7" s="3">
        <v>0.69</v>
      </c>
      <c r="C7" s="3">
        <v>0.97</v>
      </c>
      <c r="D7" s="3">
        <v>0.93400000000000005</v>
      </c>
      <c r="E7" s="3">
        <v>0.42599999999999999</v>
      </c>
    </row>
    <row r="8" spans="1:5" x14ac:dyDescent="0.25">
      <c r="A8" s="2" t="s">
        <v>10</v>
      </c>
      <c r="B8" s="3">
        <v>0.70499999999999996</v>
      </c>
      <c r="C8" s="3">
        <v>0.96599999999999997</v>
      </c>
      <c r="D8" s="3">
        <v>0.93600000000000005</v>
      </c>
      <c r="E8" s="3">
        <v>0.39100000000000001</v>
      </c>
    </row>
    <row r="9" spans="1:5" x14ac:dyDescent="0.25">
      <c r="A9" s="2" t="s">
        <v>11</v>
      </c>
      <c r="B9" s="3">
        <v>0.66300000000000003</v>
      </c>
      <c r="C9" s="3">
        <v>0.97299999999999998</v>
      </c>
      <c r="D9" s="3">
        <v>0.93400000000000005</v>
      </c>
      <c r="E9" s="3">
        <v>0.38300000000000001</v>
      </c>
    </row>
    <row r="10" spans="1:5" x14ac:dyDescent="0.25">
      <c r="A10" s="2" t="s">
        <v>12</v>
      </c>
      <c r="B10" s="3">
        <v>0.67300000000000004</v>
      </c>
      <c r="C10" s="3">
        <v>0.97299999999999998</v>
      </c>
      <c r="D10" s="3">
        <v>0.93600000000000005</v>
      </c>
      <c r="E10" s="3">
        <v>0.39700000000000002</v>
      </c>
    </row>
    <row r="11" spans="1:5" x14ac:dyDescent="0.25">
      <c r="A11" s="2" t="s">
        <v>22</v>
      </c>
      <c r="B11" s="3">
        <v>0.70599999999999996</v>
      </c>
      <c r="C11" s="3">
        <v>0.97299999999999998</v>
      </c>
      <c r="D11" s="3">
        <v>0.93200000000000005</v>
      </c>
      <c r="E11" s="5">
        <v>0.45100000000000001</v>
      </c>
    </row>
    <row r="12" spans="1:5" x14ac:dyDescent="0.25">
      <c r="A12" s="2" t="s">
        <v>13</v>
      </c>
      <c r="B12" s="3">
        <v>0.67600000000000005</v>
      </c>
      <c r="C12" s="3">
        <v>0.96599999999999997</v>
      </c>
      <c r="D12" s="3">
        <v>0.94099999999999995</v>
      </c>
      <c r="E12" s="3">
        <v>0.40100000000000002</v>
      </c>
    </row>
    <row r="13" spans="1:5" x14ac:dyDescent="0.25">
      <c r="A13" s="2" t="s">
        <v>14</v>
      </c>
      <c r="B13" s="3">
        <v>0.70099999999999996</v>
      </c>
      <c r="C13" s="3">
        <v>0.97</v>
      </c>
      <c r="D13" s="3">
        <v>0.93400000000000005</v>
      </c>
      <c r="E13" s="3">
        <v>0.41</v>
      </c>
    </row>
    <row r="14" spans="1:5" x14ac:dyDescent="0.25">
      <c r="A14" s="2" t="s">
        <v>15</v>
      </c>
      <c r="B14" s="3">
        <v>0.68400000000000005</v>
      </c>
      <c r="C14" s="3">
        <v>0.97699999999999998</v>
      </c>
      <c r="D14" s="3">
        <v>0.93700000000000006</v>
      </c>
      <c r="E14" s="3">
        <v>0.41599999999999998</v>
      </c>
    </row>
    <row r="15" spans="1:5" x14ac:dyDescent="0.25">
      <c r="A15" s="2" t="s">
        <v>16</v>
      </c>
      <c r="B15" s="3">
        <v>0.66100000000000003</v>
      </c>
      <c r="C15" s="3">
        <v>0.97</v>
      </c>
      <c r="D15" s="3">
        <v>0.93600000000000005</v>
      </c>
      <c r="E15" s="3">
        <v>0.40699999999999997</v>
      </c>
    </row>
    <row r="16" spans="1:5" x14ac:dyDescent="0.25">
      <c r="A16" s="2" t="s">
        <v>17</v>
      </c>
      <c r="B16" s="3">
        <v>0.68100000000000005</v>
      </c>
      <c r="C16" s="3">
        <v>0.96199999999999997</v>
      </c>
      <c r="D16" s="3">
        <v>0.93700000000000006</v>
      </c>
      <c r="E16" s="3">
        <v>0.38600000000000001</v>
      </c>
    </row>
    <row r="17" spans="1:5" x14ac:dyDescent="0.25">
      <c r="A17" s="2" t="s">
        <v>18</v>
      </c>
      <c r="B17" s="3">
        <v>0.67800000000000005</v>
      </c>
      <c r="C17" s="3">
        <v>0.95799999999999996</v>
      </c>
      <c r="D17" s="3">
        <v>0.93</v>
      </c>
      <c r="E17" s="3">
        <v>0.41599999999999998</v>
      </c>
    </row>
    <row r="18" spans="1:5" x14ac:dyDescent="0.25">
      <c r="A18" s="2" t="s">
        <v>19</v>
      </c>
      <c r="B18" s="3">
        <v>0.69399999999999995</v>
      </c>
      <c r="C18" s="3">
        <v>0.97</v>
      </c>
      <c r="D18" s="3">
        <v>0.93300000000000005</v>
      </c>
      <c r="E18" s="3">
        <v>0.40200000000000002</v>
      </c>
    </row>
    <row r="19" spans="1:5" x14ac:dyDescent="0.25">
      <c r="A19" s="2" t="s">
        <v>20</v>
      </c>
      <c r="B19" s="3">
        <v>0.67100000000000004</v>
      </c>
      <c r="C19" s="3">
        <v>0.96599999999999997</v>
      </c>
      <c r="D19" s="3">
        <v>0.93300000000000005</v>
      </c>
      <c r="E19" s="3">
        <v>0.42099999999999999</v>
      </c>
    </row>
    <row r="20" spans="1:5" x14ac:dyDescent="0.25">
      <c r="A20" s="2" t="s">
        <v>21</v>
      </c>
      <c r="B20" s="3">
        <v>0.7</v>
      </c>
      <c r="C20" s="3">
        <v>0.97</v>
      </c>
      <c r="D20" s="3">
        <v>0.94</v>
      </c>
      <c r="E20" s="3">
        <v>0.43</v>
      </c>
    </row>
    <row r="21" spans="1:5" x14ac:dyDescent="0.25">
      <c r="A21" s="2" t="s">
        <v>23</v>
      </c>
      <c r="B21" s="3">
        <v>0.68100000000000005</v>
      </c>
      <c r="C21" s="3">
        <v>0.96599999999999997</v>
      </c>
      <c r="D21" s="3">
        <v>0.93600000000000005</v>
      </c>
      <c r="E21" s="3">
        <v>0.39700000000000002</v>
      </c>
    </row>
    <row r="22" spans="1:5" x14ac:dyDescent="0.25">
      <c r="A22" s="2" t="s">
        <v>24</v>
      </c>
      <c r="B22" s="3">
        <v>0.71099999999999997</v>
      </c>
      <c r="C22" s="3">
        <v>0.95499999999999996</v>
      </c>
      <c r="D22" s="3">
        <v>0.94099999999999995</v>
      </c>
      <c r="E22" s="3">
        <v>0.38200000000000001</v>
      </c>
    </row>
    <row r="23" spans="1:5" x14ac:dyDescent="0.25">
      <c r="A23" s="2" t="s">
        <v>25</v>
      </c>
      <c r="B23" s="3">
        <v>0.69399999999999995</v>
      </c>
      <c r="C23" s="3">
        <v>0.97699999999999998</v>
      </c>
      <c r="D23" s="3">
        <v>0.93300000000000005</v>
      </c>
      <c r="E23" s="3">
        <v>0.39700000000000002</v>
      </c>
    </row>
    <row r="24" spans="1:5" x14ac:dyDescent="0.25">
      <c r="A24" s="2" t="s">
        <v>26</v>
      </c>
      <c r="B24" s="3">
        <v>0.69299999999999995</v>
      </c>
      <c r="C24" s="3">
        <v>0.96599999999999997</v>
      </c>
      <c r="D24" s="3">
        <v>0.93400000000000005</v>
      </c>
      <c r="E24" s="3">
        <v>0.42899999999999999</v>
      </c>
    </row>
    <row r="25" spans="1:5" x14ac:dyDescent="0.25">
      <c r="A25" s="2" t="s">
        <v>27</v>
      </c>
      <c r="B25" s="3">
        <v>0.71099999999999997</v>
      </c>
      <c r="C25" s="3">
        <v>0.97</v>
      </c>
      <c r="D25" s="3">
        <v>0.94599999999999995</v>
      </c>
      <c r="E25" s="3">
        <v>0.39400000000000002</v>
      </c>
    </row>
    <row r="26" spans="1:5" x14ac:dyDescent="0.25">
      <c r="A26" s="2" t="s">
        <v>28</v>
      </c>
      <c r="B26" s="3">
        <v>0.67800000000000005</v>
      </c>
      <c r="C26" s="3">
        <v>0.97</v>
      </c>
      <c r="D26" s="3">
        <v>0.94</v>
      </c>
      <c r="E26" s="3">
        <v>0.39400000000000002</v>
      </c>
    </row>
    <row r="27" spans="1:5" x14ac:dyDescent="0.25">
      <c r="A27" s="2" t="s">
        <v>29</v>
      </c>
      <c r="B27" s="3">
        <v>0.67500000000000004</v>
      </c>
      <c r="C27" s="3">
        <v>0.96199999999999997</v>
      </c>
      <c r="D27" s="3">
        <v>0.93400000000000005</v>
      </c>
      <c r="E27" s="3">
        <v>0.40100000000000002</v>
      </c>
    </row>
    <row r="28" spans="1:5" x14ac:dyDescent="0.25">
      <c r="A28" s="2" t="s">
        <v>30</v>
      </c>
      <c r="B28" s="3">
        <v>0.69099999999999995</v>
      </c>
      <c r="C28" s="3">
        <v>0.96599999999999997</v>
      </c>
      <c r="D28" s="3">
        <v>0.93899999999999995</v>
      </c>
      <c r="E28" s="3">
        <v>0.41499999999999998</v>
      </c>
    </row>
    <row r="29" spans="1:5" x14ac:dyDescent="0.25">
      <c r="A29" s="2" t="s">
        <v>31</v>
      </c>
      <c r="B29" s="3">
        <v>0.70199999999999996</v>
      </c>
      <c r="C29" s="3">
        <v>0.97699999999999998</v>
      </c>
      <c r="D29" s="3">
        <v>0.93799999999999994</v>
      </c>
      <c r="E29" s="3">
        <v>0.39400000000000002</v>
      </c>
    </row>
    <row r="30" spans="1:5" x14ac:dyDescent="0.25">
      <c r="A30" s="2" t="s">
        <v>32</v>
      </c>
      <c r="B30" s="3">
        <v>0.67200000000000004</v>
      </c>
      <c r="C30" s="3">
        <v>0.96599999999999997</v>
      </c>
      <c r="D30" s="3">
        <v>0.93200000000000005</v>
      </c>
      <c r="E30" s="3">
        <v>0.39100000000000001</v>
      </c>
    </row>
    <row r="31" spans="1:5" x14ac:dyDescent="0.25">
      <c r="A31" s="2" t="s">
        <v>33</v>
      </c>
      <c r="B31" s="3">
        <v>0.67600000000000005</v>
      </c>
      <c r="C31" s="3">
        <v>0.97299999999999998</v>
      </c>
      <c r="D31" s="3">
        <v>0.93200000000000005</v>
      </c>
      <c r="E31" s="3">
        <v>0.38800000000000001</v>
      </c>
    </row>
    <row r="32" spans="1:5" x14ac:dyDescent="0.25">
      <c r="A32" s="2" t="s">
        <v>34</v>
      </c>
      <c r="B32" s="3">
        <v>0.65200000000000002</v>
      </c>
      <c r="C32" s="3">
        <v>0.96599999999999997</v>
      </c>
      <c r="D32" s="3">
        <v>0.93700000000000006</v>
      </c>
      <c r="E32" s="25">
        <v>0.40899999999999997</v>
      </c>
    </row>
    <row r="33" spans="1:5" x14ac:dyDescent="0.25">
      <c r="A33" s="2" t="s">
        <v>35</v>
      </c>
      <c r="B33" s="3">
        <v>0.68799999999999994</v>
      </c>
      <c r="C33" s="3">
        <v>0.96599999999999997</v>
      </c>
      <c r="D33" s="3">
        <v>0.93700000000000006</v>
      </c>
      <c r="E33" s="3">
        <v>0.39100000000000001</v>
      </c>
    </row>
    <row r="34" spans="1:5" x14ac:dyDescent="0.25">
      <c r="A34" s="2" t="s">
        <v>36</v>
      </c>
      <c r="B34" s="3">
        <v>0.71</v>
      </c>
      <c r="C34" s="3">
        <v>0.95799999999999996</v>
      </c>
      <c r="D34" s="3">
        <v>0.93400000000000005</v>
      </c>
      <c r="E34" s="3">
        <v>0.40899999999999997</v>
      </c>
    </row>
    <row r="35" spans="1:5" x14ac:dyDescent="0.25">
      <c r="A35" s="2" t="s">
        <v>37</v>
      </c>
      <c r="B35" s="3">
        <v>0.68500000000000005</v>
      </c>
      <c r="C35" s="3">
        <v>0.97699999999999998</v>
      </c>
      <c r="D35" s="3">
        <v>0.93799999999999994</v>
      </c>
      <c r="E35" s="3">
        <v>0.38500000000000001</v>
      </c>
    </row>
    <row r="36" spans="1:5" x14ac:dyDescent="0.25">
      <c r="A36" s="2" t="s">
        <v>38</v>
      </c>
      <c r="B36" s="3">
        <v>0.67</v>
      </c>
      <c r="C36" s="3">
        <v>0.96599999999999997</v>
      </c>
      <c r="D36" s="3">
        <v>0.93200000000000005</v>
      </c>
      <c r="E36" s="3">
        <v>0.39900000000000002</v>
      </c>
    </row>
    <row r="37" spans="1:5" x14ac:dyDescent="0.25">
      <c r="A37" s="2" t="s">
        <v>39</v>
      </c>
      <c r="B37" s="3">
        <v>0.71899999999999997</v>
      </c>
      <c r="C37" s="3">
        <v>0.97699999999999998</v>
      </c>
      <c r="D37" s="3">
        <v>0.93300000000000005</v>
      </c>
      <c r="E37" s="3">
        <v>0.40400000000000003</v>
      </c>
    </row>
    <row r="38" spans="1:5" x14ac:dyDescent="0.25">
      <c r="A38" s="2" t="s">
        <v>40</v>
      </c>
      <c r="B38" s="3">
        <v>0.71899999999999997</v>
      </c>
      <c r="C38" s="3">
        <v>0.97</v>
      </c>
      <c r="D38" s="3">
        <v>0.94099999999999995</v>
      </c>
      <c r="E38" s="3">
        <v>0.42699999999999999</v>
      </c>
    </row>
    <row r="39" spans="1:5" x14ac:dyDescent="0.25">
      <c r="A39" s="2" t="s">
        <v>41</v>
      </c>
      <c r="B39" s="3">
        <v>0.68600000000000005</v>
      </c>
      <c r="C39" s="3">
        <v>0.96199999999999997</v>
      </c>
      <c r="D39" s="3">
        <v>0.93799999999999994</v>
      </c>
      <c r="E39" s="3">
        <v>0.41499999999999998</v>
      </c>
    </row>
    <row r="40" spans="1:5" x14ac:dyDescent="0.25">
      <c r="A40" s="2" t="s">
        <v>42</v>
      </c>
      <c r="B40" s="3">
        <v>0.66500000000000004</v>
      </c>
      <c r="C40" s="3">
        <v>0.97299999999999998</v>
      </c>
      <c r="D40" s="3">
        <v>0.94</v>
      </c>
      <c r="E40" s="3">
        <v>0.38800000000000001</v>
      </c>
    </row>
    <row r="41" spans="1:5" x14ac:dyDescent="0.25">
      <c r="A41" s="2" t="s">
        <v>43</v>
      </c>
      <c r="B41" s="3">
        <v>0.68700000000000006</v>
      </c>
      <c r="C41" s="3">
        <v>0.97</v>
      </c>
      <c r="D41" s="3">
        <v>0.93899999999999995</v>
      </c>
      <c r="E41" s="3">
        <v>0.38900000000000001</v>
      </c>
    </row>
    <row r="42" spans="1:5" x14ac:dyDescent="0.25">
      <c r="A42" s="2" t="s">
        <v>44</v>
      </c>
      <c r="B42" s="3">
        <v>0.69899999999999995</v>
      </c>
      <c r="C42" s="3">
        <v>0.96199999999999997</v>
      </c>
      <c r="D42" s="3">
        <v>0.93600000000000005</v>
      </c>
      <c r="E42" s="3">
        <v>0.438</v>
      </c>
    </row>
    <row r="43" spans="1:5" x14ac:dyDescent="0.25">
      <c r="A43" s="2" t="s">
        <v>45</v>
      </c>
      <c r="B43" s="3">
        <v>0.69399999999999995</v>
      </c>
      <c r="C43" s="3">
        <v>0.96599999999999997</v>
      </c>
      <c r="D43" s="3">
        <v>0.93700000000000006</v>
      </c>
      <c r="E43" s="3">
        <v>0.41499999999999998</v>
      </c>
    </row>
    <row r="44" spans="1:5" x14ac:dyDescent="0.25">
      <c r="A44" s="2" t="s">
        <v>46</v>
      </c>
      <c r="B44" s="3">
        <v>0.68600000000000005</v>
      </c>
      <c r="C44" s="3">
        <v>0.97</v>
      </c>
      <c r="D44" s="3">
        <v>0.93799999999999994</v>
      </c>
      <c r="E44" s="3">
        <v>0.39700000000000002</v>
      </c>
    </row>
    <row r="45" spans="1:5" x14ac:dyDescent="0.25">
      <c r="A45" s="2" t="s">
        <v>47</v>
      </c>
      <c r="B45" s="3">
        <v>0.7</v>
      </c>
      <c r="C45" s="3">
        <v>0.96199999999999997</v>
      </c>
      <c r="D45" s="3">
        <v>0.93600000000000005</v>
      </c>
      <c r="E45" s="3">
        <v>0.41499999999999998</v>
      </c>
    </row>
    <row r="46" spans="1:5" x14ac:dyDescent="0.25">
      <c r="A46" s="2" t="s">
        <v>48</v>
      </c>
      <c r="B46" s="3">
        <v>0.71099999999999997</v>
      </c>
      <c r="C46" s="3">
        <v>0.97</v>
      </c>
      <c r="D46" s="3">
        <v>0.93799999999999994</v>
      </c>
      <c r="E46" s="3">
        <v>0.39400000000000002</v>
      </c>
    </row>
    <row r="47" spans="1:5" x14ac:dyDescent="0.25">
      <c r="A47" s="2" t="s">
        <v>49</v>
      </c>
      <c r="B47" s="3">
        <v>0.66800000000000004</v>
      </c>
      <c r="C47" s="3">
        <v>0.96199999999999997</v>
      </c>
      <c r="D47" s="3">
        <v>0.94099999999999995</v>
      </c>
      <c r="E47" s="3">
        <v>0.40799999999999997</v>
      </c>
    </row>
    <row r="48" spans="1:5" x14ac:dyDescent="0.25">
      <c r="A48" s="2" t="s">
        <v>50</v>
      </c>
      <c r="B48" s="3">
        <v>0.69199999999999995</v>
      </c>
      <c r="C48" s="3">
        <v>0.97</v>
      </c>
      <c r="D48" s="3">
        <v>0.93600000000000005</v>
      </c>
      <c r="E48" s="3">
        <v>0.40100000000000002</v>
      </c>
    </row>
    <row r="49" spans="1:5" x14ac:dyDescent="0.25">
      <c r="A49" s="2" t="s">
        <v>51</v>
      </c>
      <c r="B49" s="3">
        <v>0.68600000000000005</v>
      </c>
      <c r="C49" s="3">
        <v>0.97299999999999998</v>
      </c>
      <c r="D49" s="3">
        <v>0.93100000000000005</v>
      </c>
      <c r="E49" s="3">
        <v>0.42399999999999999</v>
      </c>
    </row>
    <row r="50" spans="1:5" x14ac:dyDescent="0.25">
      <c r="A50" s="2" t="s">
        <v>52</v>
      </c>
      <c r="B50" s="3">
        <v>0.68</v>
      </c>
      <c r="C50" s="3">
        <v>0.97299999999999998</v>
      </c>
      <c r="D50" s="3">
        <v>0.93300000000000005</v>
      </c>
      <c r="E50" s="3">
        <v>0.40799999999999997</v>
      </c>
    </row>
    <row r="51" spans="1:5" x14ac:dyDescent="0.25">
      <c r="A51" s="2" t="s">
        <v>53</v>
      </c>
      <c r="B51" s="3">
        <v>0.69299999999999995</v>
      </c>
      <c r="C51" s="3">
        <v>0.97699999999999998</v>
      </c>
      <c r="D51" s="3">
        <v>0.93799999999999994</v>
      </c>
      <c r="E51" s="3">
        <v>0.41299999999999998</v>
      </c>
    </row>
    <row r="52" spans="1:5" x14ac:dyDescent="0.25">
      <c r="A52" s="2" t="s">
        <v>54</v>
      </c>
      <c r="B52" s="3">
        <v>0.70199999999999996</v>
      </c>
      <c r="C52" s="3">
        <v>0.97</v>
      </c>
      <c r="D52" s="3">
        <v>0.94599999999999995</v>
      </c>
      <c r="E52" s="3">
        <v>0.39</v>
      </c>
    </row>
    <row r="53" spans="1:5" x14ac:dyDescent="0.25">
      <c r="A53" s="2" t="s">
        <v>55</v>
      </c>
      <c r="B53" s="3">
        <v>0.68600000000000005</v>
      </c>
      <c r="C53" s="3">
        <v>0.97</v>
      </c>
      <c r="D53" s="5">
        <v>0.94899999999999995</v>
      </c>
      <c r="E53" s="3">
        <v>0.40600000000000003</v>
      </c>
    </row>
    <row r="54" spans="1:5" x14ac:dyDescent="0.25">
      <c r="A54" s="2" t="s">
        <v>56</v>
      </c>
      <c r="B54" s="3">
        <v>0.68600000000000005</v>
      </c>
      <c r="C54" s="3">
        <v>0.96599999999999997</v>
      </c>
      <c r="D54" s="3">
        <v>0.93200000000000005</v>
      </c>
      <c r="E54" s="3">
        <v>0.39400000000000002</v>
      </c>
    </row>
    <row r="55" spans="1:5" x14ac:dyDescent="0.25">
      <c r="A55" s="2" t="s">
        <v>57</v>
      </c>
      <c r="B55" s="3">
        <v>0.70599999999999996</v>
      </c>
      <c r="C55" s="3">
        <v>0.97</v>
      </c>
      <c r="D55" s="3">
        <v>0.94299999999999995</v>
      </c>
      <c r="E55" s="3">
        <v>0.40600000000000003</v>
      </c>
    </row>
    <row r="56" spans="1:5" x14ac:dyDescent="0.25">
      <c r="A56" s="2" t="s">
        <v>58</v>
      </c>
      <c r="B56" s="3">
        <v>0.69499999999999995</v>
      </c>
      <c r="C56" s="3">
        <v>0.96599999999999997</v>
      </c>
      <c r="D56" s="3">
        <v>0.94699999999999995</v>
      </c>
      <c r="E56" s="3">
        <v>0.38700000000000001</v>
      </c>
    </row>
    <row r="57" spans="1:5" x14ac:dyDescent="0.25">
      <c r="A57" s="2" t="s">
        <v>59</v>
      </c>
      <c r="B57" s="3">
        <v>0.67800000000000005</v>
      </c>
      <c r="C57" s="3">
        <v>0.96599999999999997</v>
      </c>
      <c r="D57" s="3">
        <v>0.94499999999999995</v>
      </c>
      <c r="E57" s="3">
        <v>0.39300000000000002</v>
      </c>
    </row>
    <row r="58" spans="1:5" x14ac:dyDescent="0.25">
      <c r="A58" s="2" t="s">
        <v>60</v>
      </c>
      <c r="B58" s="3">
        <v>0.69699999999999995</v>
      </c>
      <c r="C58" s="3">
        <v>0.96599999999999997</v>
      </c>
      <c r="D58" s="3">
        <v>0.93799999999999994</v>
      </c>
      <c r="E58" s="3">
        <v>0.39300000000000002</v>
      </c>
    </row>
    <row r="59" spans="1:5" x14ac:dyDescent="0.25">
      <c r="A59" s="2" t="s">
        <v>61</v>
      </c>
      <c r="B59" s="3">
        <v>0.66600000000000004</v>
      </c>
      <c r="C59" s="3">
        <v>0.96599999999999997</v>
      </c>
      <c r="D59" s="3">
        <v>0.93600000000000005</v>
      </c>
      <c r="E59" s="3">
        <v>0.41699999999999998</v>
      </c>
    </row>
    <row r="60" spans="1:5" x14ac:dyDescent="0.25">
      <c r="A60" s="2" t="s">
        <v>62</v>
      </c>
      <c r="B60" s="4">
        <v>0.71899999999999997</v>
      </c>
      <c r="C60" s="3">
        <v>0.96599999999999997</v>
      </c>
      <c r="D60" s="3">
        <v>0.94399999999999995</v>
      </c>
      <c r="E60" s="3">
        <v>0.43</v>
      </c>
    </row>
    <row r="61" spans="1:5" x14ac:dyDescent="0.25">
      <c r="A61" s="2" t="s">
        <v>63</v>
      </c>
      <c r="B61" s="3">
        <v>0.69099999999999995</v>
      </c>
      <c r="C61" s="3">
        <v>0.97299999999999998</v>
      </c>
      <c r="D61" s="3">
        <v>0.94399999999999995</v>
      </c>
      <c r="E61" s="3">
        <v>0.41599999999999998</v>
      </c>
    </row>
    <row r="62" spans="1:5" x14ac:dyDescent="0.25">
      <c r="A62" s="2" t="s">
        <v>64</v>
      </c>
      <c r="B62" s="3">
        <v>0.71899999999999997</v>
      </c>
      <c r="C62" s="3">
        <v>0.97</v>
      </c>
      <c r="D62" s="3">
        <v>0.94599999999999995</v>
      </c>
      <c r="E62" s="3">
        <v>0.40300000000000002</v>
      </c>
    </row>
    <row r="63" spans="1:5" x14ac:dyDescent="0.25">
      <c r="A63" s="2" t="s">
        <v>65</v>
      </c>
      <c r="B63" s="3">
        <v>0.71099999999999997</v>
      </c>
      <c r="C63" s="3">
        <v>0.97</v>
      </c>
      <c r="D63" s="3">
        <v>0.94299999999999995</v>
      </c>
      <c r="E63" s="3">
        <v>0.39800000000000002</v>
      </c>
    </row>
    <row r="64" spans="1:5" x14ac:dyDescent="0.25">
      <c r="A64" s="2" t="s">
        <v>66</v>
      </c>
      <c r="B64" s="3">
        <v>0.68899999999999995</v>
      </c>
      <c r="C64" s="3">
        <v>0.96199999999999997</v>
      </c>
      <c r="D64" s="3">
        <v>0.93300000000000005</v>
      </c>
      <c r="E64" s="3">
        <v>0.40300000000000002</v>
      </c>
    </row>
    <row r="65" spans="1:5" x14ac:dyDescent="0.25">
      <c r="A65" s="2" t="s">
        <v>67</v>
      </c>
      <c r="B65" s="3">
        <v>0.67200000000000004</v>
      </c>
      <c r="C65" s="3">
        <v>0.96599999999999997</v>
      </c>
      <c r="D65" s="3">
        <v>0.93799999999999994</v>
      </c>
      <c r="E65" s="5">
        <v>0.46600000000000003</v>
      </c>
    </row>
    <row r="66" spans="1:5" x14ac:dyDescent="0.25">
      <c r="A66" s="2" t="s">
        <v>68</v>
      </c>
      <c r="B66" s="3">
        <v>0.71099999999999997</v>
      </c>
      <c r="C66" s="3">
        <v>0.96599999999999997</v>
      </c>
      <c r="D66" s="3">
        <v>0.94499999999999995</v>
      </c>
      <c r="E66" s="3">
        <v>0.40500000000000003</v>
      </c>
    </row>
    <row r="67" spans="1:5" x14ac:dyDescent="0.25">
      <c r="A67" s="2" t="s">
        <v>69</v>
      </c>
      <c r="B67" s="3">
        <v>0.71099999999999997</v>
      </c>
      <c r="C67" s="3">
        <v>0.96599999999999997</v>
      </c>
      <c r="D67" s="3">
        <v>0.93799999999999994</v>
      </c>
      <c r="E67" s="3">
        <v>0.41399999999999998</v>
      </c>
    </row>
    <row r="68" spans="1:5" x14ac:dyDescent="0.25">
      <c r="A68" s="2" t="s">
        <v>70</v>
      </c>
      <c r="B68" s="3">
        <v>0.68700000000000006</v>
      </c>
      <c r="C68" s="3">
        <v>0.97299999999999998</v>
      </c>
      <c r="D68" s="3">
        <v>0.94499999999999995</v>
      </c>
      <c r="E68" s="3">
        <v>0.39700000000000002</v>
      </c>
    </row>
    <row r="69" spans="1:5" x14ac:dyDescent="0.25">
      <c r="A69" s="2" t="s">
        <v>71</v>
      </c>
      <c r="B69" s="3">
        <v>0.69399999999999995</v>
      </c>
      <c r="C69" s="3">
        <v>0.96199999999999997</v>
      </c>
      <c r="D69" s="3">
        <v>0.94</v>
      </c>
      <c r="E69" s="3">
        <v>0.39400000000000002</v>
      </c>
    </row>
    <row r="70" spans="1:5" x14ac:dyDescent="0.25">
      <c r="A70" s="2" t="s">
        <v>72</v>
      </c>
      <c r="B70" s="3">
        <v>0.68400000000000005</v>
      </c>
      <c r="C70" s="3">
        <v>0.97299999999999998</v>
      </c>
      <c r="D70" s="3">
        <v>0.93799999999999994</v>
      </c>
      <c r="E70" s="3">
        <v>0.39100000000000001</v>
      </c>
    </row>
    <row r="71" spans="1:5" x14ac:dyDescent="0.25">
      <c r="A71" s="2" t="s">
        <v>73</v>
      </c>
      <c r="B71" s="3">
        <v>0.71099999999999997</v>
      </c>
      <c r="C71" s="3">
        <v>0.96199999999999997</v>
      </c>
      <c r="D71" s="3">
        <v>0.93899999999999995</v>
      </c>
      <c r="E71" s="3">
        <v>0.39700000000000002</v>
      </c>
    </row>
    <row r="72" spans="1:5" x14ac:dyDescent="0.25">
      <c r="A72" s="2" t="s">
        <v>74</v>
      </c>
      <c r="B72" s="3">
        <v>0.68600000000000005</v>
      </c>
      <c r="C72" s="3">
        <v>0.95399999999999996</v>
      </c>
      <c r="D72" s="3">
        <v>0.94</v>
      </c>
      <c r="E72" s="3">
        <v>0.41899999999999998</v>
      </c>
    </row>
    <row r="73" spans="1:5" x14ac:dyDescent="0.25">
      <c r="A73" s="2" t="s">
        <v>75</v>
      </c>
      <c r="B73" s="3">
        <v>0.68600000000000005</v>
      </c>
      <c r="C73" s="3">
        <v>0.96599999999999997</v>
      </c>
      <c r="D73" s="3">
        <v>0.93700000000000006</v>
      </c>
      <c r="E73" s="3">
        <v>0.377</v>
      </c>
    </row>
    <row r="74" spans="1:5" x14ac:dyDescent="0.25">
      <c r="A74" s="2" t="s">
        <v>76</v>
      </c>
      <c r="B74" s="3">
        <v>0.66300000000000003</v>
      </c>
      <c r="C74" s="3">
        <v>0.97</v>
      </c>
      <c r="D74" s="3">
        <v>0.93300000000000005</v>
      </c>
      <c r="E74" s="3">
        <v>0.41099999999999998</v>
      </c>
    </row>
    <row r="75" spans="1:5" x14ac:dyDescent="0.25">
      <c r="A75" s="2" t="s">
        <v>77</v>
      </c>
      <c r="B75" s="3">
        <v>0.69399999999999995</v>
      </c>
      <c r="C75" s="3">
        <v>0.97</v>
      </c>
      <c r="D75" s="3">
        <v>0.93400000000000005</v>
      </c>
      <c r="E75" s="3">
        <v>0.42499999999999999</v>
      </c>
    </row>
    <row r="76" spans="1:5" x14ac:dyDescent="0.25">
      <c r="A76" s="2" t="s">
        <v>78</v>
      </c>
      <c r="B76" s="3">
        <v>0.70199999999999996</v>
      </c>
      <c r="C76" s="3">
        <v>0.97299999999999998</v>
      </c>
      <c r="D76" s="3">
        <v>0.94499999999999995</v>
      </c>
      <c r="E76" s="3">
        <v>0.44800000000000001</v>
      </c>
    </row>
    <row r="77" spans="1:5" x14ac:dyDescent="0.25">
      <c r="A77" s="2" t="s">
        <v>79</v>
      </c>
      <c r="B77" s="3">
        <v>0.68500000000000005</v>
      </c>
      <c r="C77" s="3">
        <v>0.97299999999999998</v>
      </c>
      <c r="D77" s="3">
        <v>0.93600000000000005</v>
      </c>
      <c r="E77" s="3">
        <v>0.38800000000000001</v>
      </c>
    </row>
    <row r="78" spans="1:5" x14ac:dyDescent="0.25">
      <c r="A78" s="2" t="s">
        <v>80</v>
      </c>
      <c r="B78" s="3">
        <v>0.69199999999999995</v>
      </c>
      <c r="C78" s="3">
        <v>0.97</v>
      </c>
      <c r="D78" s="3">
        <v>0.93899999999999995</v>
      </c>
      <c r="E78" s="3">
        <v>0.39700000000000002</v>
      </c>
    </row>
    <row r="79" spans="1:5" x14ac:dyDescent="0.25">
      <c r="A79" s="2" t="s">
        <v>81</v>
      </c>
      <c r="B79" s="3">
        <v>0.68799999999999994</v>
      </c>
      <c r="C79" s="3">
        <v>0.97</v>
      </c>
      <c r="D79" s="3">
        <v>0.94399999999999995</v>
      </c>
      <c r="E79" s="4">
        <v>0.42599999999999999</v>
      </c>
    </row>
    <row r="80" spans="1:5" x14ac:dyDescent="0.25">
      <c r="A80" s="2" t="s">
        <v>82</v>
      </c>
      <c r="B80" s="5" t="s">
        <v>104</v>
      </c>
      <c r="C80" s="3">
        <v>0.97</v>
      </c>
      <c r="D80" s="3">
        <v>0.93799999999999994</v>
      </c>
      <c r="E80" s="3">
        <v>0.41699999999999998</v>
      </c>
    </row>
    <row r="81" spans="1:5" x14ac:dyDescent="0.25">
      <c r="A81" s="2" t="s">
        <v>83</v>
      </c>
      <c r="B81" s="3">
        <v>0.67800000000000005</v>
      </c>
      <c r="C81" s="3">
        <v>0.95799999999999996</v>
      </c>
      <c r="D81" s="3">
        <v>0.94499999999999995</v>
      </c>
      <c r="E81" s="3">
        <v>0.41799999999999998</v>
      </c>
    </row>
    <row r="82" spans="1:5" x14ac:dyDescent="0.25">
      <c r="A82" s="2" t="s">
        <v>84</v>
      </c>
      <c r="B82" s="3">
        <v>0.68799999999999994</v>
      </c>
      <c r="C82" s="3">
        <v>0.97</v>
      </c>
      <c r="D82" s="3">
        <v>0.93200000000000005</v>
      </c>
      <c r="E82" s="3">
        <v>0.38600000000000001</v>
      </c>
    </row>
    <row r="83" spans="1:5" x14ac:dyDescent="0.25">
      <c r="A83" s="2" t="s">
        <v>85</v>
      </c>
      <c r="B83" s="3">
        <v>0.69399999999999995</v>
      </c>
      <c r="C83" s="3">
        <v>0.97</v>
      </c>
      <c r="D83" s="3">
        <v>0.93600000000000005</v>
      </c>
      <c r="E83" s="3">
        <v>0.40500000000000003</v>
      </c>
    </row>
    <row r="84" spans="1:5" x14ac:dyDescent="0.25">
      <c r="A84" s="2" t="s">
        <v>86</v>
      </c>
      <c r="B84" s="3">
        <v>0.65800000000000003</v>
      </c>
      <c r="C84" s="3">
        <v>0.97299999999999998</v>
      </c>
      <c r="D84" s="3">
        <v>0.94099999999999995</v>
      </c>
      <c r="E84" s="4">
        <v>0.39700000000000002</v>
      </c>
    </row>
    <row r="85" spans="1:5" x14ac:dyDescent="0.25">
      <c r="A85" s="2" t="s">
        <v>87</v>
      </c>
      <c r="B85" s="3">
        <v>0.68799999999999994</v>
      </c>
      <c r="C85" s="3">
        <v>0.96599999999999997</v>
      </c>
      <c r="D85" s="3">
        <v>0.93799999999999994</v>
      </c>
      <c r="E85" s="3">
        <v>0.40899999999999997</v>
      </c>
    </row>
    <row r="86" spans="1:5" x14ac:dyDescent="0.25">
      <c r="A86" s="2" t="s">
        <v>88</v>
      </c>
      <c r="B86" s="3">
        <v>0.69899999999999995</v>
      </c>
      <c r="C86" s="3">
        <v>0.97</v>
      </c>
      <c r="D86" s="3">
        <v>0.93899999999999995</v>
      </c>
      <c r="E86" s="3">
        <v>0.44400000000000001</v>
      </c>
    </row>
    <row r="87" spans="1:5" x14ac:dyDescent="0.25">
      <c r="A87" s="2" t="s">
        <v>89</v>
      </c>
      <c r="B87" s="3">
        <v>0.69399999999999995</v>
      </c>
      <c r="C87" s="3">
        <v>0.97299999999999998</v>
      </c>
      <c r="D87" s="3">
        <v>0.94</v>
      </c>
      <c r="E87" s="4">
        <v>0.39700000000000002</v>
      </c>
    </row>
    <row r="88" spans="1:5" x14ac:dyDescent="0.25">
      <c r="A88" s="2" t="s">
        <v>90</v>
      </c>
      <c r="B88" s="3">
        <v>0.66800000000000004</v>
      </c>
      <c r="C88" s="3">
        <v>0.96599999999999997</v>
      </c>
      <c r="D88" s="3">
        <v>0.94</v>
      </c>
      <c r="E88" s="3">
        <v>0.438</v>
      </c>
    </row>
    <row r="89" spans="1:5" x14ac:dyDescent="0.25">
      <c r="A89" s="2" t="s">
        <v>91</v>
      </c>
      <c r="B89" s="3">
        <v>0.68700000000000006</v>
      </c>
      <c r="C89" s="3">
        <v>0.96199999999999997</v>
      </c>
      <c r="D89" s="3">
        <v>0.93899999999999995</v>
      </c>
      <c r="E89" s="3">
        <v>0.432</v>
      </c>
    </row>
    <row r="90" spans="1:5" x14ac:dyDescent="0.25">
      <c r="A90" s="2" t="s">
        <v>92</v>
      </c>
      <c r="B90" s="3">
        <v>0.68100000000000005</v>
      </c>
      <c r="C90" s="3">
        <v>0.96199999999999997</v>
      </c>
      <c r="D90" s="3">
        <v>0.94</v>
      </c>
      <c r="E90" s="3">
        <v>0.38900000000000001</v>
      </c>
    </row>
    <row r="91" spans="1:5" x14ac:dyDescent="0.25">
      <c r="A91" s="2" t="s">
        <v>93</v>
      </c>
      <c r="B91" s="3">
        <v>0.67800000000000005</v>
      </c>
      <c r="C91" s="3">
        <v>0.96599999999999997</v>
      </c>
      <c r="D91" s="3">
        <v>0.93700000000000006</v>
      </c>
      <c r="E91" s="3">
        <v>0.41599999999999998</v>
      </c>
    </row>
    <row r="92" spans="1:5" x14ac:dyDescent="0.25">
      <c r="A92" s="2" t="s">
        <v>94</v>
      </c>
      <c r="B92" s="3">
        <v>0.68</v>
      </c>
      <c r="C92" s="3">
        <v>0.96199999999999997</v>
      </c>
      <c r="D92" s="3">
        <v>0.93100000000000005</v>
      </c>
      <c r="E92" s="3">
        <v>0.39300000000000002</v>
      </c>
    </row>
    <row r="93" spans="1:5" x14ac:dyDescent="0.25">
      <c r="A93" s="2" t="s">
        <v>95</v>
      </c>
      <c r="B93" s="3">
        <v>0.68899999999999995</v>
      </c>
      <c r="C93" s="3">
        <v>0.97299999999999998</v>
      </c>
      <c r="D93" s="3">
        <v>0.93400000000000005</v>
      </c>
      <c r="E93" s="3">
        <v>0.41199999999999998</v>
      </c>
    </row>
    <row r="94" spans="1:5" x14ac:dyDescent="0.25">
      <c r="A94" s="2" t="s">
        <v>96</v>
      </c>
      <c r="B94" s="3">
        <v>0.69699999999999995</v>
      </c>
      <c r="C94" s="3">
        <v>0.96199999999999997</v>
      </c>
      <c r="D94" s="3">
        <v>0.93400000000000005</v>
      </c>
      <c r="E94" s="3">
        <v>0.42899999999999999</v>
      </c>
    </row>
    <row r="95" spans="1:5" x14ac:dyDescent="0.25">
      <c r="A95" s="2" t="s">
        <v>97</v>
      </c>
      <c r="B95" s="3">
        <v>0.69</v>
      </c>
      <c r="C95" s="3">
        <v>0.95799999999999996</v>
      </c>
      <c r="D95" s="3">
        <v>0.93</v>
      </c>
      <c r="E95" s="3">
        <v>0.39400000000000002</v>
      </c>
    </row>
    <row r="96" spans="1:5" x14ac:dyDescent="0.25">
      <c r="A96" s="2" t="s">
        <v>98</v>
      </c>
      <c r="B96" s="3">
        <v>0.67800000000000005</v>
      </c>
      <c r="C96" s="3">
        <v>0.97</v>
      </c>
      <c r="D96" s="3">
        <v>0.94</v>
      </c>
      <c r="E96" s="3">
        <v>0.44500000000000001</v>
      </c>
    </row>
    <row r="97" spans="1:5" x14ac:dyDescent="0.25">
      <c r="A97" s="2" t="s">
        <v>99</v>
      </c>
      <c r="B97" s="3">
        <v>0.69699999999999995</v>
      </c>
      <c r="C97" s="3">
        <v>0.97</v>
      </c>
      <c r="D97" s="3">
        <v>0.93700000000000006</v>
      </c>
      <c r="E97" s="3">
        <v>0.39400000000000002</v>
      </c>
    </row>
    <row r="98" spans="1:5" x14ac:dyDescent="0.25">
      <c r="A98" s="2" t="s">
        <v>100</v>
      </c>
      <c r="B98" s="3">
        <v>0.71</v>
      </c>
      <c r="C98" s="3">
        <v>0.97</v>
      </c>
      <c r="D98" s="3">
        <v>0.94</v>
      </c>
      <c r="E98" s="3">
        <v>0.39100000000000001</v>
      </c>
    </row>
    <row r="99" spans="1:5" x14ac:dyDescent="0.25">
      <c r="A99" s="2" t="s">
        <v>101</v>
      </c>
      <c r="B99" s="3">
        <v>0.69599999999999995</v>
      </c>
      <c r="C99" s="3">
        <v>0.97299999999999998</v>
      </c>
      <c r="D99" s="3">
        <v>0.93600000000000005</v>
      </c>
      <c r="E99" s="3">
        <v>0.41899999999999998</v>
      </c>
    </row>
    <row r="100" spans="1:5" x14ac:dyDescent="0.25">
      <c r="A100" s="2" t="s">
        <v>102</v>
      </c>
      <c r="B100" s="3">
        <v>0.67500000000000004</v>
      </c>
      <c r="C100" s="3">
        <v>0.97299999999999998</v>
      </c>
      <c r="D100" s="3">
        <v>0.94099999999999995</v>
      </c>
      <c r="E100" s="3">
        <v>0.40300000000000002</v>
      </c>
    </row>
    <row r="101" spans="1:5" x14ac:dyDescent="0.25">
      <c r="A101" s="2" t="s">
        <v>103</v>
      </c>
      <c r="B101" s="3">
        <v>0.71099999999999997</v>
      </c>
      <c r="C101" s="3">
        <v>0.97</v>
      </c>
      <c r="D101" s="3">
        <v>0.93899999999999995</v>
      </c>
      <c r="E101" s="3">
        <v>0.40400000000000003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E440-B4D0-483C-9BAA-01A54CB1D32E}">
  <dimension ref="A1:U25"/>
  <sheetViews>
    <sheetView topLeftCell="N1" workbookViewId="0">
      <selection activeCell="T9" sqref="T9"/>
    </sheetView>
  </sheetViews>
  <sheetFormatPr baseColWidth="10" defaultRowHeight="15" x14ac:dyDescent="0.25"/>
  <sheetData>
    <row r="1" spans="1:21" x14ac:dyDescent="0.25">
      <c r="A1" t="s">
        <v>115</v>
      </c>
    </row>
    <row r="3" spans="1:21" x14ac:dyDescent="0.25">
      <c r="A3" s="16" t="s">
        <v>1</v>
      </c>
      <c r="B3" s="16"/>
      <c r="O3" t="s">
        <v>116</v>
      </c>
      <c r="Q3" t="s">
        <v>117</v>
      </c>
      <c r="S3" t="s">
        <v>138</v>
      </c>
      <c r="U3" t="s">
        <v>118</v>
      </c>
    </row>
    <row r="4" spans="1:21" x14ac:dyDescent="0.25">
      <c r="B4" s="46">
        <v>0.3</v>
      </c>
      <c r="C4" s="46"/>
      <c r="D4" s="46">
        <v>0.4</v>
      </c>
      <c r="E4" s="47"/>
      <c r="F4" s="46">
        <v>0.5</v>
      </c>
      <c r="G4" s="47"/>
      <c r="H4" s="46">
        <v>0.6</v>
      </c>
      <c r="I4" s="47"/>
      <c r="J4" s="46">
        <v>0.7</v>
      </c>
      <c r="K4" s="47"/>
      <c r="L4" s="47" t="s">
        <v>111</v>
      </c>
      <c r="M4" s="47"/>
      <c r="N4" s="46">
        <v>1</v>
      </c>
      <c r="O4" s="47"/>
      <c r="P4" s="46">
        <v>1</v>
      </c>
      <c r="Q4" s="47"/>
      <c r="R4" s="46">
        <v>1</v>
      </c>
      <c r="S4" s="47"/>
      <c r="T4" s="46">
        <v>1</v>
      </c>
      <c r="U4" s="47"/>
    </row>
    <row r="5" spans="1:21" x14ac:dyDescent="0.25">
      <c r="A5" s="16"/>
      <c r="B5" s="16" t="s">
        <v>112</v>
      </c>
      <c r="C5" s="17" t="s">
        <v>113</v>
      </c>
      <c r="D5" s="16" t="s">
        <v>112</v>
      </c>
      <c r="E5" s="17" t="s">
        <v>113</v>
      </c>
      <c r="F5" s="16" t="s">
        <v>112</v>
      </c>
      <c r="G5" s="17" t="s">
        <v>113</v>
      </c>
      <c r="H5" s="16" t="s">
        <v>112</v>
      </c>
      <c r="I5" s="17" t="s">
        <v>113</v>
      </c>
      <c r="J5" s="16" t="s">
        <v>112</v>
      </c>
      <c r="K5" s="17" t="s">
        <v>113</v>
      </c>
      <c r="L5" s="16" t="s">
        <v>112</v>
      </c>
      <c r="M5" s="17" t="s">
        <v>113</v>
      </c>
      <c r="N5" s="16" t="s">
        <v>112</v>
      </c>
      <c r="O5" s="17" t="s">
        <v>113</v>
      </c>
      <c r="P5" s="16" t="s">
        <v>112</v>
      </c>
      <c r="Q5" s="17" t="s">
        <v>113</v>
      </c>
      <c r="R5" s="21" t="s">
        <v>112</v>
      </c>
      <c r="S5" s="20" t="s">
        <v>113</v>
      </c>
      <c r="T5" s="16" t="s">
        <v>112</v>
      </c>
      <c r="U5" s="17" t="s">
        <v>113</v>
      </c>
    </row>
    <row r="6" spans="1:21" x14ac:dyDescent="0.25">
      <c r="A6" s="16" t="s">
        <v>105</v>
      </c>
      <c r="B6" s="16">
        <v>0.47899999999999998</v>
      </c>
      <c r="C6" s="16">
        <v>144</v>
      </c>
      <c r="D6" s="16">
        <v>0.47399999999999998</v>
      </c>
      <c r="E6" s="16">
        <v>210</v>
      </c>
      <c r="F6" s="16">
        <v>0.47399999999999998</v>
      </c>
      <c r="G6" s="16">
        <v>250</v>
      </c>
      <c r="H6" s="16">
        <v>0.45800000000000002</v>
      </c>
      <c r="I6" s="16">
        <v>306</v>
      </c>
      <c r="J6" s="16">
        <v>0.48299999999999998</v>
      </c>
      <c r="K6" s="16">
        <v>371</v>
      </c>
      <c r="L6" s="16">
        <v>0.45300000000000001</v>
      </c>
      <c r="M6" s="16">
        <v>298</v>
      </c>
      <c r="N6" s="5">
        <v>0.49099999999999999</v>
      </c>
      <c r="O6" s="5">
        <v>302</v>
      </c>
      <c r="P6" s="16">
        <v>0.48699999999999999</v>
      </c>
      <c r="Q6" s="16">
        <v>111</v>
      </c>
      <c r="R6" s="21">
        <v>0.46600000000000003</v>
      </c>
      <c r="S6" s="21">
        <v>40.69</v>
      </c>
      <c r="T6" s="16">
        <v>0.49099999999999999</v>
      </c>
      <c r="U6" s="16">
        <v>342</v>
      </c>
    </row>
    <row r="7" spans="1:21" x14ac:dyDescent="0.25">
      <c r="A7" s="16" t="s">
        <v>106</v>
      </c>
      <c r="B7" s="16">
        <v>0.48699999999999999</v>
      </c>
      <c r="C7" s="16">
        <v>157</v>
      </c>
      <c r="D7" s="4">
        <v>0.47</v>
      </c>
      <c r="E7" s="16">
        <v>205</v>
      </c>
      <c r="F7" s="16">
        <v>0.46600000000000003</v>
      </c>
      <c r="G7" s="16">
        <v>257</v>
      </c>
      <c r="H7" s="16">
        <v>0.47</v>
      </c>
      <c r="I7" s="16">
        <v>310</v>
      </c>
      <c r="J7" s="4">
        <v>0.47899999999999998</v>
      </c>
      <c r="K7" s="16">
        <v>358</v>
      </c>
      <c r="L7" s="16">
        <v>0.47399999999999998</v>
      </c>
      <c r="M7" s="16">
        <v>212</v>
      </c>
      <c r="N7" s="16">
        <v>0.47899999999999998</v>
      </c>
      <c r="O7" s="16">
        <v>244</v>
      </c>
      <c r="P7" s="5">
        <v>0.496</v>
      </c>
      <c r="Q7" s="5">
        <v>172</v>
      </c>
      <c r="R7" s="21">
        <v>0.46200000000000002</v>
      </c>
      <c r="S7" s="21">
        <v>54.23</v>
      </c>
      <c r="T7" s="16">
        <v>0.49099999999999999</v>
      </c>
      <c r="U7" s="16">
        <v>407</v>
      </c>
    </row>
    <row r="8" spans="1:21" x14ac:dyDescent="0.25">
      <c r="A8" s="16" t="s">
        <v>107</v>
      </c>
      <c r="B8" s="16">
        <v>0.45800000000000002</v>
      </c>
      <c r="C8" s="16">
        <v>153</v>
      </c>
      <c r="D8" s="16">
        <v>0.48299999999999998</v>
      </c>
      <c r="E8" s="16">
        <v>200</v>
      </c>
      <c r="F8" s="16">
        <v>0.47899999999999998</v>
      </c>
      <c r="G8" s="16">
        <v>261</v>
      </c>
      <c r="H8" s="16">
        <v>0.47</v>
      </c>
      <c r="I8" s="16">
        <v>298</v>
      </c>
      <c r="J8" s="16">
        <v>0.45800000000000002</v>
      </c>
      <c r="K8" s="16">
        <v>355</v>
      </c>
      <c r="L8" s="16">
        <v>0.48699999999999999</v>
      </c>
      <c r="M8" s="16">
        <v>269</v>
      </c>
      <c r="N8" s="16">
        <v>0.47399999999999998</v>
      </c>
      <c r="O8" s="16">
        <v>296</v>
      </c>
      <c r="P8" s="16">
        <v>0.47399999999999998</v>
      </c>
      <c r="Q8" s="16">
        <v>240</v>
      </c>
      <c r="R8" s="21">
        <v>0.46200000000000002</v>
      </c>
      <c r="S8" s="21">
        <v>24.4</v>
      </c>
      <c r="T8" s="16">
        <v>0.49099999999999999</v>
      </c>
      <c r="U8" s="16">
        <v>591</v>
      </c>
    </row>
    <row r="9" spans="1:21" x14ac:dyDescent="0.25">
      <c r="A9" s="16" t="s">
        <v>108</v>
      </c>
      <c r="B9" s="16">
        <v>0.496</v>
      </c>
      <c r="C9" s="16">
        <v>153</v>
      </c>
      <c r="D9" s="16">
        <v>0.49099999999999999</v>
      </c>
      <c r="E9" s="16">
        <v>193</v>
      </c>
      <c r="F9" s="16">
        <v>0.47899999999999998</v>
      </c>
      <c r="G9" s="16">
        <v>257</v>
      </c>
      <c r="H9" s="16">
        <v>0.48699999999999999</v>
      </c>
      <c r="I9" s="16">
        <v>305</v>
      </c>
      <c r="J9" s="16">
        <v>0.45300000000000001</v>
      </c>
      <c r="K9" s="16">
        <v>361</v>
      </c>
      <c r="L9" s="16">
        <v>0.47899999999999998</v>
      </c>
      <c r="M9" s="16">
        <v>203</v>
      </c>
      <c r="N9" s="16">
        <v>0.48299999999999998</v>
      </c>
      <c r="O9" s="16">
        <v>249</v>
      </c>
      <c r="P9" s="16">
        <v>0.47399999999999998</v>
      </c>
      <c r="Q9" s="16">
        <v>205</v>
      </c>
      <c r="R9" s="21">
        <v>0.47399999999999998</v>
      </c>
      <c r="S9" s="21">
        <v>64.58</v>
      </c>
      <c r="T9" s="16">
        <v>0.49099999999999999</v>
      </c>
      <c r="U9" s="16">
        <v>467</v>
      </c>
    </row>
    <row r="10" spans="1:21" x14ac:dyDescent="0.25">
      <c r="A10" s="16" t="s">
        <v>109</v>
      </c>
      <c r="B10" s="16">
        <v>0.46600000000000003</v>
      </c>
      <c r="C10" s="16">
        <v>171</v>
      </c>
      <c r="D10" s="16">
        <v>0.46600000000000003</v>
      </c>
      <c r="E10" s="16">
        <v>194</v>
      </c>
      <c r="F10" s="16">
        <v>0.47899999999999998</v>
      </c>
      <c r="G10" s="16">
        <v>267</v>
      </c>
      <c r="H10" s="16">
        <v>0.45800000000000002</v>
      </c>
      <c r="I10" s="16">
        <v>308</v>
      </c>
      <c r="J10" s="16">
        <v>0.47899999999999998</v>
      </c>
      <c r="K10" s="16">
        <v>354</v>
      </c>
      <c r="L10" s="16">
        <v>0.48299999999999998</v>
      </c>
      <c r="M10" s="16">
        <v>226</v>
      </c>
      <c r="N10" s="16">
        <v>0.48299999999999998</v>
      </c>
      <c r="O10" s="16">
        <v>261</v>
      </c>
      <c r="P10" s="16">
        <v>0.48299999999999998</v>
      </c>
      <c r="Q10" s="16">
        <v>226</v>
      </c>
      <c r="R10" s="21">
        <v>0.45300000000000001</v>
      </c>
      <c r="S10" s="21">
        <v>40.49</v>
      </c>
      <c r="T10" s="16">
        <v>0.49099999999999999</v>
      </c>
      <c r="U10" s="16">
        <v>310</v>
      </c>
    </row>
    <row r="11" spans="1:21" x14ac:dyDescent="0.25">
      <c r="A11" s="16" t="s">
        <v>110</v>
      </c>
      <c r="B11" s="16">
        <f t="shared" ref="B11:L11" si="0">SUM(B6:B10)/5</f>
        <v>0.47720000000000001</v>
      </c>
      <c r="C11" s="16">
        <f>SUM(C6:C10)/5/512</f>
        <v>0.30390624999999999</v>
      </c>
      <c r="D11" s="16">
        <f t="shared" si="0"/>
        <v>0.47680000000000006</v>
      </c>
      <c r="E11" s="16">
        <f>SUM(E6:E10)/5/512</f>
        <v>0.39140625000000001</v>
      </c>
      <c r="F11" s="16">
        <f t="shared" si="0"/>
        <v>0.47540000000000004</v>
      </c>
      <c r="G11" s="16">
        <f>SUM(G6:G10)/5/512</f>
        <v>0.50468749999999996</v>
      </c>
      <c r="H11" s="16">
        <f t="shared" si="0"/>
        <v>0.46860000000000002</v>
      </c>
      <c r="I11" s="16">
        <f>SUM(I6:I10)/5/512</f>
        <v>0.59648437499999996</v>
      </c>
      <c r="J11" s="16">
        <f t="shared" si="0"/>
        <v>0.47039999999999998</v>
      </c>
      <c r="K11" s="16">
        <f>SUM(K6:K10)/5/512</f>
        <v>0.70273437500000002</v>
      </c>
      <c r="L11" s="16">
        <f t="shared" si="0"/>
        <v>0.47520000000000007</v>
      </c>
      <c r="M11" s="16">
        <f>SUM(M6:M10)/5/512</f>
        <v>0.47187499999999999</v>
      </c>
      <c r="N11" s="16">
        <f t="shared" ref="N11" si="1">SUM(N6:N10)/5</f>
        <v>0.48200000000000004</v>
      </c>
      <c r="O11" s="16">
        <f>SUM(O6:O10)/5/512</f>
        <v>0.52812499999999996</v>
      </c>
      <c r="P11" s="16">
        <f t="shared" ref="P11" si="2">SUM(P6:P10)/5</f>
        <v>0.48279999999999995</v>
      </c>
      <c r="Q11" s="16">
        <f>SUM(Q6:Q10)/5/512</f>
        <v>0.37265625000000002</v>
      </c>
      <c r="R11" s="21">
        <f t="shared" ref="R11:T11" si="3">SUM(R6:R10)/5</f>
        <v>0.46340000000000003</v>
      </c>
      <c r="S11" s="21">
        <f>SUM(S6:S10)/5</f>
        <v>44.878</v>
      </c>
      <c r="T11" s="16">
        <f t="shared" si="3"/>
        <v>0.49099999999999999</v>
      </c>
      <c r="U11" s="16">
        <f>SUM(U6:U10)/5/1024</f>
        <v>0.41347656249999998</v>
      </c>
    </row>
    <row r="12" spans="1:21" x14ac:dyDescent="0.25">
      <c r="B12" s="24">
        <v>0.47699999999999998</v>
      </c>
      <c r="C12" s="24">
        <v>30.39</v>
      </c>
      <c r="D12" s="24">
        <v>0.47699999999999998</v>
      </c>
      <c r="E12" s="24">
        <v>39.14</v>
      </c>
      <c r="F12" s="23">
        <v>0.47499999999999998</v>
      </c>
      <c r="G12" s="23">
        <v>50.47</v>
      </c>
      <c r="H12" s="23">
        <v>0.46899999999999997</v>
      </c>
      <c r="I12" s="23">
        <v>59.65</v>
      </c>
      <c r="J12" s="22">
        <v>0.47</v>
      </c>
      <c r="K12" s="22">
        <v>70.27</v>
      </c>
      <c r="L12" s="21">
        <v>0.47499999999999998</v>
      </c>
      <c r="M12" s="21">
        <v>47.18</v>
      </c>
      <c r="N12" s="18">
        <v>0.48199999999999998</v>
      </c>
      <c r="O12" s="18">
        <v>52.81</v>
      </c>
      <c r="P12" s="19">
        <v>0.48299999999999998</v>
      </c>
      <c r="Q12" s="19">
        <v>37.26</v>
      </c>
      <c r="R12" s="21">
        <v>0.46300000000000002</v>
      </c>
      <c r="S12" s="21">
        <v>44.88</v>
      </c>
      <c r="T12" s="26">
        <v>0.49099999999999999</v>
      </c>
      <c r="U12" s="26">
        <v>41.35</v>
      </c>
    </row>
    <row r="15" spans="1:21" x14ac:dyDescent="0.25">
      <c r="A15" t="s">
        <v>116</v>
      </c>
      <c r="C15" t="s">
        <v>117</v>
      </c>
    </row>
    <row r="16" spans="1:21" x14ac:dyDescent="0.25">
      <c r="A16" s="18" t="s">
        <v>119</v>
      </c>
      <c r="B16" s="5">
        <v>0.44800000000000001</v>
      </c>
      <c r="C16" s="18" t="s">
        <v>128</v>
      </c>
      <c r="D16" s="18">
        <v>0.41099999999999998</v>
      </c>
    </row>
    <row r="17" spans="1:4" x14ac:dyDescent="0.25">
      <c r="A17" s="18" t="s">
        <v>120</v>
      </c>
      <c r="B17" s="18">
        <v>0.39800000000000002</v>
      </c>
      <c r="C17" s="18" t="s">
        <v>129</v>
      </c>
      <c r="D17" s="18">
        <v>0.41899999999999998</v>
      </c>
    </row>
    <row r="18" spans="1:4" x14ac:dyDescent="0.25">
      <c r="A18" s="18" t="s">
        <v>121</v>
      </c>
      <c r="B18" s="18">
        <v>0.377</v>
      </c>
      <c r="C18" s="18" t="s">
        <v>131</v>
      </c>
      <c r="D18" s="18">
        <v>0.41599999999999998</v>
      </c>
    </row>
    <row r="19" spans="1:4" x14ac:dyDescent="0.25">
      <c r="A19" s="18" t="s">
        <v>122</v>
      </c>
      <c r="B19" s="18">
        <v>0.38200000000000001</v>
      </c>
      <c r="C19" s="18" t="s">
        <v>130</v>
      </c>
      <c r="D19" s="18">
        <v>0.41299999999999998</v>
      </c>
    </row>
    <row r="20" spans="1:4" x14ac:dyDescent="0.25">
      <c r="A20" s="18" t="s">
        <v>123</v>
      </c>
      <c r="B20" s="18">
        <v>0.41699999999999998</v>
      </c>
      <c r="C20" s="18" t="s">
        <v>132</v>
      </c>
      <c r="D20" s="5">
        <v>0.441</v>
      </c>
    </row>
    <row r="21" spans="1:4" x14ac:dyDescent="0.25">
      <c r="A21" s="18" t="s">
        <v>124</v>
      </c>
      <c r="B21" s="18">
        <v>0.40200000000000002</v>
      </c>
      <c r="C21" s="18" t="s">
        <v>133</v>
      </c>
      <c r="D21" s="18">
        <v>0.38600000000000001</v>
      </c>
    </row>
    <row r="22" spans="1:4" x14ac:dyDescent="0.25">
      <c r="A22" s="18" t="s">
        <v>125</v>
      </c>
      <c r="B22" s="18">
        <v>0.39100000000000001</v>
      </c>
      <c r="C22" s="18" t="s">
        <v>134</v>
      </c>
      <c r="D22" s="18">
        <v>0.39100000000000001</v>
      </c>
    </row>
    <row r="23" spans="1:4" x14ac:dyDescent="0.25">
      <c r="A23" s="18" t="s">
        <v>126</v>
      </c>
      <c r="B23" s="18">
        <v>0.41299999999999998</v>
      </c>
      <c r="C23" s="18" t="s">
        <v>135</v>
      </c>
      <c r="D23" s="18">
        <v>0.43099999999999999</v>
      </c>
    </row>
    <row r="24" spans="1:4" x14ac:dyDescent="0.25">
      <c r="A24" s="18" t="s">
        <v>127</v>
      </c>
      <c r="B24" s="18">
        <v>0.41899999999999998</v>
      </c>
      <c r="C24" s="18" t="s">
        <v>136</v>
      </c>
      <c r="D24" s="18">
        <v>0.42</v>
      </c>
    </row>
    <row r="25" spans="1:4" x14ac:dyDescent="0.25">
      <c r="A25" s="18" t="s">
        <v>137</v>
      </c>
      <c r="B25" s="18">
        <v>0.40200000000000002</v>
      </c>
      <c r="C25" s="18" t="s">
        <v>137</v>
      </c>
      <c r="D25" s="18">
        <v>0.40200000000000002</v>
      </c>
    </row>
  </sheetData>
  <mergeCells count="10">
    <mergeCell ref="N4:O4"/>
    <mergeCell ref="P4:Q4"/>
    <mergeCell ref="T4:U4"/>
    <mergeCell ref="B4:C4"/>
    <mergeCell ref="D4:E4"/>
    <mergeCell ref="F4:G4"/>
    <mergeCell ref="H4:I4"/>
    <mergeCell ref="J4:K4"/>
    <mergeCell ref="L4:M4"/>
    <mergeCell ref="R4:S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215A-7F8A-4483-A035-B25FE226BEE1}">
  <dimension ref="A2:Q51"/>
  <sheetViews>
    <sheetView tabSelected="1" topLeftCell="A12" workbookViewId="0">
      <selection activeCell="B51" sqref="B51:H51"/>
    </sheetView>
  </sheetViews>
  <sheetFormatPr baseColWidth="10" defaultRowHeight="15" x14ac:dyDescent="0.25"/>
  <cols>
    <col min="3" max="3" width="12.28515625" customWidth="1"/>
    <col min="6" max="6" width="13.42578125" customWidth="1"/>
    <col min="7" max="7" width="14.5703125" customWidth="1"/>
    <col min="8" max="8" width="14.7109375" customWidth="1"/>
    <col min="12" max="12" width="12" customWidth="1"/>
    <col min="15" max="15" width="13.140625" customWidth="1"/>
    <col min="16" max="16" width="14" customWidth="1"/>
    <col min="17" max="17" width="14.7109375" customWidth="1"/>
  </cols>
  <sheetData>
    <row r="2" spans="1:17" x14ac:dyDescent="0.25">
      <c r="A2" s="26" t="s">
        <v>152</v>
      </c>
      <c r="J2" s="26" t="s">
        <v>153</v>
      </c>
    </row>
    <row r="3" spans="1:17" x14ac:dyDescent="0.25">
      <c r="A3" s="26"/>
      <c r="B3" s="26" t="s">
        <v>144</v>
      </c>
      <c r="C3" s="26" t="s">
        <v>145</v>
      </c>
      <c r="D3" s="26" t="s">
        <v>146</v>
      </c>
      <c r="E3" s="26" t="s">
        <v>147</v>
      </c>
      <c r="F3" s="26" t="s">
        <v>148</v>
      </c>
      <c r="G3" s="26" t="s">
        <v>160</v>
      </c>
      <c r="H3" s="26" t="s">
        <v>149</v>
      </c>
      <c r="J3" s="26"/>
      <c r="K3" s="26" t="s">
        <v>144</v>
      </c>
      <c r="L3" s="26" t="s">
        <v>145</v>
      </c>
      <c r="M3" s="26" t="s">
        <v>146</v>
      </c>
      <c r="N3" s="26" t="s">
        <v>147</v>
      </c>
      <c r="O3" s="26" t="s">
        <v>148</v>
      </c>
      <c r="P3" s="26" t="s">
        <v>160</v>
      </c>
      <c r="Q3" s="26" t="s">
        <v>149</v>
      </c>
    </row>
    <row r="4" spans="1:17" x14ac:dyDescent="0.25">
      <c r="A4" s="26" t="s">
        <v>139</v>
      </c>
      <c r="B4" s="26">
        <v>0.69399999999999995</v>
      </c>
      <c r="C4" s="26">
        <v>0.68600000000000005</v>
      </c>
      <c r="D4" s="26">
        <v>0.66100000000000003</v>
      </c>
      <c r="E4" s="26">
        <v>0.68600000000000005</v>
      </c>
      <c r="F4" s="26">
        <v>0.68600000000000005</v>
      </c>
      <c r="G4" s="26">
        <v>0.47099999999999997</v>
      </c>
      <c r="H4" s="26">
        <v>0.66100000000000003</v>
      </c>
      <c r="J4" s="26" t="s">
        <v>139</v>
      </c>
      <c r="K4" s="26">
        <v>0.93300000000000005</v>
      </c>
      <c r="L4" s="26">
        <v>0.81699999999999995</v>
      </c>
      <c r="M4" s="26">
        <v>0.89</v>
      </c>
      <c r="N4" s="26">
        <v>0.94099999999999995</v>
      </c>
      <c r="O4" s="26">
        <v>0.371</v>
      </c>
      <c r="P4" s="26">
        <v>0.59899999999999998</v>
      </c>
      <c r="Q4" s="26">
        <v>0.495</v>
      </c>
    </row>
    <row r="5" spans="1:17" x14ac:dyDescent="0.25">
      <c r="A5" s="26" t="s">
        <v>140</v>
      </c>
      <c r="B5" s="26">
        <v>0.70199999999999996</v>
      </c>
      <c r="C5" s="26">
        <v>0.68600000000000005</v>
      </c>
      <c r="D5" s="26">
        <v>0.71099999999999997</v>
      </c>
      <c r="E5" s="26">
        <v>0.68600000000000005</v>
      </c>
      <c r="F5" s="26">
        <v>0.65300000000000002</v>
      </c>
      <c r="G5" s="26">
        <v>0.67800000000000005</v>
      </c>
      <c r="H5" s="26">
        <v>0.62</v>
      </c>
      <c r="J5" s="26" t="s">
        <v>140</v>
      </c>
      <c r="K5" s="26">
        <v>0.93300000000000005</v>
      </c>
      <c r="L5" s="26">
        <v>0.72</v>
      </c>
      <c r="M5" s="26">
        <v>0.90300000000000002</v>
      </c>
      <c r="N5" s="26">
        <v>0.86</v>
      </c>
      <c r="O5" s="26">
        <v>0.33600000000000002</v>
      </c>
      <c r="P5" s="26">
        <v>0.33300000000000002</v>
      </c>
      <c r="Q5" s="26">
        <v>0.33300000000000002</v>
      </c>
    </row>
    <row r="6" spans="1:17" x14ac:dyDescent="0.25">
      <c r="A6" s="26" t="s">
        <v>141</v>
      </c>
      <c r="B6" s="26">
        <v>0.66900000000000004</v>
      </c>
      <c r="C6" s="26">
        <v>0.67800000000000005</v>
      </c>
      <c r="D6" s="26">
        <v>0.67800000000000005</v>
      </c>
      <c r="E6" s="26">
        <v>0.70199999999999996</v>
      </c>
      <c r="F6" s="26">
        <v>0.66100000000000003</v>
      </c>
      <c r="G6" s="26">
        <v>0.38800000000000001</v>
      </c>
      <c r="H6" s="26">
        <v>0.54500000000000004</v>
      </c>
      <c r="J6" s="26" t="s">
        <v>141</v>
      </c>
      <c r="K6" s="26">
        <v>0.95399999999999996</v>
      </c>
      <c r="L6" s="26">
        <v>0.88400000000000001</v>
      </c>
      <c r="M6" s="26">
        <v>0.92500000000000004</v>
      </c>
      <c r="N6" s="26">
        <v>0.91900000000000004</v>
      </c>
      <c r="O6" s="26">
        <v>0.376</v>
      </c>
      <c r="P6" s="4">
        <v>0.629</v>
      </c>
      <c r="Q6" s="26">
        <v>0.33300000000000002</v>
      </c>
    </row>
    <row r="7" spans="1:17" x14ac:dyDescent="0.25">
      <c r="A7" s="26" t="s">
        <v>142</v>
      </c>
      <c r="B7" s="26">
        <v>0.65300000000000002</v>
      </c>
      <c r="C7" s="26">
        <v>0.59499999999999997</v>
      </c>
      <c r="D7" s="26">
        <v>0.66900000000000004</v>
      </c>
      <c r="E7" s="26">
        <v>0.71099999999999997</v>
      </c>
      <c r="F7" s="26">
        <v>0.66900000000000004</v>
      </c>
      <c r="G7" s="26">
        <v>0.44600000000000001</v>
      </c>
      <c r="H7" s="26">
        <v>0.69399999999999995</v>
      </c>
      <c r="J7" s="26" t="s">
        <v>142</v>
      </c>
      <c r="K7" s="26">
        <v>0.93799999999999994</v>
      </c>
      <c r="L7" s="26">
        <v>0.95399999999999996</v>
      </c>
      <c r="M7" s="26">
        <v>0.93500000000000005</v>
      </c>
      <c r="N7" s="26">
        <v>0.93300000000000005</v>
      </c>
      <c r="O7" s="26">
        <v>0.82</v>
      </c>
      <c r="P7" s="26">
        <v>0.79</v>
      </c>
      <c r="Q7" s="26">
        <v>0.72599999999999998</v>
      </c>
    </row>
    <row r="8" spans="1:17" x14ac:dyDescent="0.25">
      <c r="A8" s="26" t="s">
        <v>143</v>
      </c>
      <c r="B8" s="26" t="s">
        <v>168</v>
      </c>
      <c r="C8" s="26">
        <v>0.66900000000000004</v>
      </c>
      <c r="D8" s="26">
        <v>0.68600000000000005</v>
      </c>
      <c r="E8" s="26">
        <v>0.66900000000000004</v>
      </c>
      <c r="F8" s="26">
        <v>0.67800000000000005</v>
      </c>
      <c r="G8" s="26">
        <v>0.66100000000000003</v>
      </c>
      <c r="H8" s="26">
        <v>0.496</v>
      </c>
      <c r="J8" s="26" t="s">
        <v>143</v>
      </c>
      <c r="K8" s="26">
        <v>0.93799999999999994</v>
      </c>
      <c r="L8" s="26">
        <v>0.92500000000000004</v>
      </c>
      <c r="M8" s="26">
        <v>0.91700000000000004</v>
      </c>
      <c r="N8" s="26">
        <v>0.879</v>
      </c>
      <c r="O8" s="26">
        <v>0.59399999999999997</v>
      </c>
      <c r="P8" s="26">
        <v>0.69599999999999995</v>
      </c>
      <c r="Q8" s="26">
        <v>0.55100000000000005</v>
      </c>
    </row>
    <row r="9" spans="1:17" x14ac:dyDescent="0.25">
      <c r="A9" s="27" t="s">
        <v>110</v>
      </c>
      <c r="B9" s="28">
        <f t="shared" ref="B9:H9" si="0">SUM(B4:B8)/5</f>
        <v>0.54359999999999997</v>
      </c>
      <c r="C9" s="28">
        <f t="shared" si="0"/>
        <v>0.66280000000000006</v>
      </c>
      <c r="D9" s="28">
        <f t="shared" si="0"/>
        <v>0.68099999999999994</v>
      </c>
      <c r="E9" s="28">
        <f t="shared" si="0"/>
        <v>0.69079999999999997</v>
      </c>
      <c r="F9" s="28">
        <f t="shared" si="0"/>
        <v>0.6694</v>
      </c>
      <c r="G9" s="28">
        <f t="shared" si="0"/>
        <v>0.52880000000000005</v>
      </c>
      <c r="H9" s="29">
        <f t="shared" si="0"/>
        <v>0.60319999999999996</v>
      </c>
      <c r="J9" s="27" t="s">
        <v>110</v>
      </c>
      <c r="K9" s="28">
        <f t="shared" ref="K9:Q9" si="1">SUM(K4:K8)/5</f>
        <v>0.93919999999999992</v>
      </c>
      <c r="L9" s="28">
        <f t="shared" si="1"/>
        <v>0.86</v>
      </c>
      <c r="M9" s="28">
        <f t="shared" si="1"/>
        <v>0.91400000000000003</v>
      </c>
      <c r="N9" s="28">
        <f t="shared" si="1"/>
        <v>0.90639999999999998</v>
      </c>
      <c r="O9" s="28">
        <f t="shared" si="1"/>
        <v>0.49939999999999996</v>
      </c>
      <c r="P9" s="28">
        <f t="shared" si="1"/>
        <v>0.60939999999999994</v>
      </c>
      <c r="Q9" s="29">
        <f t="shared" si="1"/>
        <v>0.48760000000000003</v>
      </c>
    </row>
    <row r="10" spans="1:17" x14ac:dyDescent="0.25">
      <c r="A10" s="30" t="s">
        <v>150</v>
      </c>
      <c r="B10" s="31">
        <v>0.73699999999999999</v>
      </c>
      <c r="C10" s="31">
        <v>0.746</v>
      </c>
      <c r="D10" s="31">
        <v>0.73699999999999999</v>
      </c>
      <c r="E10" s="31">
        <v>0.746</v>
      </c>
      <c r="F10" s="31">
        <v>0.73699999999999999</v>
      </c>
      <c r="G10" s="31">
        <v>0.73699999999999999</v>
      </c>
      <c r="H10" s="32">
        <v>0.746</v>
      </c>
      <c r="J10" s="30" t="s">
        <v>150</v>
      </c>
      <c r="K10" s="35" t="s">
        <v>161</v>
      </c>
      <c r="L10" s="35">
        <v>0.97799999999999998</v>
      </c>
      <c r="M10" s="35" t="s">
        <v>161</v>
      </c>
      <c r="N10" s="35">
        <v>0.97799999999999998</v>
      </c>
      <c r="O10" s="35">
        <v>0.96399999999999997</v>
      </c>
      <c r="P10" s="35">
        <v>0.96899999999999997</v>
      </c>
      <c r="Q10" s="36">
        <v>0.97799999999999998</v>
      </c>
    </row>
    <row r="11" spans="1:17" x14ac:dyDescent="0.25">
      <c r="A11" s="33" t="s">
        <v>159</v>
      </c>
      <c r="B11" s="28">
        <f>MAX(B4:B8)</f>
        <v>0.70199999999999996</v>
      </c>
      <c r="C11" s="28">
        <f t="shared" ref="C11:H11" si="2">MAX(C4:C8)</f>
        <v>0.68600000000000005</v>
      </c>
      <c r="D11" s="28">
        <f t="shared" si="2"/>
        <v>0.71099999999999997</v>
      </c>
      <c r="E11" s="28">
        <f t="shared" si="2"/>
        <v>0.71099999999999997</v>
      </c>
      <c r="F11" s="28">
        <f t="shared" si="2"/>
        <v>0.68600000000000005</v>
      </c>
      <c r="G11" s="28">
        <f t="shared" si="2"/>
        <v>0.67800000000000005</v>
      </c>
      <c r="H11" s="29">
        <f t="shared" si="2"/>
        <v>0.69399999999999995</v>
      </c>
      <c r="J11" s="33" t="s">
        <v>159</v>
      </c>
      <c r="K11" s="28">
        <f t="shared" ref="K11:Q11" si="3">MAX(K4:K8)</f>
        <v>0.95399999999999996</v>
      </c>
      <c r="L11" s="28">
        <f t="shared" si="3"/>
        <v>0.95399999999999996</v>
      </c>
      <c r="M11" s="28">
        <f t="shared" si="3"/>
        <v>0.93500000000000005</v>
      </c>
      <c r="N11" s="28">
        <f t="shared" si="3"/>
        <v>0.94099999999999995</v>
      </c>
      <c r="O11" s="28">
        <f t="shared" si="3"/>
        <v>0.82</v>
      </c>
      <c r="P11" s="28">
        <f t="shared" si="3"/>
        <v>0.79</v>
      </c>
      <c r="Q11" s="29">
        <f t="shared" si="3"/>
        <v>0.72599999999999998</v>
      </c>
    </row>
    <row r="12" spans="1:17" x14ac:dyDescent="0.25">
      <c r="A12" s="34" t="s">
        <v>151</v>
      </c>
      <c r="B12" s="35">
        <v>0.74399999999999999</v>
      </c>
      <c r="C12" s="35">
        <v>0.752</v>
      </c>
      <c r="D12" s="35">
        <v>0.74399999999999999</v>
      </c>
      <c r="E12" s="35">
        <v>0.752</v>
      </c>
      <c r="F12" s="35">
        <v>0.74399999999999999</v>
      </c>
      <c r="G12" s="35">
        <v>0.74399999999999999</v>
      </c>
      <c r="H12" s="36">
        <v>0.752</v>
      </c>
      <c r="J12" s="34" t="s">
        <v>151</v>
      </c>
      <c r="K12" s="35">
        <v>0.98899999999999999</v>
      </c>
      <c r="L12" s="35">
        <v>0.98399999999999999</v>
      </c>
      <c r="M12" s="35">
        <v>0.98899999999999999</v>
      </c>
      <c r="N12" s="35">
        <v>0.98399999999999999</v>
      </c>
      <c r="O12" s="35">
        <v>0.98899999999999999</v>
      </c>
      <c r="P12" s="35">
        <v>0.98899999999999999</v>
      </c>
      <c r="Q12" s="36">
        <v>0.98399999999999999</v>
      </c>
    </row>
    <row r="15" spans="1:17" x14ac:dyDescent="0.25">
      <c r="A15" s="26" t="s">
        <v>154</v>
      </c>
      <c r="J15" s="26" t="s">
        <v>155</v>
      </c>
    </row>
    <row r="16" spans="1:17" x14ac:dyDescent="0.25">
      <c r="A16" s="26"/>
      <c r="B16" s="26" t="s">
        <v>144</v>
      </c>
      <c r="C16" s="26" t="s">
        <v>145</v>
      </c>
      <c r="D16" s="26" t="s">
        <v>146</v>
      </c>
      <c r="E16" s="26" t="s">
        <v>147</v>
      </c>
      <c r="F16" s="26" t="s">
        <v>148</v>
      </c>
      <c r="G16" s="26" t="s">
        <v>160</v>
      </c>
      <c r="H16" s="26" t="s">
        <v>149</v>
      </c>
      <c r="J16" s="26"/>
      <c r="K16" s="26" t="s">
        <v>144</v>
      </c>
      <c r="L16" s="26" t="s">
        <v>145</v>
      </c>
      <c r="M16" s="26" t="s">
        <v>146</v>
      </c>
      <c r="N16" s="26" t="s">
        <v>147</v>
      </c>
      <c r="O16" s="26" t="s">
        <v>148</v>
      </c>
      <c r="P16" s="26" t="s">
        <v>160</v>
      </c>
      <c r="Q16" s="26" t="s">
        <v>149</v>
      </c>
    </row>
    <row r="17" spans="1:17" x14ac:dyDescent="0.25">
      <c r="A17" s="26" t="s">
        <v>139</v>
      </c>
      <c r="B17" s="26">
        <v>0.78700000000000003</v>
      </c>
      <c r="C17" s="26">
        <v>0.88</v>
      </c>
      <c r="D17" s="26">
        <v>0.90700000000000003</v>
      </c>
      <c r="E17" s="26">
        <v>0.79700000000000004</v>
      </c>
      <c r="F17" s="26">
        <v>0.90700000000000003</v>
      </c>
      <c r="G17" s="37">
        <v>0.67900000000000005</v>
      </c>
      <c r="H17" s="26">
        <v>0.82299999999999995</v>
      </c>
      <c r="J17" s="26" t="s">
        <v>139</v>
      </c>
      <c r="K17" s="26">
        <v>0.89600000000000002</v>
      </c>
      <c r="L17" s="26">
        <v>0.92600000000000005</v>
      </c>
      <c r="M17" s="26">
        <v>0.93100000000000005</v>
      </c>
      <c r="N17" s="26">
        <v>0.91900000000000004</v>
      </c>
      <c r="O17" s="26">
        <v>0.57999999999999996</v>
      </c>
      <c r="P17" s="26">
        <v>0.64200000000000002</v>
      </c>
      <c r="Q17" s="26">
        <v>0.81499999999999995</v>
      </c>
    </row>
    <row r="18" spans="1:17" x14ac:dyDescent="0.25">
      <c r="A18" s="26" t="s">
        <v>140</v>
      </c>
      <c r="B18" s="26">
        <v>0.79700000000000004</v>
      </c>
      <c r="C18" s="26">
        <v>0.92</v>
      </c>
      <c r="D18" s="26">
        <v>0.93300000000000005</v>
      </c>
      <c r="E18" s="26">
        <v>0.79300000000000004</v>
      </c>
      <c r="F18" s="26">
        <v>0.78700000000000003</v>
      </c>
      <c r="G18" s="37">
        <v>0.71799999999999997</v>
      </c>
      <c r="H18" s="26">
        <v>0.90700000000000003</v>
      </c>
      <c r="J18" s="26" t="s">
        <v>140</v>
      </c>
      <c r="K18" s="26">
        <v>0.91900000000000004</v>
      </c>
      <c r="L18" s="26">
        <v>0.72099999999999997</v>
      </c>
      <c r="M18" s="26">
        <v>0.93400000000000005</v>
      </c>
      <c r="N18" s="26">
        <v>0.92100000000000004</v>
      </c>
      <c r="O18" s="26">
        <v>0.59799999999999998</v>
      </c>
      <c r="P18" s="26">
        <v>0.63700000000000001</v>
      </c>
      <c r="Q18" s="26">
        <v>0.61</v>
      </c>
    </row>
    <row r="19" spans="1:17" x14ac:dyDescent="0.25">
      <c r="A19" s="26" t="s">
        <v>141</v>
      </c>
      <c r="B19" s="26">
        <v>0.78700000000000003</v>
      </c>
      <c r="C19" s="26">
        <v>0.90700000000000003</v>
      </c>
      <c r="D19" s="26">
        <v>0.89300000000000002</v>
      </c>
      <c r="E19" s="26">
        <v>0.81</v>
      </c>
      <c r="F19" s="26">
        <v>0.81299999999999994</v>
      </c>
      <c r="G19" s="26">
        <v>0.63600000000000001</v>
      </c>
      <c r="H19" s="26">
        <v>0.8</v>
      </c>
      <c r="J19" s="26" t="s">
        <v>141</v>
      </c>
      <c r="K19" s="26">
        <v>0.90100000000000002</v>
      </c>
      <c r="L19" s="26">
        <v>0.93100000000000005</v>
      </c>
      <c r="M19" s="4">
        <v>0.93799999999999994</v>
      </c>
      <c r="N19" s="26">
        <v>0.92400000000000004</v>
      </c>
      <c r="O19" s="26">
        <v>0.872</v>
      </c>
      <c r="P19" s="26">
        <v>0.70899999999999996</v>
      </c>
      <c r="Q19" s="26">
        <v>0.749</v>
      </c>
    </row>
    <row r="20" spans="1:17" x14ac:dyDescent="0.25">
      <c r="A20" s="26" t="s">
        <v>142</v>
      </c>
      <c r="B20" s="26">
        <v>0.78400000000000003</v>
      </c>
      <c r="C20" s="26">
        <v>0.86699999999999999</v>
      </c>
      <c r="D20" s="26">
        <v>0.89300000000000002</v>
      </c>
      <c r="E20" s="26">
        <v>0.77</v>
      </c>
      <c r="F20" s="26">
        <v>0.84</v>
      </c>
      <c r="G20" s="26">
        <v>0.64900000000000002</v>
      </c>
      <c r="H20" s="26">
        <v>0.82699999999999996</v>
      </c>
      <c r="J20" s="26" t="s">
        <v>142</v>
      </c>
      <c r="K20" s="26">
        <v>0.89600000000000002</v>
      </c>
      <c r="L20" s="26">
        <v>0.92800000000000005</v>
      </c>
      <c r="M20" s="26">
        <v>0.93300000000000005</v>
      </c>
      <c r="N20" s="26">
        <v>0.92300000000000004</v>
      </c>
      <c r="O20" s="26">
        <v>0.57799999999999996</v>
      </c>
      <c r="P20" s="26">
        <v>0.54900000000000004</v>
      </c>
      <c r="Q20" s="26">
        <v>0.84899999999999998</v>
      </c>
    </row>
    <row r="21" spans="1:17" x14ac:dyDescent="0.25">
      <c r="A21" s="26" t="s">
        <v>143</v>
      </c>
      <c r="B21" s="26">
        <v>0.79300000000000004</v>
      </c>
      <c r="C21" s="26">
        <v>0.88</v>
      </c>
      <c r="D21" s="26">
        <v>0.89300000000000002</v>
      </c>
      <c r="E21" s="26">
        <v>0.8</v>
      </c>
      <c r="F21" s="26">
        <v>0.88</v>
      </c>
      <c r="G21" s="26">
        <v>0.63300000000000001</v>
      </c>
      <c r="H21" s="26">
        <v>0.84</v>
      </c>
      <c r="J21" s="26" t="s">
        <v>143</v>
      </c>
      <c r="K21" s="26">
        <v>0.91300000000000003</v>
      </c>
      <c r="L21" s="26">
        <v>0.92800000000000005</v>
      </c>
      <c r="M21" s="26">
        <v>0.93600000000000005</v>
      </c>
      <c r="N21" s="26">
        <v>0.91900000000000004</v>
      </c>
      <c r="O21" s="26">
        <v>0.76800000000000002</v>
      </c>
      <c r="P21" s="26">
        <v>0.68200000000000005</v>
      </c>
      <c r="Q21" s="26">
        <v>0.80300000000000005</v>
      </c>
    </row>
    <row r="22" spans="1:17" x14ac:dyDescent="0.25">
      <c r="A22" s="27" t="s">
        <v>110</v>
      </c>
      <c r="B22" s="41">
        <f>SUM(B17:B21)/5</f>
        <v>0.78960000000000008</v>
      </c>
      <c r="C22" s="40">
        <f t="shared" ref="C22" si="4">SUM(C17:C21)/5</f>
        <v>0.89079999999999993</v>
      </c>
      <c r="D22" s="40">
        <f t="shared" ref="D22" si="5">SUM(D17:D21)/5</f>
        <v>0.90380000000000005</v>
      </c>
      <c r="E22" s="41">
        <f t="shared" ref="E22" si="6">SUM(E17:E21)/5</f>
        <v>0.79400000000000015</v>
      </c>
      <c r="F22" s="41">
        <f t="shared" ref="F22" si="7">SUM(F17:F21)/5</f>
        <v>0.84539999999999993</v>
      </c>
      <c r="G22" s="41">
        <f t="shared" ref="G22" si="8">SUM(G17:G21)/5</f>
        <v>0.66300000000000003</v>
      </c>
      <c r="H22" s="45">
        <f>SUM(H17:H21)/5</f>
        <v>0.83940000000000003</v>
      </c>
      <c r="J22" s="27" t="s">
        <v>110</v>
      </c>
      <c r="K22" s="28">
        <f>SUM(K17:K21)/5</f>
        <v>0.90500000000000003</v>
      </c>
      <c r="L22" s="28">
        <f t="shared" ref="L22" si="9">SUM(L17:L21)/5</f>
        <v>0.88680000000000003</v>
      </c>
      <c r="M22" s="28">
        <f t="shared" ref="M22" si="10">SUM(M17:M21)/5</f>
        <v>0.9343999999999999</v>
      </c>
      <c r="N22" s="28">
        <f t="shared" ref="N22" si="11">SUM(N17:N21)/5</f>
        <v>0.92120000000000002</v>
      </c>
      <c r="O22" s="28">
        <f t="shared" ref="O22" si="12">SUM(O17:O21)/5</f>
        <v>0.67920000000000003</v>
      </c>
      <c r="P22" s="28">
        <f t="shared" ref="P22" si="13">SUM(P17:P21)/5</f>
        <v>0.64379999999999993</v>
      </c>
      <c r="Q22" s="29">
        <f t="shared" ref="Q22" si="14">SUM(Q17:Q21)/5</f>
        <v>0.76519999999999988</v>
      </c>
    </row>
    <row r="23" spans="1:17" x14ac:dyDescent="0.25">
      <c r="A23" s="30" t="s">
        <v>150</v>
      </c>
      <c r="B23" s="35" t="s">
        <v>162</v>
      </c>
      <c r="C23" s="38">
        <v>0.88500000000000001</v>
      </c>
      <c r="D23" s="38" t="s">
        <v>162</v>
      </c>
      <c r="E23" s="35">
        <v>0.88500000000000001</v>
      </c>
      <c r="F23" s="35">
        <v>0.88300000000000001</v>
      </c>
      <c r="G23" s="35">
        <v>0.88400000000000001</v>
      </c>
      <c r="H23" s="36">
        <v>0.88500000000000001</v>
      </c>
      <c r="J23" s="30" t="s">
        <v>150</v>
      </c>
      <c r="K23" s="35">
        <v>0.93500000000000005</v>
      </c>
      <c r="L23" s="35">
        <v>0.93600000000000005</v>
      </c>
      <c r="M23" s="35">
        <v>0.93500000000000005</v>
      </c>
      <c r="N23" s="35">
        <v>0.93600000000000005</v>
      </c>
      <c r="O23" s="35">
        <v>0.93500000000000005</v>
      </c>
      <c r="P23" s="35">
        <v>0.93500000000000005</v>
      </c>
      <c r="Q23" s="36">
        <v>0.93600000000000005</v>
      </c>
    </row>
    <row r="24" spans="1:17" x14ac:dyDescent="0.25">
      <c r="A24" s="33" t="s">
        <v>159</v>
      </c>
      <c r="B24" s="41">
        <f t="shared" ref="B24:G24" si="15">MAX(B17:B21)</f>
        <v>0.79700000000000004</v>
      </c>
      <c r="C24" s="40">
        <f t="shared" si="15"/>
        <v>0.92</v>
      </c>
      <c r="D24" s="40">
        <f t="shared" si="15"/>
        <v>0.93300000000000005</v>
      </c>
      <c r="E24" s="41">
        <f t="shared" si="15"/>
        <v>0.81</v>
      </c>
      <c r="F24" s="40">
        <f t="shared" si="15"/>
        <v>0.90700000000000003</v>
      </c>
      <c r="G24" s="41">
        <f t="shared" si="15"/>
        <v>0.71799999999999997</v>
      </c>
      <c r="H24" s="44">
        <f>MAX(H17:H21)</f>
        <v>0.90700000000000003</v>
      </c>
      <c r="J24" s="33" t="s">
        <v>159</v>
      </c>
      <c r="K24" s="28">
        <f t="shared" ref="K24:Q24" si="16">MAX(K17:K21)</f>
        <v>0.91900000000000004</v>
      </c>
      <c r="L24" s="28">
        <f t="shared" si="16"/>
        <v>0.93100000000000005</v>
      </c>
      <c r="M24" s="40">
        <f t="shared" si="16"/>
        <v>0.93799999999999994</v>
      </c>
      <c r="N24" s="28">
        <f t="shared" si="16"/>
        <v>0.92400000000000004</v>
      </c>
      <c r="O24" s="28">
        <f t="shared" si="16"/>
        <v>0.872</v>
      </c>
      <c r="P24" s="28">
        <f t="shared" si="16"/>
        <v>0.70899999999999996</v>
      </c>
      <c r="Q24" s="29">
        <f t="shared" si="16"/>
        <v>0.84899999999999998</v>
      </c>
    </row>
    <row r="25" spans="1:17" x14ac:dyDescent="0.25">
      <c r="A25" s="34" t="s">
        <v>151</v>
      </c>
      <c r="B25" s="35">
        <v>0.88900000000000001</v>
      </c>
      <c r="C25" s="38">
        <v>0.88900000000000001</v>
      </c>
      <c r="D25" s="38">
        <v>0.88900000000000001</v>
      </c>
      <c r="E25" s="35">
        <v>0.88900000000000001</v>
      </c>
      <c r="F25" s="38">
        <v>0.88900000000000001</v>
      </c>
      <c r="G25" s="35">
        <v>0.88900000000000001</v>
      </c>
      <c r="H25" s="39">
        <v>0.88900000000000001</v>
      </c>
      <c r="J25" s="34" t="s">
        <v>151</v>
      </c>
      <c r="K25" s="35">
        <v>0.93600000000000005</v>
      </c>
      <c r="L25" s="35">
        <v>0.94099999999999995</v>
      </c>
      <c r="M25" s="38">
        <v>0.93600000000000005</v>
      </c>
      <c r="N25" s="35">
        <v>0.94099999999999995</v>
      </c>
      <c r="O25" s="35">
        <v>0.93600000000000005</v>
      </c>
      <c r="P25" s="35">
        <v>0.93600000000000005</v>
      </c>
      <c r="Q25" s="36">
        <v>0.94099999999999995</v>
      </c>
    </row>
    <row r="28" spans="1:17" x14ac:dyDescent="0.25">
      <c r="A28" t="s">
        <v>156</v>
      </c>
      <c r="J28" t="s">
        <v>157</v>
      </c>
    </row>
    <row r="29" spans="1:17" x14ac:dyDescent="0.25">
      <c r="A29" s="26"/>
      <c r="B29" s="26" t="s">
        <v>144</v>
      </c>
      <c r="C29" s="26" t="s">
        <v>145</v>
      </c>
      <c r="D29" s="26" t="s">
        <v>146</v>
      </c>
      <c r="E29" s="26" t="s">
        <v>147</v>
      </c>
      <c r="F29" s="26" t="s">
        <v>148</v>
      </c>
      <c r="G29" s="26" t="s">
        <v>160</v>
      </c>
      <c r="H29" s="26" t="s">
        <v>149</v>
      </c>
      <c r="J29" s="26"/>
      <c r="K29" s="26" t="s">
        <v>144</v>
      </c>
      <c r="L29" s="26" t="s">
        <v>145</v>
      </c>
      <c r="M29" s="26" t="s">
        <v>146</v>
      </c>
      <c r="N29" s="26" t="s">
        <v>147</v>
      </c>
      <c r="O29" s="26" t="s">
        <v>148</v>
      </c>
      <c r="P29" s="26" t="s">
        <v>160</v>
      </c>
      <c r="Q29" s="26" t="s">
        <v>149</v>
      </c>
    </row>
    <row r="30" spans="1:17" x14ac:dyDescent="0.25">
      <c r="A30" s="26" t="s">
        <v>139</v>
      </c>
      <c r="B30" s="26">
        <v>0.95099999999999996</v>
      </c>
      <c r="C30" s="26">
        <v>0.94699999999999995</v>
      </c>
      <c r="D30" s="26">
        <v>0.96199999999999997</v>
      </c>
      <c r="E30" s="26">
        <v>0.95799999999999996</v>
      </c>
      <c r="F30" s="26">
        <v>0.93600000000000005</v>
      </c>
      <c r="G30" s="26">
        <v>0.747</v>
      </c>
      <c r="H30" s="26">
        <v>0.84099999999999997</v>
      </c>
      <c r="J30" s="26" t="s">
        <v>139</v>
      </c>
      <c r="K30" s="26">
        <v>1</v>
      </c>
      <c r="L30" s="26">
        <v>0.82499999999999996</v>
      </c>
      <c r="M30" s="26">
        <v>0.99099999999999999</v>
      </c>
      <c r="N30" s="26">
        <v>0.84399999999999997</v>
      </c>
      <c r="O30" s="26">
        <v>0.98199999999999998</v>
      </c>
      <c r="P30" s="26">
        <v>0.89300000000000002</v>
      </c>
      <c r="Q30" s="26">
        <v>0.81200000000000006</v>
      </c>
    </row>
    <row r="31" spans="1:17" x14ac:dyDescent="0.25">
      <c r="A31" s="26" t="s">
        <v>140</v>
      </c>
      <c r="B31" s="26">
        <v>0.96599999999999997</v>
      </c>
      <c r="C31" s="26">
        <v>0.95099999999999996</v>
      </c>
      <c r="D31" s="26">
        <v>0.96599999999999997</v>
      </c>
      <c r="E31" s="26">
        <v>0.96599999999999997</v>
      </c>
      <c r="F31" s="26">
        <v>0.83</v>
      </c>
      <c r="G31" s="26">
        <v>0.89400000000000002</v>
      </c>
      <c r="H31" s="26">
        <v>0.78500000000000003</v>
      </c>
      <c r="J31" s="26" t="s">
        <v>140</v>
      </c>
      <c r="K31" s="26">
        <v>0.97299999999999998</v>
      </c>
      <c r="L31" s="26">
        <v>0.86299999999999999</v>
      </c>
      <c r="M31" s="26">
        <v>1</v>
      </c>
      <c r="N31" s="26">
        <v>0.85699999999999998</v>
      </c>
      <c r="O31" s="26">
        <v>0.94599999999999995</v>
      </c>
      <c r="P31" s="26">
        <v>0.97299999999999998</v>
      </c>
      <c r="Q31" s="26">
        <v>0.82</v>
      </c>
    </row>
    <row r="32" spans="1:17" x14ac:dyDescent="0.25">
      <c r="A32" s="26" t="s">
        <v>141</v>
      </c>
      <c r="B32" s="26">
        <v>0.95499999999999996</v>
      </c>
      <c r="C32" s="26">
        <v>0.94699999999999995</v>
      </c>
      <c r="D32" s="26">
        <v>0.97</v>
      </c>
      <c r="E32" s="26">
        <v>0.96599999999999997</v>
      </c>
      <c r="F32" s="26">
        <v>0.83</v>
      </c>
      <c r="G32" s="26">
        <v>0.82599999999999996</v>
      </c>
      <c r="H32" s="26">
        <v>0.68300000000000005</v>
      </c>
      <c r="J32" s="26" t="s">
        <v>141</v>
      </c>
      <c r="K32" s="26">
        <v>0.99099999999999999</v>
      </c>
      <c r="L32" s="26">
        <v>0.86</v>
      </c>
      <c r="M32" s="26">
        <v>0.99099999999999999</v>
      </c>
      <c r="N32" s="26">
        <v>0.86299999999999999</v>
      </c>
      <c r="O32" s="26">
        <v>0.90200000000000002</v>
      </c>
      <c r="P32" s="26">
        <v>0.92</v>
      </c>
      <c r="Q32" s="26">
        <v>0.871</v>
      </c>
    </row>
    <row r="33" spans="1:17" x14ac:dyDescent="0.25">
      <c r="A33" s="26" t="s">
        <v>142</v>
      </c>
      <c r="B33" s="26">
        <v>0.95799999999999996</v>
      </c>
      <c r="C33" s="26">
        <v>0.96599999999999997</v>
      </c>
      <c r="D33" s="26">
        <v>0.97</v>
      </c>
      <c r="E33" s="26">
        <v>0.97</v>
      </c>
      <c r="F33" s="26">
        <v>0.93600000000000005</v>
      </c>
      <c r="G33" s="26">
        <v>0.84899999999999998</v>
      </c>
      <c r="H33" s="26">
        <v>0.74299999999999999</v>
      </c>
      <c r="J33" s="26" t="s">
        <v>142</v>
      </c>
      <c r="K33" s="26">
        <v>0.98199999999999998</v>
      </c>
      <c r="L33" s="26">
        <v>0.86299999999999999</v>
      </c>
      <c r="M33" s="26">
        <v>0.98199999999999998</v>
      </c>
      <c r="N33" s="26">
        <v>0.84099999999999997</v>
      </c>
      <c r="O33" s="26">
        <v>0.95499999999999996</v>
      </c>
      <c r="P33" s="43">
        <v>0.75900000000000001</v>
      </c>
      <c r="Q33" s="43">
        <v>0.80900000000000005</v>
      </c>
    </row>
    <row r="34" spans="1:17" x14ac:dyDescent="0.25">
      <c r="A34" s="26" t="s">
        <v>143</v>
      </c>
      <c r="B34" s="26">
        <v>0.96599999999999997</v>
      </c>
      <c r="C34" s="26">
        <v>0.96199999999999997</v>
      </c>
      <c r="D34" s="26">
        <v>0.96599999999999997</v>
      </c>
      <c r="E34" s="26">
        <v>0.96199999999999997</v>
      </c>
      <c r="F34" s="26">
        <v>0.94299999999999995</v>
      </c>
      <c r="G34" s="26">
        <v>0.4</v>
      </c>
      <c r="H34" s="26">
        <v>0.55500000000000005</v>
      </c>
      <c r="J34" s="26" t="s">
        <v>143</v>
      </c>
      <c r="K34" s="26">
        <v>0.95699999999999996</v>
      </c>
      <c r="L34" s="26">
        <v>0.85499999999999998</v>
      </c>
      <c r="M34" s="26">
        <v>0.98199999999999998</v>
      </c>
      <c r="N34" s="26">
        <v>0.85199999999999998</v>
      </c>
      <c r="O34" s="26">
        <v>0.97299999999999998</v>
      </c>
      <c r="P34" s="26">
        <v>0.98199999999999998</v>
      </c>
      <c r="Q34" s="26">
        <v>0.79600000000000004</v>
      </c>
    </row>
    <row r="35" spans="1:17" x14ac:dyDescent="0.25">
      <c r="A35" s="27" t="s">
        <v>110</v>
      </c>
      <c r="B35" s="28">
        <f>SUM(B30:B34)/5</f>
        <v>0.95920000000000005</v>
      </c>
      <c r="C35" s="28">
        <f t="shared" ref="C35" si="17">SUM(C30:C34)/5</f>
        <v>0.95459999999999989</v>
      </c>
      <c r="D35" s="28">
        <f t="shared" ref="D35" si="18">SUM(D30:D34)/5</f>
        <v>0.96679999999999988</v>
      </c>
      <c r="E35" s="28">
        <f t="shared" ref="E35" si="19">SUM(E30:E34)/5</f>
        <v>0.96439999999999981</v>
      </c>
      <c r="F35" s="28">
        <f t="shared" ref="F35" si="20">SUM(F30:F34)/5</f>
        <v>0.89499999999999991</v>
      </c>
      <c r="G35" s="28">
        <f t="shared" ref="G35" si="21">SUM(G30:G34)/5</f>
        <v>0.74319999999999997</v>
      </c>
      <c r="H35" s="29">
        <f t="shared" ref="H35" si="22">SUM(H30:H34)/5</f>
        <v>0.72140000000000004</v>
      </c>
      <c r="J35" s="27" t="s">
        <v>110</v>
      </c>
      <c r="K35" s="40">
        <f>SUM(K30:K34)/5</f>
        <v>0.98059999999999992</v>
      </c>
      <c r="L35" s="28">
        <f t="shared" ref="L35" si="23">SUM(L30:L34)/5</f>
        <v>0.85319999999999996</v>
      </c>
      <c r="M35" s="40">
        <f t="shared" ref="M35" si="24">SUM(M30:M34)/5</f>
        <v>0.98920000000000008</v>
      </c>
      <c r="N35" s="28">
        <f t="shared" ref="N35" si="25">SUM(N30:N34)/5</f>
        <v>0.85140000000000016</v>
      </c>
      <c r="O35" s="40">
        <f t="shared" ref="O35" si="26">SUM(O30:O34)/5</f>
        <v>0.9516</v>
      </c>
      <c r="P35" s="28">
        <f t="shared" ref="P35" si="27">SUM(P30:P34)/5</f>
        <v>0.90539999999999998</v>
      </c>
      <c r="Q35" s="29">
        <f t="shared" ref="Q35" si="28">SUM(Q30:Q34)/5</f>
        <v>0.82160000000000011</v>
      </c>
    </row>
    <row r="36" spans="1:17" x14ac:dyDescent="0.25">
      <c r="A36" s="30" t="s">
        <v>150</v>
      </c>
      <c r="B36" s="35" t="s">
        <v>163</v>
      </c>
      <c r="C36" s="35">
        <v>0.98299999999999998</v>
      </c>
      <c r="D36" s="35" t="s">
        <v>163</v>
      </c>
      <c r="E36" s="35">
        <v>0.98299999999999998</v>
      </c>
      <c r="F36" s="35">
        <v>0.98299999999999998</v>
      </c>
      <c r="G36" s="35">
        <v>0.97899999999999998</v>
      </c>
      <c r="H36" s="36">
        <v>0.98299999999999998</v>
      </c>
      <c r="J36" s="30" t="s">
        <v>150</v>
      </c>
      <c r="K36" s="42" t="s">
        <v>165</v>
      </c>
      <c r="L36" s="35">
        <v>0.95299999999999996</v>
      </c>
      <c r="M36" s="42" t="s">
        <v>165</v>
      </c>
      <c r="N36" s="35">
        <v>0.95299999999999996</v>
      </c>
      <c r="O36" s="42">
        <v>0.95</v>
      </c>
      <c r="P36" s="35">
        <v>0.95099999999999996</v>
      </c>
      <c r="Q36" s="36">
        <v>0.95299999999999996</v>
      </c>
    </row>
    <row r="37" spans="1:17" x14ac:dyDescent="0.25">
      <c r="A37" s="33" t="s">
        <v>159</v>
      </c>
      <c r="B37" s="28">
        <f t="shared" ref="B37:H37" si="29">MAX(B30:B34)</f>
        <v>0.96599999999999997</v>
      </c>
      <c r="C37" s="28">
        <f t="shared" si="29"/>
        <v>0.96599999999999997</v>
      </c>
      <c r="D37" s="28">
        <f t="shared" si="29"/>
        <v>0.97</v>
      </c>
      <c r="E37" s="28">
        <f t="shared" si="29"/>
        <v>0.97</v>
      </c>
      <c r="F37" s="28">
        <f t="shared" si="29"/>
        <v>0.94299999999999995</v>
      </c>
      <c r="G37" s="28">
        <f t="shared" si="29"/>
        <v>0.89400000000000002</v>
      </c>
      <c r="H37" s="29">
        <f t="shared" si="29"/>
        <v>0.84099999999999997</v>
      </c>
      <c r="J37" s="33" t="s">
        <v>159</v>
      </c>
      <c r="K37" s="40">
        <f t="shared" ref="K37:Q37" si="30">MAX(K30:K34)</f>
        <v>1</v>
      </c>
      <c r="L37" s="28">
        <f t="shared" si="30"/>
        <v>0.86299999999999999</v>
      </c>
      <c r="M37" s="40">
        <f t="shared" si="30"/>
        <v>1</v>
      </c>
      <c r="N37" s="28">
        <f t="shared" si="30"/>
        <v>0.86299999999999999</v>
      </c>
      <c r="O37" s="40">
        <f t="shared" si="30"/>
        <v>0.98199999999999998</v>
      </c>
      <c r="P37" s="40">
        <f t="shared" si="30"/>
        <v>0.98199999999999998</v>
      </c>
      <c r="Q37" s="29">
        <f t="shared" si="30"/>
        <v>0.871</v>
      </c>
    </row>
    <row r="38" spans="1:17" x14ac:dyDescent="0.25">
      <c r="A38" s="34" t="s">
        <v>151</v>
      </c>
      <c r="B38" s="35" t="s">
        <v>166</v>
      </c>
      <c r="C38" s="35">
        <v>0.98499999999999999</v>
      </c>
      <c r="D38" s="35" t="s">
        <v>166</v>
      </c>
      <c r="E38" s="35">
        <v>0.98499999999999999</v>
      </c>
      <c r="F38" s="35">
        <v>0.98499999999999999</v>
      </c>
      <c r="G38" s="35">
        <v>0.98099999999999998</v>
      </c>
      <c r="H38" s="36">
        <v>0.98499999999999999</v>
      </c>
      <c r="J38" s="34" t="s">
        <v>151</v>
      </c>
      <c r="K38" s="42" t="s">
        <v>164</v>
      </c>
      <c r="L38" s="35">
        <v>0.95599999999999996</v>
      </c>
      <c r="M38" s="42" t="s">
        <v>164</v>
      </c>
      <c r="N38" s="35">
        <v>0.95599999999999996</v>
      </c>
      <c r="O38" s="42">
        <v>0.95099999999999996</v>
      </c>
      <c r="P38" s="42">
        <v>0.95299999999999996</v>
      </c>
      <c r="Q38" s="36">
        <v>0.95599999999999996</v>
      </c>
    </row>
    <row r="41" spans="1:17" x14ac:dyDescent="0.25">
      <c r="A41" t="s">
        <v>158</v>
      </c>
    </row>
    <row r="42" spans="1:17" x14ac:dyDescent="0.25">
      <c r="A42" s="26"/>
      <c r="B42" s="26" t="s">
        <v>144</v>
      </c>
      <c r="C42" s="26" t="s">
        <v>145</v>
      </c>
      <c r="D42" s="26" t="s">
        <v>146</v>
      </c>
      <c r="E42" s="26" t="s">
        <v>147</v>
      </c>
      <c r="F42" s="26" t="s">
        <v>148</v>
      </c>
      <c r="G42" s="26" t="s">
        <v>160</v>
      </c>
      <c r="H42" s="26" t="s">
        <v>149</v>
      </c>
    </row>
    <row r="43" spans="1:17" x14ac:dyDescent="0.25">
      <c r="A43" s="26" t="s">
        <v>139</v>
      </c>
      <c r="B43" s="26">
        <v>0.41899999999999998</v>
      </c>
      <c r="C43" s="26">
        <v>0.36899999999999999</v>
      </c>
      <c r="D43" s="26">
        <v>0.44500000000000001</v>
      </c>
      <c r="E43" s="26">
        <v>0.41899999999999998</v>
      </c>
      <c r="F43" s="26">
        <v>0.38500000000000001</v>
      </c>
      <c r="G43" s="26">
        <v>0.29699999999999999</v>
      </c>
      <c r="H43" s="26">
        <v>0.22900000000000001</v>
      </c>
    </row>
    <row r="44" spans="1:17" x14ac:dyDescent="0.25">
      <c r="A44" s="26" t="s">
        <v>140</v>
      </c>
      <c r="B44" s="26">
        <v>0.38100000000000001</v>
      </c>
      <c r="C44" s="26">
        <v>0.39</v>
      </c>
      <c r="D44" s="26">
        <v>0.41099999999999998</v>
      </c>
      <c r="E44" s="26">
        <v>0.38500000000000001</v>
      </c>
      <c r="F44" s="26">
        <v>0.30499999999999999</v>
      </c>
      <c r="G44" s="26">
        <v>0.32200000000000001</v>
      </c>
      <c r="H44" s="26">
        <v>0.246</v>
      </c>
    </row>
    <row r="45" spans="1:17" x14ac:dyDescent="0.25">
      <c r="A45" s="26" t="s">
        <v>141</v>
      </c>
      <c r="B45" s="26">
        <v>0.39800000000000002</v>
      </c>
      <c r="C45" s="26">
        <v>0.373</v>
      </c>
      <c r="D45" s="26">
        <v>0.42799999999999999</v>
      </c>
      <c r="E45" s="26">
        <v>0.40200000000000002</v>
      </c>
      <c r="F45" s="26">
        <v>0.32200000000000001</v>
      </c>
      <c r="G45" s="26">
        <v>0.26700000000000002</v>
      </c>
      <c r="H45" s="26">
        <v>0.19500000000000001</v>
      </c>
    </row>
    <row r="46" spans="1:17" x14ac:dyDescent="0.25">
      <c r="A46" s="26" t="s">
        <v>142</v>
      </c>
      <c r="B46" s="26">
        <v>0.39800000000000002</v>
      </c>
      <c r="C46" s="26">
        <v>0.377</v>
      </c>
      <c r="D46" s="26">
        <v>0.41899999999999998</v>
      </c>
      <c r="E46" s="26">
        <v>0.40200000000000002</v>
      </c>
      <c r="F46" s="26">
        <v>0.30099999999999999</v>
      </c>
      <c r="G46" s="26">
        <v>0.29199999999999998</v>
      </c>
      <c r="H46" s="26">
        <v>0.216</v>
      </c>
    </row>
    <row r="47" spans="1:17" x14ac:dyDescent="0.25">
      <c r="A47" s="26" t="s">
        <v>143</v>
      </c>
      <c r="B47" s="26">
        <v>0.36899999999999999</v>
      </c>
      <c r="C47" s="26">
        <v>0.35599999999999998</v>
      </c>
      <c r="D47" s="26">
        <v>0.41099999999999998</v>
      </c>
      <c r="E47" s="26">
        <v>0.38500000000000001</v>
      </c>
      <c r="F47" s="26">
        <v>0.35599999999999998</v>
      </c>
      <c r="G47" s="26">
        <v>0.29699999999999999</v>
      </c>
      <c r="H47" s="26">
        <v>0.25</v>
      </c>
    </row>
    <row r="48" spans="1:17" x14ac:dyDescent="0.25">
      <c r="A48" s="27" t="s">
        <v>110</v>
      </c>
      <c r="B48" s="28">
        <f>SUM(B43:B47)/5</f>
        <v>0.39300000000000002</v>
      </c>
      <c r="C48" s="28">
        <f t="shared" ref="C48" si="31">SUM(C43:C47)/5</f>
        <v>0.37300000000000005</v>
      </c>
      <c r="D48" s="28">
        <f t="shared" ref="D48" si="32">SUM(D43:D47)/5</f>
        <v>0.42279999999999995</v>
      </c>
      <c r="E48" s="28">
        <f t="shared" ref="E48" si="33">SUM(E43:E47)/5</f>
        <v>0.39860000000000001</v>
      </c>
      <c r="F48" s="28">
        <f t="shared" ref="F48" si="34">SUM(F43:F47)/5</f>
        <v>0.33379999999999999</v>
      </c>
      <c r="G48" s="28">
        <f t="shared" ref="G48" si="35">SUM(G43:G47)/5</f>
        <v>0.29499999999999998</v>
      </c>
      <c r="H48" s="29">
        <f t="shared" ref="H48" si="36">SUM(H43:H47)/5</f>
        <v>0.22719999999999999</v>
      </c>
    </row>
    <row r="49" spans="1:8" x14ac:dyDescent="0.25">
      <c r="A49" s="30" t="s">
        <v>150</v>
      </c>
      <c r="B49" s="35">
        <v>0.48199999999999998</v>
      </c>
      <c r="C49" s="35">
        <v>0.49099999999999999</v>
      </c>
      <c r="D49" s="35">
        <v>0.48199999999999998</v>
      </c>
      <c r="E49" s="35">
        <v>0.49099999999999999</v>
      </c>
      <c r="F49" s="35">
        <v>0.48199999999999998</v>
      </c>
      <c r="G49" s="35">
        <v>0.48199999999999998</v>
      </c>
      <c r="H49" s="36">
        <v>0.49099999999999999</v>
      </c>
    </row>
    <row r="50" spans="1:8" x14ac:dyDescent="0.25">
      <c r="A50" s="33" t="s">
        <v>159</v>
      </c>
      <c r="B50" s="28">
        <f t="shared" ref="B50:H50" si="37">MAX(B43:B47)</f>
        <v>0.41899999999999998</v>
      </c>
      <c r="C50" s="28">
        <f t="shared" si="37"/>
        <v>0.39</v>
      </c>
      <c r="D50" s="28">
        <f t="shared" si="37"/>
        <v>0.44500000000000001</v>
      </c>
      <c r="E50" s="28">
        <f t="shared" si="37"/>
        <v>0.41899999999999998</v>
      </c>
      <c r="F50" s="28">
        <f t="shared" si="37"/>
        <v>0.38500000000000001</v>
      </c>
      <c r="G50" s="28">
        <f t="shared" si="37"/>
        <v>0.32200000000000001</v>
      </c>
      <c r="H50" s="29">
        <f t="shared" si="37"/>
        <v>0.25</v>
      </c>
    </row>
    <row r="51" spans="1:8" x14ac:dyDescent="0.25">
      <c r="A51" s="34" t="s">
        <v>151</v>
      </c>
      <c r="B51" s="35" t="s">
        <v>167</v>
      </c>
      <c r="C51" s="35">
        <v>0.49099999999999999</v>
      </c>
      <c r="D51" s="35" t="s">
        <v>167</v>
      </c>
      <c r="E51" s="35">
        <v>0.49099999999999999</v>
      </c>
      <c r="F51" s="35">
        <v>0.49099999999999999</v>
      </c>
      <c r="G51" s="35">
        <v>0.496</v>
      </c>
      <c r="H51" s="36">
        <v>0.49099999999999999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99C07-3B8E-4C2B-8994-50451A018B62}">
  <dimension ref="A1:M40"/>
  <sheetViews>
    <sheetView topLeftCell="A8" workbookViewId="0">
      <selection activeCell="A11" sqref="A11:M19"/>
    </sheetView>
  </sheetViews>
  <sheetFormatPr baseColWidth="10" defaultRowHeight="15" x14ac:dyDescent="0.25"/>
  <cols>
    <col min="1" max="1" width="13.42578125" customWidth="1"/>
    <col min="2" max="2" width="11.85546875" bestFit="1" customWidth="1"/>
  </cols>
  <sheetData>
    <row r="1" spans="1:13" x14ac:dyDescent="0.25">
      <c r="A1" s="3" t="s">
        <v>0</v>
      </c>
      <c r="B1" s="3"/>
    </row>
    <row r="2" spans="1:13" x14ac:dyDescent="0.25">
      <c r="B2" s="46">
        <v>0.3</v>
      </c>
      <c r="C2" s="46"/>
      <c r="D2" s="46">
        <v>0.4</v>
      </c>
      <c r="E2" s="47"/>
      <c r="F2" s="46">
        <v>0.5</v>
      </c>
      <c r="G2" s="47"/>
      <c r="H2" s="46">
        <v>0.6</v>
      </c>
      <c r="I2" s="47"/>
      <c r="J2" s="46">
        <v>0.7</v>
      </c>
      <c r="K2" s="47"/>
      <c r="L2" s="47" t="s">
        <v>111</v>
      </c>
      <c r="M2" s="47"/>
    </row>
    <row r="3" spans="1:13" x14ac:dyDescent="0.25">
      <c r="A3" s="3"/>
      <c r="B3" s="3" t="s">
        <v>112</v>
      </c>
      <c r="C3" s="6" t="s">
        <v>113</v>
      </c>
      <c r="D3" s="3" t="s">
        <v>112</v>
      </c>
      <c r="E3" s="6" t="s">
        <v>113</v>
      </c>
      <c r="F3" s="3" t="s">
        <v>112</v>
      </c>
      <c r="G3" s="6" t="s">
        <v>113</v>
      </c>
      <c r="H3" s="3" t="s">
        <v>112</v>
      </c>
      <c r="I3" s="6" t="s">
        <v>113</v>
      </c>
      <c r="J3" s="3" t="s">
        <v>112</v>
      </c>
      <c r="K3" s="6" t="s">
        <v>113</v>
      </c>
      <c r="L3" s="3" t="s">
        <v>112</v>
      </c>
      <c r="M3" s="6" t="s">
        <v>113</v>
      </c>
    </row>
    <row r="4" spans="1:13" x14ac:dyDescent="0.25">
      <c r="A4" s="3" t="s">
        <v>105</v>
      </c>
      <c r="B4" s="3">
        <v>0.73499999999999999</v>
      </c>
      <c r="C4" s="3">
        <v>166</v>
      </c>
      <c r="D4" s="3">
        <v>0.73499999999999999</v>
      </c>
      <c r="E4" s="3">
        <v>200</v>
      </c>
      <c r="F4" s="3">
        <v>0.74399999999999999</v>
      </c>
      <c r="G4" s="3">
        <v>269</v>
      </c>
      <c r="H4" s="3">
        <v>0.74399999999999999</v>
      </c>
      <c r="I4" s="3">
        <v>305</v>
      </c>
      <c r="J4" s="3">
        <v>0.74399999999999999</v>
      </c>
      <c r="K4" s="3">
        <v>346</v>
      </c>
      <c r="L4" s="3">
        <v>0.73499999999999999</v>
      </c>
      <c r="M4" s="3">
        <v>277</v>
      </c>
    </row>
    <row r="5" spans="1:13" x14ac:dyDescent="0.25">
      <c r="A5" s="3" t="s">
        <v>106</v>
      </c>
      <c r="B5" s="3">
        <v>0.74399999999999999</v>
      </c>
      <c r="C5" s="3">
        <v>150</v>
      </c>
      <c r="D5" s="3">
        <v>0.74399999999999999</v>
      </c>
      <c r="E5" s="3">
        <v>202</v>
      </c>
      <c r="F5" s="3">
        <v>0.73499999999999999</v>
      </c>
      <c r="G5" s="3">
        <v>256</v>
      </c>
      <c r="H5" s="3">
        <v>0.73499999999999999</v>
      </c>
      <c r="I5" s="3">
        <v>306</v>
      </c>
      <c r="J5" s="3">
        <v>0.74399999999999999</v>
      </c>
      <c r="K5" s="3">
        <v>372</v>
      </c>
      <c r="L5" s="3">
        <v>0.73499999999999999</v>
      </c>
      <c r="M5" s="3">
        <v>297</v>
      </c>
    </row>
    <row r="6" spans="1:13" x14ac:dyDescent="0.25">
      <c r="A6" s="3" t="s">
        <v>107</v>
      </c>
      <c r="B6" s="3">
        <v>0.73499999999999999</v>
      </c>
      <c r="C6" s="3">
        <v>157</v>
      </c>
      <c r="D6" s="3">
        <v>0.73499999999999999</v>
      </c>
      <c r="E6" s="3">
        <v>217</v>
      </c>
      <c r="F6" s="3">
        <v>0.74399999999999999</v>
      </c>
      <c r="G6" s="3">
        <v>254</v>
      </c>
      <c r="H6" s="3">
        <v>0.72699999999999998</v>
      </c>
      <c r="I6" s="3">
        <v>304</v>
      </c>
      <c r="J6" s="3">
        <v>0.73499999999999999</v>
      </c>
      <c r="K6" s="3">
        <v>290</v>
      </c>
      <c r="L6" s="3">
        <v>0.74399999999999999</v>
      </c>
      <c r="M6" s="3">
        <v>198</v>
      </c>
    </row>
    <row r="7" spans="1:13" x14ac:dyDescent="0.25">
      <c r="A7" s="3" t="s">
        <v>108</v>
      </c>
      <c r="B7" s="3">
        <v>0.73499999999999999</v>
      </c>
      <c r="C7" s="3">
        <v>155</v>
      </c>
      <c r="D7" s="3">
        <v>0.752</v>
      </c>
      <c r="E7" s="3">
        <v>200</v>
      </c>
      <c r="F7" s="3">
        <v>0.73499999999999999</v>
      </c>
      <c r="G7" s="3">
        <v>262</v>
      </c>
      <c r="H7" s="3">
        <v>0.73499999999999999</v>
      </c>
      <c r="I7" s="3">
        <v>327</v>
      </c>
      <c r="J7" s="3">
        <v>0.73499999999999999</v>
      </c>
      <c r="K7" s="3">
        <v>357</v>
      </c>
      <c r="L7" s="3">
        <v>0.73499999999999999</v>
      </c>
      <c r="M7" s="3">
        <v>220</v>
      </c>
    </row>
    <row r="8" spans="1:13" x14ac:dyDescent="0.25">
      <c r="A8" s="3" t="s">
        <v>109</v>
      </c>
      <c r="B8" s="3">
        <v>0.73499999999999999</v>
      </c>
      <c r="C8" s="3">
        <v>148</v>
      </c>
      <c r="D8" s="3">
        <v>0.73499999999999999</v>
      </c>
      <c r="E8" s="3">
        <v>217</v>
      </c>
      <c r="F8" s="3">
        <v>0.74399999999999999</v>
      </c>
      <c r="G8" s="3">
        <v>259</v>
      </c>
      <c r="H8" s="3">
        <v>0.74399999999999999</v>
      </c>
      <c r="I8" s="3">
        <v>306</v>
      </c>
      <c r="J8" s="3">
        <v>0.73499999999999999</v>
      </c>
      <c r="K8" s="3">
        <v>352</v>
      </c>
      <c r="L8" s="3">
        <v>0.73499999999999999</v>
      </c>
      <c r="M8" s="3">
        <v>231</v>
      </c>
    </row>
    <row r="9" spans="1:13" x14ac:dyDescent="0.25">
      <c r="A9" s="3" t="s">
        <v>110</v>
      </c>
      <c r="B9" s="3">
        <f t="shared" ref="B9:L9" si="0">SUM(B4:B8)/5</f>
        <v>0.7367999999999999</v>
      </c>
      <c r="C9" s="3">
        <f>SUM(C4:C8)/5/512</f>
        <v>0.30312499999999998</v>
      </c>
      <c r="D9" s="3">
        <f t="shared" si="0"/>
        <v>0.74019999999999997</v>
      </c>
      <c r="E9" s="7">
        <f>SUM(E4:E8)/5/512</f>
        <v>0.40468749999999998</v>
      </c>
      <c r="F9" s="3">
        <f t="shared" si="0"/>
        <v>0.74039999999999995</v>
      </c>
      <c r="G9" s="7">
        <f>SUM(G4:G8)/5/512</f>
        <v>0.5078125</v>
      </c>
      <c r="H9" s="3">
        <f t="shared" si="0"/>
        <v>0.73699999999999988</v>
      </c>
      <c r="I9" s="7">
        <f>SUM(I4:I8)/5/512</f>
        <v>0.60468750000000004</v>
      </c>
      <c r="J9" s="3">
        <f t="shared" si="0"/>
        <v>0.73859999999999992</v>
      </c>
      <c r="K9" s="7">
        <f>SUM(K4:K8)/5/512</f>
        <v>0.67070312499999996</v>
      </c>
      <c r="L9" s="3">
        <f t="shared" si="0"/>
        <v>0.7367999999999999</v>
      </c>
      <c r="M9" s="7">
        <f>SUM(M4:M8)/5/512</f>
        <v>0.47773437499999999</v>
      </c>
    </row>
    <row r="10" spans="1:13" x14ac:dyDescent="0.25">
      <c r="B10" s="8">
        <v>0.73699999999999999</v>
      </c>
      <c r="C10" s="8">
        <v>30.31</v>
      </c>
      <c r="D10" s="8">
        <v>0.74</v>
      </c>
      <c r="E10" s="8">
        <v>40.47</v>
      </c>
      <c r="F10" s="8">
        <v>0.74</v>
      </c>
      <c r="G10" s="8">
        <v>50.78</v>
      </c>
      <c r="H10" s="8">
        <v>0.73699999999999999</v>
      </c>
      <c r="I10" s="8">
        <v>60.47</v>
      </c>
      <c r="J10" s="8">
        <v>0.73899999999999999</v>
      </c>
      <c r="K10" s="8">
        <v>67.069999999999993</v>
      </c>
      <c r="L10" s="8">
        <v>0.73699999999999999</v>
      </c>
      <c r="M10" s="8">
        <v>47.77</v>
      </c>
    </row>
    <row r="11" spans="1:13" x14ac:dyDescent="0.25">
      <c r="A11" s="3" t="s">
        <v>1</v>
      </c>
      <c r="B11" s="3"/>
    </row>
    <row r="12" spans="1:13" x14ac:dyDescent="0.25">
      <c r="B12" s="46">
        <v>0.3</v>
      </c>
      <c r="C12" s="46"/>
      <c r="D12" s="46">
        <v>0.4</v>
      </c>
      <c r="E12" s="47"/>
      <c r="F12" s="46">
        <v>0.5</v>
      </c>
      <c r="G12" s="47"/>
      <c r="H12" s="46">
        <v>0.6</v>
      </c>
      <c r="I12" s="47"/>
      <c r="J12" s="46">
        <v>0.7</v>
      </c>
      <c r="K12" s="47"/>
      <c r="L12" s="47" t="s">
        <v>111</v>
      </c>
      <c r="M12" s="47"/>
    </row>
    <row r="13" spans="1:13" x14ac:dyDescent="0.25">
      <c r="A13" s="3"/>
      <c r="B13" s="3" t="s">
        <v>112</v>
      </c>
      <c r="C13" s="6" t="s">
        <v>113</v>
      </c>
      <c r="D13" s="3" t="s">
        <v>112</v>
      </c>
      <c r="E13" s="6" t="s">
        <v>113</v>
      </c>
      <c r="F13" s="3" t="s">
        <v>112</v>
      </c>
      <c r="G13" s="6" t="s">
        <v>113</v>
      </c>
      <c r="H13" s="3" t="s">
        <v>112</v>
      </c>
      <c r="I13" s="6" t="s">
        <v>113</v>
      </c>
      <c r="J13" s="3" t="s">
        <v>112</v>
      </c>
      <c r="K13" s="6" t="s">
        <v>113</v>
      </c>
      <c r="L13" s="3" t="s">
        <v>112</v>
      </c>
      <c r="M13" s="6" t="s">
        <v>113</v>
      </c>
    </row>
    <row r="14" spans="1:13" x14ac:dyDescent="0.25">
      <c r="A14" s="3" t="s">
        <v>105</v>
      </c>
      <c r="B14" s="3">
        <v>0.46600000000000003</v>
      </c>
      <c r="C14" s="3">
        <v>153</v>
      </c>
      <c r="D14" s="3">
        <v>0.47599999999999998</v>
      </c>
      <c r="E14" s="3">
        <v>204</v>
      </c>
      <c r="F14" s="3">
        <v>0.49099999999999999</v>
      </c>
      <c r="G14" s="3">
        <v>265</v>
      </c>
      <c r="H14" s="3">
        <v>0.496</v>
      </c>
      <c r="I14" s="3">
        <v>308</v>
      </c>
      <c r="J14" s="3">
        <v>0.47</v>
      </c>
      <c r="K14" s="3">
        <v>359</v>
      </c>
      <c r="L14" s="3">
        <v>0.45800000000000002</v>
      </c>
      <c r="M14" s="3">
        <v>238</v>
      </c>
    </row>
    <row r="15" spans="1:13" x14ac:dyDescent="0.25">
      <c r="A15" s="3" t="s">
        <v>106</v>
      </c>
      <c r="B15" s="3">
        <v>0.47899999999999998</v>
      </c>
      <c r="C15" s="3">
        <v>158</v>
      </c>
      <c r="D15" s="4">
        <v>0.48699999999999999</v>
      </c>
      <c r="E15" s="3">
        <v>209</v>
      </c>
      <c r="F15" s="3">
        <v>0.47399999999999998</v>
      </c>
      <c r="G15" s="3">
        <v>260</v>
      </c>
      <c r="H15" s="3">
        <v>0.46200000000000002</v>
      </c>
      <c r="I15" s="3">
        <v>309</v>
      </c>
      <c r="J15" s="3">
        <v>0.47899999999999998</v>
      </c>
      <c r="K15" s="3">
        <v>345</v>
      </c>
      <c r="L15" s="3">
        <v>0.46200000000000002</v>
      </c>
      <c r="M15" s="3">
        <v>272</v>
      </c>
    </row>
    <row r="16" spans="1:13" x14ac:dyDescent="0.25">
      <c r="A16" s="3" t="s">
        <v>107</v>
      </c>
      <c r="B16" s="3">
        <v>0.48699999999999999</v>
      </c>
      <c r="C16" s="3">
        <v>155</v>
      </c>
      <c r="D16" s="3">
        <v>0.44900000000000001</v>
      </c>
      <c r="E16" s="3">
        <v>201</v>
      </c>
      <c r="F16" s="3">
        <v>0.45800000000000002</v>
      </c>
      <c r="G16" s="3">
        <v>255</v>
      </c>
      <c r="H16" s="3">
        <v>0.46600000000000003</v>
      </c>
      <c r="I16" s="3">
        <v>307</v>
      </c>
      <c r="J16" s="3">
        <v>0.45800000000000002</v>
      </c>
      <c r="K16" s="3">
        <v>350</v>
      </c>
      <c r="L16" s="3">
        <v>0.48699999999999999</v>
      </c>
      <c r="M16" s="3">
        <v>259</v>
      </c>
    </row>
    <row r="17" spans="1:13" x14ac:dyDescent="0.25">
      <c r="A17" s="3" t="s">
        <v>108</v>
      </c>
      <c r="B17" s="3">
        <v>0.47</v>
      </c>
      <c r="C17" s="3">
        <v>164</v>
      </c>
      <c r="D17" s="3">
        <v>0.44900000000000001</v>
      </c>
      <c r="E17" s="3">
        <v>205</v>
      </c>
      <c r="F17" s="3">
        <v>0.45300000000000001</v>
      </c>
      <c r="G17" s="3">
        <v>271</v>
      </c>
      <c r="H17" s="3">
        <v>0.45300000000000001</v>
      </c>
      <c r="I17" s="3">
        <v>307</v>
      </c>
      <c r="J17" s="3">
        <v>0.46200000000000002</v>
      </c>
      <c r="K17" s="3">
        <v>359</v>
      </c>
      <c r="L17" s="3">
        <v>0.48699999999999999</v>
      </c>
      <c r="M17" s="3">
        <v>313</v>
      </c>
    </row>
    <row r="18" spans="1:13" x14ac:dyDescent="0.25">
      <c r="A18" s="3" t="s">
        <v>109</v>
      </c>
      <c r="B18" s="3">
        <v>0.47399999999999998</v>
      </c>
      <c r="C18" s="3">
        <v>147</v>
      </c>
      <c r="D18" s="3">
        <v>0.45300000000000001</v>
      </c>
      <c r="E18" s="3">
        <v>205</v>
      </c>
      <c r="F18" s="3">
        <v>0.47399999999999998</v>
      </c>
      <c r="G18" s="3">
        <v>262</v>
      </c>
      <c r="H18" s="3">
        <v>0.44900000000000001</v>
      </c>
      <c r="I18" s="3">
        <v>307</v>
      </c>
      <c r="J18" s="3">
        <v>0.48299999999999998</v>
      </c>
      <c r="K18" s="3">
        <v>346</v>
      </c>
      <c r="L18" s="3">
        <v>0.47399999999999998</v>
      </c>
      <c r="M18" s="3">
        <v>300</v>
      </c>
    </row>
    <row r="19" spans="1:13" x14ac:dyDescent="0.25">
      <c r="A19" s="3" t="s">
        <v>110</v>
      </c>
      <c r="B19" s="3">
        <f t="shared" ref="B19:L19" si="1">SUM(B14:B18)/5</f>
        <v>0.47519999999999996</v>
      </c>
      <c r="C19" s="7">
        <f>SUM(C14:C18)/5/512</f>
        <v>0.30351562500000001</v>
      </c>
      <c r="D19" s="3">
        <f t="shared" si="1"/>
        <v>0.46279999999999999</v>
      </c>
      <c r="E19" s="7">
        <f>SUM(E14:E18)/5/512</f>
        <v>0.4</v>
      </c>
      <c r="F19" s="3">
        <f t="shared" si="1"/>
        <v>0.47000000000000003</v>
      </c>
      <c r="G19" s="7">
        <f>SUM(G14:G18)/5/512</f>
        <v>0.51289062500000004</v>
      </c>
      <c r="H19" s="3">
        <f t="shared" si="1"/>
        <v>0.4652</v>
      </c>
      <c r="I19" s="7">
        <f>SUM(I14:I18)/5/512</f>
        <v>0.60078125000000004</v>
      </c>
      <c r="J19" s="3">
        <f t="shared" si="1"/>
        <v>0.47039999999999998</v>
      </c>
      <c r="K19" s="7">
        <f>SUM(K14:K18)/5/512</f>
        <v>0.68710937500000002</v>
      </c>
      <c r="L19" s="3">
        <f t="shared" si="1"/>
        <v>0.47360000000000008</v>
      </c>
      <c r="M19" s="7">
        <f>SUM(M14:M18)/5/512</f>
        <v>0.53984374999999996</v>
      </c>
    </row>
    <row r="20" spans="1:13" x14ac:dyDescent="0.25">
      <c r="B20" s="9">
        <v>0.47499999999999998</v>
      </c>
      <c r="C20" s="9">
        <v>30.35</v>
      </c>
      <c r="D20" s="9">
        <v>0.46300000000000002</v>
      </c>
      <c r="E20" s="9">
        <v>40</v>
      </c>
      <c r="F20" s="9">
        <v>0.47</v>
      </c>
      <c r="G20" s="9">
        <v>51.29</v>
      </c>
      <c r="H20" s="9">
        <v>0.46500000000000002</v>
      </c>
      <c r="I20" s="9">
        <v>60.08</v>
      </c>
      <c r="J20" s="9">
        <v>0.47</v>
      </c>
      <c r="K20" s="9">
        <v>68.709999999999994</v>
      </c>
      <c r="L20" s="9">
        <v>0.47399999999999998</v>
      </c>
      <c r="M20" s="9">
        <v>53.98</v>
      </c>
    </row>
    <row r="21" spans="1:13" x14ac:dyDescent="0.25">
      <c r="A21" s="3" t="s">
        <v>2</v>
      </c>
      <c r="B21" s="3"/>
    </row>
    <row r="22" spans="1:13" x14ac:dyDescent="0.25">
      <c r="B22" s="46">
        <v>0.3</v>
      </c>
      <c r="C22" s="46"/>
      <c r="D22" s="46">
        <v>0.4</v>
      </c>
      <c r="E22" s="47"/>
      <c r="F22" s="46">
        <v>0.5</v>
      </c>
      <c r="G22" s="47"/>
      <c r="H22" s="46">
        <v>0.6</v>
      </c>
      <c r="I22" s="47"/>
      <c r="J22" s="46">
        <v>0.7</v>
      </c>
      <c r="K22" s="47"/>
      <c r="L22" s="47" t="s">
        <v>111</v>
      </c>
      <c r="M22" s="47"/>
    </row>
    <row r="23" spans="1:13" x14ac:dyDescent="0.25">
      <c r="A23" s="3"/>
      <c r="B23" s="3" t="s">
        <v>112</v>
      </c>
      <c r="C23" s="6" t="s">
        <v>113</v>
      </c>
      <c r="D23" s="3" t="s">
        <v>112</v>
      </c>
      <c r="E23" s="6" t="s">
        <v>113</v>
      </c>
      <c r="F23" s="3" t="s">
        <v>112</v>
      </c>
      <c r="G23" s="6" t="s">
        <v>113</v>
      </c>
      <c r="H23" s="3" t="s">
        <v>112</v>
      </c>
      <c r="I23" s="6" t="s">
        <v>113</v>
      </c>
      <c r="J23" s="3" t="s">
        <v>112</v>
      </c>
      <c r="K23" s="6" t="s">
        <v>113</v>
      </c>
      <c r="L23" s="3" t="s">
        <v>112</v>
      </c>
      <c r="M23" s="6" t="s">
        <v>113</v>
      </c>
    </row>
    <row r="24" spans="1:13" x14ac:dyDescent="0.25">
      <c r="A24" s="3" t="s">
        <v>105</v>
      </c>
      <c r="B24" s="3">
        <v>0.98499999999999999</v>
      </c>
      <c r="C24" s="3">
        <v>161</v>
      </c>
      <c r="D24" s="3">
        <v>0.98099999999999998</v>
      </c>
      <c r="E24" s="3">
        <v>209</v>
      </c>
      <c r="F24" s="3">
        <v>0.98499999999999999</v>
      </c>
      <c r="G24" s="3">
        <v>254</v>
      </c>
      <c r="H24" s="3">
        <v>0.97699999999999998</v>
      </c>
      <c r="I24" s="3">
        <v>301</v>
      </c>
      <c r="J24" s="3">
        <v>0.98099999999999998</v>
      </c>
      <c r="K24" s="3">
        <v>363</v>
      </c>
      <c r="L24" s="3">
        <v>0.98099999999999998</v>
      </c>
      <c r="M24" s="3">
        <v>246</v>
      </c>
    </row>
    <row r="25" spans="1:13" x14ac:dyDescent="0.25">
      <c r="A25" s="3" t="s">
        <v>106</v>
      </c>
      <c r="B25" s="3">
        <v>0.98499999999999999</v>
      </c>
      <c r="C25" s="3">
        <v>155</v>
      </c>
      <c r="D25" s="3">
        <v>0.98499999999999999</v>
      </c>
      <c r="E25" s="3">
        <v>197</v>
      </c>
      <c r="F25" s="4">
        <v>0.98099999999999998</v>
      </c>
      <c r="G25" s="3">
        <v>259</v>
      </c>
      <c r="H25" s="3">
        <v>0.98099999999999998</v>
      </c>
      <c r="I25" s="3">
        <v>294</v>
      </c>
      <c r="J25" s="3">
        <v>0.98099999999999998</v>
      </c>
      <c r="K25" s="3">
        <v>346</v>
      </c>
      <c r="L25" s="3">
        <v>0.98099999999999998</v>
      </c>
      <c r="M25" s="3">
        <v>266</v>
      </c>
    </row>
    <row r="26" spans="1:13" x14ac:dyDescent="0.25">
      <c r="A26" s="3" t="s">
        <v>107</v>
      </c>
      <c r="B26" s="3">
        <v>0.98099999999999998</v>
      </c>
      <c r="C26" s="3">
        <v>154</v>
      </c>
      <c r="D26" s="3">
        <v>0.98099999999999998</v>
      </c>
      <c r="E26" s="3">
        <v>203</v>
      </c>
      <c r="F26" s="3">
        <v>0.98099999999999998</v>
      </c>
      <c r="G26" s="3">
        <v>255</v>
      </c>
      <c r="H26" s="3">
        <v>0.98099999999999998</v>
      </c>
      <c r="I26" s="3">
        <v>294</v>
      </c>
      <c r="J26" s="3">
        <v>0.97699999999999998</v>
      </c>
      <c r="K26" s="3">
        <v>347</v>
      </c>
      <c r="L26" s="3">
        <v>0.98099999999999998</v>
      </c>
      <c r="M26" s="3">
        <v>245</v>
      </c>
    </row>
    <row r="27" spans="1:13" x14ac:dyDescent="0.25">
      <c r="A27" s="3" t="s">
        <v>108</v>
      </c>
      <c r="B27" s="3">
        <v>0.98499999999999999</v>
      </c>
      <c r="C27" s="3">
        <v>160</v>
      </c>
      <c r="D27" s="3">
        <v>0.98099999999999998</v>
      </c>
      <c r="E27" s="3">
        <v>191</v>
      </c>
      <c r="F27" s="3">
        <v>0.98499999999999999</v>
      </c>
      <c r="G27" s="3">
        <v>254</v>
      </c>
      <c r="H27" s="3">
        <v>0.98099999999999998</v>
      </c>
      <c r="I27" s="3">
        <v>296</v>
      </c>
      <c r="J27" s="3">
        <v>0.98499999999999999</v>
      </c>
      <c r="K27" s="3">
        <v>352</v>
      </c>
      <c r="L27" s="3">
        <v>0.98499999999999999</v>
      </c>
      <c r="M27" s="3">
        <v>275</v>
      </c>
    </row>
    <row r="28" spans="1:13" x14ac:dyDescent="0.25">
      <c r="A28" s="3" t="s">
        <v>109</v>
      </c>
      <c r="B28" s="3">
        <v>0.98499999999999999</v>
      </c>
      <c r="C28" s="3">
        <v>170</v>
      </c>
      <c r="D28" s="3">
        <v>0.98099999999999998</v>
      </c>
      <c r="E28" s="3">
        <v>199</v>
      </c>
      <c r="F28" s="3">
        <v>0.98099999999999998</v>
      </c>
      <c r="G28" s="3">
        <v>256</v>
      </c>
      <c r="H28" s="3">
        <v>0.98099999999999998</v>
      </c>
      <c r="I28" s="3">
        <v>302</v>
      </c>
      <c r="J28" s="3">
        <v>0.97699999999999998</v>
      </c>
      <c r="K28" s="3">
        <v>365</v>
      </c>
      <c r="L28" s="3">
        <v>0.98099999999999998</v>
      </c>
      <c r="M28" s="3">
        <v>218</v>
      </c>
    </row>
    <row r="29" spans="1:13" x14ac:dyDescent="0.25">
      <c r="A29" s="3" t="s">
        <v>110</v>
      </c>
      <c r="B29" s="3">
        <f t="shared" ref="B29:L29" si="2">SUM(B24:B28)/5</f>
        <v>0.98420000000000007</v>
      </c>
      <c r="C29" s="7">
        <f>SUM(C24:C28)/5/512</f>
        <v>0.3125</v>
      </c>
      <c r="D29" s="3">
        <f t="shared" si="2"/>
        <v>0.98180000000000001</v>
      </c>
      <c r="E29" s="7">
        <f>SUM(E24:E28)/5/512</f>
        <v>0.39023437500000002</v>
      </c>
      <c r="F29" s="3">
        <f t="shared" si="2"/>
        <v>0.98260000000000003</v>
      </c>
      <c r="G29" s="7">
        <f>SUM(G24:G28)/5/512</f>
        <v>0.49921874999999999</v>
      </c>
      <c r="H29" s="3">
        <f t="shared" si="2"/>
        <v>0.98019999999999996</v>
      </c>
      <c r="I29" s="7">
        <f>SUM(I24:I28)/5/512</f>
        <v>0.58085937499999996</v>
      </c>
      <c r="J29" s="3">
        <f t="shared" si="2"/>
        <v>0.98019999999999996</v>
      </c>
      <c r="K29" s="7">
        <f>SUM(K24:K28)/5/512</f>
        <v>0.69257812500000004</v>
      </c>
      <c r="L29" s="3">
        <f t="shared" si="2"/>
        <v>0.98180000000000001</v>
      </c>
      <c r="M29" s="7">
        <f>SUM(M24:M28)/5/512</f>
        <v>0.48828125</v>
      </c>
    </row>
    <row r="30" spans="1:13" x14ac:dyDescent="0.25">
      <c r="B30" s="15">
        <v>0.98399999999999999</v>
      </c>
      <c r="C30" s="15">
        <v>31.25</v>
      </c>
      <c r="D30" s="15">
        <v>0.98199999999999998</v>
      </c>
      <c r="E30" s="15">
        <v>39.020000000000003</v>
      </c>
      <c r="F30" s="14">
        <v>0.98299999999999998</v>
      </c>
      <c r="G30" s="14">
        <v>49.92</v>
      </c>
      <c r="H30" s="13">
        <v>0.98</v>
      </c>
      <c r="I30" s="13">
        <v>58.08</v>
      </c>
      <c r="J30" s="13">
        <v>0.98</v>
      </c>
      <c r="K30" s="13">
        <v>69.260000000000005</v>
      </c>
      <c r="L30" s="12">
        <v>0.98199999999999998</v>
      </c>
      <c r="M30" s="12">
        <v>48.83</v>
      </c>
    </row>
    <row r="31" spans="1:13" x14ac:dyDescent="0.25">
      <c r="A31" s="3" t="s">
        <v>114</v>
      </c>
      <c r="B31" s="3"/>
    </row>
    <row r="32" spans="1:13" x14ac:dyDescent="0.25">
      <c r="B32" s="46">
        <v>0.3</v>
      </c>
      <c r="C32" s="46"/>
      <c r="D32" s="46">
        <v>0.4</v>
      </c>
      <c r="E32" s="47"/>
      <c r="F32" s="46">
        <v>0.5</v>
      </c>
      <c r="G32" s="47"/>
      <c r="H32" s="46">
        <v>0.6</v>
      </c>
      <c r="I32" s="47"/>
      <c r="J32" s="46">
        <v>0.7</v>
      </c>
      <c r="K32" s="47"/>
      <c r="L32" s="47" t="s">
        <v>111</v>
      </c>
      <c r="M32" s="47"/>
    </row>
    <row r="33" spans="1:13" x14ac:dyDescent="0.25">
      <c r="A33" s="3"/>
      <c r="B33" s="3" t="s">
        <v>112</v>
      </c>
      <c r="C33" s="6" t="s">
        <v>113</v>
      </c>
      <c r="D33" s="3" t="s">
        <v>112</v>
      </c>
      <c r="E33" s="6" t="s">
        <v>113</v>
      </c>
      <c r="F33" s="3" t="s">
        <v>112</v>
      </c>
      <c r="G33" s="6" t="s">
        <v>113</v>
      </c>
      <c r="H33" s="3" t="s">
        <v>112</v>
      </c>
      <c r="I33" s="6" t="s">
        <v>113</v>
      </c>
      <c r="J33" s="3" t="s">
        <v>112</v>
      </c>
      <c r="K33" s="6" t="s">
        <v>113</v>
      </c>
      <c r="L33" s="3" t="s">
        <v>112</v>
      </c>
      <c r="M33" s="6" t="s">
        <v>113</v>
      </c>
    </row>
    <row r="34" spans="1:13" x14ac:dyDescent="0.25">
      <c r="A34" s="3" t="s">
        <v>105</v>
      </c>
      <c r="B34" s="3">
        <v>0.94799999999999995</v>
      </c>
      <c r="C34" s="3">
        <v>134</v>
      </c>
      <c r="D34" s="3">
        <v>0.94699999999999995</v>
      </c>
      <c r="E34" s="3">
        <v>206</v>
      </c>
      <c r="F34" s="3">
        <v>0.95</v>
      </c>
      <c r="G34" s="3">
        <v>250</v>
      </c>
      <c r="H34" s="3">
        <v>0.95</v>
      </c>
      <c r="I34" s="3">
        <v>313</v>
      </c>
      <c r="J34" s="3">
        <v>0.95299999999999996</v>
      </c>
      <c r="K34" s="3">
        <v>365</v>
      </c>
      <c r="L34" s="3">
        <v>0.95099999999999996</v>
      </c>
      <c r="M34" s="3">
        <v>284</v>
      </c>
    </row>
    <row r="35" spans="1:13" x14ac:dyDescent="0.25">
      <c r="A35" s="3" t="s">
        <v>106</v>
      </c>
      <c r="B35" s="3">
        <v>0.94899999999999995</v>
      </c>
      <c r="C35" s="3">
        <v>158</v>
      </c>
      <c r="D35" s="3">
        <v>0.95</v>
      </c>
      <c r="E35" s="3">
        <v>203</v>
      </c>
      <c r="F35" s="3">
        <v>0.94699999999999995</v>
      </c>
      <c r="G35" s="3">
        <v>251</v>
      </c>
      <c r="H35" s="3">
        <v>0.94599999999999995</v>
      </c>
      <c r="I35" s="3">
        <v>302</v>
      </c>
      <c r="J35" s="3">
        <v>0.94599999999999995</v>
      </c>
      <c r="K35" s="3">
        <v>350</v>
      </c>
      <c r="L35" s="3">
        <v>0.95299999999999996</v>
      </c>
      <c r="M35" s="3">
        <v>256</v>
      </c>
    </row>
    <row r="36" spans="1:13" x14ac:dyDescent="0.25">
      <c r="A36" s="3" t="s">
        <v>107</v>
      </c>
      <c r="B36" s="3">
        <v>0.95499999999999996</v>
      </c>
      <c r="C36" s="3">
        <v>160</v>
      </c>
      <c r="D36" s="3">
        <v>0.95099999999999996</v>
      </c>
      <c r="E36" s="3">
        <v>207</v>
      </c>
      <c r="F36" s="3">
        <v>0.94599999999999995</v>
      </c>
      <c r="G36" s="3">
        <v>259</v>
      </c>
      <c r="H36" s="3">
        <v>0.94799999999999995</v>
      </c>
      <c r="I36" s="3">
        <v>303</v>
      </c>
      <c r="J36" s="3">
        <v>0.94799999999999995</v>
      </c>
      <c r="K36" s="3">
        <v>357</v>
      </c>
      <c r="L36" s="3">
        <v>0.94799999999999995</v>
      </c>
      <c r="M36" s="3">
        <v>286</v>
      </c>
    </row>
    <row r="37" spans="1:13" x14ac:dyDescent="0.25">
      <c r="A37" s="3" t="s">
        <v>108</v>
      </c>
      <c r="B37" s="3">
        <v>0.94599999999999995</v>
      </c>
      <c r="C37" s="3">
        <v>156</v>
      </c>
      <c r="D37" s="3">
        <v>0.95299999999999996</v>
      </c>
      <c r="E37" s="3">
        <v>196</v>
      </c>
      <c r="F37" s="3">
        <v>0.95099999999999996</v>
      </c>
      <c r="G37" s="3">
        <v>267</v>
      </c>
      <c r="H37" s="3">
        <v>0.95199999999999996</v>
      </c>
      <c r="I37" s="3">
        <v>297</v>
      </c>
      <c r="J37" s="3">
        <v>0.94699999999999995</v>
      </c>
      <c r="K37" s="3">
        <v>360</v>
      </c>
      <c r="L37" s="3">
        <v>0.94799999999999995</v>
      </c>
      <c r="M37" s="3">
        <v>330</v>
      </c>
    </row>
    <row r="38" spans="1:13" x14ac:dyDescent="0.25">
      <c r="A38" s="3" t="s">
        <v>109</v>
      </c>
      <c r="B38" s="3">
        <v>0.94799999999999995</v>
      </c>
      <c r="C38" s="3">
        <v>152</v>
      </c>
      <c r="D38" s="3">
        <v>0.94699999999999995</v>
      </c>
      <c r="E38" s="3">
        <v>206</v>
      </c>
      <c r="F38" s="3">
        <v>0.94799999999999995</v>
      </c>
      <c r="G38" s="3">
        <v>259</v>
      </c>
      <c r="H38" s="3">
        <v>0.95199999999999996</v>
      </c>
      <c r="I38" s="3">
        <v>300</v>
      </c>
      <c r="J38" s="3">
        <v>0.95399999999999996</v>
      </c>
      <c r="K38" s="3">
        <v>354</v>
      </c>
      <c r="L38" s="3">
        <v>0.95099999999999996</v>
      </c>
      <c r="M38" s="3">
        <v>251</v>
      </c>
    </row>
    <row r="39" spans="1:13" x14ac:dyDescent="0.25">
      <c r="A39" s="3" t="s">
        <v>110</v>
      </c>
      <c r="B39" s="3">
        <f t="shared" ref="B39:L39" si="3">SUM(B34:B38)/5</f>
        <v>0.94920000000000004</v>
      </c>
      <c r="C39" s="7">
        <f>SUM(C34:C38)/5/512</f>
        <v>0.296875</v>
      </c>
      <c r="D39" s="3">
        <f t="shared" si="3"/>
        <v>0.94959999999999989</v>
      </c>
      <c r="E39" s="7">
        <f>SUM(E34:E38)/5/512</f>
        <v>0.39765624999999999</v>
      </c>
      <c r="F39" s="3">
        <f t="shared" si="3"/>
        <v>0.94840000000000002</v>
      </c>
      <c r="G39" s="7">
        <f>SUM(G34:G38)/5/512</f>
        <v>0.50234374999999998</v>
      </c>
      <c r="H39" s="3">
        <f t="shared" si="3"/>
        <v>0.94959999999999989</v>
      </c>
      <c r="I39" s="7">
        <f>SUM(I34:I38)/5/512</f>
        <v>0.591796875</v>
      </c>
      <c r="J39" s="3">
        <f t="shared" si="3"/>
        <v>0.9496</v>
      </c>
      <c r="K39" s="7">
        <f>SUM(K34:K38)/5/512</f>
        <v>0.69765624999999998</v>
      </c>
      <c r="L39" s="3">
        <f t="shared" si="3"/>
        <v>0.95019999999999993</v>
      </c>
      <c r="M39" s="7">
        <f>SUM(M34:M38)/5/512</f>
        <v>0.54960937499999996</v>
      </c>
    </row>
    <row r="40" spans="1:13" x14ac:dyDescent="0.25">
      <c r="B40" s="10">
        <v>0.94899999999999995</v>
      </c>
      <c r="C40" s="10">
        <v>29.69</v>
      </c>
      <c r="D40" s="10">
        <v>0.95</v>
      </c>
      <c r="E40" s="10">
        <v>39.76</v>
      </c>
      <c r="F40" s="10">
        <v>0.94799999999999995</v>
      </c>
      <c r="G40" s="10">
        <v>50.23</v>
      </c>
      <c r="H40" s="10">
        <v>0.95</v>
      </c>
      <c r="I40" s="10">
        <v>59.18</v>
      </c>
      <c r="J40" s="11">
        <v>0.95</v>
      </c>
      <c r="K40" s="11">
        <v>69.760000000000005</v>
      </c>
      <c r="L40" s="11">
        <v>0.95</v>
      </c>
      <c r="M40" s="11">
        <v>54.96</v>
      </c>
    </row>
  </sheetData>
  <mergeCells count="24">
    <mergeCell ref="L32:M32"/>
    <mergeCell ref="B22:C22"/>
    <mergeCell ref="D22:E22"/>
    <mergeCell ref="F22:G22"/>
    <mergeCell ref="H22:I22"/>
    <mergeCell ref="J22:K22"/>
    <mergeCell ref="L22:M22"/>
    <mergeCell ref="B32:C32"/>
    <mergeCell ref="D32:E32"/>
    <mergeCell ref="F32:G32"/>
    <mergeCell ref="H32:I32"/>
    <mergeCell ref="J32:K32"/>
    <mergeCell ref="L12:M12"/>
    <mergeCell ref="B2:C2"/>
    <mergeCell ref="D2:E2"/>
    <mergeCell ref="F2:G2"/>
    <mergeCell ref="H2:I2"/>
    <mergeCell ref="J2:K2"/>
    <mergeCell ref="L2:M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Referencia</vt:lpstr>
      <vt:lpstr>Influencia nº neuronas 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2015-06-05T18:19:34Z</dcterms:created>
  <dcterms:modified xsi:type="dcterms:W3CDTF">2021-03-16T09:29:02Z</dcterms:modified>
</cp:coreProperties>
</file>