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e77832033d2b5/USS/INCENTIVE 20-21/"/>
    </mc:Choice>
  </mc:AlternateContent>
  <xr:revisionPtr revIDLastSave="368" documentId="13_ncr:1_{C5D1BDC3-39F8-4522-BC5B-E44D82591CC6}" xr6:coauthVersionLast="45" xr6:coauthVersionMax="45" xr10:uidLastSave="{3B3EC326-EE99-4935-A884-28FC569FE2DF}"/>
  <bookViews>
    <workbookView xWindow="-120" yWindow="-120" windowWidth="20730" windowHeight="11160" xr2:uid="{041A878E-A7AC-4044-9716-46EFFA2BA994}"/>
  </bookViews>
  <sheets>
    <sheet name="EQUIPMENT 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S18" i="1" l="1"/>
  <c r="S19" i="1"/>
  <c r="S20" i="1"/>
  <c r="S21" i="1"/>
  <c r="S1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S22" i="1" l="1"/>
  <c r="T17" i="1"/>
  <c r="S23" i="1"/>
  <c r="T18" i="1"/>
  <c r="S26" i="1"/>
  <c r="T21" i="1"/>
  <c r="S25" i="1"/>
  <c r="T20" i="1"/>
  <c r="S24" i="1"/>
  <c r="T19" i="1"/>
  <c r="S30" i="1" l="1"/>
  <c r="T25" i="1"/>
  <c r="S28" i="1"/>
  <c r="T23" i="1"/>
  <c r="S29" i="1"/>
  <c r="T24" i="1"/>
  <c r="S31" i="1"/>
  <c r="T26" i="1"/>
  <c r="S27" i="1"/>
  <c r="T22" i="1"/>
  <c r="S36" i="1" l="1"/>
  <c r="T31" i="1"/>
  <c r="S33" i="1"/>
  <c r="T28" i="1"/>
  <c r="S32" i="1"/>
  <c r="T27" i="1"/>
  <c r="S34" i="1"/>
  <c r="T29" i="1"/>
  <c r="S35" i="1"/>
  <c r="T30" i="1"/>
  <c r="S39" i="1" l="1"/>
  <c r="T34" i="1"/>
  <c r="S38" i="1"/>
  <c r="T33" i="1"/>
  <c r="S40" i="1"/>
  <c r="T35" i="1"/>
  <c r="S37" i="1"/>
  <c r="T32" i="1"/>
  <c r="S41" i="1"/>
  <c r="T36" i="1"/>
  <c r="S42" i="1" l="1"/>
  <c r="T37" i="1"/>
  <c r="S43" i="1"/>
  <c r="T38" i="1"/>
  <c r="S46" i="1"/>
  <c r="T41" i="1"/>
  <c r="S45" i="1"/>
  <c r="T40" i="1"/>
  <c r="S44" i="1"/>
  <c r="T39" i="1"/>
  <c r="S50" i="1" l="1"/>
  <c r="T45" i="1"/>
  <c r="S48" i="1"/>
  <c r="T43" i="1"/>
  <c r="S49" i="1"/>
  <c r="T44" i="1"/>
  <c r="S51" i="1"/>
  <c r="T46" i="1"/>
  <c r="S47" i="1"/>
  <c r="T42" i="1"/>
  <c r="S56" i="1" l="1"/>
  <c r="T51" i="1"/>
  <c r="S53" i="1"/>
  <c r="T48" i="1"/>
  <c r="S52" i="1"/>
  <c r="T47" i="1"/>
  <c r="S54" i="1"/>
  <c r="T49" i="1"/>
  <c r="S55" i="1"/>
  <c r="T50" i="1"/>
  <c r="S59" i="1" l="1"/>
  <c r="T54" i="1"/>
  <c r="S58" i="1"/>
  <c r="T53" i="1"/>
  <c r="S60" i="1"/>
  <c r="T55" i="1"/>
  <c r="S57" i="1"/>
  <c r="T52" i="1"/>
  <c r="S61" i="1"/>
  <c r="T56" i="1"/>
  <c r="S62" i="1" l="1"/>
  <c r="T57" i="1"/>
  <c r="S63" i="1"/>
  <c r="T58" i="1"/>
  <c r="S66" i="1"/>
  <c r="T61" i="1"/>
  <c r="S65" i="1"/>
  <c r="T60" i="1"/>
  <c r="S64" i="1"/>
  <c r="T59" i="1"/>
  <c r="S70" i="1" l="1"/>
  <c r="T65" i="1"/>
  <c r="S68" i="1"/>
  <c r="T63" i="1"/>
  <c r="S69" i="1"/>
  <c r="T64" i="1"/>
  <c r="S71" i="1"/>
  <c r="T66" i="1"/>
  <c r="S67" i="1"/>
  <c r="T62" i="1"/>
  <c r="S76" i="1" l="1"/>
  <c r="T71" i="1"/>
  <c r="S73" i="1"/>
  <c r="T68" i="1"/>
  <c r="S72" i="1"/>
  <c r="T67" i="1"/>
  <c r="S74" i="1"/>
  <c r="T69" i="1"/>
  <c r="S75" i="1"/>
  <c r="T70" i="1"/>
  <c r="S79" i="1" l="1"/>
  <c r="T74" i="1"/>
  <c r="S78" i="1"/>
  <c r="T73" i="1"/>
  <c r="S80" i="1"/>
  <c r="T75" i="1"/>
  <c r="S77" i="1"/>
  <c r="T72" i="1"/>
  <c r="S81" i="1"/>
  <c r="T76" i="1"/>
  <c r="S82" i="1" l="1"/>
  <c r="T77" i="1"/>
  <c r="S83" i="1"/>
  <c r="T78" i="1"/>
  <c r="S86" i="1"/>
  <c r="T81" i="1"/>
  <c r="S85" i="1"/>
  <c r="T80" i="1"/>
  <c r="S84" i="1"/>
  <c r="T79" i="1"/>
  <c r="S90" i="1" l="1"/>
  <c r="T85" i="1"/>
  <c r="S88" i="1"/>
  <c r="T83" i="1"/>
  <c r="S89" i="1"/>
  <c r="T84" i="1"/>
  <c r="S91" i="1"/>
  <c r="T86" i="1"/>
  <c r="S87" i="1"/>
  <c r="T82" i="1"/>
  <c r="S96" i="1" l="1"/>
  <c r="T91" i="1"/>
  <c r="S93" i="1"/>
  <c r="T88" i="1"/>
  <c r="S92" i="1"/>
  <c r="T87" i="1"/>
  <c r="S94" i="1"/>
  <c r="T89" i="1"/>
  <c r="S95" i="1"/>
  <c r="T90" i="1"/>
  <c r="S99" i="1" l="1"/>
  <c r="T94" i="1"/>
  <c r="S98" i="1"/>
  <c r="T93" i="1"/>
  <c r="S100" i="1"/>
  <c r="T95" i="1"/>
  <c r="S97" i="1"/>
  <c r="T92" i="1"/>
  <c r="S101" i="1"/>
  <c r="T96" i="1"/>
  <c r="S102" i="1" l="1"/>
  <c r="T97" i="1"/>
  <c r="S103" i="1"/>
  <c r="T98" i="1"/>
  <c r="S106" i="1"/>
  <c r="T101" i="1"/>
  <c r="S105" i="1"/>
  <c r="T100" i="1"/>
  <c r="S104" i="1"/>
  <c r="T99" i="1"/>
  <c r="S110" i="1" l="1"/>
  <c r="T105" i="1"/>
  <c r="S108" i="1"/>
  <c r="T103" i="1"/>
  <c r="S109" i="1"/>
  <c r="T104" i="1"/>
  <c r="S111" i="1"/>
  <c r="T106" i="1"/>
  <c r="S107" i="1"/>
  <c r="T102" i="1"/>
  <c r="S116" i="1" l="1"/>
  <c r="T111" i="1"/>
  <c r="S113" i="1"/>
  <c r="T108" i="1"/>
  <c r="S112" i="1"/>
  <c r="T107" i="1"/>
  <c r="S114" i="1"/>
  <c r="T109" i="1"/>
  <c r="S115" i="1"/>
  <c r="T110" i="1"/>
  <c r="S119" i="1" l="1"/>
  <c r="T114" i="1"/>
  <c r="S118" i="1"/>
  <c r="T113" i="1"/>
  <c r="S120" i="1"/>
  <c r="T115" i="1"/>
  <c r="S117" i="1"/>
  <c r="T112" i="1"/>
  <c r="S121" i="1"/>
  <c r="T116" i="1"/>
  <c r="S122" i="1" l="1"/>
  <c r="T117" i="1"/>
  <c r="S123" i="1"/>
  <c r="T118" i="1"/>
  <c r="S126" i="1"/>
  <c r="T121" i="1"/>
  <c r="S125" i="1"/>
  <c r="T120" i="1"/>
  <c r="S124" i="1"/>
  <c r="T119" i="1"/>
  <c r="S130" i="1" l="1"/>
  <c r="T125" i="1"/>
  <c r="S128" i="1"/>
  <c r="T123" i="1"/>
  <c r="S129" i="1"/>
  <c r="T124" i="1"/>
  <c r="S131" i="1"/>
  <c r="T126" i="1"/>
  <c r="S127" i="1"/>
  <c r="T122" i="1"/>
  <c r="S136" i="1" l="1"/>
  <c r="T131" i="1"/>
  <c r="S133" i="1"/>
  <c r="T128" i="1"/>
  <c r="S132" i="1"/>
  <c r="T127" i="1"/>
  <c r="S134" i="1"/>
  <c r="T129" i="1"/>
  <c r="S135" i="1"/>
  <c r="T130" i="1"/>
  <c r="S139" i="1" l="1"/>
  <c r="T134" i="1"/>
  <c r="S138" i="1"/>
  <c r="T133" i="1"/>
  <c r="S140" i="1"/>
  <c r="T135" i="1"/>
  <c r="S137" i="1"/>
  <c r="T132" i="1"/>
  <c r="S141" i="1"/>
  <c r="T136" i="1"/>
  <c r="S142" i="1" l="1"/>
  <c r="T137" i="1"/>
  <c r="S143" i="1"/>
  <c r="T138" i="1"/>
  <c r="S146" i="1"/>
  <c r="T141" i="1"/>
  <c r="S145" i="1"/>
  <c r="T140" i="1"/>
  <c r="S144" i="1"/>
  <c r="T139" i="1"/>
  <c r="S150" i="1" l="1"/>
  <c r="T145" i="1"/>
  <c r="S148" i="1"/>
  <c r="T143" i="1"/>
  <c r="S149" i="1"/>
  <c r="T144" i="1"/>
  <c r="S151" i="1"/>
  <c r="T146" i="1"/>
  <c r="S147" i="1"/>
  <c r="T142" i="1"/>
  <c r="S156" i="1" l="1"/>
  <c r="T151" i="1"/>
  <c r="S153" i="1"/>
  <c r="T148" i="1"/>
  <c r="S152" i="1"/>
  <c r="T147" i="1"/>
  <c r="S154" i="1"/>
  <c r="T149" i="1"/>
  <c r="S155" i="1"/>
  <c r="T150" i="1"/>
  <c r="S159" i="1" l="1"/>
  <c r="T154" i="1"/>
  <c r="S158" i="1"/>
  <c r="T153" i="1"/>
  <c r="S160" i="1"/>
  <c r="T155" i="1"/>
  <c r="S157" i="1"/>
  <c r="T152" i="1"/>
  <c r="S161" i="1"/>
  <c r="T156" i="1"/>
  <c r="S162" i="1" l="1"/>
  <c r="T157" i="1"/>
  <c r="S163" i="1"/>
  <c r="T158" i="1"/>
  <c r="S166" i="1"/>
  <c r="T161" i="1"/>
  <c r="S165" i="1"/>
  <c r="T160" i="1"/>
  <c r="S164" i="1"/>
  <c r="T159" i="1"/>
  <c r="S170" i="1" l="1"/>
  <c r="T165" i="1"/>
  <c r="S168" i="1"/>
  <c r="T163" i="1"/>
  <c r="S169" i="1"/>
  <c r="T164" i="1"/>
  <c r="S171" i="1"/>
  <c r="T166" i="1"/>
  <c r="S167" i="1"/>
  <c r="T162" i="1"/>
  <c r="S176" i="1" l="1"/>
  <c r="T171" i="1"/>
  <c r="S173" i="1"/>
  <c r="T168" i="1"/>
  <c r="S172" i="1"/>
  <c r="T167" i="1"/>
  <c r="S174" i="1"/>
  <c r="T169" i="1"/>
  <c r="S175" i="1"/>
  <c r="T170" i="1"/>
  <c r="S179" i="1" l="1"/>
  <c r="T174" i="1"/>
  <c r="S178" i="1"/>
  <c r="T173" i="1"/>
  <c r="S180" i="1"/>
  <c r="T175" i="1"/>
  <c r="S177" i="1"/>
  <c r="T172" i="1"/>
  <c r="S181" i="1"/>
  <c r="T176" i="1"/>
  <c r="S182" i="1" l="1"/>
  <c r="T177" i="1"/>
  <c r="S183" i="1"/>
  <c r="T178" i="1"/>
  <c r="S186" i="1"/>
  <c r="T181" i="1"/>
  <c r="S185" i="1"/>
  <c r="T180" i="1"/>
  <c r="S184" i="1"/>
  <c r="T179" i="1"/>
  <c r="S190" i="1" l="1"/>
  <c r="T185" i="1"/>
  <c r="S188" i="1"/>
  <c r="T183" i="1"/>
  <c r="S189" i="1"/>
  <c r="T184" i="1"/>
  <c r="S191" i="1"/>
  <c r="T186" i="1"/>
  <c r="S187" i="1"/>
  <c r="T182" i="1"/>
  <c r="S196" i="1" l="1"/>
  <c r="T191" i="1"/>
  <c r="S193" i="1"/>
  <c r="T188" i="1"/>
  <c r="S192" i="1"/>
  <c r="T187" i="1"/>
  <c r="S194" i="1"/>
  <c r="T189" i="1"/>
  <c r="S195" i="1"/>
  <c r="T190" i="1"/>
  <c r="S199" i="1" l="1"/>
  <c r="T194" i="1"/>
  <c r="S198" i="1"/>
  <c r="T193" i="1"/>
  <c r="S200" i="1"/>
  <c r="T195" i="1"/>
  <c r="S197" i="1"/>
  <c r="T192" i="1"/>
  <c r="S201" i="1"/>
  <c r="T196" i="1"/>
  <c r="S202" i="1" l="1"/>
  <c r="T197" i="1"/>
  <c r="S203" i="1"/>
  <c r="T198" i="1"/>
  <c r="S206" i="1"/>
  <c r="T201" i="1"/>
  <c r="S205" i="1"/>
  <c r="T200" i="1"/>
  <c r="S204" i="1"/>
  <c r="T199" i="1"/>
  <c r="S210" i="1" l="1"/>
  <c r="T205" i="1"/>
  <c r="S208" i="1"/>
  <c r="T203" i="1"/>
  <c r="S209" i="1"/>
  <c r="T204" i="1"/>
  <c r="S211" i="1"/>
  <c r="T206" i="1"/>
  <c r="S207" i="1"/>
  <c r="T202" i="1"/>
  <c r="S216" i="1" l="1"/>
  <c r="T211" i="1"/>
  <c r="S213" i="1"/>
  <c r="T208" i="1"/>
  <c r="S212" i="1"/>
  <c r="T207" i="1"/>
  <c r="S214" i="1"/>
  <c r="T209" i="1"/>
  <c r="S215" i="1"/>
  <c r="T210" i="1"/>
  <c r="S219" i="1" l="1"/>
  <c r="T214" i="1"/>
  <c r="S218" i="1"/>
  <c r="T213" i="1"/>
  <c r="S220" i="1"/>
  <c r="T215" i="1"/>
  <c r="S217" i="1"/>
  <c r="T212" i="1"/>
  <c r="S221" i="1"/>
  <c r="T216" i="1"/>
  <c r="S222" i="1" l="1"/>
  <c r="T217" i="1"/>
  <c r="S223" i="1"/>
  <c r="T218" i="1"/>
  <c r="S226" i="1"/>
  <c r="T221" i="1"/>
  <c r="S225" i="1"/>
  <c r="T220" i="1"/>
  <c r="S224" i="1"/>
  <c r="T219" i="1"/>
  <c r="S230" i="1" l="1"/>
  <c r="T225" i="1"/>
  <c r="S228" i="1"/>
  <c r="T223" i="1"/>
  <c r="S229" i="1"/>
  <c r="T224" i="1"/>
  <c r="S231" i="1"/>
  <c r="T226" i="1"/>
  <c r="S227" i="1"/>
  <c r="T222" i="1"/>
  <c r="S236" i="1" l="1"/>
  <c r="T231" i="1"/>
  <c r="S233" i="1"/>
  <c r="T228" i="1"/>
  <c r="S232" i="1"/>
  <c r="T227" i="1"/>
  <c r="S234" i="1"/>
  <c r="T229" i="1"/>
  <c r="S235" i="1"/>
  <c r="T230" i="1"/>
  <c r="S239" i="1" l="1"/>
  <c r="T234" i="1"/>
  <c r="S238" i="1"/>
  <c r="T233" i="1"/>
  <c r="S240" i="1"/>
  <c r="T235" i="1"/>
  <c r="S237" i="1"/>
  <c r="T232" i="1"/>
  <c r="S241" i="1"/>
  <c r="T236" i="1"/>
  <c r="S242" i="1" l="1"/>
  <c r="T237" i="1"/>
  <c r="S243" i="1"/>
  <c r="T238" i="1"/>
  <c r="S246" i="1"/>
  <c r="T241" i="1"/>
  <c r="S245" i="1"/>
  <c r="T240" i="1"/>
  <c r="S244" i="1"/>
  <c r="T239" i="1"/>
  <c r="S250" i="1" l="1"/>
  <c r="T245" i="1"/>
  <c r="S248" i="1"/>
  <c r="T243" i="1"/>
  <c r="S249" i="1"/>
  <c r="T244" i="1"/>
  <c r="S251" i="1"/>
  <c r="T246" i="1"/>
  <c r="S247" i="1"/>
  <c r="T242" i="1"/>
  <c r="S256" i="1" l="1"/>
  <c r="T251" i="1"/>
  <c r="S253" i="1"/>
  <c r="T248" i="1"/>
  <c r="S252" i="1"/>
  <c r="T247" i="1"/>
  <c r="S254" i="1"/>
  <c r="T249" i="1"/>
  <c r="S255" i="1"/>
  <c r="T250" i="1"/>
  <c r="S259" i="1" l="1"/>
  <c r="T254" i="1"/>
  <c r="S258" i="1"/>
  <c r="T253" i="1"/>
  <c r="S260" i="1"/>
  <c r="T255" i="1"/>
  <c r="S257" i="1"/>
  <c r="T252" i="1"/>
  <c r="S261" i="1"/>
  <c r="T256" i="1"/>
  <c r="S262" i="1" l="1"/>
  <c r="T257" i="1"/>
  <c r="S263" i="1"/>
  <c r="T258" i="1"/>
  <c r="S266" i="1"/>
  <c r="T261" i="1"/>
  <c r="S265" i="1"/>
  <c r="T260" i="1"/>
  <c r="S264" i="1"/>
  <c r="T259" i="1"/>
  <c r="S270" i="1" l="1"/>
  <c r="T265" i="1"/>
  <c r="S268" i="1"/>
  <c r="T263" i="1"/>
  <c r="S269" i="1"/>
  <c r="T264" i="1"/>
  <c r="S271" i="1"/>
  <c r="T266" i="1"/>
  <c r="S267" i="1"/>
  <c r="T262" i="1"/>
  <c r="S276" i="1" l="1"/>
  <c r="T271" i="1"/>
  <c r="S273" i="1"/>
  <c r="T268" i="1"/>
  <c r="S272" i="1"/>
  <c r="T267" i="1"/>
  <c r="S274" i="1"/>
  <c r="T269" i="1"/>
  <c r="S275" i="1"/>
  <c r="T270" i="1"/>
  <c r="S279" i="1" l="1"/>
  <c r="T274" i="1"/>
  <c r="S278" i="1"/>
  <c r="T273" i="1"/>
  <c r="S280" i="1"/>
  <c r="T275" i="1"/>
  <c r="S277" i="1"/>
  <c r="T272" i="1"/>
  <c r="S281" i="1"/>
  <c r="T276" i="1"/>
  <c r="S282" i="1" l="1"/>
  <c r="T277" i="1"/>
  <c r="S283" i="1"/>
  <c r="T278" i="1"/>
  <c r="S286" i="1"/>
  <c r="T281" i="1"/>
  <c r="S285" i="1"/>
  <c r="T280" i="1"/>
  <c r="S284" i="1"/>
  <c r="T279" i="1"/>
  <c r="S290" i="1" l="1"/>
  <c r="T285" i="1"/>
  <c r="S288" i="1"/>
  <c r="T283" i="1"/>
  <c r="S289" i="1"/>
  <c r="T284" i="1"/>
  <c r="S291" i="1"/>
  <c r="T286" i="1"/>
  <c r="S287" i="1"/>
  <c r="T282" i="1"/>
  <c r="S296" i="1" l="1"/>
  <c r="T291" i="1"/>
  <c r="S293" i="1"/>
  <c r="T288" i="1"/>
  <c r="S292" i="1"/>
  <c r="T287" i="1"/>
  <c r="S294" i="1"/>
  <c r="T289" i="1"/>
  <c r="S295" i="1"/>
  <c r="T290" i="1"/>
  <c r="S299" i="1" l="1"/>
  <c r="T294" i="1"/>
  <c r="S298" i="1"/>
  <c r="T293" i="1"/>
  <c r="S300" i="1"/>
  <c r="T295" i="1"/>
  <c r="S297" i="1"/>
  <c r="T292" i="1"/>
  <c r="S301" i="1"/>
  <c r="T296" i="1"/>
  <c r="S302" i="1" l="1"/>
  <c r="T297" i="1"/>
  <c r="S303" i="1"/>
  <c r="T298" i="1"/>
  <c r="S306" i="1"/>
  <c r="T301" i="1"/>
  <c r="S305" i="1"/>
  <c r="T300" i="1"/>
  <c r="S304" i="1"/>
  <c r="T299" i="1"/>
  <c r="S310" i="1" l="1"/>
  <c r="T305" i="1"/>
  <c r="S308" i="1"/>
  <c r="T303" i="1"/>
  <c r="S309" i="1"/>
  <c r="T304" i="1"/>
  <c r="S311" i="1"/>
  <c r="T306" i="1"/>
  <c r="S307" i="1"/>
  <c r="T302" i="1"/>
  <c r="S316" i="1" l="1"/>
  <c r="T311" i="1"/>
  <c r="S313" i="1"/>
  <c r="T308" i="1"/>
  <c r="S312" i="1"/>
  <c r="T307" i="1"/>
  <c r="S314" i="1"/>
  <c r="T309" i="1"/>
  <c r="S315" i="1"/>
  <c r="T310" i="1"/>
  <c r="S319" i="1" l="1"/>
  <c r="T314" i="1"/>
  <c r="S318" i="1"/>
  <c r="T313" i="1"/>
  <c r="S320" i="1"/>
  <c r="T315" i="1"/>
  <c r="S317" i="1"/>
  <c r="T312" i="1"/>
  <c r="S321" i="1"/>
  <c r="T316" i="1"/>
  <c r="S322" i="1" l="1"/>
  <c r="T317" i="1"/>
  <c r="S323" i="1"/>
  <c r="T318" i="1"/>
  <c r="S326" i="1"/>
  <c r="T321" i="1"/>
  <c r="S325" i="1"/>
  <c r="T320" i="1"/>
  <c r="S324" i="1"/>
  <c r="T319" i="1"/>
  <c r="S330" i="1" l="1"/>
  <c r="T325" i="1"/>
  <c r="S328" i="1"/>
  <c r="T323" i="1"/>
  <c r="S329" i="1"/>
  <c r="T324" i="1"/>
  <c r="S331" i="1"/>
  <c r="T326" i="1"/>
  <c r="S327" i="1"/>
  <c r="T322" i="1"/>
  <c r="S336" i="1" l="1"/>
  <c r="T331" i="1"/>
  <c r="S333" i="1"/>
  <c r="T328" i="1"/>
  <c r="S332" i="1"/>
  <c r="T327" i="1"/>
  <c r="S334" i="1"/>
  <c r="T329" i="1"/>
  <c r="S335" i="1"/>
  <c r="T330" i="1"/>
  <c r="S339" i="1" l="1"/>
  <c r="T334" i="1"/>
  <c r="S338" i="1"/>
  <c r="T333" i="1"/>
  <c r="S340" i="1"/>
  <c r="T335" i="1"/>
  <c r="S337" i="1"/>
  <c r="T332" i="1"/>
  <c r="S341" i="1"/>
  <c r="T336" i="1"/>
  <c r="S342" i="1" l="1"/>
  <c r="T337" i="1"/>
  <c r="S343" i="1"/>
  <c r="T338" i="1"/>
  <c r="S346" i="1"/>
  <c r="T341" i="1"/>
  <c r="S345" i="1"/>
  <c r="T340" i="1"/>
  <c r="S344" i="1"/>
  <c r="T339" i="1"/>
  <c r="S350" i="1" l="1"/>
  <c r="T345" i="1"/>
  <c r="S348" i="1"/>
  <c r="T343" i="1"/>
  <c r="S349" i="1"/>
  <c r="T344" i="1"/>
  <c r="S351" i="1"/>
  <c r="T346" i="1"/>
  <c r="S347" i="1"/>
  <c r="T342" i="1"/>
  <c r="S356" i="1" l="1"/>
  <c r="T351" i="1"/>
  <c r="S353" i="1"/>
  <c r="T348" i="1"/>
  <c r="S352" i="1"/>
  <c r="T347" i="1"/>
  <c r="S354" i="1"/>
  <c r="T349" i="1"/>
  <c r="S355" i="1"/>
  <c r="T350" i="1"/>
  <c r="S359" i="1" l="1"/>
  <c r="T354" i="1"/>
  <c r="S358" i="1"/>
  <c r="T353" i="1"/>
  <c r="S360" i="1"/>
  <c r="T355" i="1"/>
  <c r="S357" i="1"/>
  <c r="T352" i="1"/>
  <c r="S361" i="1"/>
  <c r="T356" i="1"/>
  <c r="S362" i="1" l="1"/>
  <c r="T357" i="1"/>
  <c r="S363" i="1"/>
  <c r="T358" i="1"/>
  <c r="S366" i="1"/>
  <c r="T361" i="1"/>
  <c r="S365" i="1"/>
  <c r="T360" i="1"/>
  <c r="S364" i="1"/>
  <c r="T359" i="1"/>
  <c r="S370" i="1" l="1"/>
  <c r="T365" i="1"/>
  <c r="S368" i="1"/>
  <c r="T363" i="1"/>
  <c r="S369" i="1"/>
  <c r="T364" i="1"/>
  <c r="S371" i="1"/>
  <c r="T366" i="1"/>
  <c r="S367" i="1"/>
  <c r="T362" i="1"/>
  <c r="S376" i="1" l="1"/>
  <c r="T371" i="1"/>
  <c r="S373" i="1"/>
  <c r="T368" i="1"/>
  <c r="S372" i="1"/>
  <c r="T367" i="1"/>
  <c r="S374" i="1"/>
  <c r="T369" i="1"/>
  <c r="S375" i="1"/>
  <c r="T370" i="1"/>
  <c r="S379" i="1" l="1"/>
  <c r="T374" i="1"/>
  <c r="S378" i="1"/>
  <c r="T373" i="1"/>
  <c r="S380" i="1"/>
  <c r="T375" i="1"/>
  <c r="S377" i="1"/>
  <c r="T372" i="1"/>
  <c r="S381" i="1"/>
  <c r="T376" i="1"/>
  <c r="S382" i="1" l="1"/>
  <c r="T377" i="1"/>
  <c r="S383" i="1"/>
  <c r="T378" i="1"/>
  <c r="S386" i="1"/>
  <c r="T381" i="1"/>
  <c r="S385" i="1"/>
  <c r="T380" i="1"/>
  <c r="S384" i="1"/>
  <c r="T379" i="1"/>
  <c r="S390" i="1" l="1"/>
  <c r="T385" i="1"/>
  <c r="S388" i="1"/>
  <c r="T383" i="1"/>
  <c r="S389" i="1"/>
  <c r="T384" i="1"/>
  <c r="S391" i="1"/>
  <c r="T386" i="1"/>
  <c r="S387" i="1"/>
  <c r="T382" i="1"/>
  <c r="S396" i="1" l="1"/>
  <c r="T391" i="1"/>
  <c r="S393" i="1"/>
  <c r="T388" i="1"/>
  <c r="S392" i="1"/>
  <c r="T387" i="1"/>
  <c r="S394" i="1"/>
  <c r="T389" i="1"/>
  <c r="S395" i="1"/>
  <c r="T390" i="1"/>
  <c r="S399" i="1" l="1"/>
  <c r="T394" i="1"/>
  <c r="S398" i="1"/>
  <c r="T393" i="1"/>
  <c r="S400" i="1"/>
  <c r="T395" i="1"/>
  <c r="S397" i="1"/>
  <c r="T392" i="1"/>
  <c r="S401" i="1"/>
  <c r="T396" i="1"/>
  <c r="S402" i="1" l="1"/>
  <c r="T397" i="1"/>
  <c r="S403" i="1"/>
  <c r="T398" i="1"/>
  <c r="S406" i="1"/>
  <c r="T401" i="1"/>
  <c r="S405" i="1"/>
  <c r="T400" i="1"/>
  <c r="S404" i="1"/>
  <c r="T399" i="1"/>
  <c r="S410" i="1" l="1"/>
  <c r="T405" i="1"/>
  <c r="S408" i="1"/>
  <c r="T403" i="1"/>
  <c r="S409" i="1"/>
  <c r="T404" i="1"/>
  <c r="S411" i="1"/>
  <c r="T406" i="1"/>
  <c r="S407" i="1"/>
  <c r="T402" i="1"/>
  <c r="S416" i="1" l="1"/>
  <c r="T411" i="1"/>
  <c r="S413" i="1"/>
  <c r="T408" i="1"/>
  <c r="S412" i="1"/>
  <c r="T407" i="1"/>
  <c r="S414" i="1"/>
  <c r="T409" i="1"/>
  <c r="S415" i="1"/>
  <c r="T410" i="1"/>
  <c r="S420" i="1" l="1"/>
  <c r="T415" i="1"/>
  <c r="S417" i="1"/>
  <c r="T412" i="1"/>
  <c r="S421" i="1"/>
  <c r="T416" i="1"/>
  <c r="S419" i="1"/>
  <c r="T414" i="1"/>
  <c r="S418" i="1"/>
  <c r="T413" i="1"/>
  <c r="S424" i="1" l="1"/>
  <c r="T419" i="1"/>
  <c r="S422" i="1"/>
  <c r="T417" i="1"/>
  <c r="S423" i="1"/>
  <c r="T418" i="1"/>
  <c r="S426" i="1"/>
  <c r="T421" i="1"/>
  <c r="S425" i="1"/>
  <c r="T420" i="1"/>
  <c r="S431" i="1" l="1"/>
  <c r="T426" i="1"/>
  <c r="S427" i="1"/>
  <c r="T422" i="1"/>
  <c r="S430" i="1"/>
  <c r="T425" i="1"/>
  <c r="S428" i="1"/>
  <c r="T423" i="1"/>
  <c r="S429" i="1"/>
  <c r="T424" i="1"/>
  <c r="S433" i="1" l="1"/>
  <c r="T428" i="1"/>
  <c r="S432" i="1"/>
  <c r="T427" i="1"/>
  <c r="S434" i="1"/>
  <c r="T429" i="1"/>
  <c r="S435" i="1"/>
  <c r="T430" i="1"/>
  <c r="S436" i="1"/>
  <c r="T431" i="1"/>
  <c r="S440" i="1" l="1"/>
  <c r="T435" i="1"/>
  <c r="S437" i="1"/>
  <c r="T432" i="1"/>
  <c r="S441" i="1"/>
  <c r="T436" i="1"/>
  <c r="S439" i="1"/>
  <c r="T434" i="1"/>
  <c r="S438" i="1"/>
  <c r="T433" i="1"/>
  <c r="S444" i="1" l="1"/>
  <c r="T439" i="1"/>
  <c r="S442" i="1"/>
  <c r="T437" i="1"/>
  <c r="S443" i="1"/>
  <c r="T438" i="1"/>
  <c r="S446" i="1"/>
  <c r="T441" i="1"/>
  <c r="S445" i="1"/>
  <c r="T440" i="1"/>
  <c r="S451" i="1" l="1"/>
  <c r="T446" i="1"/>
  <c r="S447" i="1"/>
  <c r="T442" i="1"/>
  <c r="S450" i="1"/>
  <c r="T445" i="1"/>
  <c r="S448" i="1"/>
  <c r="T443" i="1"/>
  <c r="S449" i="1"/>
  <c r="T444" i="1"/>
  <c r="S453" i="1" l="1"/>
  <c r="T448" i="1"/>
  <c r="S452" i="1"/>
  <c r="T447" i="1"/>
  <c r="S454" i="1"/>
  <c r="T449" i="1"/>
  <c r="S455" i="1"/>
  <c r="T450" i="1"/>
  <c r="S456" i="1"/>
  <c r="T451" i="1"/>
  <c r="S460" i="1" l="1"/>
  <c r="T455" i="1"/>
  <c r="S457" i="1"/>
  <c r="T452" i="1"/>
  <c r="S461" i="1"/>
  <c r="T456" i="1"/>
  <c r="S459" i="1"/>
  <c r="T454" i="1"/>
  <c r="S458" i="1"/>
  <c r="T453" i="1"/>
  <c r="S464" i="1" l="1"/>
  <c r="T459" i="1"/>
  <c r="S462" i="1"/>
  <c r="T457" i="1"/>
  <c r="S463" i="1"/>
  <c r="T458" i="1"/>
  <c r="S466" i="1"/>
  <c r="T461" i="1"/>
  <c r="S465" i="1"/>
  <c r="T460" i="1"/>
  <c r="S467" i="1" l="1"/>
  <c r="T462" i="1"/>
  <c r="S471" i="1"/>
  <c r="T466" i="1"/>
  <c r="S470" i="1"/>
  <c r="T465" i="1"/>
  <c r="S468" i="1"/>
  <c r="T463" i="1"/>
  <c r="S469" i="1"/>
  <c r="T464" i="1"/>
  <c r="S473" i="1" l="1"/>
  <c r="T468" i="1"/>
  <c r="S476" i="1"/>
  <c r="T471" i="1"/>
  <c r="S474" i="1"/>
  <c r="T469" i="1"/>
  <c r="S475" i="1"/>
  <c r="T470" i="1"/>
  <c r="S472" i="1"/>
  <c r="T467" i="1"/>
  <c r="S480" i="1" l="1"/>
  <c r="T475" i="1"/>
  <c r="S481" i="1"/>
  <c r="T476" i="1"/>
  <c r="S477" i="1"/>
  <c r="T472" i="1"/>
  <c r="S479" i="1"/>
  <c r="T474" i="1"/>
  <c r="S478" i="1"/>
  <c r="T473" i="1"/>
  <c r="S484" i="1" l="1"/>
  <c r="T479" i="1"/>
  <c r="S486" i="1"/>
  <c r="T481" i="1"/>
  <c r="S483" i="1"/>
  <c r="T478" i="1"/>
  <c r="S482" i="1"/>
  <c r="T477" i="1"/>
  <c r="S485" i="1"/>
  <c r="T480" i="1"/>
  <c r="S487" i="1" l="1"/>
  <c r="T482" i="1"/>
  <c r="S491" i="1"/>
  <c r="T486" i="1"/>
  <c r="S490" i="1"/>
  <c r="T485" i="1"/>
  <c r="S488" i="1"/>
  <c r="T483" i="1"/>
  <c r="S489" i="1"/>
  <c r="T484" i="1"/>
  <c r="S493" i="1" l="1"/>
  <c r="T488" i="1"/>
  <c r="S496" i="1"/>
  <c r="T491" i="1"/>
  <c r="S494" i="1"/>
  <c r="T489" i="1"/>
  <c r="S495" i="1"/>
  <c r="T490" i="1"/>
  <c r="S492" i="1"/>
  <c r="T487" i="1"/>
  <c r="S501" i="1" l="1"/>
  <c r="T496" i="1"/>
  <c r="S500" i="1"/>
  <c r="T495" i="1"/>
  <c r="S497" i="1"/>
  <c r="T492" i="1"/>
  <c r="S499" i="1"/>
  <c r="T494" i="1"/>
  <c r="S498" i="1"/>
  <c r="T493" i="1"/>
  <c r="S504" i="1" l="1"/>
  <c r="T499" i="1"/>
  <c r="S505" i="1"/>
  <c r="T500" i="1"/>
  <c r="S503" i="1"/>
  <c r="T498" i="1"/>
  <c r="S502" i="1"/>
  <c r="T497" i="1"/>
  <c r="S506" i="1"/>
  <c r="T501" i="1"/>
  <c r="S507" i="1" l="1"/>
  <c r="T502" i="1"/>
  <c r="S510" i="1"/>
  <c r="T505" i="1"/>
  <c r="S511" i="1"/>
  <c r="T506" i="1"/>
  <c r="S508" i="1"/>
  <c r="T503" i="1"/>
  <c r="S509" i="1"/>
  <c r="T504" i="1"/>
  <c r="S514" i="1" l="1"/>
  <c r="T509" i="1"/>
  <c r="S516" i="1"/>
  <c r="T511" i="1"/>
  <c r="S512" i="1"/>
  <c r="T507" i="1"/>
  <c r="S513" i="1"/>
  <c r="T508" i="1"/>
  <c r="S515" i="1"/>
  <c r="T510" i="1"/>
  <c r="S518" i="1" l="1"/>
  <c r="T513" i="1"/>
  <c r="S521" i="1"/>
  <c r="T516" i="1"/>
  <c r="S520" i="1"/>
  <c r="T515" i="1"/>
  <c r="S517" i="1"/>
  <c r="T512" i="1"/>
  <c r="S519" i="1"/>
  <c r="T514" i="1"/>
  <c r="S522" i="1" l="1"/>
  <c r="T517" i="1"/>
  <c r="S526" i="1"/>
  <c r="T521" i="1"/>
  <c r="S524" i="1"/>
  <c r="T519" i="1"/>
  <c r="S525" i="1"/>
  <c r="T520" i="1"/>
  <c r="S523" i="1"/>
  <c r="T518" i="1"/>
  <c r="S530" i="1" l="1"/>
  <c r="T525" i="1"/>
  <c r="S531" i="1"/>
  <c r="T526" i="1"/>
  <c r="S528" i="1"/>
  <c r="T523" i="1"/>
  <c r="S529" i="1"/>
  <c r="T524" i="1"/>
  <c r="S527" i="1"/>
  <c r="T522" i="1"/>
  <c r="S534" i="1" l="1"/>
  <c r="T529" i="1"/>
  <c r="S536" i="1"/>
  <c r="T531" i="1"/>
  <c r="S532" i="1"/>
  <c r="T527" i="1"/>
  <c r="S533" i="1"/>
  <c r="T528" i="1"/>
  <c r="S535" i="1"/>
  <c r="T530" i="1"/>
  <c r="S538" i="1" l="1"/>
  <c r="T533" i="1"/>
  <c r="S541" i="1"/>
  <c r="T536" i="1"/>
  <c r="S540" i="1"/>
  <c r="T535" i="1"/>
  <c r="S537" i="1"/>
  <c r="T532" i="1"/>
  <c r="S539" i="1"/>
  <c r="T534" i="1"/>
  <c r="S542" i="1" l="1"/>
  <c r="T537" i="1"/>
  <c r="S546" i="1"/>
  <c r="T541" i="1"/>
  <c r="S544" i="1"/>
  <c r="T539" i="1"/>
  <c r="S545" i="1"/>
  <c r="T540" i="1"/>
  <c r="S543" i="1"/>
  <c r="T538" i="1"/>
  <c r="S550" i="1" l="1"/>
  <c r="T545" i="1"/>
  <c r="S551" i="1"/>
  <c r="T546" i="1"/>
  <c r="S548" i="1"/>
  <c r="T543" i="1"/>
  <c r="S549" i="1"/>
  <c r="T544" i="1"/>
  <c r="S547" i="1"/>
  <c r="T542" i="1"/>
  <c r="S554" i="1" l="1"/>
  <c r="T549" i="1"/>
  <c r="S556" i="1"/>
  <c r="T551" i="1"/>
  <c r="S552" i="1"/>
  <c r="T547" i="1"/>
  <c r="S553" i="1"/>
  <c r="T548" i="1"/>
  <c r="S555" i="1"/>
  <c r="T550" i="1"/>
  <c r="S558" i="1" l="1"/>
  <c r="T553" i="1"/>
  <c r="S561" i="1"/>
  <c r="T556" i="1"/>
  <c r="S560" i="1"/>
  <c r="T555" i="1"/>
  <c r="S557" i="1"/>
  <c r="T552" i="1"/>
  <c r="S559" i="1"/>
  <c r="T554" i="1"/>
  <c r="S562" i="1" l="1"/>
  <c r="T557" i="1"/>
  <c r="S566" i="1"/>
  <c r="T561" i="1"/>
  <c r="S564" i="1"/>
  <c r="T559" i="1"/>
  <c r="S565" i="1"/>
  <c r="T560" i="1"/>
  <c r="S563" i="1"/>
  <c r="T558" i="1"/>
  <c r="S570" i="1" l="1"/>
  <c r="T565" i="1"/>
  <c r="S571" i="1"/>
  <c r="T566" i="1"/>
  <c r="S568" i="1"/>
  <c r="T563" i="1"/>
  <c r="S569" i="1"/>
  <c r="T564" i="1"/>
  <c r="S567" i="1"/>
  <c r="T562" i="1"/>
  <c r="S574" i="1" l="1"/>
  <c r="T569" i="1"/>
  <c r="S576" i="1"/>
  <c r="T571" i="1"/>
  <c r="S572" i="1"/>
  <c r="T567" i="1"/>
  <c r="S573" i="1"/>
  <c r="T568" i="1"/>
  <c r="S575" i="1"/>
  <c r="T570" i="1"/>
  <c r="S578" i="1" l="1"/>
  <c r="T573" i="1"/>
  <c r="S581" i="1"/>
  <c r="T576" i="1"/>
  <c r="S580" i="1"/>
  <c r="T575" i="1"/>
  <c r="S577" i="1"/>
  <c r="T572" i="1"/>
  <c r="S579" i="1"/>
  <c r="T574" i="1"/>
  <c r="S584" i="1" l="1"/>
  <c r="T579" i="1"/>
  <c r="S585" i="1"/>
  <c r="T580" i="1"/>
  <c r="S583" i="1"/>
  <c r="T578" i="1"/>
  <c r="S582" i="1"/>
  <c r="T577" i="1"/>
  <c r="S586" i="1"/>
  <c r="T581" i="1"/>
  <c r="S587" i="1" l="1"/>
  <c r="T582" i="1"/>
  <c r="S590" i="1"/>
  <c r="T585" i="1"/>
  <c r="S591" i="1"/>
  <c r="T586" i="1"/>
  <c r="S588" i="1"/>
  <c r="T583" i="1"/>
  <c r="S589" i="1"/>
  <c r="T584" i="1"/>
  <c r="S593" i="1" l="1"/>
  <c r="T588" i="1"/>
  <c r="S595" i="1"/>
  <c r="T590" i="1"/>
  <c r="S594" i="1"/>
  <c r="T589" i="1"/>
  <c r="S596" i="1"/>
  <c r="T591" i="1"/>
  <c r="S592" i="1"/>
  <c r="T587" i="1"/>
  <c r="S601" i="1" l="1"/>
  <c r="T596" i="1"/>
  <c r="S600" i="1"/>
  <c r="T595" i="1"/>
  <c r="S597" i="1"/>
  <c r="T592" i="1"/>
  <c r="S599" i="1"/>
  <c r="T594" i="1"/>
  <c r="S598" i="1"/>
  <c r="T593" i="1"/>
  <c r="S604" i="1" l="1"/>
  <c r="T599" i="1"/>
  <c r="S605" i="1"/>
  <c r="T600" i="1"/>
  <c r="S603" i="1"/>
  <c r="T598" i="1"/>
  <c r="S602" i="1"/>
  <c r="T597" i="1"/>
  <c r="S606" i="1"/>
  <c r="T601" i="1"/>
  <c r="S607" i="1" l="1"/>
  <c r="T602" i="1"/>
  <c r="S610" i="1"/>
  <c r="T605" i="1"/>
  <c r="S611" i="1"/>
  <c r="T606" i="1"/>
  <c r="S608" i="1"/>
  <c r="T603" i="1"/>
  <c r="S609" i="1"/>
  <c r="T604" i="1"/>
  <c r="S613" i="1" l="1"/>
  <c r="T608" i="1"/>
  <c r="S615" i="1"/>
  <c r="T610" i="1"/>
  <c r="S614" i="1"/>
  <c r="T609" i="1"/>
  <c r="S616" i="1"/>
  <c r="T611" i="1"/>
  <c r="S612" i="1"/>
  <c r="T607" i="1"/>
  <c r="S621" i="1" l="1"/>
  <c r="T616" i="1"/>
  <c r="S620" i="1"/>
  <c r="T615" i="1"/>
  <c r="S617" i="1"/>
  <c r="T612" i="1"/>
  <c r="S619" i="1"/>
  <c r="T614" i="1"/>
  <c r="S618" i="1"/>
  <c r="T613" i="1"/>
  <c r="S624" i="1" l="1"/>
  <c r="T619" i="1"/>
  <c r="S625" i="1"/>
  <c r="T620" i="1"/>
  <c r="S623" i="1"/>
  <c r="T618" i="1"/>
  <c r="S622" i="1"/>
  <c r="T617" i="1"/>
  <c r="S626" i="1"/>
  <c r="T621" i="1"/>
  <c r="S627" i="1" l="1"/>
  <c r="T622" i="1"/>
  <c r="S630" i="1"/>
  <c r="T625" i="1"/>
  <c r="S631" i="1"/>
  <c r="T626" i="1"/>
  <c r="S628" i="1"/>
  <c r="T623" i="1"/>
  <c r="S629" i="1"/>
  <c r="T624" i="1"/>
  <c r="S633" i="1" l="1"/>
  <c r="T628" i="1"/>
  <c r="S635" i="1"/>
  <c r="T630" i="1"/>
  <c r="S634" i="1"/>
  <c r="T629" i="1"/>
  <c r="S636" i="1"/>
  <c r="T631" i="1"/>
  <c r="S632" i="1"/>
  <c r="T627" i="1"/>
  <c r="S641" i="1" l="1"/>
  <c r="T636" i="1"/>
  <c r="S640" i="1"/>
  <c r="T635" i="1"/>
  <c r="S637" i="1"/>
  <c r="T632" i="1"/>
  <c r="S639" i="1"/>
  <c r="T634" i="1"/>
  <c r="S638" i="1"/>
  <c r="T633" i="1"/>
  <c r="S644" i="1" l="1"/>
  <c r="T639" i="1"/>
  <c r="S645" i="1"/>
  <c r="T640" i="1"/>
  <c r="S643" i="1"/>
  <c r="T638" i="1"/>
  <c r="S642" i="1"/>
  <c r="T637" i="1"/>
  <c r="S646" i="1"/>
  <c r="T641" i="1"/>
  <c r="S647" i="1" l="1"/>
  <c r="T642" i="1"/>
  <c r="S650" i="1"/>
  <c r="T645" i="1"/>
  <c r="S651" i="1"/>
  <c r="T646" i="1"/>
  <c r="S648" i="1"/>
  <c r="T643" i="1"/>
  <c r="S649" i="1"/>
  <c r="T644" i="1"/>
  <c r="S653" i="1" l="1"/>
  <c r="T648" i="1"/>
  <c r="S655" i="1"/>
  <c r="T650" i="1"/>
  <c r="S654" i="1"/>
  <c r="T649" i="1"/>
  <c r="S656" i="1"/>
  <c r="T651" i="1"/>
  <c r="S652" i="1"/>
  <c r="T647" i="1"/>
  <c r="S661" i="1" l="1"/>
  <c r="T656" i="1"/>
  <c r="S660" i="1"/>
  <c r="T655" i="1"/>
  <c r="S657" i="1"/>
  <c r="T652" i="1"/>
  <c r="S659" i="1"/>
  <c r="T654" i="1"/>
  <c r="S658" i="1"/>
  <c r="T653" i="1"/>
  <c r="S664" i="1" l="1"/>
  <c r="T659" i="1"/>
  <c r="S665" i="1"/>
  <c r="T660" i="1"/>
  <c r="S663" i="1"/>
  <c r="T658" i="1"/>
  <c r="S662" i="1"/>
  <c r="T657" i="1"/>
  <c r="S666" i="1"/>
  <c r="T661" i="1"/>
  <c r="S667" i="1" l="1"/>
  <c r="T662" i="1"/>
  <c r="S670" i="1"/>
  <c r="T665" i="1"/>
  <c r="S671" i="1"/>
  <c r="T666" i="1"/>
  <c r="S668" i="1"/>
  <c r="T663" i="1"/>
  <c r="S669" i="1"/>
  <c r="T664" i="1"/>
  <c r="S673" i="1" l="1"/>
  <c r="T668" i="1"/>
  <c r="S675" i="1"/>
  <c r="T670" i="1"/>
  <c r="S674" i="1"/>
  <c r="T669" i="1"/>
  <c r="S676" i="1"/>
  <c r="T671" i="1"/>
  <c r="S672" i="1"/>
  <c r="T667" i="1"/>
  <c r="S681" i="1" l="1"/>
  <c r="T676" i="1"/>
  <c r="S680" i="1"/>
  <c r="T675" i="1"/>
  <c r="S677" i="1"/>
  <c r="T672" i="1"/>
  <c r="S679" i="1"/>
  <c r="T674" i="1"/>
  <c r="S678" i="1"/>
  <c r="T673" i="1"/>
  <c r="S684" i="1" l="1"/>
  <c r="T679" i="1"/>
  <c r="S685" i="1"/>
  <c r="T680" i="1"/>
  <c r="S683" i="1"/>
  <c r="T678" i="1"/>
  <c r="S682" i="1"/>
  <c r="T677" i="1"/>
  <c r="S686" i="1"/>
  <c r="T681" i="1"/>
  <c r="S687" i="1" l="1"/>
  <c r="T682" i="1"/>
  <c r="S690" i="1"/>
  <c r="T685" i="1"/>
  <c r="S691" i="1"/>
  <c r="T686" i="1"/>
  <c r="S688" i="1"/>
  <c r="T683" i="1"/>
  <c r="S689" i="1"/>
  <c r="T684" i="1"/>
  <c r="S693" i="1" l="1"/>
  <c r="T688" i="1"/>
  <c r="S695" i="1"/>
  <c r="T690" i="1"/>
  <c r="S694" i="1"/>
  <c r="T689" i="1"/>
  <c r="S696" i="1"/>
  <c r="T691" i="1"/>
  <c r="S692" i="1"/>
  <c r="T687" i="1"/>
  <c r="S701" i="1" l="1"/>
  <c r="T696" i="1"/>
  <c r="S700" i="1"/>
  <c r="T695" i="1"/>
  <c r="S697" i="1"/>
  <c r="T692" i="1"/>
  <c r="S699" i="1"/>
  <c r="T694" i="1"/>
  <c r="S698" i="1"/>
  <c r="T693" i="1"/>
  <c r="S704" i="1" l="1"/>
  <c r="T699" i="1"/>
  <c r="S705" i="1"/>
  <c r="T700" i="1"/>
  <c r="S703" i="1"/>
  <c r="T698" i="1"/>
  <c r="S702" i="1"/>
  <c r="T697" i="1"/>
  <c r="S706" i="1"/>
  <c r="T701" i="1"/>
  <c r="S707" i="1" l="1"/>
  <c r="T702" i="1"/>
  <c r="S710" i="1"/>
  <c r="T705" i="1"/>
  <c r="S711" i="1"/>
  <c r="T706" i="1"/>
  <c r="S708" i="1"/>
  <c r="T703" i="1"/>
  <c r="S709" i="1"/>
  <c r="T704" i="1"/>
  <c r="S713" i="1" l="1"/>
  <c r="T708" i="1"/>
  <c r="S715" i="1"/>
  <c r="T710" i="1"/>
  <c r="S714" i="1"/>
  <c r="T709" i="1"/>
  <c r="S716" i="1"/>
  <c r="T711" i="1"/>
  <c r="S712" i="1"/>
  <c r="T707" i="1"/>
  <c r="S721" i="1" l="1"/>
  <c r="T716" i="1"/>
  <c r="S720" i="1"/>
  <c r="T715" i="1"/>
  <c r="S717" i="1"/>
  <c r="T712" i="1"/>
  <c r="S719" i="1"/>
  <c r="T714" i="1"/>
  <c r="S718" i="1"/>
  <c r="T713" i="1"/>
  <c r="S724" i="1" l="1"/>
  <c r="T719" i="1"/>
  <c r="S725" i="1"/>
  <c r="T720" i="1"/>
  <c r="S723" i="1"/>
  <c r="T718" i="1"/>
  <c r="S722" i="1"/>
  <c r="T717" i="1"/>
  <c r="S726" i="1"/>
  <c r="T721" i="1"/>
  <c r="S727" i="1" l="1"/>
  <c r="T722" i="1"/>
  <c r="S730" i="1"/>
  <c r="T725" i="1"/>
  <c r="S731" i="1"/>
  <c r="T726" i="1"/>
  <c r="S728" i="1"/>
  <c r="T723" i="1"/>
  <c r="S729" i="1"/>
  <c r="T724" i="1"/>
  <c r="S733" i="1" l="1"/>
  <c r="T728" i="1"/>
  <c r="S735" i="1"/>
  <c r="T730" i="1"/>
  <c r="S734" i="1"/>
  <c r="T729" i="1"/>
  <c r="S736" i="1"/>
  <c r="T731" i="1"/>
  <c r="S732" i="1"/>
  <c r="T727" i="1"/>
  <c r="S741" i="1" l="1"/>
  <c r="T736" i="1"/>
  <c r="S740" i="1"/>
  <c r="T735" i="1"/>
  <c r="S737" i="1"/>
  <c r="T732" i="1"/>
  <c r="S739" i="1"/>
  <c r="T734" i="1"/>
  <c r="S738" i="1"/>
  <c r="T733" i="1"/>
  <c r="S744" i="1" l="1"/>
  <c r="T739" i="1"/>
  <c r="S745" i="1"/>
  <c r="T740" i="1"/>
  <c r="S743" i="1"/>
  <c r="T738" i="1"/>
  <c r="S742" i="1"/>
  <c r="T737" i="1"/>
  <c r="S746" i="1"/>
  <c r="T741" i="1"/>
  <c r="S747" i="1" l="1"/>
  <c r="T742" i="1"/>
  <c r="S750" i="1"/>
  <c r="T745" i="1"/>
  <c r="S751" i="1"/>
  <c r="T746" i="1"/>
  <c r="S748" i="1"/>
  <c r="T743" i="1"/>
  <c r="S749" i="1"/>
  <c r="T744" i="1"/>
  <c r="S753" i="1" l="1"/>
  <c r="T748" i="1"/>
  <c r="S755" i="1"/>
  <c r="T750" i="1"/>
  <c r="S754" i="1"/>
  <c r="T749" i="1"/>
  <c r="S756" i="1"/>
  <c r="T751" i="1"/>
  <c r="S752" i="1"/>
  <c r="T747" i="1"/>
  <c r="S761" i="1" l="1"/>
  <c r="T756" i="1"/>
  <c r="S760" i="1"/>
  <c r="T755" i="1"/>
  <c r="S757" i="1"/>
  <c r="T752" i="1"/>
  <c r="S759" i="1"/>
  <c r="T754" i="1"/>
  <c r="S758" i="1"/>
  <c r="T753" i="1"/>
  <c r="S764" i="1" l="1"/>
  <c r="T759" i="1"/>
  <c r="S765" i="1"/>
  <c r="T760" i="1"/>
  <c r="S763" i="1"/>
  <c r="T758" i="1"/>
  <c r="S762" i="1"/>
  <c r="T757" i="1"/>
  <c r="S766" i="1"/>
  <c r="T761" i="1"/>
  <c r="S767" i="1" l="1"/>
  <c r="T762" i="1"/>
  <c r="S770" i="1"/>
  <c r="T765" i="1"/>
  <c r="S771" i="1"/>
  <c r="T766" i="1"/>
  <c r="S768" i="1"/>
  <c r="T763" i="1"/>
  <c r="S769" i="1"/>
  <c r="T764" i="1"/>
  <c r="S773" i="1" l="1"/>
  <c r="T768" i="1"/>
  <c r="S775" i="1"/>
  <c r="T770" i="1"/>
  <c r="S774" i="1"/>
  <c r="T769" i="1"/>
  <c r="S776" i="1"/>
  <c r="T771" i="1"/>
  <c r="S772" i="1"/>
  <c r="T767" i="1"/>
  <c r="S781" i="1" l="1"/>
  <c r="T776" i="1"/>
  <c r="S780" i="1"/>
  <c r="T775" i="1"/>
  <c r="S777" i="1"/>
  <c r="T772" i="1"/>
  <c r="S779" i="1"/>
  <c r="T774" i="1"/>
  <c r="S778" i="1"/>
  <c r="T773" i="1"/>
  <c r="S784" i="1" l="1"/>
  <c r="T779" i="1"/>
  <c r="S785" i="1"/>
  <c r="T780" i="1"/>
  <c r="S783" i="1"/>
  <c r="T778" i="1"/>
  <c r="S782" i="1"/>
  <c r="T777" i="1"/>
  <c r="S786" i="1"/>
  <c r="T781" i="1"/>
  <c r="S787" i="1" l="1"/>
  <c r="T782" i="1"/>
  <c r="S790" i="1"/>
  <c r="T785" i="1"/>
  <c r="S791" i="1"/>
  <c r="T786" i="1"/>
  <c r="S788" i="1"/>
  <c r="T783" i="1"/>
  <c r="S789" i="1"/>
  <c r="T784" i="1"/>
  <c r="S793" i="1" l="1"/>
  <c r="T788" i="1"/>
  <c r="S795" i="1"/>
  <c r="T790" i="1"/>
  <c r="S794" i="1"/>
  <c r="T789" i="1"/>
  <c r="S796" i="1"/>
  <c r="T791" i="1"/>
  <c r="S792" i="1"/>
  <c r="T787" i="1"/>
  <c r="S801" i="1" l="1"/>
  <c r="T796" i="1"/>
  <c r="S800" i="1"/>
  <c r="T795" i="1"/>
  <c r="S797" i="1"/>
  <c r="T792" i="1"/>
  <c r="S799" i="1"/>
  <c r="T794" i="1"/>
  <c r="S798" i="1"/>
  <c r="T793" i="1"/>
  <c r="S804" i="1" l="1"/>
  <c r="T799" i="1"/>
  <c r="S805" i="1"/>
  <c r="T800" i="1"/>
  <c r="S803" i="1"/>
  <c r="T798" i="1"/>
  <c r="S802" i="1"/>
  <c r="T797" i="1"/>
  <c r="S806" i="1"/>
  <c r="T801" i="1"/>
  <c r="S807" i="1" l="1"/>
  <c r="T802" i="1"/>
  <c r="S810" i="1"/>
  <c r="T805" i="1"/>
  <c r="S811" i="1"/>
  <c r="T806" i="1"/>
  <c r="S808" i="1"/>
  <c r="T803" i="1"/>
  <c r="S809" i="1"/>
  <c r="T804" i="1"/>
  <c r="S813" i="1" l="1"/>
  <c r="T808" i="1"/>
  <c r="S815" i="1"/>
  <c r="T810" i="1"/>
  <c r="S814" i="1"/>
  <c r="T809" i="1"/>
  <c r="S816" i="1"/>
  <c r="T811" i="1"/>
  <c r="S812" i="1"/>
  <c r="T807" i="1"/>
  <c r="S821" i="1" l="1"/>
  <c r="T816" i="1"/>
  <c r="S820" i="1"/>
  <c r="T815" i="1"/>
  <c r="S817" i="1"/>
  <c r="T812" i="1"/>
  <c r="S819" i="1"/>
  <c r="T814" i="1"/>
  <c r="S818" i="1"/>
  <c r="T813" i="1"/>
  <c r="S824" i="1" l="1"/>
  <c r="T819" i="1"/>
  <c r="S825" i="1"/>
  <c r="T820" i="1"/>
  <c r="S823" i="1"/>
  <c r="T818" i="1"/>
  <c r="S822" i="1"/>
  <c r="T817" i="1"/>
  <c r="S826" i="1"/>
  <c r="T821" i="1"/>
  <c r="S827" i="1" l="1"/>
  <c r="T822" i="1"/>
  <c r="S830" i="1"/>
  <c r="T825" i="1"/>
  <c r="S831" i="1"/>
  <c r="T826" i="1"/>
  <c r="S828" i="1"/>
  <c r="T823" i="1"/>
  <c r="S829" i="1"/>
  <c r="T824" i="1"/>
  <c r="S833" i="1" l="1"/>
  <c r="T828" i="1"/>
  <c r="S835" i="1"/>
  <c r="T830" i="1"/>
  <c r="S834" i="1"/>
  <c r="T829" i="1"/>
  <c r="S836" i="1"/>
  <c r="T831" i="1"/>
  <c r="S832" i="1"/>
  <c r="T827" i="1"/>
  <c r="S841" i="1" l="1"/>
  <c r="T836" i="1"/>
  <c r="S840" i="1"/>
  <c r="T835" i="1"/>
  <c r="S837" i="1"/>
  <c r="T832" i="1"/>
  <c r="S839" i="1"/>
  <c r="T834" i="1"/>
  <c r="S838" i="1"/>
  <c r="T833" i="1"/>
  <c r="S844" i="1" l="1"/>
  <c r="T839" i="1"/>
  <c r="S845" i="1"/>
  <c r="T840" i="1"/>
  <c r="S843" i="1"/>
  <c r="T838" i="1"/>
  <c r="S842" i="1"/>
  <c r="T837" i="1"/>
  <c r="S846" i="1"/>
  <c r="T841" i="1"/>
  <c r="S847" i="1" l="1"/>
  <c r="T842" i="1"/>
  <c r="S850" i="1"/>
  <c r="T845" i="1"/>
  <c r="S851" i="1"/>
  <c r="T846" i="1"/>
  <c r="S848" i="1"/>
  <c r="T843" i="1"/>
  <c r="S849" i="1"/>
  <c r="T844" i="1"/>
  <c r="S853" i="1" l="1"/>
  <c r="T848" i="1"/>
  <c r="S855" i="1"/>
  <c r="T850" i="1"/>
  <c r="S854" i="1"/>
  <c r="T849" i="1"/>
  <c r="S856" i="1"/>
  <c r="T851" i="1"/>
  <c r="S852" i="1"/>
  <c r="T847" i="1"/>
  <c r="S861" i="1" l="1"/>
  <c r="T856" i="1"/>
  <c r="S860" i="1"/>
  <c r="T855" i="1"/>
  <c r="S857" i="1"/>
  <c r="T852" i="1"/>
  <c r="S859" i="1"/>
  <c r="T854" i="1"/>
  <c r="S858" i="1"/>
  <c r="T853" i="1"/>
  <c r="S864" i="1" l="1"/>
  <c r="T859" i="1"/>
  <c r="S865" i="1"/>
  <c r="T860" i="1"/>
  <c r="S863" i="1"/>
  <c r="T858" i="1"/>
  <c r="S862" i="1"/>
  <c r="T857" i="1"/>
  <c r="S866" i="1"/>
  <c r="T861" i="1"/>
  <c r="S867" i="1" l="1"/>
  <c r="T862" i="1"/>
  <c r="S870" i="1"/>
  <c r="T865" i="1"/>
  <c r="S871" i="1"/>
  <c r="T866" i="1"/>
  <c r="S868" i="1"/>
  <c r="T863" i="1"/>
  <c r="S869" i="1"/>
  <c r="T864" i="1"/>
  <c r="S873" i="1" l="1"/>
  <c r="T868" i="1"/>
  <c r="S875" i="1"/>
  <c r="T870" i="1"/>
  <c r="S874" i="1"/>
  <c r="T869" i="1"/>
  <c r="S876" i="1"/>
  <c r="T871" i="1"/>
  <c r="S872" i="1"/>
  <c r="T867" i="1"/>
  <c r="S881" i="1" l="1"/>
  <c r="T876" i="1"/>
  <c r="S880" i="1"/>
  <c r="T875" i="1"/>
  <c r="S877" i="1"/>
  <c r="T872" i="1"/>
  <c r="S879" i="1"/>
  <c r="T874" i="1"/>
  <c r="S878" i="1"/>
  <c r="T873" i="1"/>
  <c r="S884" i="1" l="1"/>
  <c r="T879" i="1"/>
  <c r="S885" i="1"/>
  <c r="T880" i="1"/>
  <c r="S883" i="1"/>
  <c r="T878" i="1"/>
  <c r="S882" i="1"/>
  <c r="T877" i="1"/>
  <c r="S886" i="1"/>
  <c r="T881" i="1"/>
  <c r="S887" i="1" l="1"/>
  <c r="T882" i="1"/>
  <c r="S890" i="1"/>
  <c r="T885" i="1"/>
  <c r="S891" i="1"/>
  <c r="T886" i="1"/>
  <c r="S888" i="1"/>
  <c r="T883" i="1"/>
  <c r="S889" i="1"/>
  <c r="T884" i="1"/>
  <c r="S893" i="1" l="1"/>
  <c r="T888" i="1"/>
  <c r="S895" i="1"/>
  <c r="T890" i="1"/>
  <c r="S894" i="1"/>
  <c r="T889" i="1"/>
  <c r="S896" i="1"/>
  <c r="T891" i="1"/>
  <c r="S892" i="1"/>
  <c r="T887" i="1"/>
  <c r="S901" i="1" l="1"/>
  <c r="T896" i="1"/>
  <c r="S900" i="1"/>
  <c r="T895" i="1"/>
  <c r="S897" i="1"/>
  <c r="T892" i="1"/>
  <c r="S899" i="1"/>
  <c r="T894" i="1"/>
  <c r="S898" i="1"/>
  <c r="T893" i="1"/>
  <c r="S904" i="1" l="1"/>
  <c r="T899" i="1"/>
  <c r="S905" i="1"/>
  <c r="T900" i="1"/>
  <c r="S903" i="1"/>
  <c r="T898" i="1"/>
  <c r="S902" i="1"/>
  <c r="T897" i="1"/>
  <c r="S906" i="1"/>
  <c r="T901" i="1"/>
  <c r="S907" i="1" l="1"/>
  <c r="T902" i="1"/>
  <c r="S910" i="1"/>
  <c r="T905" i="1"/>
  <c r="S911" i="1"/>
  <c r="T906" i="1"/>
  <c r="S908" i="1"/>
  <c r="T903" i="1"/>
  <c r="S909" i="1"/>
  <c r="T904" i="1"/>
  <c r="S913" i="1" l="1"/>
  <c r="T908" i="1"/>
  <c r="S915" i="1"/>
  <c r="T910" i="1"/>
  <c r="S914" i="1"/>
  <c r="T909" i="1"/>
  <c r="S916" i="1"/>
  <c r="T911" i="1"/>
  <c r="S912" i="1"/>
  <c r="T907" i="1"/>
  <c r="S921" i="1" l="1"/>
  <c r="T916" i="1"/>
  <c r="S920" i="1"/>
  <c r="T915" i="1"/>
  <c r="S917" i="1"/>
  <c r="T912" i="1"/>
  <c r="S919" i="1"/>
  <c r="T914" i="1"/>
  <c r="S918" i="1"/>
  <c r="T913" i="1"/>
  <c r="S924" i="1" l="1"/>
  <c r="T919" i="1"/>
  <c r="S925" i="1"/>
  <c r="T920" i="1"/>
  <c r="S923" i="1"/>
  <c r="T918" i="1"/>
  <c r="S922" i="1"/>
  <c r="T917" i="1"/>
  <c r="S926" i="1"/>
  <c r="T921" i="1"/>
  <c r="S927" i="1" l="1"/>
  <c r="T922" i="1"/>
  <c r="S930" i="1"/>
  <c r="T925" i="1"/>
  <c r="S931" i="1"/>
  <c r="T926" i="1"/>
  <c r="S928" i="1"/>
  <c r="T923" i="1"/>
  <c r="S929" i="1"/>
  <c r="T924" i="1"/>
  <c r="S933" i="1" l="1"/>
  <c r="T928" i="1"/>
  <c r="S935" i="1"/>
  <c r="T930" i="1"/>
  <c r="S934" i="1"/>
  <c r="T929" i="1"/>
  <c r="S936" i="1"/>
  <c r="T931" i="1"/>
  <c r="S932" i="1"/>
  <c r="T927" i="1"/>
  <c r="S941" i="1" l="1"/>
  <c r="T936" i="1"/>
  <c r="S940" i="1"/>
  <c r="T935" i="1"/>
  <c r="S937" i="1"/>
  <c r="T932" i="1"/>
  <c r="S939" i="1"/>
  <c r="T934" i="1"/>
  <c r="S938" i="1"/>
  <c r="T933" i="1"/>
  <c r="S944" i="1" l="1"/>
  <c r="T939" i="1"/>
  <c r="S945" i="1"/>
  <c r="T940" i="1"/>
  <c r="S943" i="1"/>
  <c r="T938" i="1"/>
  <c r="S942" i="1"/>
  <c r="T937" i="1"/>
  <c r="S946" i="1"/>
  <c r="T941" i="1"/>
  <c r="S947" i="1" l="1"/>
  <c r="T942" i="1"/>
  <c r="S950" i="1"/>
  <c r="T945" i="1"/>
  <c r="S951" i="1"/>
  <c r="T946" i="1"/>
  <c r="S948" i="1"/>
  <c r="T943" i="1"/>
  <c r="S949" i="1"/>
  <c r="T944" i="1"/>
  <c r="S953" i="1" l="1"/>
  <c r="T948" i="1"/>
  <c r="S955" i="1"/>
  <c r="T950" i="1"/>
  <c r="S954" i="1"/>
  <c r="T949" i="1"/>
  <c r="S956" i="1"/>
  <c r="T951" i="1"/>
  <c r="S952" i="1"/>
  <c r="T947" i="1"/>
  <c r="S961" i="1" l="1"/>
  <c r="T956" i="1"/>
  <c r="S960" i="1"/>
  <c r="T955" i="1"/>
  <c r="S957" i="1"/>
  <c r="T952" i="1"/>
  <c r="S959" i="1"/>
  <c r="T954" i="1"/>
  <c r="S958" i="1"/>
  <c r="T953" i="1"/>
  <c r="S964" i="1" l="1"/>
  <c r="T959" i="1"/>
  <c r="S965" i="1"/>
  <c r="T960" i="1"/>
  <c r="S963" i="1"/>
  <c r="T958" i="1"/>
  <c r="S962" i="1"/>
  <c r="T957" i="1"/>
  <c r="S966" i="1"/>
  <c r="T961" i="1"/>
  <c r="S967" i="1" l="1"/>
  <c r="T962" i="1"/>
  <c r="S970" i="1"/>
  <c r="T965" i="1"/>
  <c r="S971" i="1"/>
  <c r="T966" i="1"/>
  <c r="S968" i="1"/>
  <c r="T963" i="1"/>
  <c r="S969" i="1"/>
  <c r="T964" i="1"/>
  <c r="S973" i="1" l="1"/>
  <c r="T968" i="1"/>
  <c r="S975" i="1"/>
  <c r="T970" i="1"/>
  <c r="S974" i="1"/>
  <c r="T969" i="1"/>
  <c r="S976" i="1"/>
  <c r="T971" i="1"/>
  <c r="S972" i="1"/>
  <c r="T967" i="1"/>
  <c r="S981" i="1" l="1"/>
  <c r="T976" i="1"/>
  <c r="S980" i="1"/>
  <c r="T975" i="1"/>
  <c r="S977" i="1"/>
  <c r="T972" i="1"/>
  <c r="S979" i="1"/>
  <c r="T974" i="1"/>
  <c r="S978" i="1"/>
  <c r="T973" i="1"/>
  <c r="S984" i="1" l="1"/>
  <c r="T979" i="1"/>
  <c r="S985" i="1"/>
  <c r="T980" i="1"/>
  <c r="S983" i="1"/>
  <c r="T978" i="1"/>
  <c r="S982" i="1"/>
  <c r="T977" i="1"/>
  <c r="S986" i="1"/>
  <c r="T981" i="1"/>
  <c r="S987" i="1" l="1"/>
  <c r="T982" i="1"/>
  <c r="S990" i="1"/>
  <c r="T985" i="1"/>
  <c r="S991" i="1"/>
  <c r="T986" i="1"/>
  <c r="S988" i="1"/>
  <c r="T983" i="1"/>
  <c r="S989" i="1"/>
  <c r="T984" i="1"/>
  <c r="S993" i="1" l="1"/>
  <c r="T988" i="1"/>
  <c r="S995" i="1"/>
  <c r="T990" i="1"/>
  <c r="S994" i="1"/>
  <c r="T989" i="1"/>
  <c r="S996" i="1"/>
  <c r="T991" i="1"/>
  <c r="S992" i="1"/>
  <c r="T987" i="1"/>
  <c r="S1001" i="1" l="1"/>
  <c r="T996" i="1"/>
  <c r="S1000" i="1"/>
  <c r="T995" i="1"/>
  <c r="S997" i="1"/>
  <c r="T992" i="1"/>
  <c r="S999" i="1"/>
  <c r="T994" i="1"/>
  <c r="S998" i="1"/>
  <c r="T993" i="1"/>
  <c r="S1004" i="1" l="1"/>
  <c r="T999" i="1"/>
  <c r="S1005" i="1"/>
  <c r="T1000" i="1"/>
  <c r="S1003" i="1"/>
  <c r="T998" i="1"/>
  <c r="S1002" i="1"/>
  <c r="T997" i="1"/>
  <c r="S1006" i="1"/>
  <c r="T1001" i="1"/>
  <c r="S1007" i="1" l="1"/>
  <c r="T1002" i="1"/>
  <c r="S1010" i="1"/>
  <c r="T1005" i="1"/>
  <c r="S1011" i="1"/>
  <c r="T1006" i="1"/>
  <c r="S1008" i="1"/>
  <c r="T1003" i="1"/>
  <c r="S1009" i="1"/>
  <c r="T1004" i="1"/>
  <c r="S1013" i="1" l="1"/>
  <c r="T1008" i="1"/>
  <c r="S1015" i="1"/>
  <c r="T1010" i="1"/>
  <c r="S1014" i="1"/>
  <c r="T1009" i="1"/>
  <c r="S1016" i="1"/>
  <c r="T1011" i="1"/>
  <c r="S1012" i="1"/>
  <c r="T1007" i="1"/>
  <c r="S1021" i="1" l="1"/>
  <c r="T1016" i="1"/>
  <c r="S1020" i="1"/>
  <c r="T1015" i="1"/>
  <c r="S1017" i="1"/>
  <c r="T1012" i="1"/>
  <c r="S1019" i="1"/>
  <c r="T1014" i="1"/>
  <c r="S1018" i="1"/>
  <c r="T1013" i="1"/>
  <c r="S1024" i="1" l="1"/>
  <c r="T1019" i="1"/>
  <c r="S1025" i="1"/>
  <c r="T1020" i="1"/>
  <c r="S1023" i="1"/>
  <c r="T1018" i="1"/>
  <c r="S1022" i="1"/>
  <c r="T1017" i="1"/>
  <c r="S1026" i="1"/>
  <c r="T1021" i="1"/>
  <c r="S1027" i="1" l="1"/>
  <c r="T1022" i="1"/>
  <c r="S1030" i="1"/>
  <c r="T1025" i="1"/>
  <c r="S1031" i="1"/>
  <c r="T1026" i="1"/>
  <c r="S1028" i="1"/>
  <c r="T1023" i="1"/>
  <c r="S1029" i="1"/>
  <c r="T1024" i="1"/>
  <c r="S1033" i="1" l="1"/>
  <c r="T1028" i="1"/>
  <c r="S1035" i="1"/>
  <c r="T1030" i="1"/>
  <c r="S1034" i="1"/>
  <c r="T1029" i="1"/>
  <c r="S1036" i="1"/>
  <c r="T1031" i="1"/>
  <c r="S1032" i="1"/>
  <c r="T1027" i="1"/>
  <c r="S1041" i="1" l="1"/>
  <c r="T1036" i="1"/>
  <c r="S1040" i="1"/>
  <c r="T1035" i="1"/>
  <c r="S1037" i="1"/>
  <c r="T1032" i="1"/>
  <c r="S1039" i="1"/>
  <c r="T1034" i="1"/>
  <c r="S1038" i="1"/>
  <c r="T1033" i="1"/>
  <c r="S1044" i="1" l="1"/>
  <c r="T1039" i="1"/>
  <c r="S1045" i="1"/>
  <c r="T1040" i="1"/>
  <c r="S1043" i="1"/>
  <c r="T1038" i="1"/>
  <c r="S1042" i="1"/>
  <c r="T1037" i="1"/>
  <c r="S1046" i="1"/>
  <c r="T1041" i="1"/>
  <c r="S1047" i="1" l="1"/>
  <c r="T1042" i="1"/>
  <c r="S1050" i="1"/>
  <c r="T1045" i="1"/>
  <c r="S1051" i="1"/>
  <c r="T1046" i="1"/>
  <c r="S1048" i="1"/>
  <c r="T1043" i="1"/>
  <c r="S1049" i="1"/>
  <c r="T1044" i="1"/>
  <c r="S1053" i="1" l="1"/>
  <c r="T1048" i="1"/>
  <c r="S1055" i="1"/>
  <c r="T1050" i="1"/>
  <c r="S1054" i="1"/>
  <c r="T1049" i="1"/>
  <c r="S1056" i="1"/>
  <c r="T1051" i="1"/>
  <c r="S1052" i="1"/>
  <c r="T1047" i="1"/>
  <c r="S1061" i="1" l="1"/>
  <c r="T1056" i="1"/>
  <c r="S1060" i="1"/>
  <c r="T1055" i="1"/>
  <c r="S1057" i="1"/>
  <c r="T1052" i="1"/>
  <c r="S1059" i="1"/>
  <c r="T1054" i="1"/>
  <c r="S1058" i="1"/>
  <c r="T1053" i="1"/>
  <c r="S1064" i="1" l="1"/>
  <c r="T1059" i="1"/>
  <c r="S1065" i="1"/>
  <c r="T1060" i="1"/>
  <c r="S1063" i="1"/>
  <c r="T1058" i="1"/>
  <c r="S1062" i="1"/>
  <c r="T1057" i="1"/>
  <c r="S1066" i="1"/>
  <c r="T1061" i="1"/>
  <c r="S1067" i="1" l="1"/>
  <c r="T1062" i="1"/>
  <c r="S1070" i="1"/>
  <c r="T1065" i="1"/>
  <c r="S1071" i="1"/>
  <c r="T1066" i="1"/>
  <c r="S1068" i="1"/>
  <c r="T1063" i="1"/>
  <c r="S1069" i="1"/>
  <c r="T1064" i="1"/>
  <c r="S1073" i="1" l="1"/>
  <c r="T1068" i="1"/>
  <c r="S1075" i="1"/>
  <c r="T1070" i="1"/>
  <c r="S1074" i="1"/>
  <c r="T1069" i="1"/>
  <c r="S1076" i="1"/>
  <c r="T1071" i="1"/>
  <c r="S1072" i="1"/>
  <c r="T1067" i="1"/>
  <c r="S1081" i="1" l="1"/>
  <c r="T1076" i="1"/>
  <c r="S1080" i="1"/>
  <c r="T1075" i="1"/>
  <c r="S1077" i="1"/>
  <c r="T1072" i="1"/>
  <c r="S1079" i="1"/>
  <c r="T1074" i="1"/>
  <c r="S1078" i="1"/>
  <c r="T1073" i="1"/>
  <c r="S1084" i="1" l="1"/>
  <c r="T1079" i="1"/>
  <c r="S1085" i="1"/>
  <c r="T1080" i="1"/>
  <c r="S1083" i="1"/>
  <c r="T1078" i="1"/>
  <c r="S1082" i="1"/>
  <c r="T1077" i="1"/>
  <c r="S1086" i="1"/>
  <c r="T1081" i="1"/>
  <c r="S1087" i="1" l="1"/>
  <c r="T1082" i="1"/>
  <c r="S1090" i="1"/>
  <c r="T1085" i="1"/>
  <c r="S1091" i="1"/>
  <c r="T1086" i="1"/>
  <c r="S1088" i="1"/>
  <c r="T1083" i="1"/>
  <c r="S1089" i="1"/>
  <c r="T1084" i="1"/>
  <c r="S1093" i="1" l="1"/>
  <c r="T1088" i="1"/>
  <c r="S1095" i="1"/>
  <c r="T1090" i="1"/>
  <c r="S1094" i="1"/>
  <c r="T1089" i="1"/>
  <c r="S1096" i="1"/>
  <c r="T1091" i="1"/>
  <c r="S1092" i="1"/>
  <c r="T1087" i="1"/>
  <c r="S1101" i="1" l="1"/>
  <c r="T1096" i="1"/>
  <c r="S1100" i="1"/>
  <c r="T1095" i="1"/>
  <c r="S1097" i="1"/>
  <c r="T1092" i="1"/>
  <c r="S1099" i="1"/>
  <c r="T1094" i="1"/>
  <c r="S1098" i="1"/>
  <c r="T1093" i="1"/>
  <c r="S1104" i="1" l="1"/>
  <c r="T1099" i="1"/>
  <c r="S1105" i="1"/>
  <c r="T1100" i="1"/>
  <c r="S1103" i="1"/>
  <c r="T1098" i="1"/>
  <c r="S1102" i="1"/>
  <c r="T1097" i="1"/>
  <c r="S1106" i="1"/>
  <c r="T1101" i="1"/>
  <c r="S1107" i="1" l="1"/>
  <c r="T1102" i="1"/>
  <c r="S1110" i="1"/>
  <c r="T1105" i="1"/>
  <c r="S1111" i="1"/>
  <c r="T1106" i="1"/>
  <c r="S1108" i="1"/>
  <c r="T1103" i="1"/>
  <c r="S1109" i="1"/>
  <c r="T1104" i="1"/>
  <c r="S1113" i="1" l="1"/>
  <c r="T1108" i="1"/>
  <c r="S1115" i="1"/>
  <c r="T1110" i="1"/>
  <c r="S1114" i="1"/>
  <c r="T1109" i="1"/>
  <c r="S1116" i="1"/>
  <c r="T1111" i="1"/>
  <c r="S1112" i="1"/>
  <c r="T1107" i="1"/>
  <c r="S1121" i="1" l="1"/>
  <c r="T1116" i="1"/>
  <c r="S1120" i="1"/>
  <c r="T1115" i="1"/>
  <c r="S1117" i="1"/>
  <c r="T1112" i="1"/>
  <c r="S1119" i="1"/>
  <c r="T1114" i="1"/>
  <c r="S1118" i="1"/>
  <c r="T1113" i="1"/>
  <c r="S1124" i="1" l="1"/>
  <c r="T1119" i="1"/>
  <c r="S1125" i="1"/>
  <c r="T1120" i="1"/>
  <c r="S1123" i="1"/>
  <c r="T1118" i="1"/>
  <c r="S1122" i="1"/>
  <c r="T1117" i="1"/>
  <c r="S1126" i="1"/>
  <c r="T1121" i="1"/>
  <c r="S1127" i="1" l="1"/>
  <c r="T1122" i="1"/>
  <c r="S1130" i="1"/>
  <c r="T1125" i="1"/>
  <c r="S1131" i="1"/>
  <c r="T1126" i="1"/>
  <c r="S1128" i="1"/>
  <c r="T1123" i="1"/>
  <c r="S1129" i="1"/>
  <c r="T1124" i="1"/>
  <c r="S1133" i="1" l="1"/>
  <c r="T1128" i="1"/>
  <c r="S1135" i="1"/>
  <c r="T1130" i="1"/>
  <c r="S1134" i="1"/>
  <c r="T1129" i="1"/>
  <c r="S1136" i="1"/>
  <c r="T1131" i="1"/>
  <c r="S1132" i="1"/>
  <c r="T1127" i="1"/>
  <c r="S1141" i="1" l="1"/>
  <c r="T1136" i="1"/>
  <c r="S1140" i="1"/>
  <c r="T1135" i="1"/>
  <c r="S1137" i="1"/>
  <c r="T1132" i="1"/>
  <c r="S1139" i="1"/>
  <c r="T1134" i="1"/>
  <c r="S1138" i="1"/>
  <c r="T1133" i="1"/>
  <c r="S1144" i="1" l="1"/>
  <c r="T1139" i="1"/>
  <c r="S1145" i="1"/>
  <c r="T1140" i="1"/>
  <c r="S1143" i="1"/>
  <c r="T1138" i="1"/>
  <c r="S1142" i="1"/>
  <c r="T1137" i="1"/>
  <c r="S1146" i="1"/>
  <c r="T1141" i="1"/>
  <c r="S1147" i="1" l="1"/>
  <c r="T1142" i="1"/>
  <c r="S1150" i="1"/>
  <c r="T1145" i="1"/>
  <c r="S1151" i="1"/>
  <c r="T1146" i="1"/>
  <c r="S1148" i="1"/>
  <c r="T1143" i="1"/>
  <c r="S1149" i="1"/>
  <c r="T1144" i="1"/>
  <c r="S1153" i="1" l="1"/>
  <c r="T1148" i="1"/>
  <c r="S1155" i="1"/>
  <c r="T1150" i="1"/>
  <c r="S1154" i="1"/>
  <c r="T1149" i="1"/>
  <c r="S1156" i="1"/>
  <c r="T1151" i="1"/>
  <c r="S1152" i="1"/>
  <c r="T1147" i="1"/>
  <c r="S1161" i="1" l="1"/>
  <c r="T1156" i="1"/>
  <c r="S1160" i="1"/>
  <c r="T1155" i="1"/>
  <c r="S1157" i="1"/>
  <c r="T1152" i="1"/>
  <c r="S1159" i="1"/>
  <c r="T1154" i="1"/>
  <c r="S1158" i="1"/>
  <c r="T1153" i="1"/>
  <c r="S1164" i="1" l="1"/>
  <c r="T1159" i="1"/>
  <c r="S1165" i="1"/>
  <c r="T1160" i="1"/>
  <c r="S1163" i="1"/>
  <c r="T1158" i="1"/>
  <c r="S1162" i="1"/>
  <c r="T1157" i="1"/>
  <c r="S1166" i="1"/>
  <c r="T1161" i="1"/>
  <c r="S1167" i="1" l="1"/>
  <c r="T1162" i="1"/>
  <c r="S1170" i="1"/>
  <c r="T1165" i="1"/>
  <c r="S1171" i="1"/>
  <c r="T1166" i="1"/>
  <c r="S1168" i="1"/>
  <c r="T1163" i="1"/>
  <c r="S1169" i="1"/>
  <c r="T1164" i="1"/>
  <c r="S1173" i="1" l="1"/>
  <c r="T1168" i="1"/>
  <c r="S1175" i="1"/>
  <c r="T1170" i="1"/>
  <c r="S1174" i="1"/>
  <c r="T1169" i="1"/>
  <c r="S1176" i="1"/>
  <c r="T1171" i="1"/>
  <c r="S1172" i="1"/>
  <c r="T1167" i="1"/>
  <c r="S1181" i="1" l="1"/>
  <c r="T1176" i="1"/>
  <c r="S1180" i="1"/>
  <c r="T1175" i="1"/>
  <c r="S1177" i="1"/>
  <c r="T1172" i="1"/>
  <c r="S1179" i="1"/>
  <c r="T1174" i="1"/>
  <c r="S1178" i="1"/>
  <c r="T1173" i="1"/>
  <c r="S1184" i="1" l="1"/>
  <c r="T1179" i="1"/>
  <c r="S1185" i="1"/>
  <c r="T1180" i="1"/>
  <c r="S1183" i="1"/>
  <c r="T1178" i="1"/>
  <c r="S1182" i="1"/>
  <c r="T1177" i="1"/>
  <c r="S1186" i="1"/>
  <c r="T1181" i="1"/>
  <c r="S1187" i="1" l="1"/>
  <c r="T1182" i="1"/>
  <c r="S1190" i="1"/>
  <c r="T1185" i="1"/>
  <c r="S1191" i="1"/>
  <c r="T1186" i="1"/>
  <c r="S1188" i="1"/>
  <c r="T1183" i="1"/>
  <c r="S1189" i="1"/>
  <c r="T1184" i="1"/>
  <c r="S1193" i="1" l="1"/>
  <c r="T1188" i="1"/>
  <c r="S1195" i="1"/>
  <c r="T1190" i="1"/>
  <c r="S1194" i="1"/>
  <c r="T1189" i="1"/>
  <c r="S1196" i="1"/>
  <c r="T1191" i="1"/>
  <c r="S1192" i="1"/>
  <c r="T1187" i="1"/>
  <c r="S1201" i="1" l="1"/>
  <c r="T1196" i="1"/>
  <c r="S1200" i="1"/>
  <c r="T1195" i="1"/>
  <c r="S1197" i="1"/>
  <c r="T1192" i="1"/>
  <c r="S1199" i="1"/>
  <c r="T1194" i="1"/>
  <c r="S1198" i="1"/>
  <c r="T1193" i="1"/>
  <c r="S1204" i="1" l="1"/>
  <c r="T1199" i="1"/>
  <c r="S1205" i="1"/>
  <c r="T1200" i="1"/>
  <c r="S1203" i="1"/>
  <c r="T1198" i="1"/>
  <c r="S1202" i="1"/>
  <c r="T1197" i="1"/>
  <c r="S1206" i="1"/>
  <c r="T1201" i="1"/>
  <c r="S1207" i="1" l="1"/>
  <c r="T1202" i="1"/>
  <c r="S1210" i="1"/>
  <c r="T1205" i="1"/>
  <c r="S1211" i="1"/>
  <c r="T1206" i="1"/>
  <c r="S1208" i="1"/>
  <c r="T1203" i="1"/>
  <c r="S1209" i="1"/>
  <c r="T1204" i="1"/>
  <c r="S1213" i="1" l="1"/>
  <c r="T1208" i="1"/>
  <c r="S1215" i="1"/>
  <c r="T1210" i="1"/>
  <c r="S1214" i="1"/>
  <c r="T1209" i="1"/>
  <c r="S1216" i="1"/>
  <c r="T1211" i="1"/>
  <c r="S1212" i="1"/>
  <c r="T1207" i="1"/>
  <c r="S1221" i="1" l="1"/>
  <c r="T1216" i="1"/>
  <c r="S1220" i="1"/>
  <c r="T1215" i="1"/>
  <c r="S1217" i="1"/>
  <c r="T1212" i="1"/>
  <c r="S1219" i="1"/>
  <c r="T1214" i="1"/>
  <c r="S1218" i="1"/>
  <c r="T1213" i="1"/>
  <c r="S1224" i="1" l="1"/>
  <c r="T1219" i="1"/>
  <c r="S1225" i="1"/>
  <c r="T1220" i="1"/>
  <c r="S1223" i="1"/>
  <c r="T1218" i="1"/>
  <c r="S1222" i="1"/>
  <c r="T1217" i="1"/>
  <c r="S1226" i="1"/>
  <c r="T1221" i="1"/>
  <c r="S1227" i="1" l="1"/>
  <c r="T1222" i="1"/>
  <c r="S1230" i="1"/>
  <c r="T1225" i="1"/>
  <c r="S1231" i="1"/>
  <c r="T1226" i="1"/>
  <c r="S1228" i="1"/>
  <c r="T1223" i="1"/>
  <c r="S1229" i="1"/>
  <c r="T1224" i="1"/>
  <c r="S1233" i="1" l="1"/>
  <c r="T1228" i="1"/>
  <c r="S1235" i="1"/>
  <c r="T1230" i="1"/>
  <c r="S1234" i="1"/>
  <c r="T1229" i="1"/>
  <c r="S1236" i="1"/>
  <c r="T1231" i="1"/>
  <c r="S1232" i="1"/>
  <c r="T1227" i="1"/>
  <c r="S1241" i="1" l="1"/>
  <c r="T1236" i="1"/>
  <c r="S1240" i="1"/>
  <c r="T1235" i="1"/>
  <c r="S1237" i="1"/>
  <c r="T1232" i="1"/>
  <c r="S1239" i="1"/>
  <c r="T1234" i="1"/>
  <c r="S1238" i="1"/>
  <c r="T1233" i="1"/>
  <c r="S1244" i="1" l="1"/>
  <c r="T1239" i="1"/>
  <c r="S1245" i="1"/>
  <c r="T1240" i="1"/>
  <c r="S1243" i="1"/>
  <c r="T1238" i="1"/>
  <c r="S1242" i="1"/>
  <c r="T1237" i="1"/>
  <c r="S1246" i="1"/>
  <c r="T1241" i="1"/>
  <c r="S1247" i="1" l="1"/>
  <c r="T1242" i="1"/>
  <c r="S1250" i="1"/>
  <c r="T1245" i="1"/>
  <c r="S1251" i="1"/>
  <c r="T1246" i="1"/>
  <c r="S1248" i="1"/>
  <c r="T1243" i="1"/>
  <c r="S1249" i="1"/>
  <c r="T1244" i="1"/>
  <c r="S1253" i="1" l="1"/>
  <c r="T1248" i="1"/>
  <c r="S1255" i="1"/>
  <c r="T1250" i="1"/>
  <c r="S1254" i="1"/>
  <c r="T1249" i="1"/>
  <c r="S1256" i="1"/>
  <c r="T1251" i="1"/>
  <c r="S1252" i="1"/>
  <c r="T1247" i="1"/>
  <c r="S1261" i="1" l="1"/>
  <c r="T1256" i="1"/>
  <c r="S1260" i="1"/>
  <c r="T1255" i="1"/>
  <c r="S1257" i="1"/>
  <c r="T1252" i="1"/>
  <c r="S1259" i="1"/>
  <c r="T1254" i="1"/>
  <c r="S1258" i="1"/>
  <c r="T1253" i="1"/>
  <c r="S1264" i="1" l="1"/>
  <c r="T1259" i="1"/>
  <c r="S1265" i="1"/>
  <c r="T1260" i="1"/>
  <c r="S1263" i="1"/>
  <c r="T1258" i="1"/>
  <c r="S1262" i="1"/>
  <c r="T1257" i="1"/>
  <c r="S1266" i="1"/>
  <c r="T1261" i="1"/>
  <c r="S1267" i="1" l="1"/>
  <c r="T1262" i="1"/>
  <c r="S1270" i="1"/>
  <c r="T1265" i="1"/>
  <c r="S1271" i="1"/>
  <c r="T1266" i="1"/>
  <c r="S1268" i="1"/>
  <c r="T1263" i="1"/>
  <c r="S1269" i="1"/>
  <c r="T1264" i="1"/>
  <c r="S1273" i="1" l="1"/>
  <c r="T1268" i="1"/>
  <c r="S1275" i="1"/>
  <c r="T1270" i="1"/>
  <c r="S1274" i="1"/>
  <c r="T1269" i="1"/>
  <c r="S1276" i="1"/>
  <c r="T1271" i="1"/>
  <c r="S1272" i="1"/>
  <c r="T1267" i="1"/>
  <c r="S1281" i="1" l="1"/>
  <c r="T1276" i="1"/>
  <c r="S1280" i="1"/>
  <c r="T1275" i="1"/>
  <c r="S1277" i="1"/>
  <c r="T1272" i="1"/>
  <c r="S1279" i="1"/>
  <c r="T1274" i="1"/>
  <c r="S1278" i="1"/>
  <c r="T1273" i="1"/>
  <c r="S1284" i="1" l="1"/>
  <c r="T1279" i="1"/>
  <c r="S1285" i="1"/>
  <c r="T1280" i="1"/>
  <c r="S1283" i="1"/>
  <c r="T1278" i="1"/>
  <c r="S1282" i="1"/>
  <c r="T1277" i="1"/>
  <c r="S1286" i="1"/>
  <c r="T1281" i="1"/>
  <c r="S1287" i="1" l="1"/>
  <c r="T1282" i="1"/>
  <c r="S1290" i="1"/>
  <c r="T1285" i="1"/>
  <c r="S1291" i="1"/>
  <c r="T1286" i="1"/>
  <c r="S1288" i="1"/>
  <c r="T1283" i="1"/>
  <c r="S1289" i="1"/>
  <c r="T1284" i="1"/>
  <c r="S1293" i="1" l="1"/>
  <c r="T1288" i="1"/>
  <c r="S1295" i="1"/>
  <c r="T1290" i="1"/>
  <c r="S1294" i="1"/>
  <c r="T1289" i="1"/>
  <c r="S1296" i="1"/>
  <c r="T1291" i="1"/>
  <c r="S1292" i="1"/>
  <c r="T1287" i="1"/>
  <c r="S1301" i="1" l="1"/>
  <c r="T1296" i="1"/>
  <c r="S1300" i="1"/>
  <c r="T1295" i="1"/>
  <c r="S1297" i="1"/>
  <c r="T1292" i="1"/>
  <c r="S1299" i="1"/>
  <c r="T1294" i="1"/>
  <c r="S1298" i="1"/>
  <c r="T1293" i="1"/>
  <c r="S1304" i="1" l="1"/>
  <c r="T1299" i="1"/>
  <c r="S1305" i="1"/>
  <c r="T1300" i="1"/>
  <c r="S1303" i="1"/>
  <c r="T1298" i="1"/>
  <c r="S1302" i="1"/>
  <c r="T1297" i="1"/>
  <c r="S1306" i="1"/>
  <c r="T1301" i="1"/>
  <c r="S1307" i="1" l="1"/>
  <c r="T1302" i="1"/>
  <c r="S1310" i="1"/>
  <c r="T1305" i="1"/>
  <c r="S1311" i="1"/>
  <c r="T1306" i="1"/>
  <c r="S1308" i="1"/>
  <c r="T1303" i="1"/>
  <c r="S1309" i="1"/>
  <c r="T1304" i="1"/>
  <c r="S1313" i="1" l="1"/>
  <c r="T1308" i="1"/>
  <c r="S1315" i="1"/>
  <c r="T1310" i="1"/>
  <c r="S1314" i="1"/>
  <c r="T1309" i="1"/>
  <c r="S1316" i="1"/>
  <c r="T1311" i="1"/>
  <c r="S1312" i="1"/>
  <c r="T1307" i="1"/>
  <c r="S1321" i="1" l="1"/>
  <c r="T1316" i="1"/>
  <c r="S1320" i="1"/>
  <c r="T1315" i="1"/>
  <c r="S1317" i="1"/>
  <c r="T1312" i="1"/>
  <c r="S1319" i="1"/>
  <c r="T1314" i="1"/>
  <c r="S1318" i="1"/>
  <c r="T1313" i="1"/>
  <c r="S1324" i="1" l="1"/>
  <c r="T1319" i="1"/>
  <c r="S1325" i="1"/>
  <c r="T1320" i="1"/>
  <c r="S1323" i="1"/>
  <c r="T1318" i="1"/>
  <c r="S1322" i="1"/>
  <c r="T1317" i="1"/>
  <c r="S1326" i="1"/>
  <c r="T1321" i="1"/>
  <c r="S1327" i="1" l="1"/>
  <c r="T1322" i="1"/>
  <c r="S1330" i="1"/>
  <c r="T1325" i="1"/>
  <c r="S1331" i="1"/>
  <c r="T1326" i="1"/>
  <c r="S1328" i="1"/>
  <c r="T1323" i="1"/>
  <c r="S1329" i="1"/>
  <c r="T1324" i="1"/>
  <c r="S1333" i="1" l="1"/>
  <c r="T1328" i="1"/>
  <c r="S1335" i="1"/>
  <c r="T1330" i="1"/>
  <c r="S1334" i="1"/>
  <c r="T1329" i="1"/>
  <c r="S1336" i="1"/>
  <c r="T1331" i="1"/>
  <c r="S1332" i="1"/>
  <c r="T1327" i="1"/>
  <c r="S1341" i="1" l="1"/>
  <c r="T1336" i="1"/>
  <c r="S1340" i="1"/>
  <c r="T1335" i="1"/>
  <c r="S1337" i="1"/>
  <c r="T1332" i="1"/>
  <c r="S1339" i="1"/>
  <c r="T1334" i="1"/>
  <c r="S1338" i="1"/>
  <c r="T1333" i="1"/>
  <c r="S1344" i="1" l="1"/>
  <c r="T1339" i="1"/>
  <c r="S1345" i="1"/>
  <c r="T1340" i="1"/>
  <c r="S1343" i="1"/>
  <c r="T1338" i="1"/>
  <c r="S1342" i="1"/>
  <c r="T1337" i="1"/>
  <c r="S1346" i="1"/>
  <c r="T1341" i="1"/>
  <c r="S1347" i="1" l="1"/>
  <c r="T1342" i="1"/>
  <c r="S1350" i="1"/>
  <c r="T1345" i="1"/>
  <c r="S1351" i="1"/>
  <c r="T1346" i="1"/>
  <c r="S1348" i="1"/>
  <c r="T1343" i="1"/>
  <c r="S1349" i="1"/>
  <c r="T1344" i="1"/>
  <c r="S1353" i="1" l="1"/>
  <c r="T1348" i="1"/>
  <c r="S1355" i="1"/>
  <c r="T1350" i="1"/>
  <c r="S1354" i="1"/>
  <c r="T1349" i="1"/>
  <c r="S1356" i="1"/>
  <c r="T1351" i="1"/>
  <c r="S1352" i="1"/>
  <c r="T1347" i="1"/>
  <c r="S1361" i="1" l="1"/>
  <c r="T1356" i="1"/>
  <c r="S1360" i="1"/>
  <c r="T1355" i="1"/>
  <c r="S1357" i="1"/>
  <c r="T1352" i="1"/>
  <c r="S1359" i="1"/>
  <c r="T1354" i="1"/>
  <c r="S1358" i="1"/>
  <c r="T1353" i="1"/>
  <c r="S1364" i="1" l="1"/>
  <c r="T1359" i="1"/>
  <c r="S1365" i="1"/>
  <c r="T1360" i="1"/>
  <c r="S1363" i="1"/>
  <c r="T1358" i="1"/>
  <c r="S1362" i="1"/>
  <c r="T1357" i="1"/>
  <c r="S1366" i="1"/>
  <c r="T1361" i="1"/>
  <c r="S1367" i="1" l="1"/>
  <c r="T1362" i="1"/>
  <c r="S1370" i="1"/>
  <c r="T1365" i="1"/>
  <c r="S1371" i="1"/>
  <c r="T1366" i="1"/>
  <c r="S1368" i="1"/>
  <c r="T1363" i="1"/>
  <c r="S1369" i="1"/>
  <c r="T1364" i="1"/>
  <c r="S1373" i="1" l="1"/>
  <c r="T1368" i="1"/>
  <c r="S1375" i="1"/>
  <c r="T1370" i="1"/>
  <c r="S1374" i="1"/>
  <c r="T1369" i="1"/>
  <c r="S1376" i="1"/>
  <c r="T1371" i="1"/>
  <c r="S1372" i="1"/>
  <c r="T1367" i="1"/>
  <c r="S1381" i="1" l="1"/>
  <c r="T1376" i="1"/>
  <c r="S1380" i="1"/>
  <c r="T1375" i="1"/>
  <c r="S1377" i="1"/>
  <c r="T1372" i="1"/>
  <c r="S1379" i="1"/>
  <c r="T1374" i="1"/>
  <c r="S1378" i="1"/>
  <c r="T1373" i="1"/>
  <c r="S1384" i="1" l="1"/>
  <c r="T1379" i="1"/>
  <c r="S1385" i="1"/>
  <c r="T1380" i="1"/>
  <c r="S1383" i="1"/>
  <c r="T1378" i="1"/>
  <c r="S1382" i="1"/>
  <c r="T1377" i="1"/>
  <c r="S1386" i="1"/>
  <c r="T1381" i="1"/>
  <c r="S1387" i="1" l="1"/>
  <c r="T1382" i="1"/>
  <c r="S1390" i="1"/>
  <c r="T1385" i="1"/>
  <c r="S1391" i="1"/>
  <c r="T1386" i="1"/>
  <c r="S1388" i="1"/>
  <c r="T1383" i="1"/>
  <c r="S1389" i="1"/>
  <c r="T1384" i="1"/>
  <c r="S1393" i="1" l="1"/>
  <c r="T1388" i="1"/>
  <c r="S1395" i="1"/>
  <c r="T1390" i="1"/>
  <c r="S1394" i="1"/>
  <c r="T1389" i="1"/>
  <c r="S1396" i="1"/>
  <c r="T1391" i="1"/>
  <c r="S1392" i="1"/>
  <c r="T1387" i="1"/>
  <c r="S1401" i="1" l="1"/>
  <c r="T1396" i="1"/>
  <c r="S1400" i="1"/>
  <c r="T1395" i="1"/>
  <c r="S1397" i="1"/>
  <c r="T1392" i="1"/>
  <c r="S1399" i="1"/>
  <c r="T1394" i="1"/>
  <c r="S1398" i="1"/>
  <c r="T1393" i="1"/>
  <c r="S1404" i="1" l="1"/>
  <c r="T1399" i="1"/>
  <c r="S1405" i="1"/>
  <c r="T1400" i="1"/>
  <c r="S1403" i="1"/>
  <c r="T1398" i="1"/>
  <c r="S1402" i="1"/>
  <c r="T1397" i="1"/>
  <c r="S1406" i="1"/>
  <c r="T1401" i="1"/>
  <c r="S1407" i="1" l="1"/>
  <c r="T1402" i="1"/>
  <c r="S1410" i="1"/>
  <c r="T1405" i="1"/>
  <c r="S1411" i="1"/>
  <c r="T1406" i="1"/>
  <c r="S1408" i="1"/>
  <c r="T1403" i="1"/>
  <c r="S1409" i="1"/>
  <c r="T1404" i="1"/>
  <c r="S1413" i="1" l="1"/>
  <c r="T1408" i="1"/>
  <c r="S1415" i="1"/>
  <c r="T1410" i="1"/>
  <c r="S1414" i="1"/>
  <c r="T1409" i="1"/>
  <c r="S1416" i="1"/>
  <c r="T1411" i="1"/>
  <c r="S1412" i="1"/>
  <c r="T1407" i="1"/>
  <c r="S1421" i="1" l="1"/>
  <c r="T1416" i="1"/>
  <c r="S1420" i="1"/>
  <c r="T1415" i="1"/>
  <c r="S1417" i="1"/>
  <c r="T1412" i="1"/>
  <c r="S1419" i="1"/>
  <c r="T1414" i="1"/>
  <c r="S1418" i="1"/>
  <c r="T1413" i="1"/>
  <c r="S1424" i="1" l="1"/>
  <c r="T1419" i="1"/>
  <c r="S1425" i="1"/>
  <c r="T1420" i="1"/>
  <c r="S1423" i="1"/>
  <c r="T1418" i="1"/>
  <c r="S1422" i="1"/>
  <c r="T1417" i="1"/>
  <c r="S1426" i="1"/>
  <c r="T1421" i="1"/>
  <c r="S1427" i="1" l="1"/>
  <c r="T1422" i="1"/>
  <c r="S1430" i="1"/>
  <c r="T1425" i="1"/>
  <c r="S1431" i="1"/>
  <c r="T1426" i="1"/>
  <c r="S1428" i="1"/>
  <c r="T1423" i="1"/>
  <c r="S1429" i="1"/>
  <c r="T1424" i="1"/>
  <c r="S1433" i="1" l="1"/>
  <c r="T1428" i="1"/>
  <c r="S1435" i="1"/>
  <c r="T1430" i="1"/>
  <c r="S1434" i="1"/>
  <c r="T1429" i="1"/>
  <c r="S1436" i="1"/>
  <c r="T1431" i="1"/>
  <c r="S1432" i="1"/>
  <c r="T1427" i="1"/>
  <c r="S1441" i="1" l="1"/>
  <c r="T1436" i="1"/>
  <c r="S1440" i="1"/>
  <c r="T1435" i="1"/>
  <c r="S1437" i="1"/>
  <c r="T1432" i="1"/>
  <c r="S1439" i="1"/>
  <c r="T1434" i="1"/>
  <c r="S1438" i="1"/>
  <c r="T1433" i="1"/>
  <c r="S1444" i="1" l="1"/>
  <c r="T1439" i="1"/>
  <c r="S1445" i="1"/>
  <c r="T1440" i="1"/>
  <c r="S1443" i="1"/>
  <c r="T1438" i="1"/>
  <c r="S1442" i="1"/>
  <c r="T1437" i="1"/>
  <c r="S1446" i="1"/>
  <c r="T1441" i="1"/>
  <c r="T1442" i="1" l="1"/>
  <c r="S1447" i="1"/>
  <c r="T1445" i="1"/>
  <c r="S1450" i="1"/>
  <c r="T1446" i="1"/>
  <c r="S1451" i="1"/>
  <c r="T1443" i="1"/>
  <c r="S1448" i="1"/>
  <c r="T1444" i="1"/>
  <c r="S1449" i="1"/>
  <c r="S1453" i="1" l="1"/>
  <c r="T1448" i="1"/>
  <c r="S1455" i="1"/>
  <c r="T1450" i="1"/>
  <c r="T1449" i="1"/>
  <c r="S1454" i="1"/>
  <c r="T1451" i="1"/>
  <c r="S1456" i="1"/>
  <c r="T1447" i="1"/>
  <c r="S1452" i="1"/>
  <c r="S1461" i="1" l="1"/>
  <c r="T1456" i="1"/>
  <c r="S1457" i="1"/>
  <c r="T1452" i="1"/>
  <c r="T1455" i="1"/>
  <c r="S1460" i="1"/>
  <c r="S1459" i="1"/>
  <c r="T1454" i="1"/>
  <c r="T1453" i="1"/>
  <c r="S1458" i="1"/>
  <c r="T1459" i="1" l="1"/>
  <c r="S1464" i="1"/>
  <c r="T1457" i="1"/>
  <c r="S1462" i="1"/>
  <c r="S1463" i="1"/>
  <c r="T1458" i="1"/>
  <c r="S1465" i="1"/>
  <c r="T1460" i="1"/>
  <c r="T1461" i="1"/>
  <c r="S1466" i="1"/>
  <c r="S1467" i="1" l="1"/>
  <c r="T1462" i="1"/>
  <c r="T1465" i="1"/>
  <c r="S1470" i="1"/>
  <c r="S1471" i="1"/>
  <c r="T1466" i="1"/>
  <c r="S1469" i="1"/>
  <c r="T1464" i="1"/>
  <c r="T1463" i="1"/>
  <c r="S1468" i="1"/>
  <c r="S1475" i="1" l="1"/>
  <c r="T1470" i="1"/>
  <c r="S1473" i="1"/>
  <c r="T1468" i="1"/>
  <c r="T1469" i="1"/>
  <c r="S1474" i="1"/>
  <c r="T1471" i="1"/>
  <c r="S1476" i="1"/>
  <c r="T1467" i="1"/>
  <c r="S1472" i="1"/>
  <c r="S1477" i="1" l="1"/>
  <c r="T1472" i="1"/>
  <c r="S1479" i="1"/>
  <c r="T1474" i="1"/>
  <c r="S1481" i="1"/>
  <c r="T1476" i="1"/>
  <c r="T1473" i="1"/>
  <c r="S1478" i="1"/>
  <c r="T1475" i="1"/>
  <c r="S1480" i="1"/>
  <c r="S1483" i="1" l="1"/>
  <c r="T1478" i="1"/>
  <c r="T1479" i="1"/>
  <c r="S1484" i="1"/>
  <c r="S1485" i="1"/>
  <c r="T1480" i="1"/>
  <c r="T1481" i="1"/>
  <c r="S1486" i="1"/>
  <c r="T1477" i="1"/>
  <c r="S1482" i="1"/>
  <c r="S1491" i="1" l="1"/>
  <c r="T1486" i="1"/>
  <c r="S1489" i="1"/>
  <c r="T1484" i="1"/>
  <c r="S1487" i="1"/>
  <c r="T1482" i="1"/>
  <c r="T1485" i="1"/>
  <c r="S1490" i="1"/>
  <c r="T1483" i="1"/>
  <c r="S1488" i="1"/>
  <c r="S1493" i="1" l="1"/>
  <c r="T1488" i="1"/>
  <c r="S1495" i="1"/>
  <c r="T1490" i="1"/>
  <c r="T1489" i="1"/>
  <c r="S1494" i="1"/>
  <c r="T1487" i="1"/>
  <c r="S1492" i="1"/>
  <c r="T1491" i="1"/>
  <c r="S1496" i="1"/>
  <c r="S1497" i="1" l="1"/>
  <c r="T1492" i="1"/>
  <c r="T1495" i="1"/>
  <c r="S1500" i="1"/>
  <c r="S1501" i="1"/>
  <c r="T1496" i="1"/>
  <c r="S1499" i="1"/>
  <c r="T1494" i="1"/>
  <c r="T1493" i="1"/>
  <c r="S1498" i="1"/>
  <c r="S1505" i="1" l="1"/>
  <c r="T1500" i="1"/>
  <c r="T1499" i="1"/>
  <c r="S1504" i="1"/>
  <c r="S1503" i="1"/>
  <c r="T1498" i="1"/>
  <c r="T1501" i="1"/>
  <c r="S1506" i="1"/>
  <c r="T1497" i="1"/>
  <c r="S1502" i="1"/>
  <c r="S1511" i="1" l="1"/>
  <c r="T1506" i="1"/>
  <c r="S1509" i="1"/>
  <c r="T1504" i="1"/>
  <c r="S1507" i="1"/>
  <c r="T1502" i="1"/>
  <c r="T1503" i="1"/>
  <c r="S1508" i="1"/>
  <c r="T1505" i="1"/>
  <c r="S1510" i="1"/>
  <c r="S1515" i="1" l="1"/>
  <c r="T1510" i="1"/>
  <c r="S1513" i="1"/>
  <c r="T1508" i="1"/>
  <c r="T1509" i="1"/>
  <c r="S1514" i="1"/>
  <c r="T1507" i="1"/>
  <c r="S1512" i="1"/>
  <c r="T1511" i="1"/>
  <c r="S1516" i="1"/>
  <c r="S1517" i="1" l="1"/>
  <c r="T1512" i="1"/>
  <c r="T1513" i="1"/>
  <c r="S1518" i="1"/>
  <c r="S1521" i="1"/>
  <c r="T1516" i="1"/>
  <c r="S1519" i="1"/>
  <c r="T1514" i="1"/>
  <c r="T1515" i="1"/>
  <c r="S1520" i="1"/>
  <c r="S1523" i="1" l="1"/>
  <c r="T1518" i="1"/>
  <c r="S1525" i="1"/>
  <c r="T1520" i="1"/>
  <c r="T1519" i="1"/>
  <c r="S1524" i="1"/>
  <c r="T1521" i="1"/>
  <c r="S1526" i="1"/>
  <c r="T1517" i="1"/>
  <c r="S1522" i="1"/>
  <c r="S1531" i="1" l="1"/>
  <c r="T1526" i="1"/>
  <c r="T1525" i="1"/>
  <c r="S1530" i="1"/>
  <c r="S1527" i="1"/>
  <c r="T1522" i="1"/>
  <c r="S1529" i="1"/>
  <c r="T1524" i="1"/>
  <c r="T1523" i="1"/>
  <c r="S1528" i="1"/>
  <c r="T1529" i="1" l="1"/>
  <c r="S1534" i="1"/>
  <c r="S1533" i="1"/>
  <c r="T1528" i="1"/>
  <c r="S1535" i="1"/>
  <c r="T1530" i="1"/>
  <c r="T1527" i="1"/>
  <c r="S1532" i="1"/>
  <c r="T1531" i="1"/>
  <c r="S1536" i="1"/>
  <c r="S1537" i="1" l="1"/>
  <c r="T1532" i="1"/>
  <c r="T1533" i="1"/>
  <c r="S1538" i="1"/>
  <c r="S1539" i="1"/>
  <c r="T1534" i="1"/>
  <c r="S1541" i="1"/>
  <c r="T1536" i="1"/>
  <c r="T1535" i="1"/>
  <c r="S1540" i="1"/>
  <c r="T1541" i="1" l="1"/>
  <c r="S1546" i="1"/>
  <c r="S1545" i="1"/>
  <c r="T1540" i="1"/>
  <c r="S1543" i="1"/>
  <c r="T1538" i="1"/>
  <c r="T1539" i="1"/>
  <c r="S1544" i="1"/>
  <c r="T1537" i="1"/>
  <c r="S1542" i="1"/>
  <c r="S1549" i="1" l="1"/>
  <c r="T1544" i="1"/>
  <c r="T1545" i="1"/>
  <c r="S1550" i="1"/>
  <c r="S1551" i="1"/>
  <c r="T1546" i="1"/>
  <c r="S1547" i="1"/>
  <c r="T1542" i="1"/>
  <c r="T1543" i="1"/>
  <c r="S1548" i="1"/>
  <c r="S1555" i="1" l="1"/>
  <c r="T1550" i="1"/>
  <c r="S1553" i="1"/>
  <c r="T1548" i="1"/>
  <c r="T1547" i="1"/>
  <c r="S1552" i="1"/>
  <c r="T1551" i="1"/>
  <c r="S1556" i="1"/>
  <c r="T1549" i="1"/>
  <c r="S1554" i="1"/>
  <c r="S1559" i="1" l="1"/>
  <c r="T1554" i="1"/>
  <c r="S1561" i="1"/>
  <c r="T1556" i="1"/>
  <c r="T1553" i="1"/>
  <c r="S1558" i="1"/>
  <c r="S1557" i="1"/>
  <c r="T1552" i="1"/>
  <c r="T1555" i="1"/>
  <c r="S1560" i="1"/>
  <c r="S1565" i="1" l="1"/>
  <c r="T1560" i="1"/>
  <c r="T1557" i="1"/>
  <c r="S1562" i="1"/>
  <c r="T1561" i="1"/>
  <c r="S1566" i="1"/>
  <c r="S1563" i="1"/>
  <c r="T1558" i="1"/>
  <c r="T1559" i="1"/>
  <c r="S1564" i="1"/>
  <c r="T1563" i="1" l="1"/>
  <c r="S1568" i="1"/>
  <c r="S1569" i="1"/>
  <c r="T1564" i="1"/>
  <c r="S1571" i="1"/>
  <c r="T1566" i="1"/>
  <c r="S1567" i="1"/>
  <c r="T1562" i="1"/>
  <c r="T1565" i="1"/>
  <c r="S1570" i="1"/>
  <c r="S1575" i="1" l="1"/>
  <c r="T1570" i="1"/>
  <c r="T1567" i="1"/>
  <c r="S1572" i="1"/>
  <c r="T1569" i="1"/>
  <c r="S1574" i="1"/>
  <c r="S1573" i="1"/>
  <c r="T1568" i="1"/>
  <c r="T1571" i="1"/>
  <c r="S1576" i="1"/>
  <c r="S1577" i="1" l="1"/>
  <c r="T1572" i="1"/>
  <c r="T1573" i="1"/>
  <c r="S1578" i="1"/>
  <c r="S1581" i="1"/>
  <c r="T1576" i="1"/>
  <c r="S1579" i="1"/>
  <c r="T1574" i="1"/>
  <c r="T1575" i="1"/>
  <c r="S1580" i="1"/>
  <c r="T1579" i="1" l="1"/>
  <c r="S1584" i="1"/>
  <c r="S1583" i="1"/>
  <c r="T1578" i="1"/>
  <c r="S1585" i="1"/>
  <c r="T1580" i="1"/>
  <c r="T1581" i="1"/>
  <c r="S1586" i="1"/>
  <c r="T1577" i="1"/>
  <c r="S1582" i="1"/>
  <c r="S1591" i="1" l="1"/>
  <c r="T1586" i="1"/>
  <c r="T1583" i="1"/>
  <c r="S1588" i="1"/>
  <c r="S1587" i="1"/>
  <c r="T1582" i="1"/>
  <c r="S1589" i="1"/>
  <c r="T1584" i="1"/>
  <c r="T1585" i="1"/>
  <c r="S1590" i="1"/>
  <c r="S1593" i="1" l="1"/>
  <c r="T1588" i="1"/>
  <c r="T1589" i="1"/>
  <c r="S1594" i="1"/>
  <c r="S1595" i="1"/>
  <c r="T1590" i="1"/>
  <c r="T1587" i="1"/>
  <c r="S1592" i="1"/>
  <c r="T1591" i="1"/>
  <c r="S1596" i="1"/>
  <c r="S1601" i="1" l="1"/>
  <c r="T1596" i="1"/>
  <c r="S1597" i="1"/>
  <c r="T1592" i="1"/>
  <c r="S1599" i="1"/>
  <c r="T1594" i="1"/>
  <c r="T1595" i="1"/>
  <c r="S1600" i="1"/>
  <c r="T1593" i="1"/>
  <c r="S1598" i="1"/>
  <c r="S1605" i="1" l="1"/>
  <c r="T1600" i="1"/>
  <c r="T1597" i="1"/>
  <c r="S1602" i="1"/>
  <c r="S1603" i="1"/>
  <c r="T1598" i="1"/>
  <c r="T1599" i="1"/>
  <c r="S1604" i="1"/>
  <c r="T1601" i="1"/>
  <c r="S1606" i="1"/>
  <c r="S1609" i="1" l="1"/>
  <c r="T1604" i="1"/>
  <c r="S1607" i="1"/>
  <c r="T1602" i="1"/>
  <c r="S1611" i="1"/>
  <c r="T1606" i="1"/>
  <c r="T1603" i="1"/>
  <c r="S1608" i="1"/>
  <c r="T1605" i="1"/>
  <c r="S1610" i="1"/>
  <c r="S1613" i="1" l="1"/>
  <c r="T1608" i="1"/>
  <c r="T1607" i="1"/>
  <c r="S1612" i="1"/>
  <c r="S1615" i="1"/>
  <c r="T1610" i="1"/>
  <c r="T1611" i="1"/>
  <c r="S1616" i="1"/>
  <c r="T1609" i="1"/>
  <c r="S1614" i="1"/>
  <c r="S1619" i="1" l="1"/>
  <c r="T1614" i="1"/>
  <c r="T1615" i="1"/>
  <c r="S1620" i="1"/>
  <c r="S1621" i="1"/>
  <c r="T1616" i="1"/>
  <c r="S1617" i="1"/>
  <c r="T1612" i="1"/>
  <c r="T1613" i="1"/>
  <c r="S1618" i="1"/>
  <c r="T1620" i="1" l="1"/>
  <c r="S1625" i="1"/>
  <c r="T1617" i="1"/>
  <c r="S1622" i="1"/>
  <c r="T1618" i="1"/>
  <c r="S1623" i="1"/>
  <c r="T1621" i="1"/>
  <c r="S1626" i="1"/>
  <c r="T1619" i="1"/>
  <c r="S1624" i="1"/>
  <c r="T1626" i="1" l="1"/>
  <c r="S1631" i="1"/>
  <c r="T1622" i="1"/>
  <c r="S1627" i="1"/>
  <c r="T1624" i="1"/>
  <c r="S1629" i="1"/>
  <c r="T1623" i="1"/>
  <c r="S1628" i="1"/>
  <c r="T1625" i="1"/>
  <c r="S1630" i="1"/>
  <c r="T1628" i="1" l="1"/>
  <c r="S1633" i="1"/>
  <c r="T1627" i="1"/>
  <c r="S1632" i="1"/>
  <c r="T1630" i="1"/>
  <c r="S1635" i="1"/>
  <c r="T1629" i="1"/>
  <c r="S1634" i="1"/>
  <c r="T1631" i="1"/>
  <c r="S1636" i="1"/>
  <c r="T1634" i="1" l="1"/>
  <c r="S1639" i="1"/>
  <c r="T1632" i="1"/>
  <c r="S1637" i="1"/>
  <c r="T1636" i="1"/>
  <c r="S1641" i="1"/>
  <c r="T1635" i="1"/>
  <c r="S1640" i="1"/>
  <c r="T1633" i="1"/>
  <c r="S1638" i="1"/>
  <c r="T1640" i="1" l="1"/>
  <c r="S1645" i="1"/>
  <c r="T1637" i="1"/>
  <c r="S1642" i="1"/>
  <c r="T1638" i="1"/>
  <c r="S1643" i="1"/>
  <c r="T1641" i="1"/>
  <c r="S1646" i="1"/>
  <c r="T1639" i="1"/>
  <c r="S1644" i="1"/>
  <c r="T1646" i="1" l="1"/>
  <c r="S1651" i="1"/>
  <c r="T1642" i="1"/>
  <c r="S1647" i="1"/>
  <c r="T1644" i="1"/>
  <c r="S1649" i="1"/>
  <c r="T1643" i="1"/>
  <c r="S1648" i="1"/>
  <c r="T1645" i="1"/>
  <c r="S1650" i="1"/>
  <c r="T1648" i="1" l="1"/>
  <c r="S1653" i="1"/>
  <c r="T1647" i="1"/>
  <c r="S1652" i="1"/>
  <c r="T1650" i="1"/>
  <c r="S1655" i="1"/>
  <c r="T1649" i="1"/>
  <c r="S1654" i="1"/>
  <c r="T1651" i="1"/>
  <c r="S1656" i="1"/>
  <c r="T1654" i="1" l="1"/>
  <c r="S1659" i="1"/>
  <c r="T1652" i="1"/>
  <c r="S1657" i="1"/>
  <c r="T1656" i="1"/>
  <c r="S1661" i="1"/>
  <c r="T1655" i="1"/>
  <c r="S1660" i="1"/>
  <c r="T1653" i="1"/>
  <c r="S1658" i="1"/>
  <c r="T1660" i="1" l="1"/>
  <c r="S1665" i="1"/>
  <c r="T1657" i="1"/>
  <c r="S1662" i="1"/>
  <c r="T1658" i="1"/>
  <c r="S1663" i="1"/>
  <c r="T1661" i="1"/>
  <c r="S1666" i="1"/>
  <c r="T1659" i="1"/>
  <c r="S1664" i="1"/>
  <c r="T1666" i="1" l="1"/>
  <c r="S1671" i="1"/>
  <c r="T1662" i="1"/>
  <c r="S1667" i="1"/>
  <c r="T1664" i="1"/>
  <c r="S1669" i="1"/>
  <c r="T1663" i="1"/>
  <c r="S1668" i="1"/>
  <c r="T1665" i="1"/>
  <c r="S1670" i="1"/>
  <c r="T1668" i="1" l="1"/>
  <c r="S1673" i="1"/>
  <c r="T1667" i="1"/>
  <c r="S1672" i="1"/>
  <c r="T1670" i="1"/>
  <c r="S1675" i="1"/>
  <c r="T1669" i="1"/>
  <c r="S1674" i="1"/>
  <c r="T1671" i="1"/>
  <c r="S1676" i="1"/>
  <c r="T1674" i="1" l="1"/>
  <c r="S1679" i="1"/>
  <c r="T1672" i="1"/>
  <c r="S1677" i="1"/>
  <c r="T1676" i="1"/>
  <c r="S1681" i="1"/>
  <c r="T1675" i="1"/>
  <c r="S1680" i="1"/>
  <c r="T1673" i="1"/>
  <c r="S1678" i="1"/>
  <c r="T1680" i="1" l="1"/>
  <c r="S1685" i="1"/>
  <c r="T1677" i="1"/>
  <c r="S1682" i="1"/>
  <c r="T1678" i="1"/>
  <c r="S1683" i="1"/>
  <c r="T1681" i="1"/>
  <c r="S1686" i="1"/>
  <c r="T1679" i="1"/>
  <c r="S1684" i="1"/>
  <c r="T1686" i="1" l="1"/>
  <c r="S1691" i="1"/>
  <c r="T1682" i="1"/>
  <c r="S1687" i="1"/>
  <c r="T1684" i="1"/>
  <c r="S1689" i="1"/>
  <c r="T1683" i="1"/>
  <c r="S1688" i="1"/>
  <c r="T1685" i="1"/>
  <c r="S1690" i="1"/>
  <c r="T1688" i="1" l="1"/>
  <c r="S1693" i="1"/>
  <c r="T1687" i="1"/>
  <c r="S1692" i="1"/>
  <c r="T1690" i="1"/>
  <c r="S1695" i="1"/>
  <c r="T1689" i="1"/>
  <c r="S1694" i="1"/>
  <c r="T1691" i="1"/>
  <c r="S1696" i="1"/>
  <c r="T1694" i="1" l="1"/>
  <c r="S1699" i="1"/>
  <c r="T1692" i="1"/>
  <c r="S1697" i="1"/>
  <c r="T1696" i="1"/>
  <c r="S1701" i="1"/>
  <c r="T1695" i="1"/>
  <c r="S1700" i="1"/>
  <c r="T1693" i="1"/>
  <c r="S1698" i="1"/>
  <c r="T1700" i="1" l="1"/>
  <c r="S1705" i="1"/>
  <c r="T1697" i="1"/>
  <c r="S1702" i="1"/>
  <c r="T1698" i="1"/>
  <c r="S1703" i="1"/>
  <c r="T1701" i="1"/>
  <c r="S1706" i="1"/>
  <c r="T1699" i="1"/>
  <c r="S1704" i="1"/>
  <c r="T1706" i="1" l="1"/>
  <c r="S1711" i="1"/>
  <c r="T1702" i="1"/>
  <c r="S1707" i="1"/>
  <c r="T1704" i="1"/>
  <c r="S1709" i="1"/>
  <c r="T1703" i="1"/>
  <c r="S1708" i="1"/>
  <c r="T1705" i="1"/>
  <c r="S1710" i="1"/>
  <c r="T1708" i="1" l="1"/>
  <c r="S1713" i="1"/>
  <c r="T1707" i="1"/>
  <c r="S1712" i="1"/>
  <c r="T1710" i="1"/>
  <c r="S1715" i="1"/>
  <c r="T1709" i="1"/>
  <c r="S1714" i="1"/>
  <c r="T1711" i="1"/>
  <c r="S1716" i="1"/>
  <c r="T1714" i="1" l="1"/>
  <c r="S1719" i="1"/>
  <c r="T1712" i="1"/>
  <c r="S1717" i="1"/>
  <c r="T1716" i="1"/>
  <c r="S1721" i="1"/>
  <c r="T1715" i="1"/>
  <c r="S1720" i="1"/>
  <c r="T1713" i="1"/>
  <c r="S1718" i="1"/>
  <c r="T1720" i="1" l="1"/>
  <c r="S1725" i="1"/>
  <c r="T1717" i="1"/>
  <c r="S1722" i="1"/>
  <c r="T1718" i="1"/>
  <c r="S1723" i="1"/>
  <c r="T1721" i="1"/>
  <c r="S1726" i="1"/>
  <c r="T1719" i="1"/>
  <c r="S1724" i="1"/>
  <c r="T1726" i="1" l="1"/>
  <c r="S1731" i="1"/>
  <c r="T1722" i="1"/>
  <c r="S1727" i="1"/>
  <c r="T1724" i="1"/>
  <c r="S1729" i="1"/>
  <c r="T1723" i="1"/>
  <c r="S1728" i="1"/>
  <c r="T1725" i="1"/>
  <c r="S1730" i="1"/>
  <c r="T1728" i="1" l="1"/>
  <c r="S1733" i="1"/>
  <c r="T1727" i="1"/>
  <c r="S1732" i="1"/>
  <c r="T1730" i="1"/>
  <c r="S1735" i="1"/>
  <c r="T1729" i="1"/>
  <c r="S1734" i="1"/>
  <c r="T1731" i="1"/>
  <c r="S1736" i="1"/>
  <c r="T1734" i="1" l="1"/>
  <c r="S1739" i="1"/>
  <c r="T1732" i="1"/>
  <c r="S1737" i="1"/>
  <c r="T1736" i="1"/>
  <c r="S1741" i="1"/>
  <c r="T1735" i="1"/>
  <c r="S1740" i="1"/>
  <c r="T1733" i="1"/>
  <c r="S1738" i="1"/>
  <c r="T1740" i="1" l="1"/>
  <c r="S1745" i="1"/>
  <c r="T1737" i="1"/>
  <c r="S1742" i="1"/>
  <c r="T1738" i="1"/>
  <c r="S1743" i="1"/>
  <c r="T1741" i="1"/>
  <c r="S1746" i="1"/>
  <c r="T1739" i="1"/>
  <c r="S1744" i="1"/>
  <c r="T1746" i="1" l="1"/>
  <c r="S1751" i="1"/>
  <c r="T1742" i="1"/>
  <c r="S1747" i="1"/>
  <c r="T1744" i="1"/>
  <c r="S1749" i="1"/>
  <c r="T1743" i="1"/>
  <c r="S1748" i="1"/>
  <c r="T1745" i="1"/>
  <c r="S1750" i="1"/>
  <c r="T1748" i="1" l="1"/>
  <c r="S1753" i="1"/>
  <c r="T1747" i="1"/>
  <c r="S1752" i="1"/>
  <c r="T1750" i="1"/>
  <c r="S1755" i="1"/>
  <c r="T1749" i="1"/>
  <c r="S1754" i="1"/>
  <c r="T1751" i="1"/>
  <c r="S1756" i="1"/>
  <c r="T1754" i="1" l="1"/>
  <c r="S1759" i="1"/>
  <c r="T1752" i="1"/>
  <c r="S1757" i="1"/>
  <c r="T1756" i="1"/>
  <c r="S1761" i="1"/>
  <c r="T1755" i="1"/>
  <c r="S1760" i="1"/>
  <c r="T1753" i="1"/>
  <c r="S1758" i="1"/>
  <c r="T1760" i="1" l="1"/>
  <c r="S1765" i="1"/>
  <c r="T1757" i="1"/>
  <c r="S1762" i="1"/>
  <c r="T1758" i="1"/>
  <c r="S1763" i="1"/>
  <c r="T1761" i="1"/>
  <c r="S1766" i="1"/>
  <c r="T1759" i="1"/>
  <c r="S1764" i="1"/>
  <c r="T1766" i="1" l="1"/>
  <c r="S1771" i="1"/>
  <c r="T1762" i="1"/>
  <c r="S1767" i="1"/>
  <c r="T1764" i="1"/>
  <c r="S1769" i="1"/>
  <c r="T1763" i="1"/>
  <c r="S1768" i="1"/>
  <c r="T1765" i="1"/>
  <c r="S1770" i="1"/>
  <c r="T1768" i="1" l="1"/>
  <c r="S1773" i="1"/>
  <c r="T1767" i="1"/>
  <c r="S1772" i="1"/>
  <c r="T1770" i="1"/>
  <c r="S1775" i="1"/>
  <c r="T1769" i="1"/>
  <c r="S1774" i="1"/>
  <c r="T1771" i="1"/>
  <c r="S1776" i="1"/>
  <c r="T1774" i="1" l="1"/>
  <c r="S1779" i="1"/>
  <c r="T1772" i="1"/>
  <c r="S1777" i="1"/>
  <c r="T1776" i="1"/>
  <c r="S1781" i="1"/>
  <c r="T1775" i="1"/>
  <c r="S1780" i="1"/>
  <c r="T1773" i="1"/>
  <c r="S1778" i="1"/>
  <c r="T1780" i="1" l="1"/>
  <c r="S1785" i="1"/>
  <c r="T1777" i="1"/>
  <c r="S1782" i="1"/>
  <c r="T1778" i="1"/>
  <c r="S1783" i="1"/>
  <c r="T1781" i="1"/>
  <c r="S1786" i="1"/>
  <c r="T1779" i="1"/>
  <c r="S1784" i="1"/>
  <c r="T1786" i="1" l="1"/>
  <c r="S1791" i="1"/>
  <c r="T1782" i="1"/>
  <c r="S1787" i="1"/>
  <c r="T1784" i="1"/>
  <c r="S1789" i="1"/>
  <c r="T1783" i="1"/>
  <c r="S1788" i="1"/>
  <c r="T1785" i="1"/>
  <c r="S1790" i="1"/>
  <c r="T1788" i="1" l="1"/>
  <c r="S1793" i="1"/>
  <c r="T1787" i="1"/>
  <c r="S1792" i="1"/>
  <c r="T1790" i="1"/>
  <c r="S1795" i="1"/>
  <c r="T1789" i="1"/>
  <c r="S1794" i="1"/>
  <c r="T1791" i="1"/>
  <c r="S1796" i="1"/>
  <c r="T1794" i="1" l="1"/>
  <c r="S1799" i="1"/>
  <c r="T1792" i="1"/>
  <c r="S1797" i="1"/>
  <c r="T1796" i="1"/>
  <c r="S1801" i="1"/>
  <c r="T1795" i="1"/>
  <c r="S1800" i="1"/>
  <c r="T1793" i="1"/>
  <c r="S1798" i="1"/>
  <c r="T1800" i="1" l="1"/>
  <c r="S1805" i="1"/>
  <c r="T1805" i="1" s="1"/>
  <c r="T1797" i="1"/>
  <c r="S1802" i="1"/>
  <c r="T1802" i="1" s="1"/>
  <c r="T1798" i="1"/>
  <c r="S1803" i="1"/>
  <c r="T1803" i="1" s="1"/>
  <c r="T1801" i="1"/>
  <c r="S1806" i="1"/>
  <c r="T1806" i="1" s="1"/>
  <c r="T1799" i="1"/>
  <c r="S1804" i="1"/>
  <c r="T1804" i="1" s="1"/>
</calcChain>
</file>

<file path=xl/sharedStrings.xml><?xml version="1.0" encoding="utf-8"?>
<sst xmlns="http://schemas.openxmlformats.org/spreadsheetml/2006/main" count="1439" uniqueCount="154">
  <si>
    <t>SHOVEL NAME</t>
  </si>
  <si>
    <t>STATUS</t>
  </si>
  <si>
    <t>TATA-1205</t>
  </si>
  <si>
    <t>PL-06</t>
  </si>
  <si>
    <t>TYPE</t>
  </si>
  <si>
    <t>S55</t>
  </si>
  <si>
    <t>S05</t>
  </si>
  <si>
    <t>S01</t>
  </si>
  <si>
    <t>S03</t>
  </si>
  <si>
    <t>S04</t>
  </si>
  <si>
    <t>DUMPER</t>
  </si>
  <si>
    <t>CN-01</t>
  </si>
  <si>
    <t>CN-02</t>
  </si>
  <si>
    <t>CN-03</t>
  </si>
  <si>
    <t>CN-04</t>
  </si>
  <si>
    <t>CN-05</t>
  </si>
  <si>
    <t>CN-06</t>
  </si>
  <si>
    <t>CN-07</t>
  </si>
  <si>
    <t>CN-08</t>
  </si>
  <si>
    <t>CN-09</t>
  </si>
  <si>
    <t>CN-10</t>
  </si>
  <si>
    <t>CN-11</t>
  </si>
  <si>
    <t>CN-12</t>
  </si>
  <si>
    <t>CN-13</t>
  </si>
  <si>
    <t>CN-14</t>
  </si>
  <si>
    <t>CN-15</t>
  </si>
  <si>
    <t>CN-16</t>
  </si>
  <si>
    <t>CN-17</t>
  </si>
  <si>
    <t>CN-18</t>
  </si>
  <si>
    <t>CN-19</t>
  </si>
  <si>
    <t>CN-20</t>
  </si>
  <si>
    <t>CN-21</t>
  </si>
  <si>
    <t>CN-22</t>
  </si>
  <si>
    <t>CN-23</t>
  </si>
  <si>
    <t>CN-24</t>
  </si>
  <si>
    <t>CN-25</t>
  </si>
  <si>
    <t>CN-26</t>
  </si>
  <si>
    <t>CN-27</t>
  </si>
  <si>
    <t>CN-28</t>
  </si>
  <si>
    <t>CN-29</t>
  </si>
  <si>
    <t>CN-30</t>
  </si>
  <si>
    <t>CN-31</t>
  </si>
  <si>
    <t>CN-32</t>
  </si>
  <si>
    <t>CN-33</t>
  </si>
  <si>
    <t>CN-34</t>
  </si>
  <si>
    <t>CN-35</t>
  </si>
  <si>
    <t>CN-36</t>
  </si>
  <si>
    <t>C-33</t>
  </si>
  <si>
    <t>C-34</t>
  </si>
  <si>
    <t>C-35</t>
  </si>
  <si>
    <t>C-38</t>
  </si>
  <si>
    <t>C-40</t>
  </si>
  <si>
    <t>C-41</t>
  </si>
  <si>
    <t>C-42</t>
  </si>
  <si>
    <t>C-43</t>
  </si>
  <si>
    <t>C-44</t>
  </si>
  <si>
    <t>K-171</t>
  </si>
  <si>
    <t>Y</t>
  </si>
  <si>
    <t>N</t>
  </si>
  <si>
    <t>TX-201</t>
  </si>
  <si>
    <t>TX-202</t>
  </si>
  <si>
    <t>TX-203</t>
  </si>
  <si>
    <t>TX-204</t>
  </si>
  <si>
    <t>TX-205</t>
  </si>
  <si>
    <t>TX-206</t>
  </si>
  <si>
    <t>TX-207</t>
  </si>
  <si>
    <t>TX-208</t>
  </si>
  <si>
    <t>TX-209</t>
  </si>
  <si>
    <t>TX-210</t>
  </si>
  <si>
    <t>TX-211</t>
  </si>
  <si>
    <t>TX-212</t>
  </si>
  <si>
    <t>TX-213</t>
  </si>
  <si>
    <t>TX-214</t>
  </si>
  <si>
    <t>TX-215</t>
  </si>
  <si>
    <t>TX-216</t>
  </si>
  <si>
    <t>TX-217</t>
  </si>
  <si>
    <t>TX-218</t>
  </si>
  <si>
    <t>TX-219</t>
  </si>
  <si>
    <t>TX-220</t>
  </si>
  <si>
    <t>TX-221</t>
  </si>
  <si>
    <t>TX-222</t>
  </si>
  <si>
    <t>TX-223</t>
  </si>
  <si>
    <t>TX-224</t>
  </si>
  <si>
    <t>TX-225</t>
  </si>
  <si>
    <t>TX-226</t>
  </si>
  <si>
    <t>TX-227</t>
  </si>
  <si>
    <t>TX-228</t>
  </si>
  <si>
    <t>TX-229</t>
  </si>
  <si>
    <t>TX-230</t>
  </si>
  <si>
    <t>TX-231</t>
  </si>
  <si>
    <t>TX-232</t>
  </si>
  <si>
    <t>TX-233</t>
  </si>
  <si>
    <t>TX-234</t>
  </si>
  <si>
    <t>TX-235</t>
  </si>
  <si>
    <t>TX-236</t>
  </si>
  <si>
    <t>TX-237</t>
  </si>
  <si>
    <t>TX-238</t>
  </si>
  <si>
    <t>KM-01</t>
  </si>
  <si>
    <t>KM-02</t>
  </si>
  <si>
    <t>KM-03</t>
  </si>
  <si>
    <t>KM-04</t>
  </si>
  <si>
    <t>KM-05</t>
  </si>
  <si>
    <t>KM-06</t>
  </si>
  <si>
    <t>KM-07</t>
  </si>
  <si>
    <t>KM-08</t>
  </si>
  <si>
    <t>KM-09</t>
  </si>
  <si>
    <t>KM-10</t>
  </si>
  <si>
    <t>KM-11</t>
  </si>
  <si>
    <t>KM-12</t>
  </si>
  <si>
    <t>KM-13</t>
  </si>
  <si>
    <t>LOCAL</t>
  </si>
  <si>
    <t>D13</t>
  </si>
  <si>
    <t>D03</t>
  </si>
  <si>
    <t>D14</t>
  </si>
  <si>
    <t>D04</t>
  </si>
  <si>
    <t>D12</t>
  </si>
  <si>
    <t>D02</t>
  </si>
  <si>
    <t>LEAD</t>
  </si>
  <si>
    <t>COMBINATION</t>
  </si>
  <si>
    <t>CODE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</si>
  <si>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</si>
  <si>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</si>
  <si>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</si>
  <si>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</si>
  <si>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</si>
  <si>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</si>
  <si>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</si>
  <si>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</si>
  <si>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</si>
  <si>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</si>
  <si>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</si>
  <si>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</si>
  <si>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SHOVEL</t>
  </si>
  <si>
    <t xml:space="preserve">DUMPER </t>
  </si>
  <si>
    <t>TRIP</t>
  </si>
  <si>
    <t>CODE N TRIP</t>
  </si>
  <si>
    <t>EARNING</t>
  </si>
  <si>
    <t>RATE</t>
  </si>
  <si>
    <t xml:space="preserve">CELING </t>
  </si>
  <si>
    <t>STD TRIP</t>
  </si>
  <si>
    <t>PH-06</t>
  </si>
  <si>
    <t>PH-07</t>
  </si>
  <si>
    <t>PH-10</t>
  </si>
  <si>
    <t>PH-11</t>
  </si>
  <si>
    <t>PH-12</t>
  </si>
  <si>
    <t>PH-13</t>
  </si>
  <si>
    <t>PH-14</t>
  </si>
  <si>
    <t>PH-15</t>
  </si>
  <si>
    <t>PH-16</t>
  </si>
  <si>
    <t>PH-17</t>
  </si>
  <si>
    <t>PH-18</t>
  </si>
  <si>
    <t>PH-19</t>
  </si>
  <si>
    <t>PL-7</t>
  </si>
  <si>
    <t>HIMALAY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</si>
</sst>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2" xfId="0" applyBorder="1"/>
    <xf numFmtId="0" fontId="0" fillId="0" borderId="8" xfId="0" applyBorder="1"/>
    <xf numFmtId="0" fontId="0" fillId="0" borderId="0" xfId="0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0" fillId="0" borderId="3" xfId="0" applyBorder="1"/>
    <xf numFmtId="0" fontId="0" fillId="0" borderId="9" xfId="0" applyBorder="1"/>
    <xf numFmtId="0" fontId="3" fillId="2" borderId="1" xfId="0" applyFont="1" applyFill="1" applyBorder="1"/>
    <xf numFmtId="0" fontId="3" fillId="2" borderId="9" xfId="0" applyFont="1" applyFill="1" applyBorder="1"/>
    <xf numFmtId="0" fontId="0" fillId="2" borderId="1" xfId="0" applyFill="1" applyBorder="1"/>
    <xf numFmtId="0" fontId="0" fillId="2" borderId="9" xfId="0" applyFill="1" applyBorder="1"/>
  </cellXfs>
  <cellStyles count="1">
    <cellStyle name="Normal" xfId="0" builtinId="0"/>
  </cellStyles>
  <dxfs count="42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C8D4A-3445-4849-A68B-BE990050B27E}" name="Table1" displayName="Table1" ref="A5:D21" totalsRowShown="0" headerRowDxfId="41" headerRowBorderDxfId="40" tableBorderDxfId="39" totalsRowBorderDxfId="38">
  <autoFilter ref="A5:D21" xr:uid="{ECFD52CF-E883-4A76-A6FC-E40CBD9A0FD1}"/>
  <tableColumns count="4">
    <tableColumn id="1" xr3:uid="{8087FB5D-0B7D-4FEE-B2F4-A6032CAEC901}" name="SHOVEL NAME" dataDxfId="37"/>
    <tableColumn id="4" xr3:uid="{DBCBB60E-BF8D-4333-872D-C489A9F6E87C}" name="STATUS" dataDxfId="36"/>
    <tableColumn id="2" xr3:uid="{C0EB7AB0-9E53-4DE1-B957-9498159432ED}" name="TYPE" dataDxfId="35"/>
    <tableColumn id="3" xr3:uid="{1C9A0068-303C-4C3C-8CF2-31503C64FB3B}" name="LOCAL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2EF6E-29AE-4511-B1BF-478C261E172D}" name="Table13" displayName="Table13" ref="F5:I102" totalsRowShown="0" headerRowDxfId="33" dataDxfId="31" headerRowBorderDxfId="32" tableBorderDxfId="30" totalsRowBorderDxfId="29">
  <autoFilter ref="F5:I102" xr:uid="{91D32892-C011-4333-8530-5DC015B7F7E8}"/>
  <tableColumns count="4">
    <tableColumn id="1" xr3:uid="{47011881-57F8-464B-AF50-0DC6EC85CD78}" name="DUMPER" dataDxfId="28"/>
    <tableColumn id="2" xr3:uid="{AF36EE14-F4BD-4BE0-ADC2-6FF4D96DC7A4}" name="STATUS" dataDxfId="27"/>
    <tableColumn id="3" xr3:uid="{700C114C-95EE-4498-A3E1-B1B68098228D}" name="TYPE" dataDxfId="26"/>
    <tableColumn id="4" xr3:uid="{4EC807F8-3ED9-4D75-830A-A9240020F671}" name="LOCAL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B1C77F-74DC-4770-98D0-E160F89C18E0}" name="Table5" displayName="Table5" ref="K6:Q366" totalsRowShown="0" headerRowDxfId="24" headerRowBorderDxfId="23" tableBorderDxfId="22" totalsRowBorderDxfId="21">
  <autoFilter ref="K6:Q366" xr:uid="{03121058-75F5-4472-94EC-488E57482267}"/>
  <tableColumns count="7">
    <tableColumn id="1" xr3:uid="{F58BD9BC-FB75-4AA9-B80F-1ADA26DDCAC7}" name="SHOVEL" dataDxfId="20"/>
    <tableColumn id="2" xr3:uid="{C2B318A8-19D6-4D0C-9899-FAC10BB2FE5C}" name="DUMPER " dataDxfId="19"/>
    <tableColumn id="3" xr3:uid="{F28A7BE6-4EDA-4777-929F-44F51E934EB2}" name="LEAD" dataDxfId="18"/>
    <tableColumn id="5" xr3:uid="{60759CC6-7185-4DA6-902C-0A5A93D0C83D}" name="COMBINATION" dataDxfId="17">
      <calculatedColumnFormula>Table5[[#This Row],[SHOVEL]]&amp;Table5[[#This Row],[DUMPER ]]&amp;Table5[[#This Row],[LEAD]]</calculatedColumnFormula>
    </tableColumn>
    <tableColumn id="4" xr3:uid="{8D47E293-E40F-4FE6-8D6E-86A9D425873C}" name="CODE" dataDxfId="16"/>
    <tableColumn id="6" xr3:uid="{29AA42A5-B3BE-499E-A78F-2C7522D1FD20}" name="CELING " dataDxfId="15"/>
    <tableColumn id="7" xr3:uid="{7D2A341C-CED2-4A30-9FCA-187F0E6FAE50}" name="STD TRIP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03BE3E-C864-41B0-8A04-4009C0EB04D3}" name="Table6" displayName="Table6" ref="S6:W1806" totalsRowShown="0" headerRowDxfId="13" headerRowBorderDxfId="12" tableBorderDxfId="11" totalsRowBorderDxfId="10">
  <autoFilter ref="S6:W1806" xr:uid="{26FEA086-30E1-4774-9661-F6EE2AC49751}"/>
  <tableColumns count="5">
    <tableColumn id="1" xr3:uid="{C1589601-8392-4749-8CE1-E89D1E89FD38}" name="CODE" dataDxfId="9" totalsRowDxfId="8"/>
    <tableColumn id="2" xr3:uid="{462B3CA2-BA09-4CC7-8C3D-26B5C3EA3FCF}" name="CODE N TRIP" dataDxfId="7" totalsRowDxfId="6">
      <calculatedColumnFormula>(Table6[[#This Row],[CODE]]&amp;TEXT(Table6[[#This Row],[TRIP]],"00"))*1</calculatedColumnFormula>
    </tableColumn>
    <tableColumn id="3" xr3:uid="{9AD2A4C3-88A9-4B2D-BF68-C4DF95240AA5}" name="TRIP" dataDxfId="5" totalsRowDxfId="4"/>
    <tableColumn id="4" xr3:uid="{584354B7-BE17-4285-9A5A-1CDFC6668657}" name="EARNING" dataDxfId="3" totalsRowDxfId="2"/>
    <tableColumn id="5" xr3:uid="{62CA468B-797C-49BE-A9CE-0C7AAEB28A65}" name="RAT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2917-EDC9-424D-968D-1C483EAFE63D}">
  <dimension ref="A5:W1806"/>
  <sheetViews>
    <sheetView tabSelected="1" workbookViewId="0">
      <selection activeCell="A19" sqref="A19"/>
    </sheetView>
  </sheetViews>
  <sheetFormatPr defaultRowHeight="15" x14ac:dyDescent="0.25"/>
  <cols>
    <col min="1" max="2" width="16" customWidth="1"/>
    <col min="3" max="3" width="10.28515625" customWidth="1"/>
    <col min="4" max="5" width="9.85546875" customWidth="1"/>
    <col min="6" max="6" width="11.140625" bestFit="1" customWidth="1"/>
    <col min="11" max="11" width="10" customWidth="1"/>
    <col min="12" max="12" width="11.42578125" customWidth="1"/>
    <col min="14" max="14" width="16.7109375" bestFit="1" customWidth="1"/>
    <col min="16" max="16" width="11.7109375" customWidth="1"/>
    <col min="17" max="17" width="11.42578125" customWidth="1"/>
    <col min="20" max="20" width="14.140625" customWidth="1"/>
    <col min="21" max="21" width="12" bestFit="1" customWidth="1"/>
    <col min="22" max="22" width="11.42578125" customWidth="1"/>
  </cols>
  <sheetData>
    <row r="5" spans="1:23" x14ac:dyDescent="0.25">
      <c r="A5" s="1" t="s">
        <v>0</v>
      </c>
      <c r="B5" s="3" t="s">
        <v>1</v>
      </c>
      <c r="C5" s="2" t="s">
        <v>4</v>
      </c>
      <c r="D5" s="2" t="s">
        <v>110</v>
      </c>
      <c r="E5" s="12"/>
      <c r="F5" s="1" t="s">
        <v>10</v>
      </c>
      <c r="G5" s="3" t="s">
        <v>1</v>
      </c>
      <c r="H5" s="2" t="s">
        <v>4</v>
      </c>
      <c r="I5" s="2" t="s">
        <v>110</v>
      </c>
    </row>
    <row r="6" spans="1:23" x14ac:dyDescent="0.25">
      <c r="A6" s="4" t="s">
        <v>140</v>
      </c>
      <c r="B6" s="5" t="s">
        <v>57</v>
      </c>
      <c r="C6" s="5" t="s">
        <v>5</v>
      </c>
      <c r="D6" s="16"/>
      <c r="E6" s="11"/>
      <c r="F6" s="13" t="s">
        <v>11</v>
      </c>
      <c r="G6" s="14" t="s">
        <v>57</v>
      </c>
      <c r="H6" s="2" t="s">
        <v>111</v>
      </c>
      <c r="I6" s="14"/>
      <c r="K6" s="9" t="s">
        <v>132</v>
      </c>
      <c r="L6" s="16" t="s">
        <v>133</v>
      </c>
      <c r="M6" s="16" t="s">
        <v>117</v>
      </c>
      <c r="N6" s="8" t="s">
        <v>118</v>
      </c>
      <c r="O6" s="8" t="s">
        <v>119</v>
      </c>
      <c r="P6" s="5" t="s">
        <v>138</v>
      </c>
      <c r="Q6" s="5" t="s">
        <v>139</v>
      </c>
      <c r="S6" s="9" t="s">
        <v>119</v>
      </c>
      <c r="T6" s="16" t="s">
        <v>135</v>
      </c>
      <c r="U6" s="16" t="s">
        <v>134</v>
      </c>
      <c r="V6" s="16" t="s">
        <v>136</v>
      </c>
      <c r="W6" s="8" t="s">
        <v>137</v>
      </c>
    </row>
    <row r="7" spans="1:23" x14ac:dyDescent="0.25">
      <c r="A7" s="4" t="s">
        <v>141</v>
      </c>
      <c r="B7" s="5" t="s">
        <v>57</v>
      </c>
      <c r="C7" s="5" t="s">
        <v>5</v>
      </c>
      <c r="D7" s="5"/>
      <c r="E7" s="11"/>
      <c r="F7" s="13" t="s">
        <v>12</v>
      </c>
      <c r="G7" s="14" t="s">
        <v>57</v>
      </c>
      <c r="H7" s="2" t="s">
        <v>111</v>
      </c>
      <c r="I7" s="14"/>
      <c r="K7" s="4" t="s">
        <v>7</v>
      </c>
      <c r="L7" s="5" t="s">
        <v>116</v>
      </c>
      <c r="M7" s="5" t="s">
        <v>120</v>
      </c>
      <c r="N7" s="17" t="str">
        <f>Table5[[#This Row],[SHOVEL]]&amp;Table5[[#This Row],[DUMPER ]]&amp;Table5[[#This Row],[LEAD]]</f>
        <v>S01D02L01</v>
      </c>
      <c r="O7" s="17">
        <v>101</v>
      </c>
      <c r="P7" s="5">
        <v>905</v>
      </c>
      <c r="Q7" s="5">
        <v>39</v>
      </c>
      <c r="S7" s="4">
        <v>101</v>
      </c>
      <c r="T7" s="5">
        <f>(Table6[[#This Row],[CODE]]&amp;TEXT(Table6[[#This Row],[TRIP]],"00"))*1</f>
        <v>10120</v>
      </c>
      <c r="U7" s="5">
        <v>20</v>
      </c>
      <c r="V7" s="5">
        <v>108</v>
      </c>
      <c r="W7" s="17">
        <v>10.8</v>
      </c>
    </row>
    <row r="8" spans="1:23" x14ac:dyDescent="0.25">
      <c r="A8" s="4" t="s">
        <v>142</v>
      </c>
      <c r="B8" s="5" t="s">
        <v>57</v>
      </c>
      <c r="C8" s="5" t="s">
        <v>5</v>
      </c>
      <c r="D8" s="5"/>
      <c r="E8" s="11"/>
      <c r="F8" s="13" t="s">
        <v>13</v>
      </c>
      <c r="G8" s="14" t="s">
        <v>57</v>
      </c>
      <c r="H8" s="2" t="s">
        <v>111</v>
      </c>
      <c r="I8" s="14"/>
      <c r="K8" s="4" t="s">
        <v>7</v>
      </c>
      <c r="L8" s="5" t="s">
        <v>116</v>
      </c>
      <c r="M8" s="5" t="s">
        <v>121</v>
      </c>
      <c r="N8" s="17" t="str">
        <f>Table5[[#This Row],[SHOVEL]]&amp;Table5[[#This Row],[DUMPER ]]&amp;Table5[[#This Row],[LEAD]]</f>
        <v>S01D02L02</v>
      </c>
      <c r="O8" s="17">
        <v>102</v>
      </c>
      <c r="P8" s="5">
        <v>904</v>
      </c>
      <c r="Q8" s="5">
        <v>27</v>
      </c>
      <c r="S8" s="4">
        <v>101</v>
      </c>
      <c r="T8" s="5">
        <f>(Table6[[#This Row],[CODE]]&amp;TEXT(Table6[[#This Row],[TRIP]],"00"))*1</f>
        <v>10126</v>
      </c>
      <c r="U8" s="5">
        <v>26</v>
      </c>
      <c r="V8" s="5">
        <v>173</v>
      </c>
      <c r="W8" s="17">
        <v>16.2</v>
      </c>
    </row>
    <row r="9" spans="1:23" x14ac:dyDescent="0.25">
      <c r="A9" s="4" t="s">
        <v>143</v>
      </c>
      <c r="B9" s="5" t="s">
        <v>58</v>
      </c>
      <c r="C9" s="5" t="s">
        <v>6</v>
      </c>
      <c r="D9" s="5"/>
      <c r="E9" s="11"/>
      <c r="F9" s="13" t="s">
        <v>14</v>
      </c>
      <c r="G9" s="14" t="s">
        <v>58</v>
      </c>
      <c r="H9" s="2" t="s">
        <v>112</v>
      </c>
      <c r="I9" s="14"/>
      <c r="K9" s="4" t="s">
        <v>7</v>
      </c>
      <c r="L9" s="5" t="s">
        <v>116</v>
      </c>
      <c r="M9" s="5" t="s">
        <v>122</v>
      </c>
      <c r="N9" s="17" t="str">
        <f>Table5[[#This Row],[SHOVEL]]&amp;Table5[[#This Row],[DUMPER ]]&amp;Table5[[#This Row],[LEAD]]</f>
        <v>S01D02L03</v>
      </c>
      <c r="O9" s="17">
        <v>103</v>
      </c>
      <c r="P9" s="5">
        <v>875</v>
      </c>
      <c r="Q9" s="5">
        <v>22</v>
      </c>
      <c r="S9" s="4">
        <v>101</v>
      </c>
      <c r="T9" s="5">
        <f>(Table6[[#This Row],[CODE]]&amp;TEXT(Table6[[#This Row],[TRIP]],"00"))*1</f>
        <v>10131</v>
      </c>
      <c r="U9" s="5">
        <v>31</v>
      </c>
      <c r="V9" s="5">
        <v>254</v>
      </c>
      <c r="W9" s="17">
        <v>23.4</v>
      </c>
    </row>
    <row r="10" spans="1:23" x14ac:dyDescent="0.25">
      <c r="A10" s="4" t="s">
        <v>144</v>
      </c>
      <c r="B10" s="5" t="s">
        <v>58</v>
      </c>
      <c r="C10" s="5" t="s">
        <v>6</v>
      </c>
      <c r="D10" s="5"/>
      <c r="E10" s="11"/>
      <c r="F10" s="13" t="s">
        <v>15</v>
      </c>
      <c r="G10" s="14" t="s">
        <v>57</v>
      </c>
      <c r="H10" s="2" t="s">
        <v>111</v>
      </c>
      <c r="I10" s="14"/>
      <c r="K10" s="4" t="s">
        <v>7</v>
      </c>
      <c r="L10" s="5" t="s">
        <v>116</v>
      </c>
      <c r="M10" s="5" t="s">
        <v>123</v>
      </c>
      <c r="N10" s="17" t="str">
        <f>Table5[[#This Row],[SHOVEL]]&amp;Table5[[#This Row],[DUMPER ]]&amp;Table5[[#This Row],[LEAD]]</f>
        <v>S01D02L04</v>
      </c>
      <c r="O10" s="17">
        <v>104</v>
      </c>
      <c r="P10" s="5">
        <v>906</v>
      </c>
      <c r="Q10" s="5">
        <v>21</v>
      </c>
      <c r="S10" s="4">
        <v>101</v>
      </c>
      <c r="T10" s="5">
        <f>(Table6[[#This Row],[CODE]]&amp;TEXT(Table6[[#This Row],[TRIP]],"00"))*1</f>
        <v>10136</v>
      </c>
      <c r="U10" s="5">
        <v>36</v>
      </c>
      <c r="V10" s="5">
        <v>371</v>
      </c>
      <c r="W10" s="17">
        <v>48.6</v>
      </c>
    </row>
    <row r="11" spans="1:23" x14ac:dyDescent="0.25">
      <c r="A11" s="4" t="s">
        <v>145</v>
      </c>
      <c r="B11" s="5" t="s">
        <v>58</v>
      </c>
      <c r="C11" s="5" t="s">
        <v>6</v>
      </c>
      <c r="D11" s="5"/>
      <c r="E11" s="11"/>
      <c r="F11" s="13" t="s">
        <v>16</v>
      </c>
      <c r="G11" s="14" t="s">
        <v>57</v>
      </c>
      <c r="H11" s="2" t="s">
        <v>111</v>
      </c>
      <c r="I11" s="14"/>
      <c r="K11" s="4" t="s">
        <v>7</v>
      </c>
      <c r="L11" s="5" t="s">
        <v>116</v>
      </c>
      <c r="M11" s="5" t="s">
        <v>124</v>
      </c>
      <c r="N11" s="17" t="str">
        <f>Table5[[#This Row],[SHOVEL]]&amp;Table5[[#This Row],[DUMPER ]]&amp;Table5[[#This Row],[LEAD]]</f>
        <v>S01D02L05</v>
      </c>
      <c r="O11" s="17">
        <v>105</v>
      </c>
      <c r="P11" s="5">
        <v>900</v>
      </c>
      <c r="Q11" s="5">
        <v>20</v>
      </c>
      <c r="S11" s="4">
        <v>101</v>
      </c>
      <c r="T11" s="5">
        <f>(Table6[[#This Row],[CODE]]&amp;TEXT(Table6[[#This Row],[TRIP]],"00"))*1</f>
        <v>10139</v>
      </c>
      <c r="U11" s="5">
        <v>39</v>
      </c>
      <c r="V11" s="5">
        <v>517</v>
      </c>
      <c r="W11" s="17">
        <v>48.6</v>
      </c>
    </row>
    <row r="12" spans="1:23" x14ac:dyDescent="0.25">
      <c r="A12" s="4" t="s">
        <v>146</v>
      </c>
      <c r="B12" s="5" t="s">
        <v>58</v>
      </c>
      <c r="C12" s="5" t="s">
        <v>6</v>
      </c>
      <c r="D12" s="5"/>
      <c r="E12" s="11"/>
      <c r="F12" s="13" t="s">
        <v>17</v>
      </c>
      <c r="G12" s="14" t="s">
        <v>57</v>
      </c>
      <c r="H12" s="2" t="s">
        <v>111</v>
      </c>
      <c r="I12" s="14"/>
      <c r="K12" s="4" t="s">
        <v>7</v>
      </c>
      <c r="L12" s="5" t="s">
        <v>116</v>
      </c>
      <c r="M12" s="5" t="s">
        <v>125</v>
      </c>
      <c r="N12" s="17" t="str">
        <f>Table5[[#This Row],[SHOVEL]]&amp;Table5[[#This Row],[DUMPER ]]&amp;Table5[[#This Row],[LEAD]]</f>
        <v>S01D02L06</v>
      </c>
      <c r="O12" s="17">
        <v>106</v>
      </c>
      <c r="P12" s="5">
        <v>917</v>
      </c>
      <c r="Q12" s="5">
        <v>19</v>
      </c>
      <c r="S12" s="4">
        <v>102</v>
      </c>
      <c r="T12" s="5">
        <f>(Table6[[#This Row],[CODE]]&amp;TEXT(Table6[[#This Row],[TRIP]],"00"))*1</f>
        <v>10214</v>
      </c>
      <c r="U12" s="5">
        <v>14</v>
      </c>
      <c r="V12" s="5">
        <v>108</v>
      </c>
      <c r="W12" s="17">
        <v>12.6</v>
      </c>
    </row>
    <row r="13" spans="1:23" x14ac:dyDescent="0.25">
      <c r="A13" s="4" t="s">
        <v>147</v>
      </c>
      <c r="B13" s="5" t="s">
        <v>58</v>
      </c>
      <c r="C13" s="5" t="s">
        <v>6</v>
      </c>
      <c r="D13" s="5"/>
      <c r="E13" s="11"/>
      <c r="F13" s="13" t="s">
        <v>18</v>
      </c>
      <c r="G13" s="14" t="s">
        <v>57</v>
      </c>
      <c r="H13" s="2" t="s">
        <v>111</v>
      </c>
      <c r="I13" s="14"/>
      <c r="K13" s="4" t="s">
        <v>7</v>
      </c>
      <c r="L13" s="5" t="s">
        <v>116</v>
      </c>
      <c r="M13" s="5" t="s">
        <v>126</v>
      </c>
      <c r="N13" s="17" t="str">
        <f>Table5[[#This Row],[SHOVEL]]&amp;Table5[[#This Row],[DUMPER ]]&amp;Table5[[#This Row],[LEAD]]</f>
        <v>S01D02L07</v>
      </c>
      <c r="O13" s="17">
        <v>107</v>
      </c>
      <c r="P13" s="5">
        <v>837</v>
      </c>
      <c r="Q13" s="5">
        <v>18</v>
      </c>
      <c r="S13" s="4">
        <v>102</v>
      </c>
      <c r="T13" s="5">
        <f>(Table6[[#This Row],[CODE]]&amp;TEXT(Table6[[#This Row],[TRIP]],"00"))*1</f>
        <v>10218</v>
      </c>
      <c r="U13" s="5">
        <v>18</v>
      </c>
      <c r="V13" s="5">
        <v>158</v>
      </c>
      <c r="W13" s="17">
        <v>21.6</v>
      </c>
    </row>
    <row r="14" spans="1:23" x14ac:dyDescent="0.25">
      <c r="A14" s="4" t="s">
        <v>148</v>
      </c>
      <c r="B14" s="5" t="s">
        <v>58</v>
      </c>
      <c r="C14" s="5" t="s">
        <v>6</v>
      </c>
      <c r="D14" s="5"/>
      <c r="E14" s="11"/>
      <c r="F14" s="13" t="s">
        <v>19</v>
      </c>
      <c r="G14" s="14" t="s">
        <v>57</v>
      </c>
      <c r="H14" s="2" t="s">
        <v>111</v>
      </c>
      <c r="I14" s="14"/>
      <c r="K14" s="4" t="s">
        <v>7</v>
      </c>
      <c r="L14" s="5" t="s">
        <v>116</v>
      </c>
      <c r="M14" s="5" t="s">
        <v>127</v>
      </c>
      <c r="N14" s="17" t="str">
        <f>Table5[[#This Row],[SHOVEL]]&amp;Table5[[#This Row],[DUMPER ]]&amp;Table5[[#This Row],[LEAD]]</f>
        <v>S01D02L08</v>
      </c>
      <c r="O14" s="17">
        <v>108</v>
      </c>
      <c r="P14" s="5">
        <v>842</v>
      </c>
      <c r="Q14" s="5">
        <v>17</v>
      </c>
      <c r="S14" s="4">
        <v>102</v>
      </c>
      <c r="T14" s="5">
        <f>(Table6[[#This Row],[CODE]]&amp;TEXT(Table6[[#This Row],[TRIP]],"00"))*1</f>
        <v>10221</v>
      </c>
      <c r="U14" s="5">
        <v>21</v>
      </c>
      <c r="V14" s="5">
        <v>223</v>
      </c>
      <c r="W14" s="17">
        <v>37.799999999999997</v>
      </c>
    </row>
    <row r="15" spans="1:23" x14ac:dyDescent="0.25">
      <c r="A15" s="4" t="s">
        <v>149</v>
      </c>
      <c r="B15" s="5" t="s">
        <v>58</v>
      </c>
      <c r="C15" s="5" t="s">
        <v>6</v>
      </c>
      <c r="D15" s="5"/>
      <c r="E15" s="11"/>
      <c r="F15" s="13" t="s">
        <v>20</v>
      </c>
      <c r="G15" s="14" t="s">
        <v>57</v>
      </c>
      <c r="H15" s="2" t="s">
        <v>111</v>
      </c>
      <c r="I15" s="14"/>
      <c r="K15" s="4" t="s">
        <v>7</v>
      </c>
      <c r="L15" s="5" t="s">
        <v>116</v>
      </c>
      <c r="M15" s="5" t="s">
        <v>128</v>
      </c>
      <c r="N15" s="17" t="str">
        <f>Table5[[#This Row],[SHOVEL]]&amp;Table5[[#This Row],[DUMPER ]]&amp;Table5[[#This Row],[LEAD]]</f>
        <v>S01D02L09</v>
      </c>
      <c r="O15" s="17">
        <v>109</v>
      </c>
      <c r="P15" s="5">
        <v>858</v>
      </c>
      <c r="Q15" s="5">
        <v>17</v>
      </c>
      <c r="S15" s="4">
        <v>102</v>
      </c>
      <c r="T15" s="5">
        <f>(Table6[[#This Row],[CODE]]&amp;TEXT(Table6[[#This Row],[TRIP]],"00"))*1</f>
        <v>10225</v>
      </c>
      <c r="U15" s="5">
        <v>25</v>
      </c>
      <c r="V15" s="5">
        <v>374</v>
      </c>
      <c r="W15" s="17">
        <v>75.599999999999994</v>
      </c>
    </row>
    <row r="16" spans="1:23" x14ac:dyDescent="0.25">
      <c r="A16" s="4" t="s">
        <v>150</v>
      </c>
      <c r="B16" s="5" t="s">
        <v>58</v>
      </c>
      <c r="C16" s="5" t="s">
        <v>6</v>
      </c>
      <c r="D16" s="5"/>
      <c r="E16" s="11"/>
      <c r="F16" s="13" t="s">
        <v>21</v>
      </c>
      <c r="G16" s="14" t="s">
        <v>57</v>
      </c>
      <c r="H16" s="2" t="s">
        <v>111</v>
      </c>
      <c r="I16" s="14"/>
      <c r="K16" s="4" t="s">
        <v>7</v>
      </c>
      <c r="L16" s="5" t="s">
        <v>116</v>
      </c>
      <c r="M16" s="5" t="s">
        <v>129</v>
      </c>
      <c r="N16" s="17" t="str">
        <f>Table5[[#This Row],[SHOVEL]]&amp;Table5[[#This Row],[DUMPER ]]&amp;Table5[[#This Row],[LEAD]]</f>
        <v>S01D02L10</v>
      </c>
      <c r="O16" s="17">
        <v>110</v>
      </c>
      <c r="P16" s="5">
        <v>841</v>
      </c>
      <c r="Q16" s="5">
        <v>16</v>
      </c>
      <c r="S16" s="4">
        <v>102</v>
      </c>
      <c r="T16" s="5">
        <f>(Table6[[#This Row],[CODE]]&amp;TEXT(Table6[[#This Row],[TRIP]],"00"))*1</f>
        <v>10227</v>
      </c>
      <c r="U16" s="5">
        <v>27</v>
      </c>
      <c r="V16" s="5">
        <v>526</v>
      </c>
      <c r="W16" s="17">
        <v>75.599999999999994</v>
      </c>
    </row>
    <row r="17" spans="1:23" x14ac:dyDescent="0.25">
      <c r="A17" s="4" t="s">
        <v>151</v>
      </c>
      <c r="B17" s="5" t="s">
        <v>58</v>
      </c>
      <c r="C17" s="5" t="s">
        <v>6</v>
      </c>
      <c r="D17" s="5"/>
      <c r="E17" s="11"/>
      <c r="F17" s="13" t="s">
        <v>22</v>
      </c>
      <c r="G17" s="14" t="s">
        <v>58</v>
      </c>
      <c r="H17" s="2" t="s">
        <v>112</v>
      </c>
      <c r="I17" s="14"/>
      <c r="K17" s="4" t="s">
        <v>7</v>
      </c>
      <c r="L17" s="5" t="s">
        <v>116</v>
      </c>
      <c r="M17" s="5" t="s">
        <v>130</v>
      </c>
      <c r="N17" s="17" t="str">
        <f>Table5[[#This Row],[SHOVEL]]&amp;Table5[[#This Row],[DUMPER ]]&amp;Table5[[#This Row],[LEAD]]</f>
        <v>S01D02L11</v>
      </c>
      <c r="O17" s="17">
        <v>111</v>
      </c>
      <c r="P17" s="5">
        <v>885</v>
      </c>
      <c r="Q17" s="5">
        <v>17</v>
      </c>
      <c r="S17" s="4">
        <f>S12+1</f>
        <v>103</v>
      </c>
      <c r="T17" s="5">
        <f>(Table6[[#This Row],[CODE]]&amp;TEXT(Table6[[#This Row],[TRIP]],"00"))*1</f>
        <v>10311</v>
      </c>
      <c r="U17" s="5">
        <v>11</v>
      </c>
      <c r="V17" s="5">
        <v>108</v>
      </c>
      <c r="W17" s="17">
        <v>21.6</v>
      </c>
    </row>
    <row r="18" spans="1:23" x14ac:dyDescent="0.25">
      <c r="A18" s="4" t="s">
        <v>153</v>
      </c>
      <c r="B18" s="5" t="s">
        <v>58</v>
      </c>
      <c r="C18" s="5" t="s">
        <v>7</v>
      </c>
      <c r="D18" s="5"/>
      <c r="E18" s="11"/>
      <c r="F18" s="13" t="s">
        <v>23</v>
      </c>
      <c r="G18" s="14" t="s">
        <v>58</v>
      </c>
      <c r="H18" s="2" t="s">
        <v>112</v>
      </c>
      <c r="I18" s="14"/>
      <c r="K18" s="4" t="s">
        <v>7</v>
      </c>
      <c r="L18" s="5" t="s">
        <v>116</v>
      </c>
      <c r="M18" s="5" t="s">
        <v>131</v>
      </c>
      <c r="N18" s="17" t="str">
        <f>Table5[[#This Row],[SHOVEL]]&amp;Table5[[#This Row],[DUMPER ]]&amp;Table5[[#This Row],[LEAD]]</f>
        <v>S01D02L12</v>
      </c>
      <c r="O18" s="17">
        <v>112</v>
      </c>
      <c r="P18" s="5">
        <v>875</v>
      </c>
      <c r="Q18" s="5">
        <v>16</v>
      </c>
      <c r="S18" s="4">
        <f t="shared" ref="S18:S81" si="0">S13+1</f>
        <v>103</v>
      </c>
      <c r="T18" s="5">
        <f>(Table6[[#This Row],[CODE]]&amp;TEXT(Table6[[#This Row],[TRIP]],"00"))*1</f>
        <v>10314</v>
      </c>
      <c r="U18" s="5">
        <v>14</v>
      </c>
      <c r="V18" s="5">
        <v>173</v>
      </c>
      <c r="W18" s="17">
        <v>27</v>
      </c>
    </row>
    <row r="19" spans="1:23" x14ac:dyDescent="0.25">
      <c r="A19" s="4" t="s">
        <v>2</v>
      </c>
      <c r="B19" s="5" t="s">
        <v>58</v>
      </c>
      <c r="C19" s="5" t="s">
        <v>8</v>
      </c>
      <c r="D19" s="5"/>
      <c r="E19" s="11"/>
      <c r="F19" s="13" t="s">
        <v>24</v>
      </c>
      <c r="G19" s="14" t="s">
        <v>58</v>
      </c>
      <c r="H19" s="2" t="s">
        <v>112</v>
      </c>
      <c r="I19" s="14"/>
      <c r="K19" s="4" t="s">
        <v>7</v>
      </c>
      <c r="L19" s="5" t="s">
        <v>112</v>
      </c>
      <c r="M19" s="5" t="s">
        <v>120</v>
      </c>
      <c r="N19" s="17" t="str">
        <f>Table5[[#This Row],[SHOVEL]]&amp;Table5[[#This Row],[DUMPER ]]&amp;Table5[[#This Row],[LEAD]]</f>
        <v>S01D03L01</v>
      </c>
      <c r="O19" s="17">
        <v>113</v>
      </c>
      <c r="P19" s="5">
        <v>886</v>
      </c>
      <c r="Q19" s="5">
        <v>62</v>
      </c>
      <c r="S19" s="4">
        <f t="shared" si="0"/>
        <v>103</v>
      </c>
      <c r="T19" s="5">
        <f>(Table6[[#This Row],[CODE]]&amp;TEXT(Table6[[#This Row],[TRIP]],"00"))*1</f>
        <v>10317</v>
      </c>
      <c r="U19" s="5">
        <v>17</v>
      </c>
      <c r="V19" s="5">
        <v>254</v>
      </c>
      <c r="W19" s="17">
        <v>45</v>
      </c>
    </row>
    <row r="20" spans="1:23" x14ac:dyDescent="0.25">
      <c r="A20" s="4" t="s">
        <v>3</v>
      </c>
      <c r="B20" s="5" t="s">
        <v>58</v>
      </c>
      <c r="C20" s="5" t="s">
        <v>9</v>
      </c>
      <c r="D20" s="5"/>
      <c r="E20" s="11"/>
      <c r="F20" s="13" t="s">
        <v>25</v>
      </c>
      <c r="G20" s="14" t="s">
        <v>58</v>
      </c>
      <c r="H20" s="2" t="s">
        <v>112</v>
      </c>
      <c r="I20" s="14"/>
      <c r="K20" s="4" t="s">
        <v>7</v>
      </c>
      <c r="L20" s="5" t="s">
        <v>112</v>
      </c>
      <c r="M20" s="5" t="s">
        <v>121</v>
      </c>
      <c r="N20" s="17" t="str">
        <f>Table5[[#This Row],[SHOVEL]]&amp;Table5[[#This Row],[DUMPER ]]&amp;Table5[[#This Row],[LEAD]]</f>
        <v>S01D03L02</v>
      </c>
      <c r="O20" s="17">
        <v>114</v>
      </c>
      <c r="P20" s="5">
        <v>887</v>
      </c>
      <c r="Q20" s="5">
        <v>38</v>
      </c>
      <c r="S20" s="4">
        <f t="shared" si="0"/>
        <v>103</v>
      </c>
      <c r="T20" s="5">
        <f>(Table6[[#This Row],[CODE]]&amp;TEXT(Table6[[#This Row],[TRIP]],"00"))*1</f>
        <v>10320</v>
      </c>
      <c r="U20" s="5">
        <v>20</v>
      </c>
      <c r="V20" s="5">
        <v>289</v>
      </c>
      <c r="W20" s="17">
        <v>81</v>
      </c>
    </row>
    <row r="21" spans="1:23" x14ac:dyDescent="0.25">
      <c r="A21" s="6" t="s">
        <v>152</v>
      </c>
      <c r="B21" s="5" t="s">
        <v>58</v>
      </c>
      <c r="C21" s="7" t="s">
        <v>9</v>
      </c>
      <c r="D21" s="7"/>
      <c r="E21" s="11"/>
      <c r="F21" s="13" t="s">
        <v>26</v>
      </c>
      <c r="G21" s="14" t="s">
        <v>58</v>
      </c>
      <c r="H21" s="2" t="s">
        <v>112</v>
      </c>
      <c r="I21" s="14"/>
      <c r="K21" s="4" t="s">
        <v>7</v>
      </c>
      <c r="L21" s="5" t="s">
        <v>112</v>
      </c>
      <c r="M21" s="5" t="s">
        <v>122</v>
      </c>
      <c r="N21" s="17" t="str">
        <f>Table5[[#This Row],[SHOVEL]]&amp;Table5[[#This Row],[DUMPER ]]&amp;Table5[[#This Row],[LEAD]]</f>
        <v>S01D03L03</v>
      </c>
      <c r="O21" s="17">
        <v>115</v>
      </c>
      <c r="P21" s="5">
        <v>911</v>
      </c>
      <c r="Q21" s="5">
        <v>28</v>
      </c>
      <c r="S21" s="4">
        <f t="shared" si="0"/>
        <v>103</v>
      </c>
      <c r="T21" s="5">
        <f>(Table6[[#This Row],[CODE]]&amp;TEXT(Table6[[#This Row],[TRIP]],"00"))*1</f>
        <v>10322</v>
      </c>
      <c r="U21" s="5">
        <v>22</v>
      </c>
      <c r="V21" s="5">
        <v>551</v>
      </c>
      <c r="W21" s="17">
        <v>81</v>
      </c>
    </row>
    <row r="22" spans="1:23" x14ac:dyDescent="0.25">
      <c r="F22" s="13" t="s">
        <v>27</v>
      </c>
      <c r="G22" s="14" t="s">
        <v>58</v>
      </c>
      <c r="H22" s="2" t="s">
        <v>112</v>
      </c>
      <c r="I22" s="14"/>
      <c r="K22" s="4" t="s">
        <v>7</v>
      </c>
      <c r="L22" s="5" t="s">
        <v>112</v>
      </c>
      <c r="M22" s="5" t="s">
        <v>123</v>
      </c>
      <c r="N22" s="17" t="str">
        <f>Table5[[#This Row],[SHOVEL]]&amp;Table5[[#This Row],[DUMPER ]]&amp;Table5[[#This Row],[LEAD]]</f>
        <v>S01D03L04</v>
      </c>
      <c r="O22" s="17">
        <v>116</v>
      </c>
      <c r="P22" s="5">
        <v>866</v>
      </c>
      <c r="Q22" s="5">
        <v>25</v>
      </c>
      <c r="S22" s="4">
        <f t="shared" si="0"/>
        <v>104</v>
      </c>
      <c r="T22" s="5">
        <f>(Table6[[#This Row],[CODE]]&amp;TEXT(Table6[[#This Row],[TRIP]],"00"))*1</f>
        <v>10411</v>
      </c>
      <c r="U22" s="5">
        <v>11</v>
      </c>
      <c r="V22" s="5">
        <v>118</v>
      </c>
      <c r="W22" s="17">
        <v>21.6</v>
      </c>
    </row>
    <row r="23" spans="1:23" x14ac:dyDescent="0.25">
      <c r="F23" s="13" t="s">
        <v>28</v>
      </c>
      <c r="G23" s="14" t="s">
        <v>58</v>
      </c>
      <c r="H23" s="2" t="s">
        <v>112</v>
      </c>
      <c r="I23" s="14"/>
      <c r="K23" s="4" t="s">
        <v>7</v>
      </c>
      <c r="L23" s="5" t="s">
        <v>112</v>
      </c>
      <c r="M23" s="5" t="s">
        <v>124</v>
      </c>
      <c r="N23" s="17" t="str">
        <f>Table5[[#This Row],[SHOVEL]]&amp;Table5[[#This Row],[DUMPER ]]&amp;Table5[[#This Row],[LEAD]]</f>
        <v>S01D03L05</v>
      </c>
      <c r="O23" s="17">
        <v>117</v>
      </c>
      <c r="P23" s="5">
        <v>871</v>
      </c>
      <c r="Q23" s="5">
        <v>23</v>
      </c>
      <c r="S23" s="4">
        <f t="shared" si="0"/>
        <v>104</v>
      </c>
      <c r="T23" s="5">
        <f>(Table6[[#This Row],[CODE]]&amp;TEXT(Table6[[#This Row],[TRIP]],"00"))*1</f>
        <v>10414</v>
      </c>
      <c r="U23" s="5">
        <v>14</v>
      </c>
      <c r="V23" s="5">
        <v>183</v>
      </c>
      <c r="W23" s="17">
        <v>28.8</v>
      </c>
    </row>
    <row r="24" spans="1:23" x14ac:dyDescent="0.25">
      <c r="F24" s="13" t="s">
        <v>29</v>
      </c>
      <c r="G24" s="14" t="s">
        <v>58</v>
      </c>
      <c r="H24" s="2" t="s">
        <v>112</v>
      </c>
      <c r="I24" s="14"/>
      <c r="K24" s="4" t="s">
        <v>7</v>
      </c>
      <c r="L24" s="5" t="s">
        <v>112</v>
      </c>
      <c r="M24" s="5" t="s">
        <v>125</v>
      </c>
      <c r="N24" s="17" t="str">
        <f>Table5[[#This Row],[SHOVEL]]&amp;Table5[[#This Row],[DUMPER ]]&amp;Table5[[#This Row],[LEAD]]</f>
        <v>S01D03L06</v>
      </c>
      <c r="O24" s="17">
        <v>118</v>
      </c>
      <c r="P24" s="5">
        <v>860</v>
      </c>
      <c r="Q24" s="5">
        <v>21</v>
      </c>
      <c r="S24" s="4">
        <f t="shared" si="0"/>
        <v>104</v>
      </c>
      <c r="T24" s="5">
        <f>(Table6[[#This Row],[CODE]]&amp;TEXT(Table6[[#This Row],[TRIP]],"00"))*1</f>
        <v>10417</v>
      </c>
      <c r="U24" s="5">
        <v>17</v>
      </c>
      <c r="V24" s="5">
        <v>269</v>
      </c>
      <c r="W24" s="17">
        <v>59.4</v>
      </c>
    </row>
    <row r="25" spans="1:23" x14ac:dyDescent="0.25">
      <c r="F25" s="13" t="s">
        <v>30</v>
      </c>
      <c r="G25" s="14" t="s">
        <v>58</v>
      </c>
      <c r="H25" s="2" t="s">
        <v>112</v>
      </c>
      <c r="I25" s="14"/>
      <c r="K25" s="4" t="s">
        <v>7</v>
      </c>
      <c r="L25" s="5" t="s">
        <v>112</v>
      </c>
      <c r="M25" s="5" t="s">
        <v>126</v>
      </c>
      <c r="N25" s="17" t="str">
        <f>Table5[[#This Row],[SHOVEL]]&amp;Table5[[#This Row],[DUMPER ]]&amp;Table5[[#This Row],[LEAD]]</f>
        <v>S01D03L07</v>
      </c>
      <c r="O25" s="17">
        <v>119</v>
      </c>
      <c r="P25" s="5">
        <v>846</v>
      </c>
      <c r="Q25" s="5">
        <v>20</v>
      </c>
      <c r="S25" s="4">
        <f t="shared" si="0"/>
        <v>104</v>
      </c>
      <c r="T25" s="5">
        <f>(Table6[[#This Row],[CODE]]&amp;TEXT(Table6[[#This Row],[TRIP]],"00"))*1</f>
        <v>10419</v>
      </c>
      <c r="U25" s="5">
        <v>19</v>
      </c>
      <c r="V25" s="5">
        <v>388</v>
      </c>
      <c r="W25" s="17">
        <v>86.4</v>
      </c>
    </row>
    <row r="26" spans="1:23" x14ac:dyDescent="0.25">
      <c r="F26" s="13" t="s">
        <v>31</v>
      </c>
      <c r="G26" s="14" t="s">
        <v>58</v>
      </c>
      <c r="H26" s="2" t="s">
        <v>112</v>
      </c>
      <c r="I26" s="14"/>
      <c r="K26" s="4" t="s">
        <v>7</v>
      </c>
      <c r="L26" s="5" t="s">
        <v>112</v>
      </c>
      <c r="M26" s="5" t="s">
        <v>127</v>
      </c>
      <c r="N26" s="17" t="str">
        <f>Table5[[#This Row],[SHOVEL]]&amp;Table5[[#This Row],[DUMPER ]]&amp;Table5[[#This Row],[LEAD]]</f>
        <v>S01D03L08</v>
      </c>
      <c r="O26" s="17">
        <v>120</v>
      </c>
      <c r="P26" s="5">
        <v>871</v>
      </c>
      <c r="Q26" s="5">
        <v>19</v>
      </c>
      <c r="S26" s="4">
        <f t="shared" si="0"/>
        <v>104</v>
      </c>
      <c r="T26" s="5">
        <f>(Table6[[#This Row],[CODE]]&amp;TEXT(Table6[[#This Row],[TRIP]],"00"))*1</f>
        <v>10421</v>
      </c>
      <c r="U26" s="5">
        <v>21</v>
      </c>
      <c r="V26" s="5">
        <v>561</v>
      </c>
      <c r="W26" s="17">
        <v>86.4</v>
      </c>
    </row>
    <row r="27" spans="1:23" x14ac:dyDescent="0.25">
      <c r="F27" s="13" t="s">
        <v>32</v>
      </c>
      <c r="G27" s="14" t="s">
        <v>58</v>
      </c>
      <c r="H27" s="2" t="s">
        <v>112</v>
      </c>
      <c r="I27" s="14"/>
      <c r="K27" s="4" t="s">
        <v>7</v>
      </c>
      <c r="L27" s="5" t="s">
        <v>112</v>
      </c>
      <c r="M27" s="5" t="s">
        <v>128</v>
      </c>
      <c r="N27" s="17" t="str">
        <f>Table5[[#This Row],[SHOVEL]]&amp;Table5[[#This Row],[DUMPER ]]&amp;Table5[[#This Row],[LEAD]]</f>
        <v>S01D03L09</v>
      </c>
      <c r="O27" s="17">
        <v>121</v>
      </c>
      <c r="P27" s="5">
        <v>848</v>
      </c>
      <c r="Q27" s="5">
        <v>17</v>
      </c>
      <c r="S27" s="4">
        <f t="shared" si="0"/>
        <v>105</v>
      </c>
      <c r="T27" s="5">
        <f>(Table6[[#This Row],[CODE]]&amp;TEXT(Table6[[#This Row],[TRIP]],"00"))*1</f>
        <v>10510</v>
      </c>
      <c r="U27" s="5">
        <v>10</v>
      </c>
      <c r="V27" s="5">
        <v>108</v>
      </c>
      <c r="W27" s="17">
        <v>21.6</v>
      </c>
    </row>
    <row r="28" spans="1:23" x14ac:dyDescent="0.25">
      <c r="F28" s="13" t="s">
        <v>33</v>
      </c>
      <c r="G28" s="14" t="s">
        <v>58</v>
      </c>
      <c r="H28" s="2" t="s">
        <v>112</v>
      </c>
      <c r="I28" s="14"/>
      <c r="K28" s="4" t="s">
        <v>7</v>
      </c>
      <c r="L28" s="5" t="s">
        <v>112</v>
      </c>
      <c r="M28" s="5" t="s">
        <v>129</v>
      </c>
      <c r="N28" s="17" t="str">
        <f>Table5[[#This Row],[SHOVEL]]&amp;Table5[[#This Row],[DUMPER ]]&amp;Table5[[#This Row],[LEAD]]</f>
        <v>S01D03L10</v>
      </c>
      <c r="O28" s="17">
        <v>122</v>
      </c>
      <c r="P28" s="5">
        <v>863</v>
      </c>
      <c r="Q28" s="5">
        <v>17</v>
      </c>
      <c r="S28" s="4">
        <f t="shared" si="0"/>
        <v>105</v>
      </c>
      <c r="T28" s="5">
        <f>(Table6[[#This Row],[CODE]]&amp;TEXT(Table6[[#This Row],[TRIP]],"00"))*1</f>
        <v>10513</v>
      </c>
      <c r="U28" s="5">
        <v>13</v>
      </c>
      <c r="V28" s="5">
        <v>173</v>
      </c>
      <c r="W28" s="17">
        <v>28.8</v>
      </c>
    </row>
    <row r="29" spans="1:23" x14ac:dyDescent="0.25">
      <c r="F29" s="13" t="s">
        <v>34</v>
      </c>
      <c r="G29" s="14" t="s">
        <v>58</v>
      </c>
      <c r="H29" s="2" t="s">
        <v>112</v>
      </c>
      <c r="I29" s="14"/>
      <c r="K29" s="4" t="s">
        <v>7</v>
      </c>
      <c r="L29" s="5" t="s">
        <v>112</v>
      </c>
      <c r="M29" s="5" t="s">
        <v>130</v>
      </c>
      <c r="N29" s="17" t="str">
        <f>Table5[[#This Row],[SHOVEL]]&amp;Table5[[#This Row],[DUMPER ]]&amp;Table5[[#This Row],[LEAD]]</f>
        <v>S01D03L11</v>
      </c>
      <c r="O29" s="17">
        <v>123</v>
      </c>
      <c r="P29" s="5">
        <v>878</v>
      </c>
      <c r="Q29" s="5">
        <v>17</v>
      </c>
      <c r="S29" s="4">
        <f t="shared" si="0"/>
        <v>105</v>
      </c>
      <c r="T29" s="5">
        <f>(Table6[[#This Row],[CODE]]&amp;TEXT(Table6[[#This Row],[TRIP]],"00"))*1</f>
        <v>10515</v>
      </c>
      <c r="U29" s="5">
        <v>15</v>
      </c>
      <c r="V29" s="5">
        <v>230</v>
      </c>
      <c r="W29" s="17">
        <v>50.4</v>
      </c>
    </row>
    <row r="30" spans="1:23" x14ac:dyDescent="0.25">
      <c r="F30" s="13" t="s">
        <v>35</v>
      </c>
      <c r="G30" s="14" t="s">
        <v>58</v>
      </c>
      <c r="H30" s="2" t="s">
        <v>112</v>
      </c>
      <c r="I30" s="14"/>
      <c r="K30" s="4" t="s">
        <v>7</v>
      </c>
      <c r="L30" s="5" t="s">
        <v>112</v>
      </c>
      <c r="M30" s="5" t="s">
        <v>131</v>
      </c>
      <c r="N30" s="17" t="str">
        <f>Table5[[#This Row],[SHOVEL]]&amp;Table5[[#This Row],[DUMPER ]]&amp;Table5[[#This Row],[LEAD]]</f>
        <v>S01D03L12</v>
      </c>
      <c r="O30" s="17">
        <v>124</v>
      </c>
      <c r="P30" s="5">
        <v>906</v>
      </c>
      <c r="Q30" s="5">
        <v>17</v>
      </c>
      <c r="S30" s="4">
        <f t="shared" si="0"/>
        <v>105</v>
      </c>
      <c r="T30" s="5">
        <f>(Table6[[#This Row],[CODE]]&amp;TEXT(Table6[[#This Row],[TRIP]],"00"))*1</f>
        <v>10518</v>
      </c>
      <c r="U30" s="5">
        <v>18</v>
      </c>
      <c r="V30" s="5">
        <v>282</v>
      </c>
      <c r="W30" s="17">
        <v>86.4</v>
      </c>
    </row>
    <row r="31" spans="1:23" x14ac:dyDescent="0.25">
      <c r="F31" s="13" t="s">
        <v>36</v>
      </c>
      <c r="G31" s="14" t="s">
        <v>58</v>
      </c>
      <c r="H31" s="2" t="s">
        <v>112</v>
      </c>
      <c r="I31" s="14"/>
      <c r="K31" s="4" t="s">
        <v>7</v>
      </c>
      <c r="L31" s="5" t="s">
        <v>114</v>
      </c>
      <c r="M31" s="5" t="s">
        <v>120</v>
      </c>
      <c r="N31" s="17" t="str">
        <f>Table5[[#This Row],[SHOVEL]]&amp;Table5[[#This Row],[DUMPER ]]&amp;Table5[[#This Row],[LEAD]]</f>
        <v>S01D04L01</v>
      </c>
      <c r="O31" s="17">
        <v>125</v>
      </c>
      <c r="P31" s="5">
        <v>886</v>
      </c>
      <c r="Q31" s="5">
        <v>62</v>
      </c>
      <c r="S31" s="4">
        <f t="shared" si="0"/>
        <v>105</v>
      </c>
      <c r="T31" s="5">
        <f>(Table6[[#This Row],[CODE]]&amp;TEXT(Table6[[#This Row],[TRIP]],"00"))*1</f>
        <v>10520</v>
      </c>
      <c r="U31" s="5">
        <v>20</v>
      </c>
      <c r="V31" s="5">
        <v>554</v>
      </c>
      <c r="W31" s="17">
        <v>86.4</v>
      </c>
    </row>
    <row r="32" spans="1:23" x14ac:dyDescent="0.25">
      <c r="F32" s="13" t="s">
        <v>37</v>
      </c>
      <c r="G32" s="14" t="s">
        <v>58</v>
      </c>
      <c r="H32" s="2" t="s">
        <v>112</v>
      </c>
      <c r="I32" s="14"/>
      <c r="K32" s="4" t="s">
        <v>7</v>
      </c>
      <c r="L32" s="5" t="s">
        <v>114</v>
      </c>
      <c r="M32" s="5" t="s">
        <v>121</v>
      </c>
      <c r="N32" s="17" t="str">
        <f>Table5[[#This Row],[SHOVEL]]&amp;Table5[[#This Row],[DUMPER ]]&amp;Table5[[#This Row],[LEAD]]</f>
        <v>S01D04L02</v>
      </c>
      <c r="O32" s="17">
        <v>126</v>
      </c>
      <c r="P32" s="5">
        <v>887</v>
      </c>
      <c r="Q32" s="5">
        <v>38</v>
      </c>
      <c r="S32" s="4">
        <f t="shared" si="0"/>
        <v>106</v>
      </c>
      <c r="T32" s="5">
        <f>(Table6[[#This Row],[CODE]]&amp;TEXT(Table6[[#This Row],[TRIP]],"00"))*1</f>
        <v>10610</v>
      </c>
      <c r="U32" s="5">
        <v>10</v>
      </c>
      <c r="V32" s="5">
        <v>118</v>
      </c>
      <c r="W32" s="17">
        <v>21.6</v>
      </c>
    </row>
    <row r="33" spans="6:23" x14ac:dyDescent="0.25">
      <c r="F33" s="13" t="s">
        <v>38</v>
      </c>
      <c r="G33" s="14" t="s">
        <v>58</v>
      </c>
      <c r="H33" s="2" t="s">
        <v>112</v>
      </c>
      <c r="I33" s="14"/>
      <c r="K33" s="4" t="s">
        <v>7</v>
      </c>
      <c r="L33" s="5" t="s">
        <v>114</v>
      </c>
      <c r="M33" s="5" t="s">
        <v>122</v>
      </c>
      <c r="N33" s="17" t="str">
        <f>Table5[[#This Row],[SHOVEL]]&amp;Table5[[#This Row],[DUMPER ]]&amp;Table5[[#This Row],[LEAD]]</f>
        <v>S01D04L03</v>
      </c>
      <c r="O33" s="17">
        <v>127</v>
      </c>
      <c r="P33" s="5">
        <v>911</v>
      </c>
      <c r="Q33" s="5">
        <v>28</v>
      </c>
      <c r="S33" s="4">
        <f t="shared" si="0"/>
        <v>106</v>
      </c>
      <c r="T33" s="5">
        <f>(Table6[[#This Row],[CODE]]&amp;TEXT(Table6[[#This Row],[TRIP]],"00"))*1</f>
        <v>10612</v>
      </c>
      <c r="U33" s="5">
        <v>12</v>
      </c>
      <c r="V33" s="5">
        <v>161</v>
      </c>
      <c r="W33" s="17">
        <v>32.4</v>
      </c>
    </row>
    <row r="34" spans="6:23" x14ac:dyDescent="0.25">
      <c r="F34" s="13" t="s">
        <v>39</v>
      </c>
      <c r="G34" s="14" t="s">
        <v>58</v>
      </c>
      <c r="H34" s="2" t="s">
        <v>112</v>
      </c>
      <c r="I34" s="14"/>
      <c r="K34" s="4" t="s">
        <v>7</v>
      </c>
      <c r="L34" s="5" t="s">
        <v>114</v>
      </c>
      <c r="M34" s="5" t="s">
        <v>123</v>
      </c>
      <c r="N34" s="17" t="str">
        <f>Table5[[#This Row],[SHOVEL]]&amp;Table5[[#This Row],[DUMPER ]]&amp;Table5[[#This Row],[LEAD]]</f>
        <v>S01D04L04</v>
      </c>
      <c r="O34" s="17">
        <v>128</v>
      </c>
      <c r="P34" s="5">
        <v>866</v>
      </c>
      <c r="Q34" s="5">
        <v>25</v>
      </c>
      <c r="S34" s="4">
        <f t="shared" si="0"/>
        <v>106</v>
      </c>
      <c r="T34" s="5">
        <f>(Table6[[#This Row],[CODE]]&amp;TEXT(Table6[[#This Row],[TRIP]],"00"))*1</f>
        <v>10615</v>
      </c>
      <c r="U34" s="5">
        <v>15</v>
      </c>
      <c r="V34" s="5">
        <v>258</v>
      </c>
      <c r="W34" s="17">
        <v>54</v>
      </c>
    </row>
    <row r="35" spans="6:23" x14ac:dyDescent="0.25">
      <c r="F35" s="13" t="s">
        <v>40</v>
      </c>
      <c r="G35" s="14" t="s">
        <v>58</v>
      </c>
      <c r="H35" s="2" t="s">
        <v>112</v>
      </c>
      <c r="I35" s="14"/>
      <c r="K35" s="4" t="s">
        <v>7</v>
      </c>
      <c r="L35" s="5" t="s">
        <v>114</v>
      </c>
      <c r="M35" s="5" t="s">
        <v>124</v>
      </c>
      <c r="N35" s="17" t="str">
        <f>Table5[[#This Row],[SHOVEL]]&amp;Table5[[#This Row],[DUMPER ]]&amp;Table5[[#This Row],[LEAD]]</f>
        <v>S01D04L05</v>
      </c>
      <c r="O35" s="17">
        <v>129</v>
      </c>
      <c r="P35" s="5">
        <v>871</v>
      </c>
      <c r="Q35" s="5">
        <v>23</v>
      </c>
      <c r="S35" s="4">
        <f t="shared" si="0"/>
        <v>106</v>
      </c>
      <c r="T35" s="5">
        <f>(Table6[[#This Row],[CODE]]&amp;TEXT(Table6[[#This Row],[TRIP]],"00"))*1</f>
        <v>10617</v>
      </c>
      <c r="U35" s="5">
        <v>17</v>
      </c>
      <c r="V35" s="5">
        <v>366</v>
      </c>
      <c r="W35" s="17">
        <v>91.8</v>
      </c>
    </row>
    <row r="36" spans="6:23" x14ac:dyDescent="0.25">
      <c r="F36" s="13" t="s">
        <v>41</v>
      </c>
      <c r="G36" s="14" t="s">
        <v>58</v>
      </c>
      <c r="H36" s="2" t="s">
        <v>112</v>
      </c>
      <c r="I36" s="14"/>
      <c r="K36" s="4" t="s">
        <v>7</v>
      </c>
      <c r="L36" s="5" t="s">
        <v>114</v>
      </c>
      <c r="M36" s="5" t="s">
        <v>125</v>
      </c>
      <c r="N36" s="17" t="str">
        <f>Table5[[#This Row],[SHOVEL]]&amp;Table5[[#This Row],[DUMPER ]]&amp;Table5[[#This Row],[LEAD]]</f>
        <v>S01D04L06</v>
      </c>
      <c r="O36" s="17">
        <v>130</v>
      </c>
      <c r="P36" s="5">
        <v>860</v>
      </c>
      <c r="Q36" s="5">
        <v>21</v>
      </c>
      <c r="S36" s="4">
        <f t="shared" si="0"/>
        <v>106</v>
      </c>
      <c r="T36" s="5">
        <f>(Table6[[#This Row],[CODE]]&amp;TEXT(Table6[[#This Row],[TRIP]],"00"))*1</f>
        <v>10619</v>
      </c>
      <c r="U36" s="5">
        <v>19</v>
      </c>
      <c r="V36" s="5">
        <v>550</v>
      </c>
      <c r="W36" s="17">
        <v>91.8</v>
      </c>
    </row>
    <row r="37" spans="6:23" x14ac:dyDescent="0.25">
      <c r="F37" s="13" t="s">
        <v>42</v>
      </c>
      <c r="G37" s="14" t="s">
        <v>58</v>
      </c>
      <c r="H37" s="2" t="s">
        <v>112</v>
      </c>
      <c r="I37" s="14"/>
      <c r="K37" s="4" t="s">
        <v>7</v>
      </c>
      <c r="L37" s="5" t="s">
        <v>114</v>
      </c>
      <c r="M37" s="5" t="s">
        <v>126</v>
      </c>
      <c r="N37" s="17" t="str">
        <f>Table5[[#This Row],[SHOVEL]]&amp;Table5[[#This Row],[DUMPER ]]&amp;Table5[[#This Row],[LEAD]]</f>
        <v>S01D04L07</v>
      </c>
      <c r="O37" s="17">
        <v>131</v>
      </c>
      <c r="P37" s="5">
        <v>846</v>
      </c>
      <c r="Q37" s="5">
        <v>20</v>
      </c>
      <c r="S37" s="4">
        <f t="shared" si="0"/>
        <v>107</v>
      </c>
      <c r="T37" s="5">
        <f>(Table6[[#This Row],[CODE]]&amp;TEXT(Table6[[#This Row],[TRIP]],"00"))*1</f>
        <v>10709</v>
      </c>
      <c r="U37" s="5">
        <v>9</v>
      </c>
      <c r="V37" s="5">
        <v>108</v>
      </c>
      <c r="W37" s="17">
        <v>21.6</v>
      </c>
    </row>
    <row r="38" spans="6:23" x14ac:dyDescent="0.25">
      <c r="F38" s="13" t="s">
        <v>43</v>
      </c>
      <c r="G38" s="14" t="s">
        <v>58</v>
      </c>
      <c r="H38" s="2" t="s">
        <v>112</v>
      </c>
      <c r="I38" s="14"/>
      <c r="K38" s="4" t="s">
        <v>7</v>
      </c>
      <c r="L38" s="5" t="s">
        <v>114</v>
      </c>
      <c r="M38" s="5" t="s">
        <v>127</v>
      </c>
      <c r="N38" s="17" t="str">
        <f>Table5[[#This Row],[SHOVEL]]&amp;Table5[[#This Row],[DUMPER ]]&amp;Table5[[#This Row],[LEAD]]</f>
        <v>S01D04L08</v>
      </c>
      <c r="O38" s="17">
        <v>132</v>
      </c>
      <c r="P38" s="5">
        <v>871</v>
      </c>
      <c r="Q38" s="5">
        <v>19</v>
      </c>
      <c r="S38" s="4">
        <f t="shared" si="0"/>
        <v>107</v>
      </c>
      <c r="T38" s="5">
        <f>(Table6[[#This Row],[CODE]]&amp;TEXT(Table6[[#This Row],[TRIP]],"00"))*1</f>
        <v>10712</v>
      </c>
      <c r="U38" s="5">
        <v>12</v>
      </c>
      <c r="V38" s="5">
        <v>173</v>
      </c>
      <c r="W38" s="17">
        <v>36</v>
      </c>
    </row>
    <row r="39" spans="6:23" x14ac:dyDescent="0.25">
      <c r="F39" s="13" t="s">
        <v>44</v>
      </c>
      <c r="G39" s="14" t="s">
        <v>58</v>
      </c>
      <c r="H39" s="2" t="s">
        <v>112</v>
      </c>
      <c r="I39" s="14"/>
      <c r="K39" s="4" t="s">
        <v>7</v>
      </c>
      <c r="L39" s="5" t="s">
        <v>114</v>
      </c>
      <c r="M39" s="5" t="s">
        <v>128</v>
      </c>
      <c r="N39" s="17" t="str">
        <f>Table5[[#This Row],[SHOVEL]]&amp;Table5[[#This Row],[DUMPER ]]&amp;Table5[[#This Row],[LEAD]]</f>
        <v>S01D04L09</v>
      </c>
      <c r="O39" s="17">
        <v>133</v>
      </c>
      <c r="P39" s="5">
        <v>848</v>
      </c>
      <c r="Q39" s="5">
        <v>17</v>
      </c>
      <c r="S39" s="4">
        <f t="shared" si="0"/>
        <v>107</v>
      </c>
      <c r="T39" s="5">
        <f>(Table6[[#This Row],[CODE]]&amp;TEXT(Table6[[#This Row],[TRIP]],"00"))*1</f>
        <v>10714</v>
      </c>
      <c r="U39" s="5">
        <v>14</v>
      </c>
      <c r="V39" s="5">
        <v>245</v>
      </c>
      <c r="W39" s="17">
        <v>57.6</v>
      </c>
    </row>
    <row r="40" spans="6:23" x14ac:dyDescent="0.25">
      <c r="F40" s="13" t="s">
        <v>45</v>
      </c>
      <c r="G40" s="14" t="s">
        <v>58</v>
      </c>
      <c r="H40" s="2" t="s">
        <v>112</v>
      </c>
      <c r="I40" s="14"/>
      <c r="K40" s="4" t="s">
        <v>7</v>
      </c>
      <c r="L40" s="5" t="s">
        <v>114</v>
      </c>
      <c r="M40" s="5" t="s">
        <v>129</v>
      </c>
      <c r="N40" s="17" t="str">
        <f>Table5[[#This Row],[SHOVEL]]&amp;Table5[[#This Row],[DUMPER ]]&amp;Table5[[#This Row],[LEAD]]</f>
        <v>S01D04L10</v>
      </c>
      <c r="O40" s="17">
        <v>134</v>
      </c>
      <c r="P40" s="5">
        <v>863</v>
      </c>
      <c r="Q40" s="5">
        <v>17</v>
      </c>
      <c r="S40" s="4">
        <f t="shared" si="0"/>
        <v>107</v>
      </c>
      <c r="T40" s="5">
        <f>(Table6[[#This Row],[CODE]]&amp;TEXT(Table6[[#This Row],[TRIP]],"00"))*1</f>
        <v>10716</v>
      </c>
      <c r="U40" s="5">
        <v>16</v>
      </c>
      <c r="V40" s="5">
        <v>360</v>
      </c>
      <c r="W40" s="17">
        <v>95.4</v>
      </c>
    </row>
    <row r="41" spans="6:23" x14ac:dyDescent="0.25">
      <c r="F41" s="13" t="s">
        <v>46</v>
      </c>
      <c r="G41" s="14" t="s">
        <v>58</v>
      </c>
      <c r="H41" s="2" t="s">
        <v>112</v>
      </c>
      <c r="I41" s="14"/>
      <c r="K41" s="4" t="s">
        <v>7</v>
      </c>
      <c r="L41" s="5" t="s">
        <v>114</v>
      </c>
      <c r="M41" s="5" t="s">
        <v>130</v>
      </c>
      <c r="N41" s="17" t="str">
        <f>Table5[[#This Row],[SHOVEL]]&amp;Table5[[#This Row],[DUMPER ]]&amp;Table5[[#This Row],[LEAD]]</f>
        <v>S01D04L11</v>
      </c>
      <c r="O41" s="17">
        <v>135</v>
      </c>
      <c r="P41" s="5">
        <v>878</v>
      </c>
      <c r="Q41" s="5">
        <v>17</v>
      </c>
      <c r="S41" s="4">
        <f t="shared" si="0"/>
        <v>107</v>
      </c>
      <c r="T41" s="5">
        <f>(Table6[[#This Row],[CODE]]&amp;TEXT(Table6[[#This Row],[TRIP]],"00"))*1</f>
        <v>10718</v>
      </c>
      <c r="U41" s="5">
        <v>18</v>
      </c>
      <c r="V41" s="5">
        <v>551</v>
      </c>
      <c r="W41" s="17">
        <v>95.4</v>
      </c>
    </row>
    <row r="42" spans="6:23" x14ac:dyDescent="0.25">
      <c r="F42" s="13" t="s">
        <v>47</v>
      </c>
      <c r="G42" s="14" t="s">
        <v>57</v>
      </c>
      <c r="H42" s="2" t="s">
        <v>113</v>
      </c>
      <c r="I42" s="14"/>
      <c r="K42" s="4" t="s">
        <v>7</v>
      </c>
      <c r="L42" s="5" t="s">
        <v>114</v>
      </c>
      <c r="M42" s="5" t="s">
        <v>131</v>
      </c>
      <c r="N42" s="17" t="str">
        <f>Table5[[#This Row],[SHOVEL]]&amp;Table5[[#This Row],[DUMPER ]]&amp;Table5[[#This Row],[LEAD]]</f>
        <v>S01D04L12</v>
      </c>
      <c r="O42" s="17">
        <v>136</v>
      </c>
      <c r="P42" s="5">
        <v>906</v>
      </c>
      <c r="Q42" s="5">
        <v>17</v>
      </c>
      <c r="S42" s="4">
        <f t="shared" si="0"/>
        <v>108</v>
      </c>
      <c r="T42" s="5">
        <f>(Table6[[#This Row],[CODE]]&amp;TEXT(Table6[[#This Row],[TRIP]],"00"))*1</f>
        <v>10809</v>
      </c>
      <c r="U42" s="5">
        <v>9</v>
      </c>
      <c r="V42" s="5">
        <v>118</v>
      </c>
      <c r="W42" s="17">
        <v>25.2</v>
      </c>
    </row>
    <row r="43" spans="6:23" x14ac:dyDescent="0.25">
      <c r="F43" s="13" t="s">
        <v>48</v>
      </c>
      <c r="G43" s="14" t="s">
        <v>58</v>
      </c>
      <c r="H43" s="2" t="s">
        <v>114</v>
      </c>
      <c r="I43" s="14"/>
      <c r="K43" s="4" t="s">
        <v>7</v>
      </c>
      <c r="L43" s="5" t="s">
        <v>115</v>
      </c>
      <c r="M43" s="5" t="s">
        <v>120</v>
      </c>
      <c r="N43" s="17" t="str">
        <f>Table5[[#This Row],[SHOVEL]]&amp;Table5[[#This Row],[DUMPER ]]&amp;Table5[[#This Row],[LEAD]]</f>
        <v>S01D12L01</v>
      </c>
      <c r="O43" s="17">
        <v>137</v>
      </c>
      <c r="P43" s="5">
        <v>905</v>
      </c>
      <c r="Q43" s="5">
        <v>27</v>
      </c>
      <c r="S43" s="4">
        <f t="shared" si="0"/>
        <v>108</v>
      </c>
      <c r="T43" s="5">
        <f>(Table6[[#This Row],[CODE]]&amp;TEXT(Table6[[#This Row],[TRIP]],"00"))*1</f>
        <v>10811</v>
      </c>
      <c r="U43" s="5">
        <v>11</v>
      </c>
      <c r="V43" s="5">
        <v>168</v>
      </c>
      <c r="W43" s="17">
        <v>37.799999999999997</v>
      </c>
    </row>
    <row r="44" spans="6:23" x14ac:dyDescent="0.25">
      <c r="F44" s="13" t="s">
        <v>49</v>
      </c>
      <c r="G44" s="14" t="s">
        <v>57</v>
      </c>
      <c r="H44" s="2" t="s">
        <v>113</v>
      </c>
      <c r="I44" s="14"/>
      <c r="K44" s="4" t="s">
        <v>7</v>
      </c>
      <c r="L44" s="5" t="s">
        <v>115</v>
      </c>
      <c r="M44" s="5" t="s">
        <v>121</v>
      </c>
      <c r="N44" s="17" t="str">
        <f>Table5[[#This Row],[SHOVEL]]&amp;Table5[[#This Row],[DUMPER ]]&amp;Table5[[#This Row],[LEAD]]</f>
        <v>S01D12L02</v>
      </c>
      <c r="O44" s="17">
        <v>138</v>
      </c>
      <c r="P44" s="5">
        <v>904</v>
      </c>
      <c r="Q44" s="5">
        <v>19</v>
      </c>
      <c r="S44" s="4">
        <f t="shared" si="0"/>
        <v>108</v>
      </c>
      <c r="T44" s="5">
        <f>(Table6[[#This Row],[CODE]]&amp;TEXT(Table6[[#This Row],[TRIP]],"00"))*1</f>
        <v>10813</v>
      </c>
      <c r="U44" s="5">
        <v>13</v>
      </c>
      <c r="V44" s="5">
        <v>244</v>
      </c>
      <c r="W44" s="17">
        <v>57.6</v>
      </c>
    </row>
    <row r="45" spans="6:23" x14ac:dyDescent="0.25">
      <c r="F45" s="13" t="s">
        <v>50</v>
      </c>
      <c r="G45" s="14" t="s">
        <v>58</v>
      </c>
      <c r="H45" s="2" t="s">
        <v>114</v>
      </c>
      <c r="I45" s="14"/>
      <c r="K45" s="4" t="s">
        <v>7</v>
      </c>
      <c r="L45" s="5" t="s">
        <v>115</v>
      </c>
      <c r="M45" s="5" t="s">
        <v>122</v>
      </c>
      <c r="N45" s="17" t="str">
        <f>Table5[[#This Row],[SHOVEL]]&amp;Table5[[#This Row],[DUMPER ]]&amp;Table5[[#This Row],[LEAD]]</f>
        <v>S01D12L03</v>
      </c>
      <c r="O45" s="17">
        <v>139</v>
      </c>
      <c r="P45" s="5">
        <v>875</v>
      </c>
      <c r="Q45" s="5">
        <v>15</v>
      </c>
      <c r="S45" s="4">
        <f t="shared" si="0"/>
        <v>108</v>
      </c>
      <c r="T45" s="5">
        <f>(Table6[[#This Row],[CODE]]&amp;TEXT(Table6[[#This Row],[TRIP]],"00"))*1</f>
        <v>10815</v>
      </c>
      <c r="U45" s="5">
        <v>15</v>
      </c>
      <c r="V45" s="5">
        <v>359</v>
      </c>
      <c r="W45" s="17">
        <v>95.4</v>
      </c>
    </row>
    <row r="46" spans="6:23" x14ac:dyDescent="0.25">
      <c r="F46" s="13" t="s">
        <v>51</v>
      </c>
      <c r="G46" s="14" t="s">
        <v>58</v>
      </c>
      <c r="H46" s="2" t="s">
        <v>114</v>
      </c>
      <c r="I46" s="14"/>
      <c r="K46" s="4" t="s">
        <v>7</v>
      </c>
      <c r="L46" s="5" t="s">
        <v>115</v>
      </c>
      <c r="M46" s="5" t="s">
        <v>123</v>
      </c>
      <c r="N46" s="17" t="str">
        <f>Table5[[#This Row],[SHOVEL]]&amp;Table5[[#This Row],[DUMPER ]]&amp;Table5[[#This Row],[LEAD]]</f>
        <v>S01D12L04</v>
      </c>
      <c r="O46" s="17">
        <v>140</v>
      </c>
      <c r="P46" s="5">
        <v>906</v>
      </c>
      <c r="Q46" s="5">
        <v>15</v>
      </c>
      <c r="S46" s="4">
        <f t="shared" si="0"/>
        <v>108</v>
      </c>
      <c r="T46" s="5">
        <f>(Table6[[#This Row],[CODE]]&amp;TEXT(Table6[[#This Row],[TRIP]],"00"))*1</f>
        <v>10817</v>
      </c>
      <c r="U46" s="5">
        <v>17</v>
      </c>
      <c r="V46" s="5">
        <v>550</v>
      </c>
      <c r="W46" s="17">
        <v>97.2</v>
      </c>
    </row>
    <row r="47" spans="6:23" x14ac:dyDescent="0.25">
      <c r="F47" s="13" t="s">
        <v>52</v>
      </c>
      <c r="G47" s="14" t="s">
        <v>58</v>
      </c>
      <c r="H47" s="2" t="s">
        <v>114</v>
      </c>
      <c r="I47" s="14"/>
      <c r="K47" s="4" t="s">
        <v>7</v>
      </c>
      <c r="L47" s="5" t="s">
        <v>115</v>
      </c>
      <c r="M47" s="5" t="s">
        <v>124</v>
      </c>
      <c r="N47" s="17" t="str">
        <f>Table5[[#This Row],[SHOVEL]]&amp;Table5[[#This Row],[DUMPER ]]&amp;Table5[[#This Row],[LEAD]]</f>
        <v>S01D12L05</v>
      </c>
      <c r="O47" s="17">
        <v>141</v>
      </c>
      <c r="P47" s="5">
        <v>900</v>
      </c>
      <c r="Q47" s="5">
        <v>14</v>
      </c>
      <c r="S47" s="4">
        <f t="shared" si="0"/>
        <v>109</v>
      </c>
      <c r="T47" s="5">
        <f>(Table6[[#This Row],[CODE]]&amp;TEXT(Table6[[#This Row],[TRIP]],"00"))*1</f>
        <v>10909</v>
      </c>
      <c r="U47" s="5">
        <v>9</v>
      </c>
      <c r="V47" s="5">
        <v>118</v>
      </c>
      <c r="W47" s="17">
        <v>27</v>
      </c>
    </row>
    <row r="48" spans="6:23" x14ac:dyDescent="0.25">
      <c r="F48" s="13" t="s">
        <v>53</v>
      </c>
      <c r="G48" s="14" t="s">
        <v>58</v>
      </c>
      <c r="H48" s="2" t="s">
        <v>114</v>
      </c>
      <c r="I48" s="14"/>
      <c r="K48" s="4" t="s">
        <v>7</v>
      </c>
      <c r="L48" s="5" t="s">
        <v>115</v>
      </c>
      <c r="M48" s="5" t="s">
        <v>125</v>
      </c>
      <c r="N48" s="17" t="str">
        <f>Table5[[#This Row],[SHOVEL]]&amp;Table5[[#This Row],[DUMPER ]]&amp;Table5[[#This Row],[LEAD]]</f>
        <v>S01D12L06</v>
      </c>
      <c r="O48" s="17">
        <v>142</v>
      </c>
      <c r="P48" s="5">
        <v>917</v>
      </c>
      <c r="Q48" s="5">
        <v>13</v>
      </c>
      <c r="S48" s="4">
        <f t="shared" si="0"/>
        <v>109</v>
      </c>
      <c r="T48" s="5">
        <f>(Table6[[#This Row],[CODE]]&amp;TEXT(Table6[[#This Row],[TRIP]],"00"))*1</f>
        <v>10911</v>
      </c>
      <c r="U48" s="5">
        <v>11</v>
      </c>
      <c r="V48" s="5">
        <v>172</v>
      </c>
      <c r="W48" s="17">
        <v>39.6</v>
      </c>
    </row>
    <row r="49" spans="6:23" x14ac:dyDescent="0.25">
      <c r="F49" s="13" t="s">
        <v>54</v>
      </c>
      <c r="G49" s="14" t="s">
        <v>58</v>
      </c>
      <c r="H49" s="2" t="s">
        <v>114</v>
      </c>
      <c r="I49" s="14"/>
      <c r="K49" s="4" t="s">
        <v>7</v>
      </c>
      <c r="L49" s="5" t="s">
        <v>115</v>
      </c>
      <c r="M49" s="5" t="s">
        <v>126</v>
      </c>
      <c r="N49" s="17" t="str">
        <f>Table5[[#This Row],[SHOVEL]]&amp;Table5[[#This Row],[DUMPER ]]&amp;Table5[[#This Row],[LEAD]]</f>
        <v>S01D12L07</v>
      </c>
      <c r="O49" s="17">
        <v>143</v>
      </c>
      <c r="P49" s="5">
        <v>837</v>
      </c>
      <c r="Q49" s="5">
        <v>13</v>
      </c>
      <c r="S49" s="4">
        <f t="shared" si="0"/>
        <v>109</v>
      </c>
      <c r="T49" s="5">
        <f>(Table6[[#This Row],[CODE]]&amp;TEXT(Table6[[#This Row],[TRIP]],"00"))*1</f>
        <v>10913</v>
      </c>
      <c r="U49" s="5">
        <v>13</v>
      </c>
      <c r="V49" s="5">
        <v>251</v>
      </c>
      <c r="W49" s="17">
        <v>57.6</v>
      </c>
    </row>
    <row r="50" spans="6:23" x14ac:dyDescent="0.25">
      <c r="F50" s="15" t="s">
        <v>55</v>
      </c>
      <c r="G50" s="14" t="s">
        <v>57</v>
      </c>
      <c r="H50" s="2" t="s">
        <v>113</v>
      </c>
      <c r="I50" s="14"/>
      <c r="K50" s="4" t="s">
        <v>7</v>
      </c>
      <c r="L50" s="5" t="s">
        <v>115</v>
      </c>
      <c r="M50" s="5" t="s">
        <v>127</v>
      </c>
      <c r="N50" s="17" t="str">
        <f>Table5[[#This Row],[SHOVEL]]&amp;Table5[[#This Row],[DUMPER ]]&amp;Table5[[#This Row],[LEAD]]</f>
        <v>S01D12L08</v>
      </c>
      <c r="O50" s="17">
        <v>144</v>
      </c>
      <c r="P50" s="5">
        <v>842</v>
      </c>
      <c r="Q50" s="5">
        <v>12</v>
      </c>
      <c r="S50" s="4">
        <f t="shared" si="0"/>
        <v>109</v>
      </c>
      <c r="T50" s="5">
        <f>(Table6[[#This Row],[CODE]]&amp;TEXT(Table6[[#This Row],[TRIP]],"00"))*1</f>
        <v>10915</v>
      </c>
      <c r="U50" s="5">
        <v>15</v>
      </c>
      <c r="V50" s="5">
        <v>366</v>
      </c>
      <c r="W50" s="17">
        <v>97.2</v>
      </c>
    </row>
    <row r="51" spans="6:23" x14ac:dyDescent="0.25">
      <c r="F51" s="15" t="s">
        <v>56</v>
      </c>
      <c r="G51" s="14" t="s">
        <v>58</v>
      </c>
      <c r="H51" s="2" t="s">
        <v>114</v>
      </c>
      <c r="I51" s="14"/>
      <c r="K51" s="4" t="s">
        <v>7</v>
      </c>
      <c r="L51" s="5" t="s">
        <v>115</v>
      </c>
      <c r="M51" s="5" t="s">
        <v>128</v>
      </c>
      <c r="N51" s="17" t="str">
        <f>Table5[[#This Row],[SHOVEL]]&amp;Table5[[#This Row],[DUMPER ]]&amp;Table5[[#This Row],[LEAD]]</f>
        <v>S01D12L09</v>
      </c>
      <c r="O51" s="17">
        <v>145</v>
      </c>
      <c r="P51" s="5">
        <v>858</v>
      </c>
      <c r="Q51" s="5">
        <v>12</v>
      </c>
      <c r="S51" s="4">
        <f t="shared" si="0"/>
        <v>109</v>
      </c>
      <c r="T51" s="5">
        <f>(Table6[[#This Row],[CODE]]&amp;TEXT(Table6[[#This Row],[TRIP]],"00"))*1</f>
        <v>10917</v>
      </c>
      <c r="U51" s="5">
        <v>17</v>
      </c>
      <c r="V51" s="5">
        <v>561</v>
      </c>
      <c r="W51" s="17">
        <v>99</v>
      </c>
    </row>
    <row r="52" spans="6:23" x14ac:dyDescent="0.25">
      <c r="F52" s="15" t="s">
        <v>59</v>
      </c>
      <c r="G52" s="14" t="s">
        <v>57</v>
      </c>
      <c r="H52" s="2" t="s">
        <v>115</v>
      </c>
      <c r="I52" s="14"/>
      <c r="K52" s="4" t="s">
        <v>7</v>
      </c>
      <c r="L52" s="5" t="s">
        <v>115</v>
      </c>
      <c r="M52" s="5" t="s">
        <v>129</v>
      </c>
      <c r="N52" s="17" t="str">
        <f>Table5[[#This Row],[SHOVEL]]&amp;Table5[[#This Row],[DUMPER ]]&amp;Table5[[#This Row],[LEAD]]</f>
        <v>S01D12L10</v>
      </c>
      <c r="O52" s="17">
        <v>146</v>
      </c>
      <c r="P52" s="5">
        <v>841</v>
      </c>
      <c r="Q52" s="5">
        <v>11</v>
      </c>
      <c r="S52" s="4">
        <f t="shared" si="0"/>
        <v>110</v>
      </c>
      <c r="T52" s="5">
        <f>(Table6[[#This Row],[CODE]]&amp;TEXT(Table6[[#This Row],[TRIP]],"00"))*1</f>
        <v>11009</v>
      </c>
      <c r="U52" s="5">
        <v>9</v>
      </c>
      <c r="V52" s="5">
        <v>128</v>
      </c>
      <c r="W52" s="17">
        <v>27</v>
      </c>
    </row>
    <row r="53" spans="6:23" x14ac:dyDescent="0.25">
      <c r="F53" s="15" t="s">
        <v>60</v>
      </c>
      <c r="G53" s="14" t="s">
        <v>57</v>
      </c>
      <c r="H53" s="2" t="s">
        <v>115</v>
      </c>
      <c r="I53" s="14"/>
      <c r="K53" s="4" t="s">
        <v>7</v>
      </c>
      <c r="L53" s="5" t="s">
        <v>115</v>
      </c>
      <c r="M53" s="5" t="s">
        <v>130</v>
      </c>
      <c r="N53" s="17" t="str">
        <f>Table5[[#This Row],[SHOVEL]]&amp;Table5[[#This Row],[DUMPER ]]&amp;Table5[[#This Row],[LEAD]]</f>
        <v>S01D12L11</v>
      </c>
      <c r="O53" s="17">
        <v>147</v>
      </c>
      <c r="P53" s="5">
        <v>885</v>
      </c>
      <c r="Q53" s="5">
        <v>12</v>
      </c>
      <c r="S53" s="4">
        <f t="shared" si="0"/>
        <v>110</v>
      </c>
      <c r="T53" s="5">
        <f>(Table6[[#This Row],[CODE]]&amp;TEXT(Table6[[#This Row],[TRIP]],"00"))*1</f>
        <v>11010</v>
      </c>
      <c r="U53" s="5">
        <v>10</v>
      </c>
      <c r="V53" s="5">
        <v>155</v>
      </c>
      <c r="W53" s="17">
        <v>39.6</v>
      </c>
    </row>
    <row r="54" spans="6:23" x14ac:dyDescent="0.25">
      <c r="F54" s="15" t="s">
        <v>61</v>
      </c>
      <c r="G54" s="14" t="s">
        <v>57</v>
      </c>
      <c r="H54" s="2" t="s">
        <v>115</v>
      </c>
      <c r="I54" s="14"/>
      <c r="K54" s="4" t="s">
        <v>7</v>
      </c>
      <c r="L54" s="5" t="s">
        <v>115</v>
      </c>
      <c r="M54" s="5" t="s">
        <v>131</v>
      </c>
      <c r="N54" s="17" t="str">
        <f>Table5[[#This Row],[SHOVEL]]&amp;Table5[[#This Row],[DUMPER ]]&amp;Table5[[#This Row],[LEAD]]</f>
        <v>S01D12L12</v>
      </c>
      <c r="O54" s="17">
        <v>148</v>
      </c>
      <c r="P54" s="5">
        <v>875</v>
      </c>
      <c r="Q54" s="5">
        <v>11</v>
      </c>
      <c r="S54" s="4">
        <f t="shared" si="0"/>
        <v>110</v>
      </c>
      <c r="T54" s="5">
        <f>(Table6[[#This Row],[CODE]]&amp;TEXT(Table6[[#This Row],[TRIP]],"00"))*1</f>
        <v>11012</v>
      </c>
      <c r="U54" s="5">
        <v>12</v>
      </c>
      <c r="V54" s="5">
        <v>234</v>
      </c>
      <c r="W54" s="17">
        <v>57.6</v>
      </c>
    </row>
    <row r="55" spans="6:23" x14ac:dyDescent="0.25">
      <c r="F55" s="15" t="s">
        <v>62</v>
      </c>
      <c r="G55" s="14" t="s">
        <v>57</v>
      </c>
      <c r="H55" s="2" t="s">
        <v>115</v>
      </c>
      <c r="I55" s="14"/>
      <c r="K55" s="4" t="s">
        <v>7</v>
      </c>
      <c r="L55" s="5" t="s">
        <v>111</v>
      </c>
      <c r="M55" s="5" t="s">
        <v>120</v>
      </c>
      <c r="N55" s="17" t="str">
        <f>Table5[[#This Row],[SHOVEL]]&amp;Table5[[#This Row],[DUMPER ]]&amp;Table5[[#This Row],[LEAD]]</f>
        <v>S01D13L01</v>
      </c>
      <c r="O55" s="17">
        <v>149</v>
      </c>
      <c r="P55" s="5">
        <v>886</v>
      </c>
      <c r="Q55" s="5">
        <v>43</v>
      </c>
      <c r="S55" s="4">
        <f t="shared" si="0"/>
        <v>110</v>
      </c>
      <c r="T55" s="5">
        <f>(Table6[[#This Row],[CODE]]&amp;TEXT(Table6[[#This Row],[TRIP]],"00"))*1</f>
        <v>11014</v>
      </c>
      <c r="U55" s="5">
        <v>14</v>
      </c>
      <c r="V55" s="5">
        <v>349</v>
      </c>
      <c r="W55" s="17">
        <v>97.2</v>
      </c>
    </row>
    <row r="56" spans="6:23" x14ac:dyDescent="0.25">
      <c r="F56" s="15" t="s">
        <v>63</v>
      </c>
      <c r="G56" s="14" t="s">
        <v>57</v>
      </c>
      <c r="H56" s="2" t="s">
        <v>115</v>
      </c>
      <c r="I56" s="14"/>
      <c r="K56" s="4" t="s">
        <v>7</v>
      </c>
      <c r="L56" s="5" t="s">
        <v>111</v>
      </c>
      <c r="M56" s="5" t="s">
        <v>121</v>
      </c>
      <c r="N56" s="17" t="str">
        <f>Table5[[#This Row],[SHOVEL]]&amp;Table5[[#This Row],[DUMPER ]]&amp;Table5[[#This Row],[LEAD]]</f>
        <v>S01D13L02</v>
      </c>
      <c r="O56" s="17">
        <v>150</v>
      </c>
      <c r="P56" s="5">
        <v>887</v>
      </c>
      <c r="Q56" s="5">
        <v>27</v>
      </c>
      <c r="S56" s="4">
        <f t="shared" si="0"/>
        <v>110</v>
      </c>
      <c r="T56" s="5">
        <f>(Table6[[#This Row],[CODE]]&amp;TEXT(Table6[[#This Row],[TRIP]],"00"))*1</f>
        <v>11016</v>
      </c>
      <c r="U56" s="5">
        <v>16</v>
      </c>
      <c r="V56" s="5">
        <v>544</v>
      </c>
      <c r="W56" s="17">
        <v>99</v>
      </c>
    </row>
    <row r="57" spans="6:23" x14ac:dyDescent="0.25">
      <c r="F57" s="15" t="s">
        <v>64</v>
      </c>
      <c r="G57" s="14" t="s">
        <v>57</v>
      </c>
      <c r="H57" s="2" t="s">
        <v>115</v>
      </c>
      <c r="I57" s="14"/>
      <c r="K57" s="4" t="s">
        <v>7</v>
      </c>
      <c r="L57" s="5" t="s">
        <v>111</v>
      </c>
      <c r="M57" s="5" t="s">
        <v>122</v>
      </c>
      <c r="N57" s="17" t="str">
        <f>Table5[[#This Row],[SHOVEL]]&amp;Table5[[#This Row],[DUMPER ]]&amp;Table5[[#This Row],[LEAD]]</f>
        <v>S01D13L03</v>
      </c>
      <c r="O57" s="17">
        <v>151</v>
      </c>
      <c r="P57" s="5">
        <v>911</v>
      </c>
      <c r="Q57" s="5">
        <v>20</v>
      </c>
      <c r="S57" s="4">
        <f t="shared" si="0"/>
        <v>111</v>
      </c>
      <c r="T57" s="5">
        <f>(Table6[[#This Row],[CODE]]&amp;TEXT(Table6[[#This Row],[TRIP]],"00"))*1</f>
        <v>11108</v>
      </c>
      <c r="U57" s="5">
        <v>8</v>
      </c>
      <c r="V57" s="5">
        <v>118</v>
      </c>
      <c r="W57" s="17">
        <v>27</v>
      </c>
    </row>
    <row r="58" spans="6:23" x14ac:dyDescent="0.25">
      <c r="F58" s="15" t="s">
        <v>65</v>
      </c>
      <c r="G58" s="14" t="s">
        <v>57</v>
      </c>
      <c r="H58" s="2" t="s">
        <v>115</v>
      </c>
      <c r="I58" s="14"/>
      <c r="K58" s="4" t="s">
        <v>7</v>
      </c>
      <c r="L58" s="5" t="s">
        <v>111</v>
      </c>
      <c r="M58" s="5" t="s">
        <v>123</v>
      </c>
      <c r="N58" s="17" t="str">
        <f>Table5[[#This Row],[SHOVEL]]&amp;Table5[[#This Row],[DUMPER ]]&amp;Table5[[#This Row],[LEAD]]</f>
        <v>S01D13L04</v>
      </c>
      <c r="O58" s="17">
        <v>152</v>
      </c>
      <c r="P58" s="5">
        <v>866</v>
      </c>
      <c r="Q58" s="5">
        <v>18</v>
      </c>
      <c r="S58" s="4">
        <f t="shared" si="0"/>
        <v>111</v>
      </c>
      <c r="T58" s="5">
        <f>(Table6[[#This Row],[CODE]]&amp;TEXT(Table6[[#This Row],[TRIP]],"00"))*1</f>
        <v>11111</v>
      </c>
      <c r="U58" s="5">
        <v>11</v>
      </c>
      <c r="V58" s="5">
        <v>199</v>
      </c>
      <c r="W58" s="17">
        <v>39.6</v>
      </c>
    </row>
    <row r="59" spans="6:23" x14ac:dyDescent="0.25">
      <c r="F59" s="15" t="s">
        <v>66</v>
      </c>
      <c r="G59" s="14" t="s">
        <v>57</v>
      </c>
      <c r="H59" s="2" t="s">
        <v>115</v>
      </c>
      <c r="I59" s="14"/>
      <c r="K59" s="4" t="s">
        <v>7</v>
      </c>
      <c r="L59" s="5" t="s">
        <v>111</v>
      </c>
      <c r="M59" s="5" t="s">
        <v>124</v>
      </c>
      <c r="N59" s="17" t="str">
        <f>Table5[[#This Row],[SHOVEL]]&amp;Table5[[#This Row],[DUMPER ]]&amp;Table5[[#This Row],[LEAD]]</f>
        <v>S01D13L05</v>
      </c>
      <c r="O59" s="17">
        <v>153</v>
      </c>
      <c r="P59" s="5">
        <v>871</v>
      </c>
      <c r="Q59" s="5">
        <v>16</v>
      </c>
      <c r="S59" s="4">
        <f t="shared" si="0"/>
        <v>111</v>
      </c>
      <c r="T59" s="5">
        <f>(Table6[[#This Row],[CODE]]&amp;TEXT(Table6[[#This Row],[TRIP]],"00"))*1</f>
        <v>11113</v>
      </c>
      <c r="U59" s="5">
        <v>13</v>
      </c>
      <c r="V59" s="5">
        <v>278</v>
      </c>
      <c r="W59" s="17">
        <v>57.6</v>
      </c>
    </row>
    <row r="60" spans="6:23" x14ac:dyDescent="0.25">
      <c r="F60" s="15" t="s">
        <v>67</v>
      </c>
      <c r="G60" s="14" t="s">
        <v>57</v>
      </c>
      <c r="H60" s="2" t="s">
        <v>115</v>
      </c>
      <c r="I60" s="14"/>
      <c r="K60" s="4" t="s">
        <v>7</v>
      </c>
      <c r="L60" s="5" t="s">
        <v>111</v>
      </c>
      <c r="M60" s="5" t="s">
        <v>125</v>
      </c>
      <c r="N60" s="17" t="str">
        <f>Table5[[#This Row],[SHOVEL]]&amp;Table5[[#This Row],[DUMPER ]]&amp;Table5[[#This Row],[LEAD]]</f>
        <v>S01D13L06</v>
      </c>
      <c r="O60" s="17">
        <v>154</v>
      </c>
      <c r="P60" s="5">
        <v>860</v>
      </c>
      <c r="Q60" s="5">
        <v>15</v>
      </c>
      <c r="S60" s="4">
        <f t="shared" si="0"/>
        <v>111</v>
      </c>
      <c r="T60" s="5">
        <f>(Table6[[#This Row],[CODE]]&amp;TEXT(Table6[[#This Row],[TRIP]],"00"))*1</f>
        <v>11115</v>
      </c>
      <c r="U60" s="5">
        <v>15</v>
      </c>
      <c r="V60" s="5">
        <v>393</v>
      </c>
      <c r="W60" s="17">
        <v>97.2</v>
      </c>
    </row>
    <row r="61" spans="6:23" x14ac:dyDescent="0.25">
      <c r="F61" s="15" t="s">
        <v>68</v>
      </c>
      <c r="G61" s="14" t="s">
        <v>57</v>
      </c>
      <c r="H61" s="2" t="s">
        <v>115</v>
      </c>
      <c r="I61" s="14"/>
      <c r="K61" s="4" t="s">
        <v>7</v>
      </c>
      <c r="L61" s="5" t="s">
        <v>111</v>
      </c>
      <c r="M61" s="5" t="s">
        <v>126</v>
      </c>
      <c r="N61" s="17" t="str">
        <f>Table5[[#This Row],[SHOVEL]]&amp;Table5[[#This Row],[DUMPER ]]&amp;Table5[[#This Row],[LEAD]]</f>
        <v>S01D13L07</v>
      </c>
      <c r="O61" s="17">
        <v>155</v>
      </c>
      <c r="P61" s="5">
        <v>846</v>
      </c>
      <c r="Q61" s="5">
        <v>14</v>
      </c>
      <c r="S61" s="4">
        <f t="shared" si="0"/>
        <v>111</v>
      </c>
      <c r="T61" s="5">
        <f>(Table6[[#This Row],[CODE]]&amp;TEXT(Table6[[#This Row],[TRIP]],"00"))*1</f>
        <v>11117</v>
      </c>
      <c r="U61" s="5">
        <v>17</v>
      </c>
      <c r="V61" s="5">
        <v>588</v>
      </c>
      <c r="W61" s="17">
        <v>99</v>
      </c>
    </row>
    <row r="62" spans="6:23" x14ac:dyDescent="0.25">
      <c r="F62" s="15" t="s">
        <v>69</v>
      </c>
      <c r="G62" s="14" t="s">
        <v>57</v>
      </c>
      <c r="H62" s="2" t="s">
        <v>115</v>
      </c>
      <c r="I62" s="14"/>
      <c r="K62" s="4" t="s">
        <v>7</v>
      </c>
      <c r="L62" s="5" t="s">
        <v>111</v>
      </c>
      <c r="M62" s="5" t="s">
        <v>127</v>
      </c>
      <c r="N62" s="17" t="str">
        <f>Table5[[#This Row],[SHOVEL]]&amp;Table5[[#This Row],[DUMPER ]]&amp;Table5[[#This Row],[LEAD]]</f>
        <v>S01D13L08</v>
      </c>
      <c r="O62" s="17">
        <v>156</v>
      </c>
      <c r="P62" s="5">
        <v>871</v>
      </c>
      <c r="Q62" s="5">
        <v>13</v>
      </c>
      <c r="S62" s="4">
        <f t="shared" si="0"/>
        <v>112</v>
      </c>
      <c r="T62" s="5">
        <f>(Table6[[#This Row],[CODE]]&amp;TEXT(Table6[[#This Row],[TRIP]],"00"))*1</f>
        <v>11207</v>
      </c>
      <c r="U62" s="5">
        <v>7</v>
      </c>
      <c r="V62" s="5">
        <v>108</v>
      </c>
      <c r="W62" s="17">
        <v>27</v>
      </c>
    </row>
    <row r="63" spans="6:23" x14ac:dyDescent="0.25">
      <c r="F63" s="15" t="s">
        <v>70</v>
      </c>
      <c r="G63" s="14" t="s">
        <v>57</v>
      </c>
      <c r="H63" s="2" t="s">
        <v>115</v>
      </c>
      <c r="I63" s="14"/>
      <c r="K63" s="4" t="s">
        <v>7</v>
      </c>
      <c r="L63" s="5" t="s">
        <v>111</v>
      </c>
      <c r="M63" s="5" t="s">
        <v>128</v>
      </c>
      <c r="N63" s="17" t="str">
        <f>Table5[[#This Row],[SHOVEL]]&amp;Table5[[#This Row],[DUMPER ]]&amp;Table5[[#This Row],[LEAD]]</f>
        <v>S01D13L09</v>
      </c>
      <c r="O63" s="17">
        <v>157</v>
      </c>
      <c r="P63" s="5">
        <v>848</v>
      </c>
      <c r="Q63" s="5">
        <v>12</v>
      </c>
      <c r="S63" s="4">
        <f t="shared" si="0"/>
        <v>112</v>
      </c>
      <c r="T63" s="5">
        <f>(Table6[[#This Row],[CODE]]&amp;TEXT(Table6[[#This Row],[TRIP]],"00"))*1</f>
        <v>11210</v>
      </c>
      <c r="U63" s="5">
        <v>10</v>
      </c>
      <c r="V63" s="5">
        <v>189</v>
      </c>
      <c r="W63" s="17">
        <v>39.6</v>
      </c>
    </row>
    <row r="64" spans="6:23" x14ac:dyDescent="0.25">
      <c r="F64" s="15" t="s">
        <v>71</v>
      </c>
      <c r="G64" s="14" t="s">
        <v>57</v>
      </c>
      <c r="H64" s="2" t="s">
        <v>115</v>
      </c>
      <c r="I64" s="14"/>
      <c r="K64" s="4" t="s">
        <v>7</v>
      </c>
      <c r="L64" s="5" t="s">
        <v>111</v>
      </c>
      <c r="M64" s="5" t="s">
        <v>129</v>
      </c>
      <c r="N64" s="17" t="str">
        <f>Table5[[#This Row],[SHOVEL]]&amp;Table5[[#This Row],[DUMPER ]]&amp;Table5[[#This Row],[LEAD]]</f>
        <v>S01D13L10</v>
      </c>
      <c r="O64" s="17">
        <v>158</v>
      </c>
      <c r="P64" s="5">
        <v>863</v>
      </c>
      <c r="Q64" s="5">
        <v>12</v>
      </c>
      <c r="S64" s="4">
        <f t="shared" si="0"/>
        <v>112</v>
      </c>
      <c r="T64" s="5">
        <f>(Table6[[#This Row],[CODE]]&amp;TEXT(Table6[[#This Row],[TRIP]],"00"))*1</f>
        <v>11212</v>
      </c>
      <c r="U64" s="5">
        <v>12</v>
      </c>
      <c r="V64" s="5">
        <v>268</v>
      </c>
      <c r="W64" s="17">
        <v>57.6</v>
      </c>
    </row>
    <row r="65" spans="6:23" x14ac:dyDescent="0.25">
      <c r="F65" s="15" t="s">
        <v>72</v>
      </c>
      <c r="G65" s="14" t="s">
        <v>57</v>
      </c>
      <c r="H65" s="2" t="s">
        <v>115</v>
      </c>
      <c r="I65" s="14"/>
      <c r="K65" s="4" t="s">
        <v>7</v>
      </c>
      <c r="L65" s="5" t="s">
        <v>111</v>
      </c>
      <c r="M65" s="5" t="s">
        <v>130</v>
      </c>
      <c r="N65" s="17" t="str">
        <f>Table5[[#This Row],[SHOVEL]]&amp;Table5[[#This Row],[DUMPER ]]&amp;Table5[[#This Row],[LEAD]]</f>
        <v>S01D13L11</v>
      </c>
      <c r="O65" s="17">
        <v>159</v>
      </c>
      <c r="P65" s="5">
        <v>878</v>
      </c>
      <c r="Q65" s="5">
        <v>12</v>
      </c>
      <c r="S65" s="4">
        <f t="shared" si="0"/>
        <v>112</v>
      </c>
      <c r="T65" s="5">
        <f>(Table6[[#This Row],[CODE]]&amp;TEXT(Table6[[#This Row],[TRIP]],"00"))*1</f>
        <v>11214</v>
      </c>
      <c r="U65" s="5">
        <v>14</v>
      </c>
      <c r="V65" s="5">
        <v>383</v>
      </c>
      <c r="W65" s="17">
        <v>97.2</v>
      </c>
    </row>
    <row r="66" spans="6:23" x14ac:dyDescent="0.25">
      <c r="F66" s="15" t="s">
        <v>73</v>
      </c>
      <c r="G66" s="14" t="s">
        <v>57</v>
      </c>
      <c r="H66" s="2" t="s">
        <v>115</v>
      </c>
      <c r="I66" s="14"/>
      <c r="K66" s="4" t="s">
        <v>7</v>
      </c>
      <c r="L66" s="5" t="s">
        <v>111</v>
      </c>
      <c r="M66" s="5" t="s">
        <v>131</v>
      </c>
      <c r="N66" s="17" t="str">
        <f>Table5[[#This Row],[SHOVEL]]&amp;Table5[[#This Row],[DUMPER ]]&amp;Table5[[#This Row],[LEAD]]</f>
        <v>S01D13L12</v>
      </c>
      <c r="O66" s="17">
        <v>160</v>
      </c>
      <c r="P66" s="5">
        <v>906</v>
      </c>
      <c r="Q66" s="5">
        <v>12</v>
      </c>
      <c r="S66" s="4">
        <f t="shared" si="0"/>
        <v>112</v>
      </c>
      <c r="T66" s="7">
        <f>(Table6[[#This Row],[CODE]]&amp;TEXT(Table6[[#This Row],[TRIP]],"00"))*1</f>
        <v>11216</v>
      </c>
      <c r="U66" s="7">
        <v>16</v>
      </c>
      <c r="V66" s="7">
        <v>578</v>
      </c>
      <c r="W66" s="10">
        <v>99</v>
      </c>
    </row>
    <row r="67" spans="6:23" x14ac:dyDescent="0.25">
      <c r="F67" s="15" t="s">
        <v>74</v>
      </c>
      <c r="G67" s="14" t="s">
        <v>57</v>
      </c>
      <c r="H67" s="2" t="s">
        <v>115</v>
      </c>
      <c r="I67" s="14"/>
      <c r="K67" s="4" t="s">
        <v>7</v>
      </c>
      <c r="L67" s="5" t="s">
        <v>113</v>
      </c>
      <c r="M67" s="5" t="s">
        <v>120</v>
      </c>
      <c r="N67" s="17" t="str">
        <f>Table5[[#This Row],[SHOVEL]]&amp;Table5[[#This Row],[DUMPER ]]&amp;Table5[[#This Row],[LEAD]]</f>
        <v>S01D14L01</v>
      </c>
      <c r="O67" s="17">
        <v>161</v>
      </c>
      <c r="P67" s="5">
        <v>886</v>
      </c>
      <c r="Q67" s="5">
        <v>43</v>
      </c>
      <c r="S67" s="4">
        <f t="shared" si="0"/>
        <v>113</v>
      </c>
      <c r="T67" s="5">
        <f>(Table6[[#This Row],[CODE]]&amp;TEXT(Table6[[#This Row],[TRIP]],"00"))*1</f>
        <v>11329</v>
      </c>
      <c r="U67" s="5">
        <v>29</v>
      </c>
      <c r="V67" s="5">
        <v>108</v>
      </c>
      <c r="W67" s="17">
        <v>5.4</v>
      </c>
    </row>
    <row r="68" spans="6:23" x14ac:dyDescent="0.25">
      <c r="F68" s="15" t="s">
        <v>75</v>
      </c>
      <c r="G68" s="14" t="s">
        <v>57</v>
      </c>
      <c r="H68" s="2" t="s">
        <v>115</v>
      </c>
      <c r="I68" s="14"/>
      <c r="K68" s="4" t="s">
        <v>7</v>
      </c>
      <c r="L68" s="5" t="s">
        <v>113</v>
      </c>
      <c r="M68" s="5" t="s">
        <v>121</v>
      </c>
      <c r="N68" s="17" t="str">
        <f>Table5[[#This Row],[SHOVEL]]&amp;Table5[[#This Row],[DUMPER ]]&amp;Table5[[#This Row],[LEAD]]</f>
        <v>S01D14L02</v>
      </c>
      <c r="O68" s="17">
        <v>162</v>
      </c>
      <c r="P68" s="5">
        <v>887</v>
      </c>
      <c r="Q68" s="5">
        <v>27</v>
      </c>
      <c r="S68" s="4">
        <f t="shared" si="0"/>
        <v>113</v>
      </c>
      <c r="T68" s="5">
        <f>(Table6[[#This Row],[CODE]]&amp;TEXT(Table6[[#This Row],[TRIP]],"00"))*1</f>
        <v>11339</v>
      </c>
      <c r="U68" s="5">
        <v>39</v>
      </c>
      <c r="V68" s="5">
        <v>162</v>
      </c>
      <c r="W68" s="17">
        <v>10.8</v>
      </c>
    </row>
    <row r="69" spans="6:23" x14ac:dyDescent="0.25">
      <c r="F69" s="15" t="s">
        <v>76</v>
      </c>
      <c r="G69" s="14" t="s">
        <v>57</v>
      </c>
      <c r="H69" s="2" t="s">
        <v>115</v>
      </c>
      <c r="I69" s="14"/>
      <c r="K69" s="4" t="s">
        <v>7</v>
      </c>
      <c r="L69" s="5" t="s">
        <v>113</v>
      </c>
      <c r="M69" s="5" t="s">
        <v>122</v>
      </c>
      <c r="N69" s="17" t="str">
        <f>Table5[[#This Row],[SHOVEL]]&amp;Table5[[#This Row],[DUMPER ]]&amp;Table5[[#This Row],[LEAD]]</f>
        <v>S01D14L03</v>
      </c>
      <c r="O69" s="17">
        <v>163</v>
      </c>
      <c r="P69" s="5">
        <v>911</v>
      </c>
      <c r="Q69" s="5">
        <v>20</v>
      </c>
      <c r="S69" s="4">
        <f t="shared" si="0"/>
        <v>113</v>
      </c>
      <c r="T69" s="5">
        <f>(Table6[[#This Row],[CODE]]&amp;TEXT(Table6[[#This Row],[TRIP]],"00"))*1</f>
        <v>11346</v>
      </c>
      <c r="U69" s="5">
        <v>46</v>
      </c>
      <c r="V69" s="5">
        <v>238</v>
      </c>
      <c r="W69" s="17">
        <v>18</v>
      </c>
    </row>
    <row r="70" spans="6:23" x14ac:dyDescent="0.25">
      <c r="F70" s="15" t="s">
        <v>77</v>
      </c>
      <c r="G70" s="14" t="s">
        <v>58</v>
      </c>
      <c r="H70" s="2" t="s">
        <v>116</v>
      </c>
      <c r="I70" s="14"/>
      <c r="K70" s="4" t="s">
        <v>7</v>
      </c>
      <c r="L70" s="5" t="s">
        <v>113</v>
      </c>
      <c r="M70" s="5" t="s">
        <v>123</v>
      </c>
      <c r="N70" s="17" t="str">
        <f>Table5[[#This Row],[SHOVEL]]&amp;Table5[[#This Row],[DUMPER ]]&amp;Table5[[#This Row],[LEAD]]</f>
        <v>S01D14L04</v>
      </c>
      <c r="O70" s="17">
        <v>164</v>
      </c>
      <c r="P70" s="5">
        <v>866</v>
      </c>
      <c r="Q70" s="5">
        <v>18</v>
      </c>
      <c r="S70" s="4">
        <f t="shared" si="0"/>
        <v>113</v>
      </c>
      <c r="T70" s="5">
        <f>(Table6[[#This Row],[CODE]]&amp;TEXT(Table6[[#This Row],[TRIP]],"00"))*1</f>
        <v>11354</v>
      </c>
      <c r="U70" s="5">
        <v>54</v>
      </c>
      <c r="V70" s="5">
        <v>382</v>
      </c>
      <c r="W70" s="17">
        <v>25.2</v>
      </c>
    </row>
    <row r="71" spans="6:23" x14ac:dyDescent="0.25">
      <c r="F71" s="15" t="s">
        <v>78</v>
      </c>
      <c r="G71" s="14" t="s">
        <v>58</v>
      </c>
      <c r="H71" s="2" t="s">
        <v>116</v>
      </c>
      <c r="I71" s="14"/>
      <c r="K71" s="4" t="s">
        <v>7</v>
      </c>
      <c r="L71" s="5" t="s">
        <v>113</v>
      </c>
      <c r="M71" s="5" t="s">
        <v>124</v>
      </c>
      <c r="N71" s="17" t="str">
        <f>Table5[[#This Row],[SHOVEL]]&amp;Table5[[#This Row],[DUMPER ]]&amp;Table5[[#This Row],[LEAD]]</f>
        <v>S01D14L05</v>
      </c>
      <c r="O71" s="17">
        <v>165</v>
      </c>
      <c r="P71" s="5">
        <v>871</v>
      </c>
      <c r="Q71" s="5">
        <v>16</v>
      </c>
      <c r="S71" s="4">
        <f t="shared" si="0"/>
        <v>113</v>
      </c>
      <c r="T71" s="5">
        <f>(Table6[[#This Row],[CODE]]&amp;TEXT(Table6[[#This Row],[TRIP]],"00"))*1</f>
        <v>11362</v>
      </c>
      <c r="U71" s="5">
        <v>62</v>
      </c>
      <c r="V71" s="5">
        <v>583</v>
      </c>
      <c r="W71" s="17">
        <v>25.2</v>
      </c>
    </row>
    <row r="72" spans="6:23" x14ac:dyDescent="0.25">
      <c r="F72" s="15" t="s">
        <v>79</v>
      </c>
      <c r="G72" s="14" t="s">
        <v>58</v>
      </c>
      <c r="H72" s="2" t="s">
        <v>116</v>
      </c>
      <c r="I72" s="14"/>
      <c r="K72" s="4" t="s">
        <v>7</v>
      </c>
      <c r="L72" s="5" t="s">
        <v>113</v>
      </c>
      <c r="M72" s="5" t="s">
        <v>125</v>
      </c>
      <c r="N72" s="17" t="str">
        <f>Table5[[#This Row],[SHOVEL]]&amp;Table5[[#This Row],[DUMPER ]]&amp;Table5[[#This Row],[LEAD]]</f>
        <v>S01D14L06</v>
      </c>
      <c r="O72" s="17">
        <v>166</v>
      </c>
      <c r="P72" s="5">
        <v>860</v>
      </c>
      <c r="Q72" s="5">
        <v>15</v>
      </c>
      <c r="S72" s="4">
        <f t="shared" si="0"/>
        <v>114</v>
      </c>
      <c r="T72" s="5">
        <f>(Table6[[#This Row],[CODE]]&amp;TEXT(Table6[[#This Row],[TRIP]],"00"))*1</f>
        <v>11418</v>
      </c>
      <c r="U72" s="5">
        <v>18</v>
      </c>
      <c r="V72" s="5">
        <v>108</v>
      </c>
      <c r="W72" s="17">
        <v>10.8</v>
      </c>
    </row>
    <row r="73" spans="6:23" x14ac:dyDescent="0.25">
      <c r="F73" s="15" t="s">
        <v>80</v>
      </c>
      <c r="G73" s="14" t="s">
        <v>57</v>
      </c>
      <c r="H73" s="2" t="s">
        <v>115</v>
      </c>
      <c r="I73" s="14"/>
      <c r="K73" s="4" t="s">
        <v>7</v>
      </c>
      <c r="L73" s="5" t="s">
        <v>113</v>
      </c>
      <c r="M73" s="5" t="s">
        <v>126</v>
      </c>
      <c r="N73" s="17" t="str">
        <f>Table5[[#This Row],[SHOVEL]]&amp;Table5[[#This Row],[DUMPER ]]&amp;Table5[[#This Row],[LEAD]]</f>
        <v>S01D14L07</v>
      </c>
      <c r="O73" s="17">
        <v>167</v>
      </c>
      <c r="P73" s="5">
        <v>846</v>
      </c>
      <c r="Q73" s="5">
        <v>14</v>
      </c>
      <c r="S73" s="4">
        <f t="shared" si="0"/>
        <v>114</v>
      </c>
      <c r="T73" s="5">
        <f>(Table6[[#This Row],[CODE]]&amp;TEXT(Table6[[#This Row],[TRIP]],"00"))*1</f>
        <v>11423</v>
      </c>
      <c r="U73" s="5">
        <v>23</v>
      </c>
      <c r="V73" s="5">
        <v>162</v>
      </c>
      <c r="W73" s="17">
        <v>16.2</v>
      </c>
    </row>
    <row r="74" spans="6:23" x14ac:dyDescent="0.25">
      <c r="F74" s="15" t="s">
        <v>81</v>
      </c>
      <c r="G74" s="14" t="s">
        <v>57</v>
      </c>
      <c r="H74" s="2" t="s">
        <v>115</v>
      </c>
      <c r="I74" s="14"/>
      <c r="K74" s="4" t="s">
        <v>7</v>
      </c>
      <c r="L74" s="5" t="s">
        <v>113</v>
      </c>
      <c r="M74" s="5" t="s">
        <v>127</v>
      </c>
      <c r="N74" s="17" t="str">
        <f>Table5[[#This Row],[SHOVEL]]&amp;Table5[[#This Row],[DUMPER ]]&amp;Table5[[#This Row],[LEAD]]</f>
        <v>S01D14L08</v>
      </c>
      <c r="O74" s="17">
        <v>168</v>
      </c>
      <c r="P74" s="5">
        <v>871</v>
      </c>
      <c r="Q74" s="5">
        <v>13</v>
      </c>
      <c r="S74" s="4">
        <f t="shared" si="0"/>
        <v>114</v>
      </c>
      <c r="T74" s="5">
        <f>(Table6[[#This Row],[CODE]]&amp;TEXT(Table6[[#This Row],[TRIP]],"00"))*1</f>
        <v>11428</v>
      </c>
      <c r="U74" s="5">
        <v>28</v>
      </c>
      <c r="V74" s="5">
        <v>243</v>
      </c>
      <c r="W74" s="17">
        <v>27</v>
      </c>
    </row>
    <row r="75" spans="6:23" x14ac:dyDescent="0.25">
      <c r="F75" s="15" t="s">
        <v>82</v>
      </c>
      <c r="G75" s="14" t="s">
        <v>58</v>
      </c>
      <c r="H75" s="2" t="s">
        <v>116</v>
      </c>
      <c r="I75" s="14"/>
      <c r="K75" s="4" t="s">
        <v>7</v>
      </c>
      <c r="L75" s="5" t="s">
        <v>113</v>
      </c>
      <c r="M75" s="5" t="s">
        <v>128</v>
      </c>
      <c r="N75" s="17" t="str">
        <f>Table5[[#This Row],[SHOVEL]]&amp;Table5[[#This Row],[DUMPER ]]&amp;Table5[[#This Row],[LEAD]]</f>
        <v>S01D14L09</v>
      </c>
      <c r="O75" s="17">
        <v>169</v>
      </c>
      <c r="P75" s="5">
        <v>848</v>
      </c>
      <c r="Q75" s="5">
        <v>12</v>
      </c>
      <c r="S75" s="4">
        <f t="shared" si="0"/>
        <v>114</v>
      </c>
      <c r="T75" s="5">
        <f>(Table6[[#This Row],[CODE]]&amp;TEXT(Table6[[#This Row],[TRIP]],"00"))*1</f>
        <v>11433</v>
      </c>
      <c r="U75" s="5">
        <v>33</v>
      </c>
      <c r="V75" s="5">
        <v>378</v>
      </c>
      <c r="W75" s="17">
        <v>41.4</v>
      </c>
    </row>
    <row r="76" spans="6:23" x14ac:dyDescent="0.25">
      <c r="F76" s="15" t="s">
        <v>83</v>
      </c>
      <c r="G76" s="14" t="s">
        <v>57</v>
      </c>
      <c r="H76" s="2" t="s">
        <v>115</v>
      </c>
      <c r="I76" s="14"/>
      <c r="K76" s="4" t="s">
        <v>7</v>
      </c>
      <c r="L76" s="5" t="s">
        <v>113</v>
      </c>
      <c r="M76" s="5" t="s">
        <v>129</v>
      </c>
      <c r="N76" s="17" t="str">
        <f>Table5[[#This Row],[SHOVEL]]&amp;Table5[[#This Row],[DUMPER ]]&amp;Table5[[#This Row],[LEAD]]</f>
        <v>S01D14L10</v>
      </c>
      <c r="O76" s="17">
        <v>170</v>
      </c>
      <c r="P76" s="5">
        <v>863</v>
      </c>
      <c r="Q76" s="5">
        <v>12</v>
      </c>
      <c r="S76" s="4">
        <f t="shared" si="0"/>
        <v>114</v>
      </c>
      <c r="T76" s="5">
        <f>(Table6[[#This Row],[CODE]]&amp;TEXT(Table6[[#This Row],[TRIP]],"00"))*1</f>
        <v>11438</v>
      </c>
      <c r="U76" s="5">
        <v>38</v>
      </c>
      <c r="V76" s="5">
        <v>585</v>
      </c>
      <c r="W76" s="17">
        <v>43.2</v>
      </c>
    </row>
    <row r="77" spans="6:23" x14ac:dyDescent="0.25">
      <c r="F77" s="15" t="s">
        <v>84</v>
      </c>
      <c r="G77" s="14" t="s">
        <v>57</v>
      </c>
      <c r="H77" s="2" t="s">
        <v>115</v>
      </c>
      <c r="I77" s="14"/>
      <c r="K77" s="4" t="s">
        <v>7</v>
      </c>
      <c r="L77" s="5" t="s">
        <v>113</v>
      </c>
      <c r="M77" s="5" t="s">
        <v>130</v>
      </c>
      <c r="N77" s="17" t="str">
        <f>Table5[[#This Row],[SHOVEL]]&amp;Table5[[#This Row],[DUMPER ]]&amp;Table5[[#This Row],[LEAD]]</f>
        <v>S01D14L11</v>
      </c>
      <c r="O77" s="17">
        <v>171</v>
      </c>
      <c r="P77" s="5">
        <v>878</v>
      </c>
      <c r="Q77" s="5">
        <v>12</v>
      </c>
      <c r="S77" s="4">
        <f t="shared" si="0"/>
        <v>115</v>
      </c>
      <c r="T77" s="5">
        <f>(Table6[[#This Row],[CODE]]&amp;TEXT(Table6[[#This Row],[TRIP]],"00"))*1</f>
        <v>11514</v>
      </c>
      <c r="U77" s="5">
        <v>14</v>
      </c>
      <c r="V77" s="5">
        <v>108</v>
      </c>
      <c r="W77" s="17">
        <v>14.4</v>
      </c>
    </row>
    <row r="78" spans="6:23" x14ac:dyDescent="0.25">
      <c r="F78" s="15" t="s">
        <v>85</v>
      </c>
      <c r="G78" s="14" t="s">
        <v>57</v>
      </c>
      <c r="H78" s="2" t="s">
        <v>115</v>
      </c>
      <c r="I78" s="14"/>
      <c r="K78" s="4" t="s">
        <v>7</v>
      </c>
      <c r="L78" s="5" t="s">
        <v>113</v>
      </c>
      <c r="M78" s="5" t="s">
        <v>131</v>
      </c>
      <c r="N78" s="17" t="str">
        <f>Table5[[#This Row],[SHOVEL]]&amp;Table5[[#This Row],[DUMPER ]]&amp;Table5[[#This Row],[LEAD]]</f>
        <v>S01D14L12</v>
      </c>
      <c r="O78" s="17">
        <v>172</v>
      </c>
      <c r="P78" s="5">
        <v>906</v>
      </c>
      <c r="Q78" s="5">
        <v>12</v>
      </c>
      <c r="S78" s="4">
        <f t="shared" si="0"/>
        <v>115</v>
      </c>
      <c r="T78" s="5">
        <f>(Table6[[#This Row],[CODE]]&amp;TEXT(Table6[[#This Row],[TRIP]],"00"))*1</f>
        <v>11518</v>
      </c>
      <c r="U78" s="5">
        <v>18</v>
      </c>
      <c r="V78" s="5">
        <v>166</v>
      </c>
      <c r="W78" s="17">
        <v>21.6</v>
      </c>
    </row>
    <row r="79" spans="6:23" x14ac:dyDescent="0.25">
      <c r="F79" s="15" t="s">
        <v>86</v>
      </c>
      <c r="G79" s="14" t="s">
        <v>58</v>
      </c>
      <c r="H79" s="2" t="s">
        <v>116</v>
      </c>
      <c r="I79" s="14"/>
      <c r="K79" s="4" t="s">
        <v>8</v>
      </c>
      <c r="L79" s="5" t="s">
        <v>116</v>
      </c>
      <c r="M79" s="5" t="s">
        <v>120</v>
      </c>
      <c r="N79" s="17" t="str">
        <f>Table5[[#This Row],[SHOVEL]]&amp;Table5[[#This Row],[DUMPER ]]&amp;Table5[[#This Row],[LEAD]]</f>
        <v>S03D02L01</v>
      </c>
      <c r="O79" s="17">
        <v>173</v>
      </c>
      <c r="P79" s="5">
        <v>905</v>
      </c>
      <c r="Q79" s="5">
        <v>53</v>
      </c>
      <c r="S79" s="4">
        <f t="shared" si="0"/>
        <v>115</v>
      </c>
      <c r="T79" s="5">
        <f>(Table6[[#This Row],[CODE]]&amp;TEXT(Table6[[#This Row],[TRIP]],"00"))*1</f>
        <v>11522</v>
      </c>
      <c r="U79" s="5">
        <v>22</v>
      </c>
      <c r="V79" s="5">
        <v>252</v>
      </c>
      <c r="W79" s="17">
        <v>43.2</v>
      </c>
    </row>
    <row r="80" spans="6:23" x14ac:dyDescent="0.25">
      <c r="F80" s="15" t="s">
        <v>87</v>
      </c>
      <c r="G80" s="14" t="s">
        <v>57</v>
      </c>
      <c r="H80" s="2" t="s">
        <v>115</v>
      </c>
      <c r="I80" s="14"/>
      <c r="K80" s="4" t="s">
        <v>8</v>
      </c>
      <c r="L80" s="5" t="s">
        <v>116</v>
      </c>
      <c r="M80" s="5" t="s">
        <v>121</v>
      </c>
      <c r="N80" s="17" t="str">
        <f>Table5[[#This Row],[SHOVEL]]&amp;Table5[[#This Row],[DUMPER ]]&amp;Table5[[#This Row],[LEAD]]</f>
        <v>S03D02L02</v>
      </c>
      <c r="O80" s="17">
        <v>174</v>
      </c>
      <c r="P80" s="5">
        <v>909</v>
      </c>
      <c r="Q80" s="5">
        <v>36</v>
      </c>
      <c r="S80" s="4">
        <f t="shared" si="0"/>
        <v>115</v>
      </c>
      <c r="T80" s="5">
        <f>(Table6[[#This Row],[CODE]]&amp;TEXT(Table6[[#This Row],[TRIP]],"00"))*1</f>
        <v>11526</v>
      </c>
      <c r="U80" s="5">
        <v>26</v>
      </c>
      <c r="V80" s="5">
        <v>425</v>
      </c>
      <c r="W80" s="17">
        <v>54</v>
      </c>
    </row>
    <row r="81" spans="6:23" x14ac:dyDescent="0.25">
      <c r="F81" s="15" t="s">
        <v>88</v>
      </c>
      <c r="G81" s="14" t="s">
        <v>57</v>
      </c>
      <c r="H81" s="2" t="s">
        <v>115</v>
      </c>
      <c r="I81" s="14"/>
      <c r="K81" s="4" t="s">
        <v>8</v>
      </c>
      <c r="L81" s="5" t="s">
        <v>116</v>
      </c>
      <c r="M81" s="5" t="s">
        <v>122</v>
      </c>
      <c r="N81" s="17" t="str">
        <f>Table5[[#This Row],[SHOVEL]]&amp;Table5[[#This Row],[DUMPER ]]&amp;Table5[[#This Row],[LEAD]]</f>
        <v>S03D02L03</v>
      </c>
      <c r="O81" s="17">
        <v>175</v>
      </c>
      <c r="P81" s="5">
        <v>900</v>
      </c>
      <c r="Q81" s="5">
        <v>30</v>
      </c>
      <c r="S81" s="4">
        <f t="shared" si="0"/>
        <v>115</v>
      </c>
      <c r="T81" s="5">
        <f>(Table6[[#This Row],[CODE]]&amp;TEXT(Table6[[#This Row],[TRIP]],"00"))*1</f>
        <v>11528</v>
      </c>
      <c r="U81" s="5">
        <v>28</v>
      </c>
      <c r="V81" s="5">
        <v>533</v>
      </c>
      <c r="W81" s="17">
        <v>54</v>
      </c>
    </row>
    <row r="82" spans="6:23" x14ac:dyDescent="0.25">
      <c r="F82" s="15" t="s">
        <v>89</v>
      </c>
      <c r="G82" s="14" t="s">
        <v>57</v>
      </c>
      <c r="H82" s="2" t="s">
        <v>115</v>
      </c>
      <c r="I82" s="14"/>
      <c r="K82" s="4" t="s">
        <v>8</v>
      </c>
      <c r="L82" s="5" t="s">
        <v>116</v>
      </c>
      <c r="M82" s="5" t="s">
        <v>123</v>
      </c>
      <c r="N82" s="17" t="str">
        <f>Table5[[#This Row],[SHOVEL]]&amp;Table5[[#This Row],[DUMPER ]]&amp;Table5[[#This Row],[LEAD]]</f>
        <v>S03D02L04</v>
      </c>
      <c r="O82" s="17">
        <v>176</v>
      </c>
      <c r="P82" s="5">
        <v>909</v>
      </c>
      <c r="Q82" s="5">
        <v>25</v>
      </c>
      <c r="S82" s="4">
        <f t="shared" ref="S82:S145" si="1">S77+1</f>
        <v>116</v>
      </c>
      <c r="T82" s="5">
        <f>(Table6[[#This Row],[CODE]]&amp;TEXT(Table6[[#This Row],[TRIP]],"00"))*1</f>
        <v>11612</v>
      </c>
      <c r="U82" s="5">
        <v>12</v>
      </c>
      <c r="V82" s="5">
        <v>108</v>
      </c>
      <c r="W82" s="17">
        <v>14.4</v>
      </c>
    </row>
    <row r="83" spans="6:23" x14ac:dyDescent="0.25">
      <c r="F83" s="15" t="s">
        <v>90</v>
      </c>
      <c r="G83" s="14" t="s">
        <v>58</v>
      </c>
      <c r="H83" s="2" t="s">
        <v>116</v>
      </c>
      <c r="I83" s="14"/>
      <c r="K83" s="4" t="s">
        <v>8</v>
      </c>
      <c r="L83" s="5" t="s">
        <v>116</v>
      </c>
      <c r="M83" s="5" t="s">
        <v>124</v>
      </c>
      <c r="N83" s="17" t="str">
        <f>Table5[[#This Row],[SHOVEL]]&amp;Table5[[#This Row],[DUMPER ]]&amp;Table5[[#This Row],[LEAD]]</f>
        <v>S03D02L05</v>
      </c>
      <c r="O83" s="17">
        <v>177</v>
      </c>
      <c r="P83" s="5">
        <v>853</v>
      </c>
      <c r="Q83" s="5">
        <v>25</v>
      </c>
      <c r="S83" s="4">
        <f t="shared" si="1"/>
        <v>116</v>
      </c>
      <c r="T83" s="5">
        <f>(Table6[[#This Row],[CODE]]&amp;TEXT(Table6[[#This Row],[TRIP]],"00"))*1</f>
        <v>11616</v>
      </c>
      <c r="U83" s="5">
        <v>16</v>
      </c>
      <c r="V83" s="5">
        <v>166</v>
      </c>
      <c r="W83" s="17">
        <v>27</v>
      </c>
    </row>
    <row r="84" spans="6:23" x14ac:dyDescent="0.25">
      <c r="F84" s="15" t="s">
        <v>91</v>
      </c>
      <c r="G84" s="14" t="s">
        <v>57</v>
      </c>
      <c r="H84" s="2" t="s">
        <v>115</v>
      </c>
      <c r="I84" s="14"/>
      <c r="K84" s="4" t="s">
        <v>8</v>
      </c>
      <c r="L84" s="5" t="s">
        <v>116</v>
      </c>
      <c r="M84" s="5" t="s">
        <v>125</v>
      </c>
      <c r="N84" s="17" t="str">
        <f>Table5[[#This Row],[SHOVEL]]&amp;Table5[[#This Row],[DUMPER ]]&amp;Table5[[#This Row],[LEAD]]</f>
        <v>S03D02L06</v>
      </c>
      <c r="O84" s="17">
        <v>178</v>
      </c>
      <c r="P84" s="5">
        <v>896</v>
      </c>
      <c r="Q84" s="5">
        <v>22</v>
      </c>
      <c r="S84" s="4">
        <f t="shared" si="1"/>
        <v>116</v>
      </c>
      <c r="T84" s="5">
        <f>(Table6[[#This Row],[CODE]]&amp;TEXT(Table6[[#This Row],[TRIP]],"00"))*1</f>
        <v>11619</v>
      </c>
      <c r="U84" s="5">
        <v>19</v>
      </c>
      <c r="V84" s="5">
        <v>247</v>
      </c>
      <c r="W84" s="17">
        <v>46.8</v>
      </c>
    </row>
    <row r="85" spans="6:23" x14ac:dyDescent="0.25">
      <c r="F85" s="15" t="s">
        <v>92</v>
      </c>
      <c r="G85" s="14" t="s">
        <v>57</v>
      </c>
      <c r="H85" s="2" t="s">
        <v>115</v>
      </c>
      <c r="I85" s="14"/>
      <c r="K85" s="4" t="s">
        <v>8</v>
      </c>
      <c r="L85" s="5" t="s">
        <v>116</v>
      </c>
      <c r="M85" s="5" t="s">
        <v>126</v>
      </c>
      <c r="N85" s="17" t="str">
        <f>Table5[[#This Row],[SHOVEL]]&amp;Table5[[#This Row],[DUMPER ]]&amp;Table5[[#This Row],[LEAD]]</f>
        <v>S03D02L07</v>
      </c>
      <c r="O85" s="17">
        <v>179</v>
      </c>
      <c r="P85" s="5">
        <v>906</v>
      </c>
      <c r="Q85" s="5">
        <v>20</v>
      </c>
      <c r="S85" s="4">
        <f t="shared" si="1"/>
        <v>116</v>
      </c>
      <c r="T85" s="5">
        <f>(Table6[[#This Row],[CODE]]&amp;TEXT(Table6[[#This Row],[TRIP]],"00"))*1</f>
        <v>11625</v>
      </c>
      <c r="U85" s="5">
        <v>25</v>
      </c>
      <c r="V85" s="5">
        <v>542</v>
      </c>
      <c r="W85" s="17">
        <v>54</v>
      </c>
    </row>
    <row r="86" spans="6:23" x14ac:dyDescent="0.25">
      <c r="F86" s="15" t="s">
        <v>93</v>
      </c>
      <c r="G86" s="14" t="s">
        <v>57</v>
      </c>
      <c r="H86" s="2" t="s">
        <v>115</v>
      </c>
      <c r="I86" s="14"/>
      <c r="K86" s="4" t="s">
        <v>8</v>
      </c>
      <c r="L86" s="5" t="s">
        <v>116</v>
      </c>
      <c r="M86" s="5" t="s">
        <v>127</v>
      </c>
      <c r="N86" s="17" t="str">
        <f>Table5[[#This Row],[SHOVEL]]&amp;Table5[[#This Row],[DUMPER ]]&amp;Table5[[#This Row],[LEAD]]</f>
        <v>S03D02L08</v>
      </c>
      <c r="O86" s="17">
        <v>180</v>
      </c>
      <c r="P86" s="5">
        <v>855</v>
      </c>
      <c r="Q86" s="5">
        <v>18</v>
      </c>
      <c r="S86" s="4">
        <f t="shared" si="1"/>
        <v>116</v>
      </c>
      <c r="T86" s="5">
        <f>(Table6[[#This Row],[CODE]]&amp;TEXT(Table6[[#This Row],[TRIP]],"00"))*1</f>
        <v>11629</v>
      </c>
      <c r="U86" s="5">
        <v>29</v>
      </c>
      <c r="V86" s="5">
        <v>434</v>
      </c>
      <c r="W86" s="17">
        <v>54</v>
      </c>
    </row>
    <row r="87" spans="6:23" x14ac:dyDescent="0.25">
      <c r="F87" s="15" t="s">
        <v>94</v>
      </c>
      <c r="G87" s="14" t="s">
        <v>57</v>
      </c>
      <c r="H87" s="2" t="s">
        <v>115</v>
      </c>
      <c r="I87" s="14"/>
      <c r="K87" s="4" t="s">
        <v>8</v>
      </c>
      <c r="L87" s="5" t="s">
        <v>116</v>
      </c>
      <c r="M87" s="5" t="s">
        <v>128</v>
      </c>
      <c r="N87" s="17" t="str">
        <f>Table5[[#This Row],[SHOVEL]]&amp;Table5[[#This Row],[DUMPER ]]&amp;Table5[[#This Row],[LEAD]]</f>
        <v>S03D02L09</v>
      </c>
      <c r="O87" s="17">
        <v>181</v>
      </c>
      <c r="P87" s="5">
        <v>865</v>
      </c>
      <c r="Q87" s="5">
        <v>19</v>
      </c>
      <c r="S87" s="4">
        <f t="shared" si="1"/>
        <v>117</v>
      </c>
      <c r="T87" s="5">
        <f>(Table6[[#This Row],[CODE]]&amp;TEXT(Table6[[#This Row],[TRIP]],"00"))*1</f>
        <v>11711</v>
      </c>
      <c r="U87" s="5">
        <v>11</v>
      </c>
      <c r="V87" s="5">
        <v>108</v>
      </c>
      <c r="W87" s="17">
        <v>18</v>
      </c>
    </row>
    <row r="88" spans="6:23" x14ac:dyDescent="0.25">
      <c r="F88" s="15" t="s">
        <v>95</v>
      </c>
      <c r="G88" s="14" t="s">
        <v>57</v>
      </c>
      <c r="H88" s="2" t="s">
        <v>115</v>
      </c>
      <c r="I88" s="14"/>
      <c r="K88" s="4" t="s">
        <v>8</v>
      </c>
      <c r="L88" s="5" t="s">
        <v>116</v>
      </c>
      <c r="M88" s="5" t="s">
        <v>129</v>
      </c>
      <c r="N88" s="17" t="str">
        <f>Table5[[#This Row],[SHOVEL]]&amp;Table5[[#This Row],[DUMPER ]]&amp;Table5[[#This Row],[LEAD]]</f>
        <v>S03D02L10</v>
      </c>
      <c r="O88" s="17">
        <v>182</v>
      </c>
      <c r="P88" s="5">
        <v>850</v>
      </c>
      <c r="Q88" s="5">
        <v>18</v>
      </c>
      <c r="S88" s="4">
        <f t="shared" si="1"/>
        <v>117</v>
      </c>
      <c r="T88" s="5">
        <f>(Table6[[#This Row],[CODE]]&amp;TEXT(Table6[[#This Row],[TRIP]],"00"))*1</f>
        <v>11714</v>
      </c>
      <c r="U88" s="5">
        <v>14</v>
      </c>
      <c r="V88" s="5">
        <v>162</v>
      </c>
      <c r="W88" s="17">
        <v>27</v>
      </c>
    </row>
    <row r="89" spans="6:23" x14ac:dyDescent="0.25">
      <c r="F89" s="15" t="s">
        <v>96</v>
      </c>
      <c r="G89" s="14" t="s">
        <v>57</v>
      </c>
      <c r="H89" s="2" t="s">
        <v>115</v>
      </c>
      <c r="I89" s="14"/>
      <c r="K89" s="4" t="s">
        <v>8</v>
      </c>
      <c r="L89" s="5" t="s">
        <v>116</v>
      </c>
      <c r="M89" s="5" t="s">
        <v>130</v>
      </c>
      <c r="N89" s="17" t="str">
        <f>Table5[[#This Row],[SHOVEL]]&amp;Table5[[#This Row],[DUMPER ]]&amp;Table5[[#This Row],[LEAD]]</f>
        <v>S03D02L11</v>
      </c>
      <c r="O89" s="17">
        <v>183</v>
      </c>
      <c r="P89" s="5">
        <v>892</v>
      </c>
      <c r="Q89" s="5">
        <v>19</v>
      </c>
      <c r="S89" s="4">
        <f t="shared" si="1"/>
        <v>117</v>
      </c>
      <c r="T89" s="5">
        <f>(Table6[[#This Row],[CODE]]&amp;TEXT(Table6[[#This Row],[TRIP]],"00"))*1</f>
        <v>11717</v>
      </c>
      <c r="U89" s="5">
        <v>17</v>
      </c>
      <c r="V89" s="5">
        <v>243</v>
      </c>
      <c r="W89" s="17">
        <v>46.8</v>
      </c>
    </row>
    <row r="90" spans="6:23" x14ac:dyDescent="0.25">
      <c r="F90" s="15" t="s">
        <v>97</v>
      </c>
      <c r="G90" s="14" t="s">
        <v>57</v>
      </c>
      <c r="H90" s="2" t="s">
        <v>111</v>
      </c>
      <c r="I90" s="14"/>
      <c r="K90" s="4" t="s">
        <v>8</v>
      </c>
      <c r="L90" s="5" t="s">
        <v>116</v>
      </c>
      <c r="M90" s="5" t="s">
        <v>131</v>
      </c>
      <c r="N90" s="17" t="str">
        <f>Table5[[#This Row],[SHOVEL]]&amp;Table5[[#This Row],[DUMPER ]]&amp;Table5[[#This Row],[LEAD]]</f>
        <v>S03D02L12</v>
      </c>
      <c r="O90" s="17">
        <v>184</v>
      </c>
      <c r="P90" s="5">
        <v>887</v>
      </c>
      <c r="Q90" s="5">
        <v>18</v>
      </c>
      <c r="S90" s="4">
        <f t="shared" si="1"/>
        <v>117</v>
      </c>
      <c r="T90" s="5">
        <f>(Table6[[#This Row],[CODE]]&amp;TEXT(Table6[[#This Row],[TRIP]],"00"))*1</f>
        <v>11720</v>
      </c>
      <c r="U90" s="5">
        <v>20</v>
      </c>
      <c r="V90" s="5">
        <v>383</v>
      </c>
      <c r="W90" s="17">
        <v>57.6</v>
      </c>
    </row>
    <row r="91" spans="6:23" x14ac:dyDescent="0.25">
      <c r="F91" s="15" t="s">
        <v>98</v>
      </c>
      <c r="G91" s="14" t="s">
        <v>58</v>
      </c>
      <c r="H91" s="2" t="s">
        <v>112</v>
      </c>
      <c r="I91" s="14"/>
      <c r="K91" s="4" t="s">
        <v>8</v>
      </c>
      <c r="L91" s="5" t="s">
        <v>112</v>
      </c>
      <c r="M91" s="5" t="s">
        <v>120</v>
      </c>
      <c r="N91" s="17" t="str">
        <f>Table5[[#This Row],[SHOVEL]]&amp;Table5[[#This Row],[DUMPER ]]&amp;Table5[[#This Row],[LEAD]]</f>
        <v>S03D03L01</v>
      </c>
      <c r="O91" s="17">
        <v>185</v>
      </c>
      <c r="P91" s="5">
        <v>905</v>
      </c>
      <c r="Q91" s="5">
        <v>53</v>
      </c>
      <c r="S91" s="4">
        <f t="shared" si="1"/>
        <v>117</v>
      </c>
      <c r="T91" s="5">
        <f>(Table6[[#This Row],[CODE]]&amp;TEXT(Table6[[#This Row],[TRIP]],"00"))*1</f>
        <v>11723</v>
      </c>
      <c r="U91" s="5">
        <v>23</v>
      </c>
      <c r="V91" s="5">
        <v>556</v>
      </c>
      <c r="W91" s="17">
        <v>63</v>
      </c>
    </row>
    <row r="92" spans="6:23" x14ac:dyDescent="0.25">
      <c r="F92" s="15" t="s">
        <v>99</v>
      </c>
      <c r="G92" s="14" t="s">
        <v>57</v>
      </c>
      <c r="H92" s="2" t="s">
        <v>111</v>
      </c>
      <c r="I92" s="14"/>
      <c r="K92" s="4" t="s">
        <v>8</v>
      </c>
      <c r="L92" s="5" t="s">
        <v>112</v>
      </c>
      <c r="M92" s="5" t="s">
        <v>121</v>
      </c>
      <c r="N92" s="17" t="str">
        <f>Table5[[#This Row],[SHOVEL]]&amp;Table5[[#This Row],[DUMPER ]]&amp;Table5[[#This Row],[LEAD]]</f>
        <v>S03D03L02</v>
      </c>
      <c r="O92" s="17">
        <v>186</v>
      </c>
      <c r="P92" s="5">
        <v>909</v>
      </c>
      <c r="Q92" s="5">
        <v>36</v>
      </c>
      <c r="S92" s="4">
        <f t="shared" si="1"/>
        <v>118</v>
      </c>
      <c r="T92" s="5">
        <f>(Table6[[#This Row],[CODE]]&amp;TEXT(Table6[[#This Row],[TRIP]],"00"))*1</f>
        <v>11810</v>
      </c>
      <c r="U92" s="18">
        <v>10</v>
      </c>
      <c r="V92" s="18">
        <v>108</v>
      </c>
      <c r="W92" s="19">
        <v>18</v>
      </c>
    </row>
    <row r="93" spans="6:23" x14ac:dyDescent="0.25">
      <c r="F93" s="15" t="s">
        <v>100</v>
      </c>
      <c r="G93" s="14" t="s">
        <v>57</v>
      </c>
      <c r="H93" s="2" t="s">
        <v>111</v>
      </c>
      <c r="I93" s="14"/>
      <c r="K93" s="4" t="s">
        <v>8</v>
      </c>
      <c r="L93" s="5" t="s">
        <v>112</v>
      </c>
      <c r="M93" s="5" t="s">
        <v>122</v>
      </c>
      <c r="N93" s="17" t="str">
        <f>Table5[[#This Row],[SHOVEL]]&amp;Table5[[#This Row],[DUMPER ]]&amp;Table5[[#This Row],[LEAD]]</f>
        <v>S03D03L03</v>
      </c>
      <c r="O93" s="17">
        <v>187</v>
      </c>
      <c r="P93" s="5">
        <v>900</v>
      </c>
      <c r="Q93" s="5">
        <v>30</v>
      </c>
      <c r="S93" s="4">
        <f t="shared" si="1"/>
        <v>118</v>
      </c>
      <c r="T93" s="5">
        <f>(Table6[[#This Row],[CODE]]&amp;TEXT(Table6[[#This Row],[TRIP]],"00"))*1</f>
        <v>11813</v>
      </c>
      <c r="U93" s="18">
        <v>13</v>
      </c>
      <c r="V93" s="18">
        <v>162</v>
      </c>
      <c r="W93" s="19">
        <v>27</v>
      </c>
    </row>
    <row r="94" spans="6:23" x14ac:dyDescent="0.25">
      <c r="F94" s="15" t="s">
        <v>101</v>
      </c>
      <c r="G94" s="14" t="s">
        <v>58</v>
      </c>
      <c r="H94" s="2" t="s">
        <v>112</v>
      </c>
      <c r="I94" s="14"/>
      <c r="K94" s="4" t="s">
        <v>8</v>
      </c>
      <c r="L94" s="5" t="s">
        <v>112</v>
      </c>
      <c r="M94" s="5" t="s">
        <v>123</v>
      </c>
      <c r="N94" s="17" t="str">
        <f>Table5[[#This Row],[SHOVEL]]&amp;Table5[[#This Row],[DUMPER ]]&amp;Table5[[#This Row],[LEAD]]</f>
        <v>S03D03L04</v>
      </c>
      <c r="O94" s="17">
        <v>188</v>
      </c>
      <c r="P94" s="5">
        <v>909</v>
      </c>
      <c r="Q94" s="5">
        <v>25</v>
      </c>
      <c r="S94" s="4">
        <f t="shared" si="1"/>
        <v>118</v>
      </c>
      <c r="T94" s="5">
        <f>(Table6[[#This Row],[CODE]]&amp;TEXT(Table6[[#This Row],[TRIP]],"00"))*1</f>
        <v>11815</v>
      </c>
      <c r="U94" s="18">
        <v>15</v>
      </c>
      <c r="V94" s="18">
        <v>216</v>
      </c>
      <c r="W94" s="19">
        <v>46.8</v>
      </c>
    </row>
    <row r="95" spans="6:23" x14ac:dyDescent="0.25">
      <c r="F95" s="15" t="s">
        <v>102</v>
      </c>
      <c r="G95" s="14" t="s">
        <v>58</v>
      </c>
      <c r="H95" s="2" t="s">
        <v>112</v>
      </c>
      <c r="I95" s="14"/>
      <c r="K95" s="4" t="s">
        <v>8</v>
      </c>
      <c r="L95" s="5" t="s">
        <v>112</v>
      </c>
      <c r="M95" s="5" t="s">
        <v>124</v>
      </c>
      <c r="N95" s="17" t="str">
        <f>Table5[[#This Row],[SHOVEL]]&amp;Table5[[#This Row],[DUMPER ]]&amp;Table5[[#This Row],[LEAD]]</f>
        <v>S03D03L05</v>
      </c>
      <c r="O95" s="17">
        <v>189</v>
      </c>
      <c r="P95" s="5">
        <v>853</v>
      </c>
      <c r="Q95" s="5">
        <v>25</v>
      </c>
      <c r="S95" s="4">
        <f t="shared" si="1"/>
        <v>118</v>
      </c>
      <c r="T95" s="5">
        <f>(Table6[[#This Row],[CODE]]&amp;TEXT(Table6[[#This Row],[TRIP]],"00"))*1</f>
        <v>11818</v>
      </c>
      <c r="U95" s="18">
        <v>18</v>
      </c>
      <c r="V95" s="18">
        <v>356</v>
      </c>
      <c r="W95" s="19">
        <v>72</v>
      </c>
    </row>
    <row r="96" spans="6:23" x14ac:dyDescent="0.25">
      <c r="F96" s="15" t="s">
        <v>103</v>
      </c>
      <c r="G96" s="14" t="s">
        <v>58</v>
      </c>
      <c r="H96" s="2" t="s">
        <v>112</v>
      </c>
      <c r="I96" s="14"/>
      <c r="K96" s="4" t="s">
        <v>8</v>
      </c>
      <c r="L96" s="5" t="s">
        <v>112</v>
      </c>
      <c r="M96" s="5" t="s">
        <v>125</v>
      </c>
      <c r="N96" s="17" t="str">
        <f>Table5[[#This Row],[SHOVEL]]&amp;Table5[[#This Row],[DUMPER ]]&amp;Table5[[#This Row],[LEAD]]</f>
        <v>S03D03L06</v>
      </c>
      <c r="O96" s="17">
        <v>190</v>
      </c>
      <c r="P96" s="5">
        <v>896</v>
      </c>
      <c r="Q96" s="5">
        <v>22</v>
      </c>
      <c r="S96" s="4">
        <f t="shared" si="1"/>
        <v>118</v>
      </c>
      <c r="T96" s="5">
        <f>(Table6[[#This Row],[CODE]]&amp;TEXT(Table6[[#This Row],[TRIP]],"00"))*1</f>
        <v>11821</v>
      </c>
      <c r="U96" s="18">
        <v>21</v>
      </c>
      <c r="V96" s="18">
        <v>572</v>
      </c>
      <c r="W96" s="19">
        <v>72</v>
      </c>
    </row>
    <row r="97" spans="6:23" x14ac:dyDescent="0.25">
      <c r="F97" s="15" t="s">
        <v>104</v>
      </c>
      <c r="G97" s="14" t="s">
        <v>58</v>
      </c>
      <c r="H97" s="2" t="s">
        <v>112</v>
      </c>
      <c r="I97" s="14"/>
      <c r="K97" s="4" t="s">
        <v>8</v>
      </c>
      <c r="L97" s="5" t="s">
        <v>112</v>
      </c>
      <c r="M97" s="5" t="s">
        <v>126</v>
      </c>
      <c r="N97" s="17" t="str">
        <f>Table5[[#This Row],[SHOVEL]]&amp;Table5[[#This Row],[DUMPER ]]&amp;Table5[[#This Row],[LEAD]]</f>
        <v>S03D03L07</v>
      </c>
      <c r="O97" s="17">
        <v>191</v>
      </c>
      <c r="P97" s="5">
        <v>906</v>
      </c>
      <c r="Q97" s="5">
        <v>20</v>
      </c>
      <c r="S97" s="4">
        <f t="shared" si="1"/>
        <v>119</v>
      </c>
      <c r="T97" s="5">
        <f>(Table6[[#This Row],[CODE]]&amp;TEXT(Table6[[#This Row],[TRIP]],"00"))*1</f>
        <v>11910</v>
      </c>
      <c r="U97" s="5">
        <v>10</v>
      </c>
      <c r="V97" s="5">
        <v>108</v>
      </c>
      <c r="W97" s="17">
        <v>18</v>
      </c>
    </row>
    <row r="98" spans="6:23" x14ac:dyDescent="0.25">
      <c r="F98" s="15" t="s">
        <v>105</v>
      </c>
      <c r="G98" s="14" t="s">
        <v>58</v>
      </c>
      <c r="H98" s="2" t="s">
        <v>112</v>
      </c>
      <c r="I98" s="14"/>
      <c r="K98" s="4" t="s">
        <v>8</v>
      </c>
      <c r="L98" s="5" t="s">
        <v>112</v>
      </c>
      <c r="M98" s="5" t="s">
        <v>127</v>
      </c>
      <c r="N98" s="17" t="str">
        <f>Table5[[#This Row],[SHOVEL]]&amp;Table5[[#This Row],[DUMPER ]]&amp;Table5[[#This Row],[LEAD]]</f>
        <v>S03D03L08</v>
      </c>
      <c r="O98" s="17">
        <v>192</v>
      </c>
      <c r="P98" s="5">
        <v>855</v>
      </c>
      <c r="Q98" s="5">
        <v>18</v>
      </c>
      <c r="S98" s="4">
        <f t="shared" si="1"/>
        <v>119</v>
      </c>
      <c r="T98" s="5">
        <f>(Table6[[#This Row],[CODE]]&amp;TEXT(Table6[[#This Row],[TRIP]],"00"))*1</f>
        <v>11913</v>
      </c>
      <c r="U98" s="5">
        <v>13</v>
      </c>
      <c r="V98" s="5">
        <v>162</v>
      </c>
      <c r="W98" s="17">
        <v>28.8</v>
      </c>
    </row>
    <row r="99" spans="6:23" x14ac:dyDescent="0.25">
      <c r="F99" s="15" t="s">
        <v>106</v>
      </c>
      <c r="G99" s="14" t="s">
        <v>58</v>
      </c>
      <c r="H99" s="2" t="s">
        <v>112</v>
      </c>
      <c r="I99" s="14"/>
      <c r="K99" s="4" t="s">
        <v>8</v>
      </c>
      <c r="L99" s="5" t="s">
        <v>112</v>
      </c>
      <c r="M99" s="5" t="s">
        <v>128</v>
      </c>
      <c r="N99" s="17" t="str">
        <f>Table5[[#This Row],[SHOVEL]]&amp;Table5[[#This Row],[DUMPER ]]&amp;Table5[[#This Row],[LEAD]]</f>
        <v>S03D03L09</v>
      </c>
      <c r="O99" s="17">
        <v>193</v>
      </c>
      <c r="P99" s="5">
        <v>865</v>
      </c>
      <c r="Q99" s="5">
        <v>19</v>
      </c>
      <c r="S99" s="4">
        <f t="shared" si="1"/>
        <v>119</v>
      </c>
      <c r="T99" s="5">
        <f>(Table6[[#This Row],[CODE]]&amp;TEXT(Table6[[#This Row],[TRIP]],"00"))*1</f>
        <v>11915</v>
      </c>
      <c r="U99" s="5">
        <v>15</v>
      </c>
      <c r="V99" s="5">
        <v>220</v>
      </c>
      <c r="W99" s="17">
        <v>46.8</v>
      </c>
    </row>
    <row r="100" spans="6:23" x14ac:dyDescent="0.25">
      <c r="F100" s="15" t="s">
        <v>107</v>
      </c>
      <c r="G100" s="14" t="s">
        <v>58</v>
      </c>
      <c r="H100" s="2" t="s">
        <v>112</v>
      </c>
      <c r="I100" s="14"/>
      <c r="K100" s="4" t="s">
        <v>8</v>
      </c>
      <c r="L100" s="5" t="s">
        <v>112</v>
      </c>
      <c r="M100" s="5" t="s">
        <v>129</v>
      </c>
      <c r="N100" s="17" t="str">
        <f>Table5[[#This Row],[SHOVEL]]&amp;Table5[[#This Row],[DUMPER ]]&amp;Table5[[#This Row],[LEAD]]</f>
        <v>S03D03L10</v>
      </c>
      <c r="O100" s="17">
        <v>194</v>
      </c>
      <c r="P100" s="5">
        <v>850</v>
      </c>
      <c r="Q100" s="5">
        <v>18</v>
      </c>
      <c r="S100" s="4">
        <f t="shared" si="1"/>
        <v>119</v>
      </c>
      <c r="T100" s="5">
        <f>(Table6[[#This Row],[CODE]]&amp;TEXT(Table6[[#This Row],[TRIP]],"00"))*1</f>
        <v>11918</v>
      </c>
      <c r="U100" s="5">
        <v>18</v>
      </c>
      <c r="V100" s="5">
        <v>360</v>
      </c>
      <c r="W100" s="17">
        <v>81</v>
      </c>
    </row>
    <row r="101" spans="6:23" x14ac:dyDescent="0.25">
      <c r="F101" s="15" t="s">
        <v>108</v>
      </c>
      <c r="G101" s="14" t="s">
        <v>58</v>
      </c>
      <c r="H101" s="2" t="s">
        <v>112</v>
      </c>
      <c r="I101" s="14"/>
      <c r="K101" s="4" t="s">
        <v>8</v>
      </c>
      <c r="L101" s="5" t="s">
        <v>112</v>
      </c>
      <c r="M101" s="5" t="s">
        <v>130</v>
      </c>
      <c r="N101" s="17" t="str">
        <f>Table5[[#This Row],[SHOVEL]]&amp;Table5[[#This Row],[DUMPER ]]&amp;Table5[[#This Row],[LEAD]]</f>
        <v>S03D03L11</v>
      </c>
      <c r="O101" s="17">
        <v>195</v>
      </c>
      <c r="P101" s="5">
        <v>892</v>
      </c>
      <c r="Q101" s="5">
        <v>19</v>
      </c>
      <c r="S101" s="4">
        <f t="shared" si="1"/>
        <v>119</v>
      </c>
      <c r="T101" s="5">
        <f>(Table6[[#This Row],[CODE]]&amp;TEXT(Table6[[#This Row],[TRIP]],"00"))*1</f>
        <v>11920</v>
      </c>
      <c r="U101" s="5">
        <v>20</v>
      </c>
      <c r="V101" s="5">
        <v>522</v>
      </c>
      <c r="W101" s="17">
        <v>81</v>
      </c>
    </row>
    <row r="102" spans="6:23" x14ac:dyDescent="0.25">
      <c r="F102" s="15" t="s">
        <v>109</v>
      </c>
      <c r="G102" s="14" t="s">
        <v>58</v>
      </c>
      <c r="H102" s="2" t="s">
        <v>112</v>
      </c>
      <c r="I102" s="14"/>
      <c r="K102" s="4" t="s">
        <v>8</v>
      </c>
      <c r="L102" s="5" t="s">
        <v>112</v>
      </c>
      <c r="M102" s="5" t="s">
        <v>131</v>
      </c>
      <c r="N102" s="17" t="str">
        <f>Table5[[#This Row],[SHOVEL]]&amp;Table5[[#This Row],[DUMPER ]]&amp;Table5[[#This Row],[LEAD]]</f>
        <v>S03D03L12</v>
      </c>
      <c r="O102" s="17">
        <v>196</v>
      </c>
      <c r="P102" s="5">
        <v>887</v>
      </c>
      <c r="Q102" s="5">
        <v>18</v>
      </c>
      <c r="S102" s="4">
        <f t="shared" si="1"/>
        <v>120</v>
      </c>
      <c r="T102" s="5">
        <f>(Table6[[#This Row],[CODE]]&amp;TEXT(Table6[[#This Row],[TRIP]],"00"))*1</f>
        <v>12009</v>
      </c>
      <c r="U102" s="5">
        <v>9</v>
      </c>
      <c r="V102" s="5">
        <v>108</v>
      </c>
      <c r="W102" s="17">
        <v>18</v>
      </c>
    </row>
    <row r="103" spans="6:23" x14ac:dyDescent="0.25">
      <c r="K103" s="4" t="s">
        <v>8</v>
      </c>
      <c r="L103" s="5" t="s">
        <v>114</v>
      </c>
      <c r="M103" s="5" t="s">
        <v>120</v>
      </c>
      <c r="N103" s="17" t="str">
        <f>Table5[[#This Row],[SHOVEL]]&amp;Table5[[#This Row],[DUMPER ]]&amp;Table5[[#This Row],[LEAD]]</f>
        <v>S03D04L01</v>
      </c>
      <c r="O103" s="17">
        <v>197</v>
      </c>
      <c r="P103" s="5">
        <v>877</v>
      </c>
      <c r="Q103" s="5">
        <v>65</v>
      </c>
      <c r="S103" s="4">
        <f t="shared" si="1"/>
        <v>120</v>
      </c>
      <c r="T103" s="5">
        <f>(Table6[[#This Row],[CODE]]&amp;TEXT(Table6[[#This Row],[TRIP]],"00"))*1</f>
        <v>12012</v>
      </c>
      <c r="U103" s="5">
        <v>12</v>
      </c>
      <c r="V103" s="5">
        <v>162</v>
      </c>
      <c r="W103" s="17">
        <v>28.8</v>
      </c>
    </row>
    <row r="104" spans="6:23" x14ac:dyDescent="0.25">
      <c r="K104" s="4" t="s">
        <v>8</v>
      </c>
      <c r="L104" s="5" t="s">
        <v>114</v>
      </c>
      <c r="M104" s="5" t="s">
        <v>121</v>
      </c>
      <c r="N104" s="17" t="str">
        <f>Table5[[#This Row],[SHOVEL]]&amp;Table5[[#This Row],[DUMPER ]]&amp;Table5[[#This Row],[LEAD]]</f>
        <v>S03D04L02</v>
      </c>
      <c r="O104" s="17">
        <v>198</v>
      </c>
      <c r="P104" s="5">
        <v>865</v>
      </c>
      <c r="Q104" s="5">
        <v>36</v>
      </c>
      <c r="S104" s="4">
        <f t="shared" si="1"/>
        <v>120</v>
      </c>
      <c r="T104" s="5">
        <f>(Table6[[#This Row],[CODE]]&amp;TEXT(Table6[[#This Row],[TRIP]],"00"))*1</f>
        <v>12015</v>
      </c>
      <c r="U104" s="5">
        <v>15</v>
      </c>
      <c r="V104" s="5">
        <v>248</v>
      </c>
      <c r="W104" s="17">
        <v>68.400000000000006</v>
      </c>
    </row>
    <row r="105" spans="6:23" x14ac:dyDescent="0.25">
      <c r="K105" s="4" t="s">
        <v>8</v>
      </c>
      <c r="L105" s="5" t="s">
        <v>114</v>
      </c>
      <c r="M105" s="5" t="s">
        <v>122</v>
      </c>
      <c r="N105" s="17" t="str">
        <f>Table5[[#This Row],[SHOVEL]]&amp;Table5[[#This Row],[DUMPER ]]&amp;Table5[[#This Row],[LEAD]]</f>
        <v>S03D04L03</v>
      </c>
      <c r="O105" s="17">
        <v>199</v>
      </c>
      <c r="P105" s="5">
        <v>884</v>
      </c>
      <c r="Q105" s="5">
        <v>30</v>
      </c>
      <c r="S105" s="4">
        <f t="shared" si="1"/>
        <v>120</v>
      </c>
      <c r="T105" s="5">
        <f>(Table6[[#This Row],[CODE]]&amp;TEXT(Table6[[#This Row],[TRIP]],"00"))*1</f>
        <v>12017</v>
      </c>
      <c r="U105" s="5">
        <v>17</v>
      </c>
      <c r="V105" s="5">
        <v>385</v>
      </c>
      <c r="W105" s="17">
        <v>81</v>
      </c>
    </row>
    <row r="106" spans="6:23" x14ac:dyDescent="0.25">
      <c r="K106" s="4" t="s">
        <v>8</v>
      </c>
      <c r="L106" s="5" t="s">
        <v>114</v>
      </c>
      <c r="M106" s="5" t="s">
        <v>123</v>
      </c>
      <c r="N106" s="17" t="str">
        <f>Table5[[#This Row],[SHOVEL]]&amp;Table5[[#This Row],[DUMPER ]]&amp;Table5[[#This Row],[LEAD]]</f>
        <v>S03D04L04</v>
      </c>
      <c r="O106" s="17">
        <v>200</v>
      </c>
      <c r="P106" s="5">
        <v>887</v>
      </c>
      <c r="Q106" s="5">
        <v>26</v>
      </c>
      <c r="S106" s="4">
        <f t="shared" si="1"/>
        <v>120</v>
      </c>
      <c r="T106" s="5">
        <f>(Table6[[#This Row],[CODE]]&amp;TEXT(Table6[[#This Row],[TRIP]],"00"))*1</f>
        <v>12019</v>
      </c>
      <c r="U106" s="5">
        <v>19</v>
      </c>
      <c r="V106" s="5">
        <v>547</v>
      </c>
      <c r="W106" s="17">
        <v>81</v>
      </c>
    </row>
    <row r="107" spans="6:23" x14ac:dyDescent="0.25">
      <c r="K107" s="4" t="s">
        <v>8</v>
      </c>
      <c r="L107" s="5" t="s">
        <v>114</v>
      </c>
      <c r="M107" s="5" t="s">
        <v>124</v>
      </c>
      <c r="N107" s="17" t="str">
        <f>Table5[[#This Row],[SHOVEL]]&amp;Table5[[#This Row],[DUMPER ]]&amp;Table5[[#This Row],[LEAD]]</f>
        <v>S03D04L05</v>
      </c>
      <c r="O107" s="17">
        <v>201</v>
      </c>
      <c r="P107" s="5">
        <v>903</v>
      </c>
      <c r="Q107" s="5">
        <v>25</v>
      </c>
      <c r="S107" s="4">
        <f t="shared" si="1"/>
        <v>121</v>
      </c>
      <c r="T107" s="5">
        <f>(Table6[[#This Row],[CODE]]&amp;TEXT(Table6[[#This Row],[TRIP]],"00"))*1</f>
        <v>12108</v>
      </c>
      <c r="U107" s="5">
        <v>8</v>
      </c>
      <c r="V107" s="5">
        <v>108</v>
      </c>
      <c r="W107" s="17">
        <v>19.8</v>
      </c>
    </row>
    <row r="108" spans="6:23" x14ac:dyDescent="0.25">
      <c r="K108" s="4" t="s">
        <v>8</v>
      </c>
      <c r="L108" s="5" t="s">
        <v>114</v>
      </c>
      <c r="M108" s="5" t="s">
        <v>125</v>
      </c>
      <c r="N108" s="17" t="str">
        <f>Table5[[#This Row],[SHOVEL]]&amp;Table5[[#This Row],[DUMPER ]]&amp;Table5[[#This Row],[LEAD]]</f>
        <v>S03D04L06</v>
      </c>
      <c r="O108" s="17">
        <v>202</v>
      </c>
      <c r="P108" s="5">
        <v>875</v>
      </c>
      <c r="Q108" s="5">
        <v>24</v>
      </c>
      <c r="S108" s="4">
        <f t="shared" si="1"/>
        <v>121</v>
      </c>
      <c r="T108" s="5">
        <f>(Table6[[#This Row],[CODE]]&amp;TEXT(Table6[[#This Row],[TRIP]],"00"))*1</f>
        <v>12111</v>
      </c>
      <c r="U108" s="5">
        <v>11</v>
      </c>
      <c r="V108" s="5">
        <v>167</v>
      </c>
      <c r="W108" s="17">
        <v>28.8</v>
      </c>
    </row>
    <row r="109" spans="6:23" x14ac:dyDescent="0.25">
      <c r="K109" s="4" t="s">
        <v>8</v>
      </c>
      <c r="L109" s="5" t="s">
        <v>114</v>
      </c>
      <c r="M109" s="5" t="s">
        <v>126</v>
      </c>
      <c r="N109" s="17" t="str">
        <f>Table5[[#This Row],[SHOVEL]]&amp;Table5[[#This Row],[DUMPER ]]&amp;Table5[[#This Row],[LEAD]]</f>
        <v>S03D04L07</v>
      </c>
      <c r="O109" s="17">
        <v>203</v>
      </c>
      <c r="P109" s="5">
        <v>883</v>
      </c>
      <c r="Q109" s="5">
        <v>23</v>
      </c>
      <c r="S109" s="4">
        <f t="shared" si="1"/>
        <v>121</v>
      </c>
      <c r="T109" s="5">
        <f>(Table6[[#This Row],[CODE]]&amp;TEXT(Table6[[#This Row],[TRIP]],"00"))*1</f>
        <v>12113</v>
      </c>
      <c r="U109" s="5">
        <v>13</v>
      </c>
      <c r="V109" s="5">
        <v>225</v>
      </c>
      <c r="W109" s="17">
        <v>68.400000000000006</v>
      </c>
    </row>
    <row r="110" spans="6:23" x14ac:dyDescent="0.25">
      <c r="K110" s="4" t="s">
        <v>8</v>
      </c>
      <c r="L110" s="5" t="s">
        <v>114</v>
      </c>
      <c r="M110" s="5" t="s">
        <v>127</v>
      </c>
      <c r="N110" s="17" t="str">
        <f>Table5[[#This Row],[SHOVEL]]&amp;Table5[[#This Row],[DUMPER ]]&amp;Table5[[#This Row],[LEAD]]</f>
        <v>S03D04L08</v>
      </c>
      <c r="O110" s="17">
        <v>204</v>
      </c>
      <c r="P110" s="5">
        <v>873</v>
      </c>
      <c r="Q110" s="5">
        <v>22</v>
      </c>
      <c r="S110" s="4">
        <f t="shared" si="1"/>
        <v>121</v>
      </c>
      <c r="T110" s="5">
        <f>(Table6[[#This Row],[CODE]]&amp;TEXT(Table6[[#This Row],[TRIP]],"00"))*1</f>
        <v>12115</v>
      </c>
      <c r="U110" s="5">
        <v>15</v>
      </c>
      <c r="V110" s="5">
        <v>362</v>
      </c>
      <c r="W110" s="17">
        <v>81</v>
      </c>
    </row>
    <row r="111" spans="6:23" x14ac:dyDescent="0.25">
      <c r="K111" s="4" t="s">
        <v>8</v>
      </c>
      <c r="L111" s="5" t="s">
        <v>114</v>
      </c>
      <c r="M111" s="5" t="s">
        <v>128</v>
      </c>
      <c r="N111" s="17" t="str">
        <f>Table5[[#This Row],[SHOVEL]]&amp;Table5[[#This Row],[DUMPER ]]&amp;Table5[[#This Row],[LEAD]]</f>
        <v>S03D04L09</v>
      </c>
      <c r="O111" s="17">
        <v>205</v>
      </c>
      <c r="P111" s="5">
        <v>892</v>
      </c>
      <c r="Q111" s="5">
        <v>22</v>
      </c>
      <c r="S111" s="4">
        <f t="shared" si="1"/>
        <v>121</v>
      </c>
      <c r="T111" s="5">
        <f>(Table6[[#This Row],[CODE]]&amp;TEXT(Table6[[#This Row],[TRIP]],"00"))*1</f>
        <v>12117</v>
      </c>
      <c r="U111" s="5">
        <v>17</v>
      </c>
      <c r="V111" s="5">
        <v>524</v>
      </c>
      <c r="W111" s="17">
        <v>81</v>
      </c>
    </row>
    <row r="112" spans="6:23" x14ac:dyDescent="0.25">
      <c r="K112" s="4" t="s">
        <v>8</v>
      </c>
      <c r="L112" s="5" t="s">
        <v>114</v>
      </c>
      <c r="M112" s="5" t="s">
        <v>129</v>
      </c>
      <c r="N112" s="17" t="str">
        <f>Table5[[#This Row],[SHOVEL]]&amp;Table5[[#This Row],[DUMPER ]]&amp;Table5[[#This Row],[LEAD]]</f>
        <v>S03D04L10</v>
      </c>
      <c r="O112" s="17">
        <v>206</v>
      </c>
      <c r="P112" s="5">
        <v>888</v>
      </c>
      <c r="Q112" s="5">
        <v>20</v>
      </c>
      <c r="S112" s="4">
        <f t="shared" si="1"/>
        <v>122</v>
      </c>
      <c r="T112" s="5">
        <f>(Table6[[#This Row],[CODE]]&amp;TEXT(Table6[[#This Row],[TRIP]],"00"))*1</f>
        <v>12208</v>
      </c>
      <c r="U112" s="5">
        <v>8</v>
      </c>
      <c r="V112" s="5">
        <v>118</v>
      </c>
      <c r="W112" s="17">
        <v>21.6</v>
      </c>
    </row>
    <row r="113" spans="11:23" x14ac:dyDescent="0.25">
      <c r="K113" s="4" t="s">
        <v>8</v>
      </c>
      <c r="L113" s="5" t="s">
        <v>114</v>
      </c>
      <c r="M113" s="5" t="s">
        <v>130</v>
      </c>
      <c r="N113" s="17" t="str">
        <f>Table5[[#This Row],[SHOVEL]]&amp;Table5[[#This Row],[DUMPER ]]&amp;Table5[[#This Row],[LEAD]]</f>
        <v>S03D04L11</v>
      </c>
      <c r="O113" s="17">
        <v>207</v>
      </c>
      <c r="P113" s="5">
        <v>918</v>
      </c>
      <c r="Q113" s="5">
        <v>22</v>
      </c>
      <c r="S113" s="4">
        <f t="shared" si="1"/>
        <v>122</v>
      </c>
      <c r="T113" s="5">
        <f>(Table6[[#This Row],[CODE]]&amp;TEXT(Table6[[#This Row],[TRIP]],"00"))*1</f>
        <v>12211</v>
      </c>
      <c r="U113" s="5">
        <v>11</v>
      </c>
      <c r="V113" s="5">
        <v>183</v>
      </c>
      <c r="W113" s="17">
        <v>28.8</v>
      </c>
    </row>
    <row r="114" spans="11:23" x14ac:dyDescent="0.25">
      <c r="K114" s="4" t="s">
        <v>8</v>
      </c>
      <c r="L114" s="5" t="s">
        <v>114</v>
      </c>
      <c r="M114" s="5" t="s">
        <v>131</v>
      </c>
      <c r="N114" s="17" t="str">
        <f>Table5[[#This Row],[SHOVEL]]&amp;Table5[[#This Row],[DUMPER ]]&amp;Table5[[#This Row],[LEAD]]</f>
        <v>S03D04L12</v>
      </c>
      <c r="O114" s="17">
        <v>208</v>
      </c>
      <c r="P114" s="5">
        <v>924</v>
      </c>
      <c r="Q114" s="5">
        <v>20</v>
      </c>
      <c r="S114" s="4">
        <f t="shared" si="1"/>
        <v>122</v>
      </c>
      <c r="T114" s="5">
        <f>(Table6[[#This Row],[CODE]]&amp;TEXT(Table6[[#This Row],[TRIP]],"00"))*1</f>
        <v>12213</v>
      </c>
      <c r="U114" s="5">
        <v>13</v>
      </c>
      <c r="V114" s="5">
        <v>240</v>
      </c>
      <c r="W114" s="17">
        <v>68.400000000000006</v>
      </c>
    </row>
    <row r="115" spans="11:23" x14ac:dyDescent="0.25">
      <c r="K115" s="4" t="s">
        <v>8</v>
      </c>
      <c r="L115" s="5" t="s">
        <v>115</v>
      </c>
      <c r="M115" s="5" t="s">
        <v>120</v>
      </c>
      <c r="N115" s="17" t="str">
        <f>Table5[[#This Row],[SHOVEL]]&amp;Table5[[#This Row],[DUMPER ]]&amp;Table5[[#This Row],[LEAD]]</f>
        <v>S03D12L01</v>
      </c>
      <c r="O115" s="17">
        <v>209</v>
      </c>
      <c r="P115" s="5">
        <v>905</v>
      </c>
      <c r="Q115" s="5">
        <v>37</v>
      </c>
      <c r="S115" s="4">
        <f t="shared" si="1"/>
        <v>122</v>
      </c>
      <c r="T115" s="5">
        <f>(Table6[[#This Row],[CODE]]&amp;TEXT(Table6[[#This Row],[TRIP]],"00"))*1</f>
        <v>12215</v>
      </c>
      <c r="U115" s="5">
        <v>15</v>
      </c>
      <c r="V115" s="5">
        <v>377</v>
      </c>
      <c r="W115" s="17">
        <v>81</v>
      </c>
    </row>
    <row r="116" spans="11:23" x14ac:dyDescent="0.25">
      <c r="K116" s="4" t="s">
        <v>8</v>
      </c>
      <c r="L116" s="5" t="s">
        <v>115</v>
      </c>
      <c r="M116" s="5" t="s">
        <v>121</v>
      </c>
      <c r="N116" s="17" t="str">
        <f>Table5[[#This Row],[SHOVEL]]&amp;Table5[[#This Row],[DUMPER ]]&amp;Table5[[#This Row],[LEAD]]</f>
        <v>S03D12L02</v>
      </c>
      <c r="O116" s="17">
        <v>210</v>
      </c>
      <c r="P116" s="5">
        <v>909</v>
      </c>
      <c r="Q116" s="5">
        <v>25</v>
      </c>
      <c r="S116" s="4">
        <f t="shared" si="1"/>
        <v>122</v>
      </c>
      <c r="T116" s="5">
        <f>(Table6[[#This Row],[CODE]]&amp;TEXT(Table6[[#This Row],[TRIP]],"00"))*1</f>
        <v>12217</v>
      </c>
      <c r="U116" s="5">
        <v>17</v>
      </c>
      <c r="V116" s="5">
        <v>539</v>
      </c>
      <c r="W116" s="17">
        <v>81</v>
      </c>
    </row>
    <row r="117" spans="11:23" x14ac:dyDescent="0.25">
      <c r="K117" s="4" t="s">
        <v>8</v>
      </c>
      <c r="L117" s="5" t="s">
        <v>115</v>
      </c>
      <c r="M117" s="5" t="s">
        <v>122</v>
      </c>
      <c r="N117" s="17" t="str">
        <f>Table5[[#This Row],[SHOVEL]]&amp;Table5[[#This Row],[DUMPER ]]&amp;Table5[[#This Row],[LEAD]]</f>
        <v>S03D12L03</v>
      </c>
      <c r="O117" s="17">
        <v>211</v>
      </c>
      <c r="P117" s="5">
        <v>900</v>
      </c>
      <c r="Q117" s="5">
        <v>21</v>
      </c>
      <c r="S117" s="4">
        <f t="shared" si="1"/>
        <v>123</v>
      </c>
      <c r="T117" s="5">
        <f>(Table6[[#This Row],[CODE]]&amp;TEXT(Table6[[#This Row],[TRIP]],"00"))*1</f>
        <v>12307</v>
      </c>
      <c r="U117" s="5">
        <v>7</v>
      </c>
      <c r="V117" s="5">
        <v>118</v>
      </c>
      <c r="W117" s="17">
        <v>19.8</v>
      </c>
    </row>
    <row r="118" spans="11:23" x14ac:dyDescent="0.25">
      <c r="K118" s="4" t="s">
        <v>8</v>
      </c>
      <c r="L118" s="5" t="s">
        <v>115</v>
      </c>
      <c r="M118" s="5" t="s">
        <v>123</v>
      </c>
      <c r="N118" s="17" t="str">
        <f>Table5[[#This Row],[SHOVEL]]&amp;Table5[[#This Row],[DUMPER ]]&amp;Table5[[#This Row],[LEAD]]</f>
        <v>S03D12L04</v>
      </c>
      <c r="O118" s="17">
        <v>212</v>
      </c>
      <c r="P118" s="5">
        <v>909</v>
      </c>
      <c r="Q118" s="5">
        <v>18</v>
      </c>
      <c r="S118" s="4">
        <f t="shared" si="1"/>
        <v>123</v>
      </c>
      <c r="T118" s="5">
        <f>(Table6[[#This Row],[CODE]]&amp;TEXT(Table6[[#This Row],[TRIP]],"00"))*1</f>
        <v>12311</v>
      </c>
      <c r="U118" s="5">
        <v>11</v>
      </c>
      <c r="V118" s="5">
        <v>197</v>
      </c>
      <c r="W118" s="17">
        <v>28.8</v>
      </c>
    </row>
    <row r="119" spans="11:23" x14ac:dyDescent="0.25">
      <c r="K119" s="4" t="s">
        <v>8</v>
      </c>
      <c r="L119" s="5" t="s">
        <v>115</v>
      </c>
      <c r="M119" s="5" t="s">
        <v>124</v>
      </c>
      <c r="N119" s="17" t="str">
        <f>Table5[[#This Row],[SHOVEL]]&amp;Table5[[#This Row],[DUMPER ]]&amp;Table5[[#This Row],[LEAD]]</f>
        <v>S03D12L05</v>
      </c>
      <c r="O119" s="17">
        <v>213</v>
      </c>
      <c r="P119" s="5">
        <v>853</v>
      </c>
      <c r="Q119" s="5">
        <v>18</v>
      </c>
      <c r="S119" s="4">
        <f t="shared" si="1"/>
        <v>123</v>
      </c>
      <c r="T119" s="5">
        <f>(Table6[[#This Row],[CODE]]&amp;TEXT(Table6[[#This Row],[TRIP]],"00"))*1</f>
        <v>12313</v>
      </c>
      <c r="U119" s="5">
        <v>13</v>
      </c>
      <c r="V119" s="5">
        <v>255</v>
      </c>
      <c r="W119" s="17">
        <v>68.400000000000006</v>
      </c>
    </row>
    <row r="120" spans="11:23" x14ac:dyDescent="0.25">
      <c r="K120" s="4" t="s">
        <v>8</v>
      </c>
      <c r="L120" s="5" t="s">
        <v>115</v>
      </c>
      <c r="M120" s="5" t="s">
        <v>125</v>
      </c>
      <c r="N120" s="17" t="str">
        <f>Table5[[#This Row],[SHOVEL]]&amp;Table5[[#This Row],[DUMPER ]]&amp;Table5[[#This Row],[LEAD]]</f>
        <v>S03D12L06</v>
      </c>
      <c r="O120" s="17">
        <v>214</v>
      </c>
      <c r="P120" s="5">
        <v>896</v>
      </c>
      <c r="Q120" s="5">
        <v>15</v>
      </c>
      <c r="S120" s="4">
        <f t="shared" si="1"/>
        <v>123</v>
      </c>
      <c r="T120" s="5">
        <f>(Table6[[#This Row],[CODE]]&amp;TEXT(Table6[[#This Row],[TRIP]],"00"))*1</f>
        <v>12315</v>
      </c>
      <c r="U120" s="5">
        <v>15</v>
      </c>
      <c r="V120" s="5">
        <v>392</v>
      </c>
      <c r="W120" s="17">
        <v>81</v>
      </c>
    </row>
    <row r="121" spans="11:23" x14ac:dyDescent="0.25">
      <c r="K121" s="4" t="s">
        <v>8</v>
      </c>
      <c r="L121" s="5" t="s">
        <v>115</v>
      </c>
      <c r="M121" s="5" t="s">
        <v>126</v>
      </c>
      <c r="N121" s="17" t="str">
        <f>Table5[[#This Row],[SHOVEL]]&amp;Table5[[#This Row],[DUMPER ]]&amp;Table5[[#This Row],[LEAD]]</f>
        <v>S03D12L07</v>
      </c>
      <c r="O121" s="17">
        <v>215</v>
      </c>
      <c r="P121" s="5">
        <v>906</v>
      </c>
      <c r="Q121" s="5">
        <v>14</v>
      </c>
      <c r="S121" s="4">
        <f t="shared" si="1"/>
        <v>123</v>
      </c>
      <c r="T121" s="5">
        <f>(Table6[[#This Row],[CODE]]&amp;TEXT(Table6[[#This Row],[TRIP]],"00"))*1</f>
        <v>12317</v>
      </c>
      <c r="U121" s="5">
        <v>17</v>
      </c>
      <c r="V121" s="5">
        <v>554</v>
      </c>
      <c r="W121" s="17">
        <v>81</v>
      </c>
    </row>
    <row r="122" spans="11:23" x14ac:dyDescent="0.25">
      <c r="K122" s="4" t="s">
        <v>8</v>
      </c>
      <c r="L122" s="5" t="s">
        <v>115</v>
      </c>
      <c r="M122" s="5" t="s">
        <v>127</v>
      </c>
      <c r="N122" s="17" t="str">
        <f>Table5[[#This Row],[SHOVEL]]&amp;Table5[[#This Row],[DUMPER ]]&amp;Table5[[#This Row],[LEAD]]</f>
        <v>S03D12L08</v>
      </c>
      <c r="O122" s="17">
        <v>216</v>
      </c>
      <c r="P122" s="5">
        <v>855</v>
      </c>
      <c r="Q122" s="5">
        <v>13</v>
      </c>
      <c r="S122" s="4">
        <f t="shared" si="1"/>
        <v>124</v>
      </c>
      <c r="T122" s="5">
        <f>(Table6[[#This Row],[CODE]]&amp;TEXT(Table6[[#This Row],[TRIP]],"00"))*1</f>
        <v>12406</v>
      </c>
      <c r="U122" s="5">
        <v>6</v>
      </c>
      <c r="V122" s="5">
        <v>118</v>
      </c>
      <c r="W122" s="17">
        <v>21.6</v>
      </c>
    </row>
    <row r="123" spans="11:23" x14ac:dyDescent="0.25">
      <c r="K123" s="4" t="s">
        <v>8</v>
      </c>
      <c r="L123" s="5" t="s">
        <v>115</v>
      </c>
      <c r="M123" s="5" t="s">
        <v>128</v>
      </c>
      <c r="N123" s="17" t="str">
        <f>Table5[[#This Row],[SHOVEL]]&amp;Table5[[#This Row],[DUMPER ]]&amp;Table5[[#This Row],[LEAD]]</f>
        <v>S03D12L09</v>
      </c>
      <c r="O123" s="17">
        <v>217</v>
      </c>
      <c r="P123" s="5">
        <v>865</v>
      </c>
      <c r="Q123" s="5">
        <v>13</v>
      </c>
      <c r="S123" s="4">
        <f t="shared" si="1"/>
        <v>124</v>
      </c>
      <c r="T123" s="5">
        <f>(Table6[[#This Row],[CODE]]&amp;TEXT(Table6[[#This Row],[TRIP]],"00"))*1</f>
        <v>12411</v>
      </c>
      <c r="U123" s="5">
        <v>11</v>
      </c>
      <c r="V123" s="5">
        <v>226</v>
      </c>
      <c r="W123" s="17">
        <v>28.8</v>
      </c>
    </row>
    <row r="124" spans="11:23" x14ac:dyDescent="0.25">
      <c r="K124" s="4" t="s">
        <v>8</v>
      </c>
      <c r="L124" s="5" t="s">
        <v>115</v>
      </c>
      <c r="M124" s="5" t="s">
        <v>129</v>
      </c>
      <c r="N124" s="17" t="str">
        <f>Table5[[#This Row],[SHOVEL]]&amp;Table5[[#This Row],[DUMPER ]]&amp;Table5[[#This Row],[LEAD]]</f>
        <v>S03D12L10</v>
      </c>
      <c r="O124" s="17">
        <v>218</v>
      </c>
      <c r="P124" s="5">
        <v>850</v>
      </c>
      <c r="Q124" s="5">
        <v>13</v>
      </c>
      <c r="S124" s="4">
        <f t="shared" si="1"/>
        <v>124</v>
      </c>
      <c r="T124" s="5">
        <f>(Table6[[#This Row],[CODE]]&amp;TEXT(Table6[[#This Row],[TRIP]],"00"))*1</f>
        <v>12413</v>
      </c>
      <c r="U124" s="5">
        <v>13</v>
      </c>
      <c r="V124" s="5">
        <v>284</v>
      </c>
      <c r="W124" s="17">
        <v>68.400000000000006</v>
      </c>
    </row>
    <row r="125" spans="11:23" x14ac:dyDescent="0.25">
      <c r="K125" s="4" t="s">
        <v>8</v>
      </c>
      <c r="L125" s="5" t="s">
        <v>115</v>
      </c>
      <c r="M125" s="5" t="s">
        <v>130</v>
      </c>
      <c r="N125" s="17" t="str">
        <f>Table5[[#This Row],[SHOVEL]]&amp;Table5[[#This Row],[DUMPER ]]&amp;Table5[[#This Row],[LEAD]]</f>
        <v>S03D12L11</v>
      </c>
      <c r="O125" s="17">
        <v>219</v>
      </c>
      <c r="P125" s="5">
        <v>892</v>
      </c>
      <c r="Q125" s="5">
        <v>13</v>
      </c>
      <c r="S125" s="4">
        <f t="shared" si="1"/>
        <v>124</v>
      </c>
      <c r="T125" s="5">
        <f>(Table6[[#This Row],[CODE]]&amp;TEXT(Table6[[#This Row],[TRIP]],"00"))*1</f>
        <v>12415</v>
      </c>
      <c r="U125" s="5">
        <v>15</v>
      </c>
      <c r="V125" s="5">
        <v>420</v>
      </c>
      <c r="W125" s="17">
        <v>81</v>
      </c>
    </row>
    <row r="126" spans="11:23" x14ac:dyDescent="0.25">
      <c r="K126" s="4" t="s">
        <v>8</v>
      </c>
      <c r="L126" s="5" t="s">
        <v>115</v>
      </c>
      <c r="M126" s="5" t="s">
        <v>131</v>
      </c>
      <c r="N126" s="17" t="str">
        <f>Table5[[#This Row],[SHOVEL]]&amp;Table5[[#This Row],[DUMPER ]]&amp;Table5[[#This Row],[LEAD]]</f>
        <v>S03D12L12</v>
      </c>
      <c r="O126" s="17">
        <v>220</v>
      </c>
      <c r="P126" s="5">
        <v>887</v>
      </c>
      <c r="Q126" s="5">
        <v>13</v>
      </c>
      <c r="S126" s="4">
        <f t="shared" si="1"/>
        <v>124</v>
      </c>
      <c r="T126" s="7">
        <f>(Table6[[#This Row],[CODE]]&amp;TEXT(Table6[[#This Row],[TRIP]],"00"))*1</f>
        <v>12417</v>
      </c>
      <c r="U126" s="7">
        <v>17</v>
      </c>
      <c r="V126" s="7">
        <v>582</v>
      </c>
      <c r="W126" s="10">
        <v>81</v>
      </c>
    </row>
    <row r="127" spans="11:23" x14ac:dyDescent="0.25">
      <c r="K127" s="4" t="s">
        <v>8</v>
      </c>
      <c r="L127" s="5" t="s">
        <v>111</v>
      </c>
      <c r="M127" s="5" t="s">
        <v>120</v>
      </c>
      <c r="N127" s="17" t="str">
        <f>Table5[[#This Row],[SHOVEL]]&amp;Table5[[#This Row],[DUMPER ]]&amp;Table5[[#This Row],[LEAD]]</f>
        <v>S03D13L01</v>
      </c>
      <c r="O127" s="17">
        <v>221</v>
      </c>
      <c r="P127" s="5">
        <v>905</v>
      </c>
      <c r="Q127" s="5">
        <v>37</v>
      </c>
      <c r="S127" s="4">
        <f t="shared" si="1"/>
        <v>125</v>
      </c>
      <c r="T127" s="5">
        <f>(Table6[[#This Row],[CODE]]&amp;TEXT(Table6[[#This Row],[TRIP]],"00"))*1</f>
        <v>12529</v>
      </c>
      <c r="U127" s="5">
        <v>29</v>
      </c>
      <c r="V127" s="5">
        <v>108</v>
      </c>
      <c r="W127" s="17">
        <v>5.4</v>
      </c>
    </row>
    <row r="128" spans="11:23" x14ac:dyDescent="0.25">
      <c r="K128" s="4" t="s">
        <v>8</v>
      </c>
      <c r="L128" s="5" t="s">
        <v>111</v>
      </c>
      <c r="M128" s="5" t="s">
        <v>121</v>
      </c>
      <c r="N128" s="17" t="str">
        <f>Table5[[#This Row],[SHOVEL]]&amp;Table5[[#This Row],[DUMPER ]]&amp;Table5[[#This Row],[LEAD]]</f>
        <v>S03D13L02</v>
      </c>
      <c r="O128" s="17">
        <v>222</v>
      </c>
      <c r="P128" s="5">
        <v>909</v>
      </c>
      <c r="Q128" s="5">
        <v>25</v>
      </c>
      <c r="S128" s="4">
        <f t="shared" si="1"/>
        <v>125</v>
      </c>
      <c r="T128" s="5">
        <f>(Table6[[#This Row],[CODE]]&amp;TEXT(Table6[[#This Row],[TRIP]],"00"))*1</f>
        <v>12539</v>
      </c>
      <c r="U128" s="5">
        <v>39</v>
      </c>
      <c r="V128" s="5">
        <v>162</v>
      </c>
      <c r="W128" s="17">
        <v>10.8</v>
      </c>
    </row>
    <row r="129" spans="11:23" x14ac:dyDescent="0.25">
      <c r="K129" s="4" t="s">
        <v>8</v>
      </c>
      <c r="L129" s="5" t="s">
        <v>111</v>
      </c>
      <c r="M129" s="5" t="s">
        <v>122</v>
      </c>
      <c r="N129" s="17" t="str">
        <f>Table5[[#This Row],[SHOVEL]]&amp;Table5[[#This Row],[DUMPER ]]&amp;Table5[[#This Row],[LEAD]]</f>
        <v>S03D13L03</v>
      </c>
      <c r="O129" s="17">
        <v>223</v>
      </c>
      <c r="P129" s="5">
        <v>900</v>
      </c>
      <c r="Q129" s="5">
        <v>21</v>
      </c>
      <c r="S129" s="4">
        <f t="shared" si="1"/>
        <v>125</v>
      </c>
      <c r="T129" s="5">
        <f>(Table6[[#This Row],[CODE]]&amp;TEXT(Table6[[#This Row],[TRIP]],"00"))*1</f>
        <v>12546</v>
      </c>
      <c r="U129" s="5">
        <v>46</v>
      </c>
      <c r="V129" s="5">
        <v>238</v>
      </c>
      <c r="W129" s="17">
        <v>18</v>
      </c>
    </row>
    <row r="130" spans="11:23" x14ac:dyDescent="0.25">
      <c r="K130" s="4" t="s">
        <v>8</v>
      </c>
      <c r="L130" s="5" t="s">
        <v>111</v>
      </c>
      <c r="M130" s="5" t="s">
        <v>123</v>
      </c>
      <c r="N130" s="17" t="str">
        <f>Table5[[#This Row],[SHOVEL]]&amp;Table5[[#This Row],[DUMPER ]]&amp;Table5[[#This Row],[LEAD]]</f>
        <v>S03D13L04</v>
      </c>
      <c r="O130" s="17">
        <v>224</v>
      </c>
      <c r="P130" s="5">
        <v>909</v>
      </c>
      <c r="Q130" s="5">
        <v>18</v>
      </c>
      <c r="S130" s="4">
        <f t="shared" si="1"/>
        <v>125</v>
      </c>
      <c r="T130" s="5">
        <f>(Table6[[#This Row],[CODE]]&amp;TEXT(Table6[[#This Row],[TRIP]],"00"))*1</f>
        <v>12554</v>
      </c>
      <c r="U130" s="5">
        <v>54</v>
      </c>
      <c r="V130" s="5">
        <v>382</v>
      </c>
      <c r="W130" s="17">
        <v>25.2</v>
      </c>
    </row>
    <row r="131" spans="11:23" x14ac:dyDescent="0.25">
      <c r="K131" s="4" t="s">
        <v>8</v>
      </c>
      <c r="L131" s="5" t="s">
        <v>111</v>
      </c>
      <c r="M131" s="5" t="s">
        <v>124</v>
      </c>
      <c r="N131" s="17" t="str">
        <f>Table5[[#This Row],[SHOVEL]]&amp;Table5[[#This Row],[DUMPER ]]&amp;Table5[[#This Row],[LEAD]]</f>
        <v>S03D13L05</v>
      </c>
      <c r="O131" s="17">
        <v>225</v>
      </c>
      <c r="P131" s="5">
        <v>853</v>
      </c>
      <c r="Q131" s="5">
        <v>18</v>
      </c>
      <c r="S131" s="4">
        <f t="shared" si="1"/>
        <v>125</v>
      </c>
      <c r="T131" s="5">
        <f>(Table6[[#This Row],[CODE]]&amp;TEXT(Table6[[#This Row],[TRIP]],"00"))*1</f>
        <v>12562</v>
      </c>
      <c r="U131" s="5">
        <v>62</v>
      </c>
      <c r="V131" s="5">
        <v>583</v>
      </c>
      <c r="W131" s="17">
        <v>25.2</v>
      </c>
    </row>
    <row r="132" spans="11:23" x14ac:dyDescent="0.25">
      <c r="K132" s="4" t="s">
        <v>8</v>
      </c>
      <c r="L132" s="5" t="s">
        <v>111</v>
      </c>
      <c r="M132" s="5" t="s">
        <v>125</v>
      </c>
      <c r="N132" s="17" t="str">
        <f>Table5[[#This Row],[SHOVEL]]&amp;Table5[[#This Row],[DUMPER ]]&amp;Table5[[#This Row],[LEAD]]</f>
        <v>S03D13L06</v>
      </c>
      <c r="O132" s="17">
        <v>226</v>
      </c>
      <c r="P132" s="5">
        <v>896</v>
      </c>
      <c r="Q132" s="5">
        <v>15</v>
      </c>
      <c r="S132" s="4">
        <f t="shared" si="1"/>
        <v>126</v>
      </c>
      <c r="T132" s="5">
        <f>(Table6[[#This Row],[CODE]]&amp;TEXT(Table6[[#This Row],[TRIP]],"00"))*1</f>
        <v>12618</v>
      </c>
      <c r="U132" s="5">
        <v>18</v>
      </c>
      <c r="V132" s="5">
        <v>108</v>
      </c>
      <c r="W132" s="17">
        <v>10.8</v>
      </c>
    </row>
    <row r="133" spans="11:23" x14ac:dyDescent="0.25">
      <c r="K133" s="4" t="s">
        <v>8</v>
      </c>
      <c r="L133" s="5" t="s">
        <v>111</v>
      </c>
      <c r="M133" s="5" t="s">
        <v>126</v>
      </c>
      <c r="N133" s="17" t="str">
        <f>Table5[[#This Row],[SHOVEL]]&amp;Table5[[#This Row],[DUMPER ]]&amp;Table5[[#This Row],[LEAD]]</f>
        <v>S03D13L07</v>
      </c>
      <c r="O133" s="17">
        <v>227</v>
      </c>
      <c r="P133" s="5">
        <v>906</v>
      </c>
      <c r="Q133" s="5">
        <v>14</v>
      </c>
      <c r="S133" s="4">
        <f t="shared" si="1"/>
        <v>126</v>
      </c>
      <c r="T133" s="5">
        <f>(Table6[[#This Row],[CODE]]&amp;TEXT(Table6[[#This Row],[TRIP]],"00"))*1</f>
        <v>12623</v>
      </c>
      <c r="U133" s="5">
        <v>23</v>
      </c>
      <c r="V133" s="5">
        <v>162</v>
      </c>
      <c r="W133" s="17">
        <v>16.2</v>
      </c>
    </row>
    <row r="134" spans="11:23" x14ac:dyDescent="0.25">
      <c r="K134" s="4" t="s">
        <v>8</v>
      </c>
      <c r="L134" s="5" t="s">
        <v>111</v>
      </c>
      <c r="M134" s="5" t="s">
        <v>127</v>
      </c>
      <c r="N134" s="17" t="str">
        <f>Table5[[#This Row],[SHOVEL]]&amp;Table5[[#This Row],[DUMPER ]]&amp;Table5[[#This Row],[LEAD]]</f>
        <v>S03D13L08</v>
      </c>
      <c r="O134" s="17">
        <v>228</v>
      </c>
      <c r="P134" s="5">
        <v>855</v>
      </c>
      <c r="Q134" s="5">
        <v>13</v>
      </c>
      <c r="S134" s="4">
        <f t="shared" si="1"/>
        <v>126</v>
      </c>
      <c r="T134" s="5">
        <f>(Table6[[#This Row],[CODE]]&amp;TEXT(Table6[[#This Row],[TRIP]],"00"))*1</f>
        <v>12628</v>
      </c>
      <c r="U134" s="5">
        <v>28</v>
      </c>
      <c r="V134" s="5">
        <v>243</v>
      </c>
      <c r="W134" s="17">
        <v>27</v>
      </c>
    </row>
    <row r="135" spans="11:23" x14ac:dyDescent="0.25">
      <c r="K135" s="4" t="s">
        <v>8</v>
      </c>
      <c r="L135" s="5" t="s">
        <v>111</v>
      </c>
      <c r="M135" s="5" t="s">
        <v>128</v>
      </c>
      <c r="N135" s="17" t="str">
        <f>Table5[[#This Row],[SHOVEL]]&amp;Table5[[#This Row],[DUMPER ]]&amp;Table5[[#This Row],[LEAD]]</f>
        <v>S03D13L09</v>
      </c>
      <c r="O135" s="17">
        <v>229</v>
      </c>
      <c r="P135" s="5">
        <v>865</v>
      </c>
      <c r="Q135" s="5">
        <v>13</v>
      </c>
      <c r="S135" s="4">
        <f t="shared" si="1"/>
        <v>126</v>
      </c>
      <c r="T135" s="5">
        <f>(Table6[[#This Row],[CODE]]&amp;TEXT(Table6[[#This Row],[TRIP]],"00"))*1</f>
        <v>12633</v>
      </c>
      <c r="U135" s="5">
        <v>33</v>
      </c>
      <c r="V135" s="5">
        <v>378</v>
      </c>
      <c r="W135" s="17">
        <v>41.4</v>
      </c>
    </row>
    <row r="136" spans="11:23" x14ac:dyDescent="0.25">
      <c r="K136" s="4" t="s">
        <v>8</v>
      </c>
      <c r="L136" s="5" t="s">
        <v>111</v>
      </c>
      <c r="M136" s="5" t="s">
        <v>129</v>
      </c>
      <c r="N136" s="17" t="str">
        <f>Table5[[#This Row],[SHOVEL]]&amp;Table5[[#This Row],[DUMPER ]]&amp;Table5[[#This Row],[LEAD]]</f>
        <v>S03D13L10</v>
      </c>
      <c r="O136" s="17">
        <v>230</v>
      </c>
      <c r="P136" s="5">
        <v>850</v>
      </c>
      <c r="Q136" s="5">
        <v>13</v>
      </c>
      <c r="S136" s="4">
        <f t="shared" si="1"/>
        <v>126</v>
      </c>
      <c r="T136" s="5">
        <f>(Table6[[#This Row],[CODE]]&amp;TEXT(Table6[[#This Row],[TRIP]],"00"))*1</f>
        <v>12638</v>
      </c>
      <c r="U136" s="5">
        <v>38</v>
      </c>
      <c r="V136" s="5">
        <v>585</v>
      </c>
      <c r="W136" s="17">
        <v>43.2</v>
      </c>
    </row>
    <row r="137" spans="11:23" x14ac:dyDescent="0.25">
      <c r="K137" s="4" t="s">
        <v>8</v>
      </c>
      <c r="L137" s="5" t="s">
        <v>111</v>
      </c>
      <c r="M137" s="5" t="s">
        <v>130</v>
      </c>
      <c r="N137" s="17" t="str">
        <f>Table5[[#This Row],[SHOVEL]]&amp;Table5[[#This Row],[DUMPER ]]&amp;Table5[[#This Row],[LEAD]]</f>
        <v>S03D13L11</v>
      </c>
      <c r="O137" s="17">
        <v>231</v>
      </c>
      <c r="P137" s="5">
        <v>892</v>
      </c>
      <c r="Q137" s="5">
        <v>13</v>
      </c>
      <c r="S137" s="4">
        <f t="shared" si="1"/>
        <v>127</v>
      </c>
      <c r="T137" s="5">
        <f>(Table6[[#This Row],[CODE]]&amp;TEXT(Table6[[#This Row],[TRIP]],"00"))*1</f>
        <v>12714</v>
      </c>
      <c r="U137" s="5">
        <v>14</v>
      </c>
      <c r="V137" s="5">
        <v>108</v>
      </c>
      <c r="W137" s="17">
        <v>14.4</v>
      </c>
    </row>
    <row r="138" spans="11:23" x14ac:dyDescent="0.25">
      <c r="K138" s="4" t="s">
        <v>8</v>
      </c>
      <c r="L138" s="5" t="s">
        <v>111</v>
      </c>
      <c r="M138" s="5" t="s">
        <v>131</v>
      </c>
      <c r="N138" s="17" t="str">
        <f>Table5[[#This Row],[SHOVEL]]&amp;Table5[[#This Row],[DUMPER ]]&amp;Table5[[#This Row],[LEAD]]</f>
        <v>S03D13L12</v>
      </c>
      <c r="O138" s="17">
        <v>232</v>
      </c>
      <c r="P138" s="5">
        <v>887</v>
      </c>
      <c r="Q138" s="5">
        <v>13</v>
      </c>
      <c r="S138" s="4">
        <f t="shared" si="1"/>
        <v>127</v>
      </c>
      <c r="T138" s="5">
        <f>(Table6[[#This Row],[CODE]]&amp;TEXT(Table6[[#This Row],[TRIP]],"00"))*1</f>
        <v>12718</v>
      </c>
      <c r="U138" s="5">
        <v>18</v>
      </c>
      <c r="V138" s="5">
        <v>166</v>
      </c>
      <c r="W138" s="17">
        <v>21.6</v>
      </c>
    </row>
    <row r="139" spans="11:23" x14ac:dyDescent="0.25">
      <c r="K139" s="4" t="s">
        <v>8</v>
      </c>
      <c r="L139" s="5" t="s">
        <v>113</v>
      </c>
      <c r="M139" s="5" t="s">
        <v>120</v>
      </c>
      <c r="N139" s="17" t="str">
        <f>Table5[[#This Row],[SHOVEL]]&amp;Table5[[#This Row],[DUMPER ]]&amp;Table5[[#This Row],[LEAD]]</f>
        <v>S03D14L01</v>
      </c>
      <c r="O139" s="17">
        <v>233</v>
      </c>
      <c r="P139" s="5">
        <v>877</v>
      </c>
      <c r="Q139" s="5">
        <v>46</v>
      </c>
      <c r="S139" s="4">
        <f t="shared" si="1"/>
        <v>127</v>
      </c>
      <c r="T139" s="5">
        <f>(Table6[[#This Row],[CODE]]&amp;TEXT(Table6[[#This Row],[TRIP]],"00"))*1</f>
        <v>12722</v>
      </c>
      <c r="U139" s="5">
        <v>22</v>
      </c>
      <c r="V139" s="5">
        <v>252</v>
      </c>
      <c r="W139" s="17">
        <v>43.2</v>
      </c>
    </row>
    <row r="140" spans="11:23" x14ac:dyDescent="0.25">
      <c r="K140" s="4" t="s">
        <v>8</v>
      </c>
      <c r="L140" s="5" t="s">
        <v>113</v>
      </c>
      <c r="M140" s="5" t="s">
        <v>121</v>
      </c>
      <c r="N140" s="17" t="str">
        <f>Table5[[#This Row],[SHOVEL]]&amp;Table5[[#This Row],[DUMPER ]]&amp;Table5[[#This Row],[LEAD]]</f>
        <v>S03D14L02</v>
      </c>
      <c r="O140" s="17">
        <v>234</v>
      </c>
      <c r="P140" s="5">
        <v>865</v>
      </c>
      <c r="Q140" s="5">
        <v>25</v>
      </c>
      <c r="S140" s="4">
        <f t="shared" si="1"/>
        <v>127</v>
      </c>
      <c r="T140" s="5">
        <f>(Table6[[#This Row],[CODE]]&amp;TEXT(Table6[[#This Row],[TRIP]],"00"))*1</f>
        <v>12726</v>
      </c>
      <c r="U140" s="5">
        <v>26</v>
      </c>
      <c r="V140" s="5">
        <v>425</v>
      </c>
      <c r="W140" s="17">
        <v>54</v>
      </c>
    </row>
    <row r="141" spans="11:23" x14ac:dyDescent="0.25">
      <c r="K141" s="4" t="s">
        <v>8</v>
      </c>
      <c r="L141" s="5" t="s">
        <v>113</v>
      </c>
      <c r="M141" s="5" t="s">
        <v>122</v>
      </c>
      <c r="N141" s="17" t="str">
        <f>Table5[[#This Row],[SHOVEL]]&amp;Table5[[#This Row],[DUMPER ]]&amp;Table5[[#This Row],[LEAD]]</f>
        <v>S03D14L03</v>
      </c>
      <c r="O141" s="17">
        <v>235</v>
      </c>
      <c r="P141" s="5">
        <v>884</v>
      </c>
      <c r="Q141" s="5">
        <v>21</v>
      </c>
      <c r="S141" s="4">
        <f t="shared" si="1"/>
        <v>127</v>
      </c>
      <c r="T141" s="5">
        <f>(Table6[[#This Row],[CODE]]&amp;TEXT(Table6[[#This Row],[TRIP]],"00"))*1</f>
        <v>12728</v>
      </c>
      <c r="U141" s="5">
        <v>28</v>
      </c>
      <c r="V141" s="5">
        <v>533</v>
      </c>
      <c r="W141" s="17">
        <v>54</v>
      </c>
    </row>
    <row r="142" spans="11:23" x14ac:dyDescent="0.25">
      <c r="K142" s="4" t="s">
        <v>8</v>
      </c>
      <c r="L142" s="5" t="s">
        <v>113</v>
      </c>
      <c r="M142" s="5" t="s">
        <v>123</v>
      </c>
      <c r="N142" s="17" t="str">
        <f>Table5[[#This Row],[SHOVEL]]&amp;Table5[[#This Row],[DUMPER ]]&amp;Table5[[#This Row],[LEAD]]</f>
        <v>S03D14L04</v>
      </c>
      <c r="O142" s="17">
        <v>236</v>
      </c>
      <c r="P142" s="5">
        <v>887</v>
      </c>
      <c r="Q142" s="5">
        <v>18</v>
      </c>
      <c r="S142" s="4">
        <f t="shared" si="1"/>
        <v>128</v>
      </c>
      <c r="T142" s="5">
        <f>(Table6[[#This Row],[CODE]]&amp;TEXT(Table6[[#This Row],[TRIP]],"00"))*1</f>
        <v>12812</v>
      </c>
      <c r="U142" s="5">
        <v>12</v>
      </c>
      <c r="V142" s="5">
        <v>108</v>
      </c>
      <c r="W142" s="17">
        <v>14.4</v>
      </c>
    </row>
    <row r="143" spans="11:23" x14ac:dyDescent="0.25">
      <c r="K143" s="4" t="s">
        <v>8</v>
      </c>
      <c r="L143" s="5" t="s">
        <v>113</v>
      </c>
      <c r="M143" s="5" t="s">
        <v>124</v>
      </c>
      <c r="N143" s="17" t="str">
        <f>Table5[[#This Row],[SHOVEL]]&amp;Table5[[#This Row],[DUMPER ]]&amp;Table5[[#This Row],[LEAD]]</f>
        <v>S03D14L05</v>
      </c>
      <c r="O143" s="17">
        <v>237</v>
      </c>
      <c r="P143" s="5">
        <v>903</v>
      </c>
      <c r="Q143" s="5">
        <v>18</v>
      </c>
      <c r="S143" s="4">
        <f t="shared" si="1"/>
        <v>128</v>
      </c>
      <c r="T143" s="5">
        <f>(Table6[[#This Row],[CODE]]&amp;TEXT(Table6[[#This Row],[TRIP]],"00"))*1</f>
        <v>12816</v>
      </c>
      <c r="U143" s="5">
        <v>16</v>
      </c>
      <c r="V143" s="5">
        <v>166</v>
      </c>
      <c r="W143" s="17">
        <v>27</v>
      </c>
    </row>
    <row r="144" spans="11:23" x14ac:dyDescent="0.25">
      <c r="K144" s="4" t="s">
        <v>8</v>
      </c>
      <c r="L144" s="5" t="s">
        <v>113</v>
      </c>
      <c r="M144" s="5" t="s">
        <v>125</v>
      </c>
      <c r="N144" s="17" t="str">
        <f>Table5[[#This Row],[SHOVEL]]&amp;Table5[[#This Row],[DUMPER ]]&amp;Table5[[#This Row],[LEAD]]</f>
        <v>S03D14L06</v>
      </c>
      <c r="O144" s="17">
        <v>238</v>
      </c>
      <c r="P144" s="5">
        <v>875</v>
      </c>
      <c r="Q144" s="5">
        <v>17</v>
      </c>
      <c r="S144" s="4">
        <f t="shared" si="1"/>
        <v>128</v>
      </c>
      <c r="T144" s="5">
        <f>(Table6[[#This Row],[CODE]]&amp;TEXT(Table6[[#This Row],[TRIP]],"00"))*1</f>
        <v>12819</v>
      </c>
      <c r="U144" s="5">
        <v>19</v>
      </c>
      <c r="V144" s="5">
        <v>247</v>
      </c>
      <c r="W144" s="17">
        <v>46.8</v>
      </c>
    </row>
    <row r="145" spans="11:23" x14ac:dyDescent="0.25">
      <c r="K145" s="4" t="s">
        <v>8</v>
      </c>
      <c r="L145" s="5" t="s">
        <v>113</v>
      </c>
      <c r="M145" s="5" t="s">
        <v>126</v>
      </c>
      <c r="N145" s="17" t="str">
        <f>Table5[[#This Row],[SHOVEL]]&amp;Table5[[#This Row],[DUMPER ]]&amp;Table5[[#This Row],[LEAD]]</f>
        <v>S03D14L07</v>
      </c>
      <c r="O145" s="17">
        <v>239</v>
      </c>
      <c r="P145" s="5">
        <v>883</v>
      </c>
      <c r="Q145" s="5">
        <v>16</v>
      </c>
      <c r="S145" s="4">
        <f t="shared" si="1"/>
        <v>128</v>
      </c>
      <c r="T145" s="5">
        <f>(Table6[[#This Row],[CODE]]&amp;TEXT(Table6[[#This Row],[TRIP]],"00"))*1</f>
        <v>12825</v>
      </c>
      <c r="U145" s="5">
        <v>25</v>
      </c>
      <c r="V145" s="5">
        <v>542</v>
      </c>
      <c r="W145" s="17">
        <v>54</v>
      </c>
    </row>
    <row r="146" spans="11:23" x14ac:dyDescent="0.25">
      <c r="K146" s="4" t="s">
        <v>8</v>
      </c>
      <c r="L146" s="5" t="s">
        <v>113</v>
      </c>
      <c r="M146" s="5" t="s">
        <v>127</v>
      </c>
      <c r="N146" s="17" t="str">
        <f>Table5[[#This Row],[SHOVEL]]&amp;Table5[[#This Row],[DUMPER ]]&amp;Table5[[#This Row],[LEAD]]</f>
        <v>S03D14L08</v>
      </c>
      <c r="O146" s="17">
        <v>240</v>
      </c>
      <c r="P146" s="5">
        <v>873</v>
      </c>
      <c r="Q146" s="5">
        <v>15</v>
      </c>
      <c r="S146" s="4">
        <f t="shared" ref="S146:S209" si="2">S141+1</f>
        <v>128</v>
      </c>
      <c r="T146" s="5">
        <f>(Table6[[#This Row],[CODE]]&amp;TEXT(Table6[[#This Row],[TRIP]],"00"))*1</f>
        <v>12829</v>
      </c>
      <c r="U146" s="5">
        <v>29</v>
      </c>
      <c r="V146" s="5">
        <v>434</v>
      </c>
      <c r="W146" s="17">
        <v>54</v>
      </c>
    </row>
    <row r="147" spans="11:23" x14ac:dyDescent="0.25">
      <c r="K147" s="4" t="s">
        <v>8</v>
      </c>
      <c r="L147" s="5" t="s">
        <v>113</v>
      </c>
      <c r="M147" s="5" t="s">
        <v>128</v>
      </c>
      <c r="N147" s="17" t="str">
        <f>Table5[[#This Row],[SHOVEL]]&amp;Table5[[#This Row],[DUMPER ]]&amp;Table5[[#This Row],[LEAD]]</f>
        <v>S03D14L09</v>
      </c>
      <c r="O147" s="17">
        <v>241</v>
      </c>
      <c r="P147" s="5">
        <v>892</v>
      </c>
      <c r="Q147" s="5">
        <v>15</v>
      </c>
      <c r="S147" s="4">
        <f t="shared" si="2"/>
        <v>129</v>
      </c>
      <c r="T147" s="5">
        <f>(Table6[[#This Row],[CODE]]&amp;TEXT(Table6[[#This Row],[TRIP]],"00"))*1</f>
        <v>12911</v>
      </c>
      <c r="U147" s="5">
        <v>11</v>
      </c>
      <c r="V147" s="5">
        <v>108</v>
      </c>
      <c r="W147" s="17">
        <v>18</v>
      </c>
    </row>
    <row r="148" spans="11:23" x14ac:dyDescent="0.25">
      <c r="K148" s="4" t="s">
        <v>8</v>
      </c>
      <c r="L148" s="5" t="s">
        <v>113</v>
      </c>
      <c r="M148" s="5" t="s">
        <v>129</v>
      </c>
      <c r="N148" s="17" t="str">
        <f>Table5[[#This Row],[SHOVEL]]&amp;Table5[[#This Row],[DUMPER ]]&amp;Table5[[#This Row],[LEAD]]</f>
        <v>S03D14L10</v>
      </c>
      <c r="O148" s="17">
        <v>242</v>
      </c>
      <c r="P148" s="5">
        <v>888</v>
      </c>
      <c r="Q148" s="5">
        <v>14</v>
      </c>
      <c r="S148" s="4">
        <f t="shared" si="2"/>
        <v>129</v>
      </c>
      <c r="T148" s="5">
        <f>(Table6[[#This Row],[CODE]]&amp;TEXT(Table6[[#This Row],[TRIP]],"00"))*1</f>
        <v>12914</v>
      </c>
      <c r="U148" s="5">
        <v>14</v>
      </c>
      <c r="V148" s="5">
        <v>162</v>
      </c>
      <c r="W148" s="17">
        <v>27</v>
      </c>
    </row>
    <row r="149" spans="11:23" x14ac:dyDescent="0.25">
      <c r="K149" s="4" t="s">
        <v>8</v>
      </c>
      <c r="L149" s="5" t="s">
        <v>113</v>
      </c>
      <c r="M149" s="5" t="s">
        <v>130</v>
      </c>
      <c r="N149" s="17" t="str">
        <f>Table5[[#This Row],[SHOVEL]]&amp;Table5[[#This Row],[DUMPER ]]&amp;Table5[[#This Row],[LEAD]]</f>
        <v>S03D14L11</v>
      </c>
      <c r="O149" s="17">
        <v>243</v>
      </c>
      <c r="P149" s="5">
        <v>918</v>
      </c>
      <c r="Q149" s="5">
        <v>15</v>
      </c>
      <c r="S149" s="4">
        <f t="shared" si="2"/>
        <v>129</v>
      </c>
      <c r="T149" s="5">
        <f>(Table6[[#This Row],[CODE]]&amp;TEXT(Table6[[#This Row],[TRIP]],"00"))*1</f>
        <v>12917</v>
      </c>
      <c r="U149" s="5">
        <v>17</v>
      </c>
      <c r="V149" s="5">
        <v>243</v>
      </c>
      <c r="W149" s="17">
        <v>46.8</v>
      </c>
    </row>
    <row r="150" spans="11:23" x14ac:dyDescent="0.25">
      <c r="K150" s="4" t="s">
        <v>8</v>
      </c>
      <c r="L150" s="5" t="s">
        <v>113</v>
      </c>
      <c r="M150" s="5" t="s">
        <v>131</v>
      </c>
      <c r="N150" s="17" t="str">
        <f>Table5[[#This Row],[SHOVEL]]&amp;Table5[[#This Row],[DUMPER ]]&amp;Table5[[#This Row],[LEAD]]</f>
        <v>S03D14L12</v>
      </c>
      <c r="O150" s="17">
        <v>244</v>
      </c>
      <c r="P150" s="5">
        <v>924</v>
      </c>
      <c r="Q150" s="5">
        <v>14</v>
      </c>
      <c r="S150" s="4">
        <f t="shared" si="2"/>
        <v>129</v>
      </c>
      <c r="T150" s="5">
        <f>(Table6[[#This Row],[CODE]]&amp;TEXT(Table6[[#This Row],[TRIP]],"00"))*1</f>
        <v>12920</v>
      </c>
      <c r="U150" s="5">
        <v>20</v>
      </c>
      <c r="V150" s="5">
        <v>383</v>
      </c>
      <c r="W150" s="17">
        <v>57.6</v>
      </c>
    </row>
    <row r="151" spans="11:23" x14ac:dyDescent="0.25">
      <c r="K151" s="4" t="s">
        <v>9</v>
      </c>
      <c r="L151" s="5" t="s">
        <v>116</v>
      </c>
      <c r="M151" s="5" t="s">
        <v>120</v>
      </c>
      <c r="N151" s="17" t="str">
        <f>Table5[[#This Row],[SHOVEL]]&amp;Table5[[#This Row],[DUMPER ]]&amp;Table5[[#This Row],[LEAD]]</f>
        <v>S04D02L01</v>
      </c>
      <c r="O151" s="17">
        <v>245</v>
      </c>
      <c r="P151" s="5">
        <v>945</v>
      </c>
      <c r="Q151" s="5">
        <v>49</v>
      </c>
      <c r="S151" s="4">
        <f t="shared" si="2"/>
        <v>129</v>
      </c>
      <c r="T151" s="5">
        <f>(Table6[[#This Row],[CODE]]&amp;TEXT(Table6[[#This Row],[TRIP]],"00"))*1</f>
        <v>12923</v>
      </c>
      <c r="U151" s="5">
        <v>23</v>
      </c>
      <c r="V151" s="5">
        <v>556</v>
      </c>
      <c r="W151" s="17">
        <v>63</v>
      </c>
    </row>
    <row r="152" spans="11:23" x14ac:dyDescent="0.25">
      <c r="K152" s="4" t="s">
        <v>9</v>
      </c>
      <c r="L152" s="5" t="s">
        <v>116</v>
      </c>
      <c r="M152" s="5" t="s">
        <v>121</v>
      </c>
      <c r="N152" s="17" t="str">
        <f>Table5[[#This Row],[SHOVEL]]&amp;Table5[[#This Row],[DUMPER ]]&amp;Table5[[#This Row],[LEAD]]</f>
        <v>S04D02L02</v>
      </c>
      <c r="O152" s="17">
        <v>246</v>
      </c>
      <c r="P152" s="5">
        <v>909</v>
      </c>
      <c r="Q152" s="5">
        <v>32</v>
      </c>
      <c r="S152" s="4">
        <f t="shared" si="2"/>
        <v>130</v>
      </c>
      <c r="T152" s="5">
        <f>(Table6[[#This Row],[CODE]]&amp;TEXT(Table6[[#This Row],[TRIP]],"00"))*1</f>
        <v>13010</v>
      </c>
      <c r="U152" s="18">
        <v>10</v>
      </c>
      <c r="V152" s="18">
        <v>108</v>
      </c>
      <c r="W152" s="19">
        <v>18</v>
      </c>
    </row>
    <row r="153" spans="11:23" x14ac:dyDescent="0.25">
      <c r="K153" s="4" t="s">
        <v>9</v>
      </c>
      <c r="L153" s="5" t="s">
        <v>116</v>
      </c>
      <c r="M153" s="5" t="s">
        <v>122</v>
      </c>
      <c r="N153" s="17" t="str">
        <f>Table5[[#This Row],[SHOVEL]]&amp;Table5[[#This Row],[DUMPER ]]&amp;Table5[[#This Row],[LEAD]]</f>
        <v>S04D02L03</v>
      </c>
      <c r="O153" s="17">
        <v>247</v>
      </c>
      <c r="P153" s="5">
        <v>918</v>
      </c>
      <c r="Q153" s="5">
        <v>27</v>
      </c>
      <c r="S153" s="4">
        <f t="shared" si="2"/>
        <v>130</v>
      </c>
      <c r="T153" s="5">
        <f>(Table6[[#This Row],[CODE]]&amp;TEXT(Table6[[#This Row],[TRIP]],"00"))*1</f>
        <v>13013</v>
      </c>
      <c r="U153" s="18">
        <v>13</v>
      </c>
      <c r="V153" s="18">
        <v>162</v>
      </c>
      <c r="W153" s="19">
        <v>27</v>
      </c>
    </row>
    <row r="154" spans="11:23" x14ac:dyDescent="0.25">
      <c r="K154" s="4" t="s">
        <v>9</v>
      </c>
      <c r="L154" s="5" t="s">
        <v>116</v>
      </c>
      <c r="M154" s="5" t="s">
        <v>123</v>
      </c>
      <c r="N154" s="17" t="str">
        <f>Table5[[#This Row],[SHOVEL]]&amp;Table5[[#This Row],[DUMPER ]]&amp;Table5[[#This Row],[LEAD]]</f>
        <v>S04D02L04</v>
      </c>
      <c r="O154" s="17">
        <v>248</v>
      </c>
      <c r="P154" s="5">
        <v>864</v>
      </c>
      <c r="Q154" s="5">
        <v>22</v>
      </c>
      <c r="S154" s="4">
        <f t="shared" si="2"/>
        <v>130</v>
      </c>
      <c r="T154" s="5">
        <f>(Table6[[#This Row],[CODE]]&amp;TEXT(Table6[[#This Row],[TRIP]],"00"))*1</f>
        <v>13015</v>
      </c>
      <c r="U154" s="18">
        <v>15</v>
      </c>
      <c r="V154" s="18">
        <v>216</v>
      </c>
      <c r="W154" s="19">
        <v>46.8</v>
      </c>
    </row>
    <row r="155" spans="11:23" x14ac:dyDescent="0.25">
      <c r="K155" s="4" t="s">
        <v>9</v>
      </c>
      <c r="L155" s="5" t="s">
        <v>116</v>
      </c>
      <c r="M155" s="5" t="s">
        <v>124</v>
      </c>
      <c r="N155" s="17" t="str">
        <f>Table5[[#This Row],[SHOVEL]]&amp;Table5[[#This Row],[DUMPER ]]&amp;Table5[[#This Row],[LEAD]]</f>
        <v>S04D02L05</v>
      </c>
      <c r="O155" s="17">
        <v>249</v>
      </c>
      <c r="P155" s="5">
        <v>853</v>
      </c>
      <c r="Q155" s="5">
        <v>21</v>
      </c>
      <c r="S155" s="4">
        <f t="shared" si="2"/>
        <v>130</v>
      </c>
      <c r="T155" s="5">
        <f>(Table6[[#This Row],[CODE]]&amp;TEXT(Table6[[#This Row],[TRIP]],"00"))*1</f>
        <v>13018</v>
      </c>
      <c r="U155" s="18">
        <v>18</v>
      </c>
      <c r="V155" s="18">
        <v>356</v>
      </c>
      <c r="W155" s="19">
        <v>72</v>
      </c>
    </row>
    <row r="156" spans="11:23" x14ac:dyDescent="0.25">
      <c r="K156" s="4" t="s">
        <v>9</v>
      </c>
      <c r="L156" s="5" t="s">
        <v>116</v>
      </c>
      <c r="M156" s="5" t="s">
        <v>125</v>
      </c>
      <c r="N156" s="17" t="str">
        <f>Table5[[#This Row],[SHOVEL]]&amp;Table5[[#This Row],[DUMPER ]]&amp;Table5[[#This Row],[LEAD]]</f>
        <v>S04D02L06</v>
      </c>
      <c r="O156" s="17">
        <v>250</v>
      </c>
      <c r="P156" s="5">
        <v>896</v>
      </c>
      <c r="Q156" s="5">
        <v>20</v>
      </c>
      <c r="S156" s="4">
        <f t="shared" si="2"/>
        <v>130</v>
      </c>
      <c r="T156" s="5">
        <f>(Table6[[#This Row],[CODE]]&amp;TEXT(Table6[[#This Row],[TRIP]],"00"))*1</f>
        <v>13021</v>
      </c>
      <c r="U156" s="18">
        <v>21</v>
      </c>
      <c r="V156" s="18">
        <v>572</v>
      </c>
      <c r="W156" s="19">
        <v>72</v>
      </c>
    </row>
    <row r="157" spans="11:23" x14ac:dyDescent="0.25">
      <c r="K157" s="4" t="s">
        <v>9</v>
      </c>
      <c r="L157" s="5" t="s">
        <v>116</v>
      </c>
      <c r="M157" s="5" t="s">
        <v>126</v>
      </c>
      <c r="N157" s="17" t="str">
        <f>Table5[[#This Row],[SHOVEL]]&amp;Table5[[#This Row],[DUMPER ]]&amp;Table5[[#This Row],[LEAD]]</f>
        <v>S04D02L07</v>
      </c>
      <c r="O157" s="17">
        <v>251</v>
      </c>
      <c r="P157" s="5">
        <v>906</v>
      </c>
      <c r="Q157" s="5">
        <v>18</v>
      </c>
      <c r="S157" s="4">
        <f t="shared" si="2"/>
        <v>131</v>
      </c>
      <c r="T157" s="5">
        <f>(Table6[[#This Row],[CODE]]&amp;TEXT(Table6[[#This Row],[TRIP]],"00"))*1</f>
        <v>13110</v>
      </c>
      <c r="U157" s="5">
        <v>10</v>
      </c>
      <c r="V157" s="5">
        <v>108</v>
      </c>
      <c r="W157" s="17">
        <v>18</v>
      </c>
    </row>
    <row r="158" spans="11:23" x14ac:dyDescent="0.25">
      <c r="K158" s="4" t="s">
        <v>9</v>
      </c>
      <c r="L158" s="5" t="s">
        <v>116</v>
      </c>
      <c r="M158" s="5" t="s">
        <v>127</v>
      </c>
      <c r="N158" s="17" t="str">
        <f>Table5[[#This Row],[SHOVEL]]&amp;Table5[[#This Row],[DUMPER ]]&amp;Table5[[#This Row],[LEAD]]</f>
        <v>S04D02L08</v>
      </c>
      <c r="O158" s="17">
        <v>252</v>
      </c>
      <c r="P158" s="5">
        <v>855</v>
      </c>
      <c r="Q158" s="5">
        <v>16</v>
      </c>
      <c r="S158" s="4">
        <f t="shared" si="2"/>
        <v>131</v>
      </c>
      <c r="T158" s="5">
        <f>(Table6[[#This Row],[CODE]]&amp;TEXT(Table6[[#This Row],[TRIP]],"00"))*1</f>
        <v>13113</v>
      </c>
      <c r="U158" s="5">
        <v>13</v>
      </c>
      <c r="V158" s="5">
        <v>162</v>
      </c>
      <c r="W158" s="17">
        <v>28.8</v>
      </c>
    </row>
    <row r="159" spans="11:23" x14ac:dyDescent="0.25">
      <c r="K159" s="4" t="s">
        <v>9</v>
      </c>
      <c r="L159" s="5" t="s">
        <v>116</v>
      </c>
      <c r="M159" s="5" t="s">
        <v>128</v>
      </c>
      <c r="N159" s="17" t="str">
        <f>Table5[[#This Row],[SHOVEL]]&amp;Table5[[#This Row],[DUMPER ]]&amp;Table5[[#This Row],[LEAD]]</f>
        <v>S04D02L09</v>
      </c>
      <c r="O159" s="17">
        <v>253</v>
      </c>
      <c r="P159" s="5">
        <v>865</v>
      </c>
      <c r="Q159" s="5">
        <v>16</v>
      </c>
      <c r="S159" s="4">
        <f t="shared" si="2"/>
        <v>131</v>
      </c>
      <c r="T159" s="5">
        <f>(Table6[[#This Row],[CODE]]&amp;TEXT(Table6[[#This Row],[TRIP]],"00"))*1</f>
        <v>13115</v>
      </c>
      <c r="U159" s="5">
        <v>15</v>
      </c>
      <c r="V159" s="5">
        <v>220</v>
      </c>
      <c r="W159" s="17">
        <v>46.8</v>
      </c>
    </row>
    <row r="160" spans="11:23" x14ac:dyDescent="0.25">
      <c r="K160" s="4" t="s">
        <v>9</v>
      </c>
      <c r="L160" s="5" t="s">
        <v>116</v>
      </c>
      <c r="M160" s="5" t="s">
        <v>129</v>
      </c>
      <c r="N160" s="17" t="str">
        <f>Table5[[#This Row],[SHOVEL]]&amp;Table5[[#This Row],[DUMPER ]]&amp;Table5[[#This Row],[LEAD]]</f>
        <v>S04D02L10</v>
      </c>
      <c r="O160" s="17">
        <v>254</v>
      </c>
      <c r="P160" s="5">
        <v>909</v>
      </c>
      <c r="Q160" s="5">
        <v>16</v>
      </c>
      <c r="S160" s="4">
        <f t="shared" si="2"/>
        <v>131</v>
      </c>
      <c r="T160" s="5">
        <f>(Table6[[#This Row],[CODE]]&amp;TEXT(Table6[[#This Row],[TRIP]],"00"))*1</f>
        <v>13118</v>
      </c>
      <c r="U160" s="5">
        <v>18</v>
      </c>
      <c r="V160" s="5">
        <v>360</v>
      </c>
      <c r="W160" s="17">
        <v>81</v>
      </c>
    </row>
    <row r="161" spans="11:23" x14ac:dyDescent="0.25">
      <c r="K161" s="4" t="s">
        <v>9</v>
      </c>
      <c r="L161" s="5" t="s">
        <v>116</v>
      </c>
      <c r="M161" s="5" t="s">
        <v>130</v>
      </c>
      <c r="N161" s="17" t="str">
        <f>Table5[[#This Row],[SHOVEL]]&amp;Table5[[#This Row],[DUMPER ]]&amp;Table5[[#This Row],[LEAD]]</f>
        <v>S04D02L11</v>
      </c>
      <c r="O161" s="17">
        <v>255</v>
      </c>
      <c r="P161" s="5">
        <v>865</v>
      </c>
      <c r="Q161" s="5">
        <v>17</v>
      </c>
      <c r="S161" s="4">
        <f t="shared" si="2"/>
        <v>131</v>
      </c>
      <c r="T161" s="5">
        <f>(Table6[[#This Row],[CODE]]&amp;TEXT(Table6[[#This Row],[TRIP]],"00"))*1</f>
        <v>13120</v>
      </c>
      <c r="U161" s="5">
        <v>20</v>
      </c>
      <c r="V161" s="5">
        <v>522</v>
      </c>
      <c r="W161" s="17">
        <v>81</v>
      </c>
    </row>
    <row r="162" spans="11:23" x14ac:dyDescent="0.25">
      <c r="K162" s="4" t="s">
        <v>9</v>
      </c>
      <c r="L162" s="5" t="s">
        <v>116</v>
      </c>
      <c r="M162" s="5" t="s">
        <v>131</v>
      </c>
      <c r="N162" s="17" t="str">
        <f>Table5[[#This Row],[SHOVEL]]&amp;Table5[[#This Row],[DUMPER ]]&amp;Table5[[#This Row],[LEAD]]</f>
        <v>S04D02L12</v>
      </c>
      <c r="O162" s="17">
        <v>256</v>
      </c>
      <c r="P162" s="5">
        <v>905</v>
      </c>
      <c r="Q162" s="5">
        <v>15</v>
      </c>
      <c r="S162" s="4">
        <f t="shared" si="2"/>
        <v>132</v>
      </c>
      <c r="T162" s="5">
        <f>(Table6[[#This Row],[CODE]]&amp;TEXT(Table6[[#This Row],[TRIP]],"00"))*1</f>
        <v>13209</v>
      </c>
      <c r="U162" s="5">
        <v>9</v>
      </c>
      <c r="V162" s="5">
        <v>108</v>
      </c>
      <c r="W162" s="17">
        <v>18</v>
      </c>
    </row>
    <row r="163" spans="11:23" x14ac:dyDescent="0.25">
      <c r="K163" s="4" t="s">
        <v>9</v>
      </c>
      <c r="L163" s="5" t="s">
        <v>112</v>
      </c>
      <c r="M163" s="5" t="s">
        <v>120</v>
      </c>
      <c r="N163" s="17" t="str">
        <f>Table5[[#This Row],[SHOVEL]]&amp;Table5[[#This Row],[DUMPER ]]&amp;Table5[[#This Row],[LEAD]]</f>
        <v>S04D03L01</v>
      </c>
      <c r="O163" s="17">
        <v>257</v>
      </c>
      <c r="P163" s="5">
        <v>905</v>
      </c>
      <c r="Q163" s="5">
        <v>51</v>
      </c>
      <c r="S163" s="4">
        <f t="shared" si="2"/>
        <v>132</v>
      </c>
      <c r="T163" s="5">
        <f>(Table6[[#This Row],[CODE]]&amp;TEXT(Table6[[#This Row],[TRIP]],"00"))*1</f>
        <v>13212</v>
      </c>
      <c r="U163" s="5">
        <v>12</v>
      </c>
      <c r="V163" s="5">
        <v>162</v>
      </c>
      <c r="W163" s="17">
        <v>28.8</v>
      </c>
    </row>
    <row r="164" spans="11:23" x14ac:dyDescent="0.25">
      <c r="K164" s="4" t="s">
        <v>9</v>
      </c>
      <c r="L164" s="5" t="s">
        <v>112</v>
      </c>
      <c r="M164" s="5" t="s">
        <v>121</v>
      </c>
      <c r="N164" s="17" t="str">
        <f>Table5[[#This Row],[SHOVEL]]&amp;Table5[[#This Row],[DUMPER ]]&amp;Table5[[#This Row],[LEAD]]</f>
        <v>S04D03L02</v>
      </c>
      <c r="O164" s="17">
        <v>258</v>
      </c>
      <c r="P164" s="5">
        <v>909</v>
      </c>
      <c r="Q164" s="5">
        <v>35</v>
      </c>
      <c r="S164" s="4">
        <f t="shared" si="2"/>
        <v>132</v>
      </c>
      <c r="T164" s="5">
        <f>(Table6[[#This Row],[CODE]]&amp;TEXT(Table6[[#This Row],[TRIP]],"00"))*1</f>
        <v>13215</v>
      </c>
      <c r="U164" s="5">
        <v>15</v>
      </c>
      <c r="V164" s="5">
        <v>248</v>
      </c>
      <c r="W164" s="17">
        <v>68.400000000000006</v>
      </c>
    </row>
    <row r="165" spans="11:23" x14ac:dyDescent="0.25">
      <c r="K165" s="4" t="s">
        <v>9</v>
      </c>
      <c r="L165" s="5" t="s">
        <v>112</v>
      </c>
      <c r="M165" s="5" t="s">
        <v>122</v>
      </c>
      <c r="N165" s="17" t="str">
        <f>Table5[[#This Row],[SHOVEL]]&amp;Table5[[#This Row],[DUMPER ]]&amp;Table5[[#This Row],[LEAD]]</f>
        <v>S04D03L03</v>
      </c>
      <c r="O165" s="17">
        <v>259</v>
      </c>
      <c r="P165" s="5">
        <v>900</v>
      </c>
      <c r="Q165" s="5">
        <v>29</v>
      </c>
      <c r="S165" s="4">
        <f t="shared" si="2"/>
        <v>132</v>
      </c>
      <c r="T165" s="5">
        <f>(Table6[[#This Row],[CODE]]&amp;TEXT(Table6[[#This Row],[TRIP]],"00"))*1</f>
        <v>13217</v>
      </c>
      <c r="U165" s="5">
        <v>17</v>
      </c>
      <c r="V165" s="5">
        <v>385</v>
      </c>
      <c r="W165" s="17">
        <v>81</v>
      </c>
    </row>
    <row r="166" spans="11:23" x14ac:dyDescent="0.25">
      <c r="K166" s="4" t="s">
        <v>9</v>
      </c>
      <c r="L166" s="5" t="s">
        <v>112</v>
      </c>
      <c r="M166" s="5" t="s">
        <v>123</v>
      </c>
      <c r="N166" s="17" t="str">
        <f>Table5[[#This Row],[SHOVEL]]&amp;Table5[[#This Row],[DUMPER ]]&amp;Table5[[#This Row],[LEAD]]</f>
        <v>S04D03L04</v>
      </c>
      <c r="O166" s="17">
        <v>260</v>
      </c>
      <c r="P166" s="5">
        <v>909</v>
      </c>
      <c r="Q166" s="5">
        <v>25</v>
      </c>
      <c r="S166" s="4">
        <f t="shared" si="2"/>
        <v>132</v>
      </c>
      <c r="T166" s="5">
        <f>(Table6[[#This Row],[CODE]]&amp;TEXT(Table6[[#This Row],[TRIP]],"00"))*1</f>
        <v>13219</v>
      </c>
      <c r="U166" s="5">
        <v>19</v>
      </c>
      <c r="V166" s="5">
        <v>547</v>
      </c>
      <c r="W166" s="17">
        <v>81</v>
      </c>
    </row>
    <row r="167" spans="11:23" x14ac:dyDescent="0.25">
      <c r="K167" s="4" t="s">
        <v>9</v>
      </c>
      <c r="L167" s="5" t="s">
        <v>112</v>
      </c>
      <c r="M167" s="5" t="s">
        <v>124</v>
      </c>
      <c r="N167" s="17" t="str">
        <f>Table5[[#This Row],[SHOVEL]]&amp;Table5[[#This Row],[DUMPER ]]&amp;Table5[[#This Row],[LEAD]]</f>
        <v>S04D03L05</v>
      </c>
      <c r="O167" s="17">
        <v>261</v>
      </c>
      <c r="P167" s="5">
        <v>853</v>
      </c>
      <c r="Q167" s="5">
        <v>24</v>
      </c>
      <c r="S167" s="4">
        <f t="shared" si="2"/>
        <v>133</v>
      </c>
      <c r="T167" s="5">
        <f>(Table6[[#This Row],[CODE]]&amp;TEXT(Table6[[#This Row],[TRIP]],"00"))*1</f>
        <v>13308</v>
      </c>
      <c r="U167" s="5">
        <v>8</v>
      </c>
      <c r="V167" s="5">
        <v>108</v>
      </c>
      <c r="W167" s="17">
        <v>19.8</v>
      </c>
    </row>
    <row r="168" spans="11:23" x14ac:dyDescent="0.25">
      <c r="K168" s="4" t="s">
        <v>9</v>
      </c>
      <c r="L168" s="5" t="s">
        <v>112</v>
      </c>
      <c r="M168" s="5" t="s">
        <v>125</v>
      </c>
      <c r="N168" s="17" t="str">
        <f>Table5[[#This Row],[SHOVEL]]&amp;Table5[[#This Row],[DUMPER ]]&amp;Table5[[#This Row],[LEAD]]</f>
        <v>S04D03L06</v>
      </c>
      <c r="O168" s="17">
        <v>262</v>
      </c>
      <c r="P168" s="5">
        <v>896</v>
      </c>
      <c r="Q168" s="5">
        <v>23</v>
      </c>
      <c r="S168" s="4">
        <f t="shared" si="2"/>
        <v>133</v>
      </c>
      <c r="T168" s="5">
        <f>(Table6[[#This Row],[CODE]]&amp;TEXT(Table6[[#This Row],[TRIP]],"00"))*1</f>
        <v>13311</v>
      </c>
      <c r="U168" s="5">
        <v>11</v>
      </c>
      <c r="V168" s="5">
        <v>167</v>
      </c>
      <c r="W168" s="17">
        <v>28.8</v>
      </c>
    </row>
    <row r="169" spans="11:23" x14ac:dyDescent="0.25">
      <c r="K169" s="4" t="s">
        <v>9</v>
      </c>
      <c r="L169" s="5" t="s">
        <v>112</v>
      </c>
      <c r="M169" s="5" t="s">
        <v>126</v>
      </c>
      <c r="N169" s="17" t="str">
        <f>Table5[[#This Row],[SHOVEL]]&amp;Table5[[#This Row],[DUMPER ]]&amp;Table5[[#This Row],[LEAD]]</f>
        <v>S04D03L07</v>
      </c>
      <c r="O169" s="17">
        <v>263</v>
      </c>
      <c r="P169" s="5">
        <v>906</v>
      </c>
      <c r="Q169" s="5">
        <v>21</v>
      </c>
      <c r="S169" s="4">
        <f t="shared" si="2"/>
        <v>133</v>
      </c>
      <c r="T169" s="5">
        <f>(Table6[[#This Row],[CODE]]&amp;TEXT(Table6[[#This Row],[TRIP]],"00"))*1</f>
        <v>13313</v>
      </c>
      <c r="U169" s="5">
        <v>13</v>
      </c>
      <c r="V169" s="5">
        <v>225</v>
      </c>
      <c r="W169" s="17">
        <v>68.400000000000006</v>
      </c>
    </row>
    <row r="170" spans="11:23" x14ac:dyDescent="0.25">
      <c r="K170" s="4" t="s">
        <v>9</v>
      </c>
      <c r="L170" s="5" t="s">
        <v>112</v>
      </c>
      <c r="M170" s="5" t="s">
        <v>127</v>
      </c>
      <c r="N170" s="17" t="str">
        <f>Table5[[#This Row],[SHOVEL]]&amp;Table5[[#This Row],[DUMPER ]]&amp;Table5[[#This Row],[LEAD]]</f>
        <v>S04D03L08</v>
      </c>
      <c r="O170" s="17">
        <v>264</v>
      </c>
      <c r="P170" s="5">
        <v>855</v>
      </c>
      <c r="Q170" s="5">
        <v>19</v>
      </c>
      <c r="S170" s="4">
        <f t="shared" si="2"/>
        <v>133</v>
      </c>
      <c r="T170" s="5">
        <f>(Table6[[#This Row],[CODE]]&amp;TEXT(Table6[[#This Row],[TRIP]],"00"))*1</f>
        <v>13315</v>
      </c>
      <c r="U170" s="5">
        <v>15</v>
      </c>
      <c r="V170" s="5">
        <v>362</v>
      </c>
      <c r="W170" s="17">
        <v>81</v>
      </c>
    </row>
    <row r="171" spans="11:23" x14ac:dyDescent="0.25">
      <c r="K171" s="4" t="s">
        <v>9</v>
      </c>
      <c r="L171" s="5" t="s">
        <v>112</v>
      </c>
      <c r="M171" s="5" t="s">
        <v>128</v>
      </c>
      <c r="N171" s="17" t="str">
        <f>Table5[[#This Row],[SHOVEL]]&amp;Table5[[#This Row],[DUMPER ]]&amp;Table5[[#This Row],[LEAD]]</f>
        <v>S04D03L09</v>
      </c>
      <c r="O171" s="17">
        <v>265</v>
      </c>
      <c r="P171" s="5">
        <v>865</v>
      </c>
      <c r="Q171" s="5">
        <v>19</v>
      </c>
      <c r="S171" s="4">
        <f t="shared" si="2"/>
        <v>133</v>
      </c>
      <c r="T171" s="5">
        <f>(Table6[[#This Row],[CODE]]&amp;TEXT(Table6[[#This Row],[TRIP]],"00"))*1</f>
        <v>13317</v>
      </c>
      <c r="U171" s="5">
        <v>17</v>
      </c>
      <c r="V171" s="5">
        <v>524</v>
      </c>
      <c r="W171" s="17">
        <v>81</v>
      </c>
    </row>
    <row r="172" spans="11:23" x14ac:dyDescent="0.25">
      <c r="K172" s="4" t="s">
        <v>9</v>
      </c>
      <c r="L172" s="5" t="s">
        <v>112</v>
      </c>
      <c r="M172" s="5" t="s">
        <v>129</v>
      </c>
      <c r="N172" s="17" t="str">
        <f>Table5[[#This Row],[SHOVEL]]&amp;Table5[[#This Row],[DUMPER ]]&amp;Table5[[#This Row],[LEAD]]</f>
        <v>S04D03L10</v>
      </c>
      <c r="O172" s="17">
        <v>266</v>
      </c>
      <c r="P172" s="5">
        <v>850</v>
      </c>
      <c r="Q172" s="5">
        <v>19</v>
      </c>
      <c r="S172" s="4">
        <f t="shared" si="2"/>
        <v>134</v>
      </c>
      <c r="T172" s="5">
        <f>(Table6[[#This Row],[CODE]]&amp;TEXT(Table6[[#This Row],[TRIP]],"00"))*1</f>
        <v>13408</v>
      </c>
      <c r="U172" s="5">
        <v>8</v>
      </c>
      <c r="V172" s="5">
        <v>118</v>
      </c>
      <c r="W172" s="17">
        <v>21.6</v>
      </c>
    </row>
    <row r="173" spans="11:23" x14ac:dyDescent="0.25">
      <c r="K173" s="4" t="s">
        <v>9</v>
      </c>
      <c r="L173" s="5" t="s">
        <v>112</v>
      </c>
      <c r="M173" s="5" t="s">
        <v>130</v>
      </c>
      <c r="N173" s="17" t="str">
        <f>Table5[[#This Row],[SHOVEL]]&amp;Table5[[#This Row],[DUMPER ]]&amp;Table5[[#This Row],[LEAD]]</f>
        <v>S04D03L11</v>
      </c>
      <c r="O173" s="17">
        <v>267</v>
      </c>
      <c r="P173" s="5">
        <v>892</v>
      </c>
      <c r="Q173" s="5">
        <v>19</v>
      </c>
      <c r="S173" s="4">
        <f t="shared" si="2"/>
        <v>134</v>
      </c>
      <c r="T173" s="5">
        <f>(Table6[[#This Row],[CODE]]&amp;TEXT(Table6[[#This Row],[TRIP]],"00"))*1</f>
        <v>13411</v>
      </c>
      <c r="U173" s="5">
        <v>11</v>
      </c>
      <c r="V173" s="5">
        <v>183</v>
      </c>
      <c r="W173" s="17">
        <v>28.8</v>
      </c>
    </row>
    <row r="174" spans="11:23" x14ac:dyDescent="0.25">
      <c r="K174" s="4" t="s">
        <v>9</v>
      </c>
      <c r="L174" s="5" t="s">
        <v>112</v>
      </c>
      <c r="M174" s="5" t="s">
        <v>131</v>
      </c>
      <c r="N174" s="17" t="str">
        <f>Table5[[#This Row],[SHOVEL]]&amp;Table5[[#This Row],[DUMPER ]]&amp;Table5[[#This Row],[LEAD]]</f>
        <v>S04D03L12</v>
      </c>
      <c r="O174" s="17">
        <v>268</v>
      </c>
      <c r="P174" s="5">
        <v>887</v>
      </c>
      <c r="Q174" s="5">
        <v>19</v>
      </c>
      <c r="S174" s="4">
        <f t="shared" si="2"/>
        <v>134</v>
      </c>
      <c r="T174" s="5">
        <f>(Table6[[#This Row],[CODE]]&amp;TEXT(Table6[[#This Row],[TRIP]],"00"))*1</f>
        <v>13413</v>
      </c>
      <c r="U174" s="5">
        <v>13</v>
      </c>
      <c r="V174" s="5">
        <v>240</v>
      </c>
      <c r="W174" s="17">
        <v>68.400000000000006</v>
      </c>
    </row>
    <row r="175" spans="11:23" x14ac:dyDescent="0.25">
      <c r="K175" s="4" t="s">
        <v>9</v>
      </c>
      <c r="L175" s="5" t="s">
        <v>114</v>
      </c>
      <c r="M175" s="5" t="s">
        <v>120</v>
      </c>
      <c r="N175" s="17" t="str">
        <f>Table5[[#This Row],[SHOVEL]]&amp;Table5[[#This Row],[DUMPER ]]&amp;Table5[[#This Row],[LEAD]]</f>
        <v>S04D04L01</v>
      </c>
      <c r="O175" s="17">
        <v>269</v>
      </c>
      <c r="P175" s="5">
        <v>877</v>
      </c>
      <c r="Q175" s="5">
        <v>64</v>
      </c>
      <c r="S175" s="4">
        <f t="shared" si="2"/>
        <v>134</v>
      </c>
      <c r="T175" s="5">
        <f>(Table6[[#This Row],[CODE]]&amp;TEXT(Table6[[#This Row],[TRIP]],"00"))*1</f>
        <v>13415</v>
      </c>
      <c r="U175" s="5">
        <v>15</v>
      </c>
      <c r="V175" s="5">
        <v>377</v>
      </c>
      <c r="W175" s="17">
        <v>81</v>
      </c>
    </row>
    <row r="176" spans="11:23" x14ac:dyDescent="0.25">
      <c r="K176" s="4" t="s">
        <v>9</v>
      </c>
      <c r="L176" s="5" t="s">
        <v>114</v>
      </c>
      <c r="M176" s="5" t="s">
        <v>121</v>
      </c>
      <c r="N176" s="17" t="str">
        <f>Table5[[#This Row],[SHOVEL]]&amp;Table5[[#This Row],[DUMPER ]]&amp;Table5[[#This Row],[LEAD]]</f>
        <v>S04D04L02</v>
      </c>
      <c r="O176" s="17">
        <v>270</v>
      </c>
      <c r="P176" s="5">
        <v>866</v>
      </c>
      <c r="Q176" s="5">
        <v>35</v>
      </c>
      <c r="S176" s="4">
        <f t="shared" si="2"/>
        <v>134</v>
      </c>
      <c r="T176" s="5">
        <f>(Table6[[#This Row],[CODE]]&amp;TEXT(Table6[[#This Row],[TRIP]],"00"))*1</f>
        <v>13417</v>
      </c>
      <c r="U176" s="5">
        <v>17</v>
      </c>
      <c r="V176" s="5">
        <v>539</v>
      </c>
      <c r="W176" s="17">
        <v>81</v>
      </c>
    </row>
    <row r="177" spans="11:23" x14ac:dyDescent="0.25">
      <c r="K177" s="4" t="s">
        <v>9</v>
      </c>
      <c r="L177" s="5" t="s">
        <v>114</v>
      </c>
      <c r="M177" s="5" t="s">
        <v>122</v>
      </c>
      <c r="N177" s="17" t="str">
        <f>Table5[[#This Row],[SHOVEL]]&amp;Table5[[#This Row],[DUMPER ]]&amp;Table5[[#This Row],[LEAD]]</f>
        <v>S04D04L03</v>
      </c>
      <c r="O177" s="17">
        <v>271</v>
      </c>
      <c r="P177" s="5">
        <v>884</v>
      </c>
      <c r="Q177" s="5">
        <v>29</v>
      </c>
      <c r="S177" s="4">
        <f t="shared" si="2"/>
        <v>135</v>
      </c>
      <c r="T177" s="5">
        <f>(Table6[[#This Row],[CODE]]&amp;TEXT(Table6[[#This Row],[TRIP]],"00"))*1</f>
        <v>13507</v>
      </c>
      <c r="U177" s="5">
        <v>7</v>
      </c>
      <c r="V177" s="5">
        <v>118</v>
      </c>
      <c r="W177" s="17">
        <v>19.8</v>
      </c>
    </row>
    <row r="178" spans="11:23" x14ac:dyDescent="0.25">
      <c r="K178" s="4" t="s">
        <v>9</v>
      </c>
      <c r="L178" s="5" t="s">
        <v>114</v>
      </c>
      <c r="M178" s="5" t="s">
        <v>123</v>
      </c>
      <c r="N178" s="17" t="str">
        <f>Table5[[#This Row],[SHOVEL]]&amp;Table5[[#This Row],[DUMPER ]]&amp;Table5[[#This Row],[LEAD]]</f>
        <v>S04D04L04</v>
      </c>
      <c r="O178" s="17">
        <v>272</v>
      </c>
      <c r="P178" s="5">
        <v>887</v>
      </c>
      <c r="Q178" s="5">
        <v>26</v>
      </c>
      <c r="S178" s="4">
        <f t="shared" si="2"/>
        <v>135</v>
      </c>
      <c r="T178" s="5">
        <f>(Table6[[#This Row],[CODE]]&amp;TEXT(Table6[[#This Row],[TRIP]],"00"))*1</f>
        <v>13511</v>
      </c>
      <c r="U178" s="5">
        <v>11</v>
      </c>
      <c r="V178" s="5">
        <v>197</v>
      </c>
      <c r="W178" s="17">
        <v>28.8</v>
      </c>
    </row>
    <row r="179" spans="11:23" x14ac:dyDescent="0.25">
      <c r="K179" s="4" t="s">
        <v>9</v>
      </c>
      <c r="L179" s="5" t="s">
        <v>114</v>
      </c>
      <c r="M179" s="5" t="s">
        <v>124</v>
      </c>
      <c r="N179" s="17" t="str">
        <f>Table5[[#This Row],[SHOVEL]]&amp;Table5[[#This Row],[DUMPER ]]&amp;Table5[[#This Row],[LEAD]]</f>
        <v>S04D04L05</v>
      </c>
      <c r="O179" s="17">
        <v>273</v>
      </c>
      <c r="P179" s="5">
        <v>903</v>
      </c>
      <c r="Q179" s="5">
        <v>25</v>
      </c>
      <c r="S179" s="4">
        <f t="shared" si="2"/>
        <v>135</v>
      </c>
      <c r="T179" s="5">
        <f>(Table6[[#This Row],[CODE]]&amp;TEXT(Table6[[#This Row],[TRIP]],"00"))*1</f>
        <v>13513</v>
      </c>
      <c r="U179" s="5">
        <v>13</v>
      </c>
      <c r="V179" s="5">
        <v>255</v>
      </c>
      <c r="W179" s="17">
        <v>68.400000000000006</v>
      </c>
    </row>
    <row r="180" spans="11:23" x14ac:dyDescent="0.25">
      <c r="K180" s="4" t="s">
        <v>9</v>
      </c>
      <c r="L180" s="5" t="s">
        <v>114</v>
      </c>
      <c r="M180" s="5" t="s">
        <v>125</v>
      </c>
      <c r="N180" s="17" t="str">
        <f>Table5[[#This Row],[SHOVEL]]&amp;Table5[[#This Row],[DUMPER ]]&amp;Table5[[#This Row],[LEAD]]</f>
        <v>S04D04L06</v>
      </c>
      <c r="O180" s="17">
        <v>274</v>
      </c>
      <c r="P180" s="5">
        <v>875</v>
      </c>
      <c r="Q180" s="5">
        <v>25</v>
      </c>
      <c r="S180" s="4">
        <f t="shared" si="2"/>
        <v>135</v>
      </c>
      <c r="T180" s="5">
        <f>(Table6[[#This Row],[CODE]]&amp;TEXT(Table6[[#This Row],[TRIP]],"00"))*1</f>
        <v>13515</v>
      </c>
      <c r="U180" s="5">
        <v>15</v>
      </c>
      <c r="V180" s="5">
        <v>392</v>
      </c>
      <c r="W180" s="17">
        <v>81</v>
      </c>
    </row>
    <row r="181" spans="11:23" x14ac:dyDescent="0.25">
      <c r="K181" s="4" t="s">
        <v>9</v>
      </c>
      <c r="L181" s="5" t="s">
        <v>114</v>
      </c>
      <c r="M181" s="5" t="s">
        <v>126</v>
      </c>
      <c r="N181" s="17" t="str">
        <f>Table5[[#This Row],[SHOVEL]]&amp;Table5[[#This Row],[DUMPER ]]&amp;Table5[[#This Row],[LEAD]]</f>
        <v>S04D04L07</v>
      </c>
      <c r="O181" s="17">
        <v>275</v>
      </c>
      <c r="P181" s="5">
        <v>883</v>
      </c>
      <c r="Q181" s="5">
        <v>24</v>
      </c>
      <c r="S181" s="4">
        <f t="shared" si="2"/>
        <v>135</v>
      </c>
      <c r="T181" s="5">
        <f>(Table6[[#This Row],[CODE]]&amp;TEXT(Table6[[#This Row],[TRIP]],"00"))*1</f>
        <v>13517</v>
      </c>
      <c r="U181" s="5">
        <v>17</v>
      </c>
      <c r="V181" s="5">
        <v>554</v>
      </c>
      <c r="W181" s="17">
        <v>81</v>
      </c>
    </row>
    <row r="182" spans="11:23" x14ac:dyDescent="0.25">
      <c r="K182" s="4" t="s">
        <v>9</v>
      </c>
      <c r="L182" s="5" t="s">
        <v>114</v>
      </c>
      <c r="M182" s="5" t="s">
        <v>127</v>
      </c>
      <c r="N182" s="17" t="str">
        <f>Table5[[#This Row],[SHOVEL]]&amp;Table5[[#This Row],[DUMPER ]]&amp;Table5[[#This Row],[LEAD]]</f>
        <v>S04D04L08</v>
      </c>
      <c r="O182" s="17">
        <v>276</v>
      </c>
      <c r="P182" s="5">
        <v>873</v>
      </c>
      <c r="Q182" s="5">
        <v>23</v>
      </c>
      <c r="S182" s="4">
        <f t="shared" si="2"/>
        <v>136</v>
      </c>
      <c r="T182" s="5">
        <f>(Table6[[#This Row],[CODE]]&amp;TEXT(Table6[[#This Row],[TRIP]],"00"))*1</f>
        <v>13606</v>
      </c>
      <c r="U182" s="5">
        <v>6</v>
      </c>
      <c r="V182" s="5">
        <v>118</v>
      </c>
      <c r="W182" s="17">
        <v>21.6</v>
      </c>
    </row>
    <row r="183" spans="11:23" x14ac:dyDescent="0.25">
      <c r="K183" s="4" t="s">
        <v>9</v>
      </c>
      <c r="L183" s="5" t="s">
        <v>114</v>
      </c>
      <c r="M183" s="5" t="s">
        <v>128</v>
      </c>
      <c r="N183" s="17" t="str">
        <f>Table5[[#This Row],[SHOVEL]]&amp;Table5[[#This Row],[DUMPER ]]&amp;Table5[[#This Row],[LEAD]]</f>
        <v>S04D04L09</v>
      </c>
      <c r="O183" s="17">
        <v>277</v>
      </c>
      <c r="P183" s="5">
        <v>892</v>
      </c>
      <c r="Q183" s="5">
        <v>23</v>
      </c>
      <c r="S183" s="4">
        <f t="shared" si="2"/>
        <v>136</v>
      </c>
      <c r="T183" s="5">
        <f>(Table6[[#This Row],[CODE]]&amp;TEXT(Table6[[#This Row],[TRIP]],"00"))*1</f>
        <v>13611</v>
      </c>
      <c r="U183" s="5">
        <v>11</v>
      </c>
      <c r="V183" s="5">
        <v>226</v>
      </c>
      <c r="W183" s="17">
        <v>28.8</v>
      </c>
    </row>
    <row r="184" spans="11:23" x14ac:dyDescent="0.25">
      <c r="K184" s="4" t="s">
        <v>9</v>
      </c>
      <c r="L184" s="5" t="s">
        <v>114</v>
      </c>
      <c r="M184" s="5" t="s">
        <v>129</v>
      </c>
      <c r="N184" s="17" t="str">
        <f>Table5[[#This Row],[SHOVEL]]&amp;Table5[[#This Row],[DUMPER ]]&amp;Table5[[#This Row],[LEAD]]</f>
        <v>S04D04L10</v>
      </c>
      <c r="O184" s="17">
        <v>278</v>
      </c>
      <c r="P184" s="5">
        <v>888</v>
      </c>
      <c r="Q184" s="5">
        <v>21</v>
      </c>
      <c r="S184" s="4">
        <f t="shared" si="2"/>
        <v>136</v>
      </c>
      <c r="T184" s="5">
        <f>(Table6[[#This Row],[CODE]]&amp;TEXT(Table6[[#This Row],[TRIP]],"00"))*1</f>
        <v>13613</v>
      </c>
      <c r="U184" s="5">
        <v>13</v>
      </c>
      <c r="V184" s="5">
        <v>284</v>
      </c>
      <c r="W184" s="17">
        <v>68.400000000000006</v>
      </c>
    </row>
    <row r="185" spans="11:23" x14ac:dyDescent="0.25">
      <c r="K185" s="4" t="s">
        <v>9</v>
      </c>
      <c r="L185" s="5" t="s">
        <v>114</v>
      </c>
      <c r="M185" s="5" t="s">
        <v>130</v>
      </c>
      <c r="N185" s="17" t="str">
        <f>Table5[[#This Row],[SHOVEL]]&amp;Table5[[#This Row],[DUMPER ]]&amp;Table5[[#This Row],[LEAD]]</f>
        <v>S04D04L11</v>
      </c>
      <c r="O185" s="17">
        <v>279</v>
      </c>
      <c r="P185" s="5">
        <v>918</v>
      </c>
      <c r="Q185" s="5">
        <v>23</v>
      </c>
      <c r="S185" s="4">
        <f t="shared" si="2"/>
        <v>136</v>
      </c>
      <c r="T185" s="5">
        <f>(Table6[[#This Row],[CODE]]&amp;TEXT(Table6[[#This Row],[TRIP]],"00"))*1</f>
        <v>13615</v>
      </c>
      <c r="U185" s="5">
        <v>15</v>
      </c>
      <c r="V185" s="5">
        <v>420</v>
      </c>
      <c r="W185" s="17">
        <v>81</v>
      </c>
    </row>
    <row r="186" spans="11:23" x14ac:dyDescent="0.25">
      <c r="K186" s="4" t="s">
        <v>9</v>
      </c>
      <c r="L186" s="5" t="s">
        <v>114</v>
      </c>
      <c r="M186" s="5" t="s">
        <v>131</v>
      </c>
      <c r="N186" s="17" t="str">
        <f>Table5[[#This Row],[SHOVEL]]&amp;Table5[[#This Row],[DUMPER ]]&amp;Table5[[#This Row],[LEAD]]</f>
        <v>S04D04L12</v>
      </c>
      <c r="O186" s="17">
        <v>280</v>
      </c>
      <c r="P186" s="5">
        <v>924</v>
      </c>
      <c r="Q186" s="5">
        <v>21</v>
      </c>
      <c r="S186" s="4">
        <f t="shared" si="2"/>
        <v>136</v>
      </c>
      <c r="T186" s="7">
        <f>(Table6[[#This Row],[CODE]]&amp;TEXT(Table6[[#This Row],[TRIP]],"00"))*1</f>
        <v>13617</v>
      </c>
      <c r="U186" s="7">
        <v>17</v>
      </c>
      <c r="V186" s="7">
        <v>582</v>
      </c>
      <c r="W186" s="10">
        <v>81</v>
      </c>
    </row>
    <row r="187" spans="11:23" x14ac:dyDescent="0.25">
      <c r="K187" s="4" t="s">
        <v>9</v>
      </c>
      <c r="L187" s="5" t="s">
        <v>115</v>
      </c>
      <c r="M187" s="5" t="s">
        <v>120</v>
      </c>
      <c r="N187" s="17" t="str">
        <f>Table5[[#This Row],[SHOVEL]]&amp;Table5[[#This Row],[DUMPER ]]&amp;Table5[[#This Row],[LEAD]]</f>
        <v>S04D12L01</v>
      </c>
      <c r="O187" s="17">
        <v>281</v>
      </c>
      <c r="P187" s="5">
        <v>945</v>
      </c>
      <c r="Q187" s="5">
        <v>34</v>
      </c>
      <c r="S187" s="4">
        <f t="shared" si="2"/>
        <v>137</v>
      </c>
      <c r="T187" s="5">
        <f>(Table6[[#This Row],[CODE]]&amp;TEXT(Table6[[#This Row],[TRIP]],"00"))*1</f>
        <v>13714</v>
      </c>
      <c r="U187" s="7">
        <v>14</v>
      </c>
      <c r="V187" s="7">
        <v>108</v>
      </c>
      <c r="W187" s="10">
        <v>10.8</v>
      </c>
    </row>
    <row r="188" spans="11:23" x14ac:dyDescent="0.25">
      <c r="K188" s="4" t="s">
        <v>9</v>
      </c>
      <c r="L188" s="5" t="s">
        <v>115</v>
      </c>
      <c r="M188" s="5" t="s">
        <v>121</v>
      </c>
      <c r="N188" s="17" t="str">
        <f>Table5[[#This Row],[SHOVEL]]&amp;Table5[[#This Row],[DUMPER ]]&amp;Table5[[#This Row],[LEAD]]</f>
        <v>S04D12L02</v>
      </c>
      <c r="O188" s="17">
        <v>282</v>
      </c>
      <c r="P188" s="5">
        <v>909</v>
      </c>
      <c r="Q188" s="5">
        <v>22</v>
      </c>
      <c r="S188" s="4">
        <f t="shared" si="2"/>
        <v>137</v>
      </c>
      <c r="T188" s="5">
        <f>(Table6[[#This Row],[CODE]]&amp;TEXT(Table6[[#This Row],[TRIP]],"00"))*1</f>
        <v>13718</v>
      </c>
      <c r="U188" s="7">
        <v>18</v>
      </c>
      <c r="V188" s="7">
        <v>173</v>
      </c>
      <c r="W188" s="10">
        <v>16.2</v>
      </c>
    </row>
    <row r="189" spans="11:23" x14ac:dyDescent="0.25">
      <c r="K189" s="4" t="s">
        <v>9</v>
      </c>
      <c r="L189" s="5" t="s">
        <v>115</v>
      </c>
      <c r="M189" s="5" t="s">
        <v>122</v>
      </c>
      <c r="N189" s="17" t="str">
        <f>Table5[[#This Row],[SHOVEL]]&amp;Table5[[#This Row],[DUMPER ]]&amp;Table5[[#This Row],[LEAD]]</f>
        <v>S04D12L03</v>
      </c>
      <c r="O189" s="17">
        <v>283</v>
      </c>
      <c r="P189" s="5">
        <v>918</v>
      </c>
      <c r="Q189" s="5">
        <v>19</v>
      </c>
      <c r="S189" s="4">
        <f t="shared" si="2"/>
        <v>137</v>
      </c>
      <c r="T189" s="5">
        <f>(Table6[[#This Row],[CODE]]&amp;TEXT(Table6[[#This Row],[TRIP]],"00"))*1</f>
        <v>13722</v>
      </c>
      <c r="U189" s="7">
        <v>22</v>
      </c>
      <c r="V189" s="7">
        <v>254</v>
      </c>
      <c r="W189" s="10">
        <v>23.4</v>
      </c>
    </row>
    <row r="190" spans="11:23" x14ac:dyDescent="0.25">
      <c r="K190" s="4" t="s">
        <v>9</v>
      </c>
      <c r="L190" s="5" t="s">
        <v>115</v>
      </c>
      <c r="M190" s="5" t="s">
        <v>123</v>
      </c>
      <c r="N190" s="17" t="str">
        <f>Table5[[#This Row],[SHOVEL]]&amp;Table5[[#This Row],[DUMPER ]]&amp;Table5[[#This Row],[LEAD]]</f>
        <v>S04D12L04</v>
      </c>
      <c r="O190" s="17">
        <v>284</v>
      </c>
      <c r="P190" s="5">
        <v>864</v>
      </c>
      <c r="Q190" s="5">
        <v>15</v>
      </c>
      <c r="S190" s="4">
        <f t="shared" si="2"/>
        <v>137</v>
      </c>
      <c r="T190" s="5">
        <f>(Table6[[#This Row],[CODE]]&amp;TEXT(Table6[[#This Row],[TRIP]],"00"))*1</f>
        <v>13725</v>
      </c>
      <c r="U190" s="7">
        <v>25</v>
      </c>
      <c r="V190" s="7">
        <v>371</v>
      </c>
      <c r="W190" s="10">
        <v>48.6</v>
      </c>
    </row>
    <row r="191" spans="11:23" x14ac:dyDescent="0.25">
      <c r="K191" s="4" t="s">
        <v>9</v>
      </c>
      <c r="L191" s="5" t="s">
        <v>115</v>
      </c>
      <c r="M191" s="5" t="s">
        <v>124</v>
      </c>
      <c r="N191" s="17" t="str">
        <f>Table5[[#This Row],[SHOVEL]]&amp;Table5[[#This Row],[DUMPER ]]&amp;Table5[[#This Row],[LEAD]]</f>
        <v>S04D12L05</v>
      </c>
      <c r="O191" s="17">
        <v>285</v>
      </c>
      <c r="P191" s="5">
        <v>853</v>
      </c>
      <c r="Q191" s="5">
        <v>15</v>
      </c>
      <c r="S191" s="4">
        <f t="shared" si="2"/>
        <v>137</v>
      </c>
      <c r="T191" s="5">
        <f>(Table6[[#This Row],[CODE]]&amp;TEXT(Table6[[#This Row],[TRIP]],"00"))*1</f>
        <v>13727</v>
      </c>
      <c r="U191" s="7">
        <v>27</v>
      </c>
      <c r="V191" s="7">
        <v>517</v>
      </c>
      <c r="W191" s="10">
        <v>48.6</v>
      </c>
    </row>
    <row r="192" spans="11:23" x14ac:dyDescent="0.25">
      <c r="K192" s="4" t="s">
        <v>9</v>
      </c>
      <c r="L192" s="5" t="s">
        <v>115</v>
      </c>
      <c r="M192" s="5" t="s">
        <v>125</v>
      </c>
      <c r="N192" s="17" t="str">
        <f>Table5[[#This Row],[SHOVEL]]&amp;Table5[[#This Row],[DUMPER ]]&amp;Table5[[#This Row],[LEAD]]</f>
        <v>S04D12L06</v>
      </c>
      <c r="O192" s="17">
        <v>286</v>
      </c>
      <c r="P192" s="5">
        <v>896</v>
      </c>
      <c r="Q192" s="5">
        <v>14</v>
      </c>
      <c r="S192" s="4">
        <f t="shared" si="2"/>
        <v>138</v>
      </c>
      <c r="T192" s="5">
        <f>(Table6[[#This Row],[CODE]]&amp;TEXT(Table6[[#This Row],[TRIP]],"00"))*1</f>
        <v>13810</v>
      </c>
      <c r="U192" s="7">
        <v>10</v>
      </c>
      <c r="V192" s="7">
        <v>108</v>
      </c>
      <c r="W192" s="10">
        <v>12.6</v>
      </c>
    </row>
    <row r="193" spans="11:23" x14ac:dyDescent="0.25">
      <c r="K193" s="4" t="s">
        <v>9</v>
      </c>
      <c r="L193" s="5" t="s">
        <v>115</v>
      </c>
      <c r="M193" s="5" t="s">
        <v>126</v>
      </c>
      <c r="N193" s="17" t="str">
        <f>Table5[[#This Row],[SHOVEL]]&amp;Table5[[#This Row],[DUMPER ]]&amp;Table5[[#This Row],[LEAD]]</f>
        <v>S04D12L07</v>
      </c>
      <c r="O193" s="17">
        <v>287</v>
      </c>
      <c r="P193" s="5">
        <v>906</v>
      </c>
      <c r="Q193" s="5">
        <v>13</v>
      </c>
      <c r="S193" s="4">
        <f t="shared" si="2"/>
        <v>138</v>
      </c>
      <c r="T193" s="5">
        <f>(Table6[[#This Row],[CODE]]&amp;TEXT(Table6[[#This Row],[TRIP]],"00"))*1</f>
        <v>13813</v>
      </c>
      <c r="U193" s="7">
        <v>13</v>
      </c>
      <c r="V193" s="7">
        <v>158</v>
      </c>
      <c r="W193" s="10">
        <v>21.6</v>
      </c>
    </row>
    <row r="194" spans="11:23" x14ac:dyDescent="0.25">
      <c r="K194" s="4" t="s">
        <v>9</v>
      </c>
      <c r="L194" s="5" t="s">
        <v>115</v>
      </c>
      <c r="M194" s="5" t="s">
        <v>127</v>
      </c>
      <c r="N194" s="17" t="str">
        <f>Table5[[#This Row],[SHOVEL]]&amp;Table5[[#This Row],[DUMPER ]]&amp;Table5[[#This Row],[LEAD]]</f>
        <v>S04D12L08</v>
      </c>
      <c r="O194" s="17">
        <v>288</v>
      </c>
      <c r="P194" s="5">
        <v>855</v>
      </c>
      <c r="Q194" s="5">
        <v>11</v>
      </c>
      <c r="S194" s="4">
        <f t="shared" si="2"/>
        <v>138</v>
      </c>
      <c r="T194" s="5">
        <f>(Table6[[#This Row],[CODE]]&amp;TEXT(Table6[[#This Row],[TRIP]],"00"))*1</f>
        <v>13815</v>
      </c>
      <c r="U194" s="7">
        <v>15</v>
      </c>
      <c r="V194" s="7">
        <v>223</v>
      </c>
      <c r="W194" s="10">
        <v>37.799999999999997</v>
      </c>
    </row>
    <row r="195" spans="11:23" x14ac:dyDescent="0.25">
      <c r="K195" s="4" t="s">
        <v>9</v>
      </c>
      <c r="L195" s="5" t="s">
        <v>115</v>
      </c>
      <c r="M195" s="5" t="s">
        <v>128</v>
      </c>
      <c r="N195" s="17" t="str">
        <f>Table5[[#This Row],[SHOVEL]]&amp;Table5[[#This Row],[DUMPER ]]&amp;Table5[[#This Row],[LEAD]]</f>
        <v>S04D12L09</v>
      </c>
      <c r="O195" s="17">
        <v>289</v>
      </c>
      <c r="P195" s="5">
        <v>865</v>
      </c>
      <c r="Q195" s="5">
        <v>11</v>
      </c>
      <c r="S195" s="4">
        <f t="shared" si="2"/>
        <v>138</v>
      </c>
      <c r="T195" s="5">
        <f>(Table6[[#This Row],[CODE]]&amp;TEXT(Table6[[#This Row],[TRIP]],"00"))*1</f>
        <v>13818</v>
      </c>
      <c r="U195" s="7">
        <v>18</v>
      </c>
      <c r="V195" s="7">
        <v>374</v>
      </c>
      <c r="W195" s="10">
        <v>75.599999999999994</v>
      </c>
    </row>
    <row r="196" spans="11:23" x14ac:dyDescent="0.25">
      <c r="K196" s="4" t="s">
        <v>9</v>
      </c>
      <c r="L196" s="5" t="s">
        <v>115</v>
      </c>
      <c r="M196" s="5" t="s">
        <v>129</v>
      </c>
      <c r="N196" s="17" t="str">
        <f>Table5[[#This Row],[SHOVEL]]&amp;Table5[[#This Row],[DUMPER ]]&amp;Table5[[#This Row],[LEAD]]</f>
        <v>S04D12L10</v>
      </c>
      <c r="O196" s="17">
        <v>290</v>
      </c>
      <c r="P196" s="5">
        <v>909</v>
      </c>
      <c r="Q196" s="5">
        <v>11</v>
      </c>
      <c r="S196" s="4">
        <f t="shared" si="2"/>
        <v>138</v>
      </c>
      <c r="T196" s="5">
        <f>(Table6[[#This Row],[CODE]]&amp;TEXT(Table6[[#This Row],[TRIP]],"00"))*1</f>
        <v>13819</v>
      </c>
      <c r="U196" s="7">
        <v>19</v>
      </c>
      <c r="V196" s="7">
        <v>526</v>
      </c>
      <c r="W196" s="10">
        <v>75.599999999999994</v>
      </c>
    </row>
    <row r="197" spans="11:23" x14ac:dyDescent="0.25">
      <c r="K197" s="4" t="s">
        <v>9</v>
      </c>
      <c r="L197" s="5" t="s">
        <v>115</v>
      </c>
      <c r="M197" s="5" t="s">
        <v>130</v>
      </c>
      <c r="N197" s="17" t="str">
        <f>Table5[[#This Row],[SHOVEL]]&amp;Table5[[#This Row],[DUMPER ]]&amp;Table5[[#This Row],[LEAD]]</f>
        <v>S04D12L11</v>
      </c>
      <c r="O197" s="17">
        <v>291</v>
      </c>
      <c r="P197" s="5">
        <v>865</v>
      </c>
      <c r="Q197" s="5">
        <v>12</v>
      </c>
      <c r="S197" s="4">
        <f t="shared" si="2"/>
        <v>139</v>
      </c>
      <c r="T197" s="5">
        <f>(Table6[[#This Row],[CODE]]&amp;TEXT(Table6[[#This Row],[TRIP]],"00"))*1</f>
        <v>13908</v>
      </c>
      <c r="U197" s="7">
        <v>8</v>
      </c>
      <c r="V197" s="7">
        <v>108</v>
      </c>
      <c r="W197" s="10">
        <v>21.6</v>
      </c>
    </row>
    <row r="198" spans="11:23" x14ac:dyDescent="0.25">
      <c r="K198" s="4" t="s">
        <v>9</v>
      </c>
      <c r="L198" s="5" t="s">
        <v>115</v>
      </c>
      <c r="M198" s="5" t="s">
        <v>131</v>
      </c>
      <c r="N198" s="17" t="str">
        <f>Table5[[#This Row],[SHOVEL]]&amp;Table5[[#This Row],[DUMPER ]]&amp;Table5[[#This Row],[LEAD]]</f>
        <v>S04D12L12</v>
      </c>
      <c r="O198" s="17">
        <v>292</v>
      </c>
      <c r="P198" s="5">
        <v>905</v>
      </c>
      <c r="Q198" s="5">
        <v>11</v>
      </c>
      <c r="S198" s="4">
        <f t="shared" si="2"/>
        <v>139</v>
      </c>
      <c r="T198" s="5">
        <f>(Table6[[#This Row],[CODE]]&amp;TEXT(Table6[[#This Row],[TRIP]],"00"))*1</f>
        <v>13910</v>
      </c>
      <c r="U198" s="7">
        <v>10</v>
      </c>
      <c r="V198" s="7">
        <v>173</v>
      </c>
      <c r="W198" s="10">
        <v>27</v>
      </c>
    </row>
    <row r="199" spans="11:23" x14ac:dyDescent="0.25">
      <c r="K199" s="4" t="s">
        <v>9</v>
      </c>
      <c r="L199" s="5" t="s">
        <v>111</v>
      </c>
      <c r="M199" s="5" t="s">
        <v>120</v>
      </c>
      <c r="N199" s="17" t="str">
        <f>Table5[[#This Row],[SHOVEL]]&amp;Table5[[#This Row],[DUMPER ]]&amp;Table5[[#This Row],[LEAD]]</f>
        <v>S04D13L01</v>
      </c>
      <c r="O199" s="17">
        <v>293</v>
      </c>
      <c r="P199" s="5">
        <v>905</v>
      </c>
      <c r="Q199" s="5">
        <v>36</v>
      </c>
      <c r="S199" s="4">
        <f t="shared" si="2"/>
        <v>139</v>
      </c>
      <c r="T199" s="5">
        <f>(Table6[[#This Row],[CODE]]&amp;TEXT(Table6[[#This Row],[TRIP]],"00"))*1</f>
        <v>13912</v>
      </c>
      <c r="U199" s="7">
        <v>12</v>
      </c>
      <c r="V199" s="7">
        <v>254</v>
      </c>
      <c r="W199" s="10">
        <v>45</v>
      </c>
    </row>
    <row r="200" spans="11:23" x14ac:dyDescent="0.25">
      <c r="K200" s="4" t="s">
        <v>9</v>
      </c>
      <c r="L200" s="5" t="s">
        <v>111</v>
      </c>
      <c r="M200" s="5" t="s">
        <v>121</v>
      </c>
      <c r="N200" s="17" t="str">
        <f>Table5[[#This Row],[SHOVEL]]&amp;Table5[[#This Row],[DUMPER ]]&amp;Table5[[#This Row],[LEAD]]</f>
        <v>S04D13L02</v>
      </c>
      <c r="O200" s="17">
        <v>294</v>
      </c>
      <c r="P200" s="5">
        <v>909</v>
      </c>
      <c r="Q200" s="5">
        <v>25</v>
      </c>
      <c r="S200" s="4">
        <f t="shared" si="2"/>
        <v>139</v>
      </c>
      <c r="T200" s="5">
        <f>(Table6[[#This Row],[CODE]]&amp;TEXT(Table6[[#This Row],[TRIP]],"00"))*1</f>
        <v>13914</v>
      </c>
      <c r="U200" s="7">
        <v>14</v>
      </c>
      <c r="V200" s="7">
        <v>289</v>
      </c>
      <c r="W200" s="10">
        <v>81</v>
      </c>
    </row>
    <row r="201" spans="11:23" x14ac:dyDescent="0.25">
      <c r="K201" s="4" t="s">
        <v>9</v>
      </c>
      <c r="L201" s="5" t="s">
        <v>111</v>
      </c>
      <c r="M201" s="5" t="s">
        <v>122</v>
      </c>
      <c r="N201" s="17" t="str">
        <f>Table5[[#This Row],[SHOVEL]]&amp;Table5[[#This Row],[DUMPER ]]&amp;Table5[[#This Row],[LEAD]]</f>
        <v>S04D13L03</v>
      </c>
      <c r="O201" s="17">
        <v>295</v>
      </c>
      <c r="P201" s="5">
        <v>900</v>
      </c>
      <c r="Q201" s="5">
        <v>20</v>
      </c>
      <c r="S201" s="4">
        <f t="shared" si="2"/>
        <v>139</v>
      </c>
      <c r="T201" s="5">
        <f>(Table6[[#This Row],[CODE]]&amp;TEXT(Table6[[#This Row],[TRIP]],"00"))*1</f>
        <v>13915</v>
      </c>
      <c r="U201" s="7">
        <v>15</v>
      </c>
      <c r="V201" s="7">
        <v>551</v>
      </c>
      <c r="W201" s="10">
        <v>81</v>
      </c>
    </row>
    <row r="202" spans="11:23" x14ac:dyDescent="0.25">
      <c r="K202" s="4" t="s">
        <v>9</v>
      </c>
      <c r="L202" s="5" t="s">
        <v>111</v>
      </c>
      <c r="M202" s="5" t="s">
        <v>123</v>
      </c>
      <c r="N202" s="17" t="str">
        <f>Table5[[#This Row],[SHOVEL]]&amp;Table5[[#This Row],[DUMPER ]]&amp;Table5[[#This Row],[LEAD]]</f>
        <v>S04D13L04</v>
      </c>
      <c r="O202" s="17">
        <v>296</v>
      </c>
      <c r="P202" s="5">
        <v>909</v>
      </c>
      <c r="Q202" s="5">
        <v>18</v>
      </c>
      <c r="S202" s="4">
        <f t="shared" si="2"/>
        <v>140</v>
      </c>
      <c r="T202" s="5">
        <f>(Table6[[#This Row],[CODE]]&amp;TEXT(Table6[[#This Row],[TRIP]],"00"))*1</f>
        <v>14008</v>
      </c>
      <c r="U202" s="7">
        <v>8</v>
      </c>
      <c r="V202" s="7">
        <v>118</v>
      </c>
      <c r="W202" s="10">
        <v>21.6</v>
      </c>
    </row>
    <row r="203" spans="11:23" x14ac:dyDescent="0.25">
      <c r="K203" s="4" t="s">
        <v>9</v>
      </c>
      <c r="L203" s="5" t="s">
        <v>111</v>
      </c>
      <c r="M203" s="5" t="s">
        <v>124</v>
      </c>
      <c r="N203" s="17" t="str">
        <f>Table5[[#This Row],[SHOVEL]]&amp;Table5[[#This Row],[DUMPER ]]&amp;Table5[[#This Row],[LEAD]]</f>
        <v>S04D13L05</v>
      </c>
      <c r="O203" s="17">
        <v>297</v>
      </c>
      <c r="P203" s="5">
        <v>853</v>
      </c>
      <c r="Q203" s="5">
        <v>17</v>
      </c>
      <c r="S203" s="4">
        <f t="shared" si="2"/>
        <v>140</v>
      </c>
      <c r="T203" s="5">
        <f>(Table6[[#This Row],[CODE]]&amp;TEXT(Table6[[#This Row],[TRIP]],"00"))*1</f>
        <v>14010</v>
      </c>
      <c r="U203" s="7">
        <v>10</v>
      </c>
      <c r="V203" s="7">
        <v>183</v>
      </c>
      <c r="W203" s="10">
        <v>28.8</v>
      </c>
    </row>
    <row r="204" spans="11:23" x14ac:dyDescent="0.25">
      <c r="K204" s="4" t="s">
        <v>9</v>
      </c>
      <c r="L204" s="5" t="s">
        <v>111</v>
      </c>
      <c r="M204" s="5" t="s">
        <v>125</v>
      </c>
      <c r="N204" s="17" t="str">
        <f>Table5[[#This Row],[SHOVEL]]&amp;Table5[[#This Row],[DUMPER ]]&amp;Table5[[#This Row],[LEAD]]</f>
        <v>S04D13L06</v>
      </c>
      <c r="O204" s="17">
        <v>298</v>
      </c>
      <c r="P204" s="5">
        <v>896</v>
      </c>
      <c r="Q204" s="5">
        <v>16</v>
      </c>
      <c r="S204" s="4">
        <f t="shared" si="2"/>
        <v>140</v>
      </c>
      <c r="T204" s="5">
        <f>(Table6[[#This Row],[CODE]]&amp;TEXT(Table6[[#This Row],[TRIP]],"00"))*1</f>
        <v>14012</v>
      </c>
      <c r="U204" s="7">
        <v>12</v>
      </c>
      <c r="V204" s="7">
        <v>269</v>
      </c>
      <c r="W204" s="10">
        <v>59.4</v>
      </c>
    </row>
    <row r="205" spans="11:23" x14ac:dyDescent="0.25">
      <c r="K205" s="4" t="s">
        <v>9</v>
      </c>
      <c r="L205" s="5" t="s">
        <v>111</v>
      </c>
      <c r="M205" s="5" t="s">
        <v>126</v>
      </c>
      <c r="N205" s="17" t="str">
        <f>Table5[[#This Row],[SHOVEL]]&amp;Table5[[#This Row],[DUMPER ]]&amp;Table5[[#This Row],[LEAD]]</f>
        <v>S04D13L07</v>
      </c>
      <c r="O205" s="17">
        <v>299</v>
      </c>
      <c r="P205" s="5">
        <v>906</v>
      </c>
      <c r="Q205" s="5">
        <v>15</v>
      </c>
      <c r="S205" s="4">
        <f t="shared" si="2"/>
        <v>140</v>
      </c>
      <c r="T205" s="5">
        <f>(Table6[[#This Row],[CODE]]&amp;TEXT(Table6[[#This Row],[TRIP]],"00"))*1</f>
        <v>14013</v>
      </c>
      <c r="U205" s="7">
        <v>13</v>
      </c>
      <c r="V205" s="7">
        <v>388</v>
      </c>
      <c r="W205" s="10">
        <v>86.4</v>
      </c>
    </row>
    <row r="206" spans="11:23" x14ac:dyDescent="0.25">
      <c r="K206" s="4" t="s">
        <v>9</v>
      </c>
      <c r="L206" s="5" t="s">
        <v>111</v>
      </c>
      <c r="M206" s="5" t="s">
        <v>127</v>
      </c>
      <c r="N206" s="17" t="str">
        <f>Table5[[#This Row],[SHOVEL]]&amp;Table5[[#This Row],[DUMPER ]]&amp;Table5[[#This Row],[LEAD]]</f>
        <v>S04D13L08</v>
      </c>
      <c r="O206" s="17">
        <v>300</v>
      </c>
      <c r="P206" s="5">
        <v>855</v>
      </c>
      <c r="Q206" s="5">
        <v>13</v>
      </c>
      <c r="S206" s="4">
        <f t="shared" si="2"/>
        <v>140</v>
      </c>
      <c r="T206" s="5">
        <f>(Table6[[#This Row],[CODE]]&amp;TEXT(Table6[[#This Row],[TRIP]],"00"))*1</f>
        <v>14015</v>
      </c>
      <c r="U206" s="7">
        <v>15</v>
      </c>
      <c r="V206" s="7">
        <v>561</v>
      </c>
      <c r="W206" s="10">
        <v>86.4</v>
      </c>
    </row>
    <row r="207" spans="11:23" x14ac:dyDescent="0.25">
      <c r="K207" s="4" t="s">
        <v>9</v>
      </c>
      <c r="L207" s="5" t="s">
        <v>111</v>
      </c>
      <c r="M207" s="5" t="s">
        <v>128</v>
      </c>
      <c r="N207" s="17" t="str">
        <f>Table5[[#This Row],[SHOVEL]]&amp;Table5[[#This Row],[DUMPER ]]&amp;Table5[[#This Row],[LEAD]]</f>
        <v>S04D13L09</v>
      </c>
      <c r="O207" s="17">
        <v>301</v>
      </c>
      <c r="P207" s="5">
        <v>865</v>
      </c>
      <c r="Q207" s="5">
        <v>13</v>
      </c>
      <c r="S207" s="4">
        <f t="shared" si="2"/>
        <v>141</v>
      </c>
      <c r="T207" s="5">
        <f>(Table6[[#This Row],[CODE]]&amp;TEXT(Table6[[#This Row],[TRIP]],"00"))*1</f>
        <v>14107</v>
      </c>
      <c r="U207" s="7">
        <v>7</v>
      </c>
      <c r="V207" s="7">
        <v>108</v>
      </c>
      <c r="W207" s="10">
        <v>21.6</v>
      </c>
    </row>
    <row r="208" spans="11:23" x14ac:dyDescent="0.25">
      <c r="K208" s="4" t="s">
        <v>9</v>
      </c>
      <c r="L208" s="5" t="s">
        <v>111</v>
      </c>
      <c r="M208" s="5" t="s">
        <v>129</v>
      </c>
      <c r="N208" s="17" t="str">
        <f>Table5[[#This Row],[SHOVEL]]&amp;Table5[[#This Row],[DUMPER ]]&amp;Table5[[#This Row],[LEAD]]</f>
        <v>S04D13L10</v>
      </c>
      <c r="O208" s="17">
        <v>302</v>
      </c>
      <c r="P208" s="5">
        <v>850</v>
      </c>
      <c r="Q208" s="5">
        <v>13</v>
      </c>
      <c r="S208" s="4">
        <f t="shared" si="2"/>
        <v>141</v>
      </c>
      <c r="T208" s="5">
        <f>(Table6[[#This Row],[CODE]]&amp;TEXT(Table6[[#This Row],[TRIP]],"00"))*1</f>
        <v>14109</v>
      </c>
      <c r="U208" s="7">
        <v>9</v>
      </c>
      <c r="V208" s="7">
        <v>173</v>
      </c>
      <c r="W208" s="10">
        <v>28.8</v>
      </c>
    </row>
    <row r="209" spans="11:23" x14ac:dyDescent="0.25">
      <c r="K209" s="4" t="s">
        <v>9</v>
      </c>
      <c r="L209" s="5" t="s">
        <v>111</v>
      </c>
      <c r="M209" s="5" t="s">
        <v>130</v>
      </c>
      <c r="N209" s="17" t="str">
        <f>Table5[[#This Row],[SHOVEL]]&amp;Table5[[#This Row],[DUMPER ]]&amp;Table5[[#This Row],[LEAD]]</f>
        <v>S04D13L11</v>
      </c>
      <c r="O209" s="17">
        <v>303</v>
      </c>
      <c r="P209" s="5">
        <v>892</v>
      </c>
      <c r="Q209" s="5">
        <v>13</v>
      </c>
      <c r="S209" s="4">
        <f t="shared" si="2"/>
        <v>141</v>
      </c>
      <c r="T209" s="5">
        <f>(Table6[[#This Row],[CODE]]&amp;TEXT(Table6[[#This Row],[TRIP]],"00"))*1</f>
        <v>14111</v>
      </c>
      <c r="U209" s="7">
        <v>11</v>
      </c>
      <c r="V209" s="7">
        <v>230</v>
      </c>
      <c r="W209" s="10">
        <v>50.4</v>
      </c>
    </row>
    <row r="210" spans="11:23" x14ac:dyDescent="0.25">
      <c r="K210" s="4" t="s">
        <v>9</v>
      </c>
      <c r="L210" s="5" t="s">
        <v>111</v>
      </c>
      <c r="M210" s="5" t="s">
        <v>131</v>
      </c>
      <c r="N210" s="17" t="str">
        <f>Table5[[#This Row],[SHOVEL]]&amp;Table5[[#This Row],[DUMPER ]]&amp;Table5[[#This Row],[LEAD]]</f>
        <v>S04D13L12</v>
      </c>
      <c r="O210" s="17">
        <v>304</v>
      </c>
      <c r="P210" s="5">
        <v>887</v>
      </c>
      <c r="Q210" s="5">
        <v>13</v>
      </c>
      <c r="S210" s="4">
        <f t="shared" ref="S210:S273" si="3">S205+1</f>
        <v>141</v>
      </c>
      <c r="T210" s="5">
        <f>(Table6[[#This Row],[CODE]]&amp;TEXT(Table6[[#This Row],[TRIP]],"00"))*1</f>
        <v>14113</v>
      </c>
      <c r="U210" s="7">
        <v>13</v>
      </c>
      <c r="V210" s="7">
        <v>282</v>
      </c>
      <c r="W210" s="10">
        <v>86.4</v>
      </c>
    </row>
    <row r="211" spans="11:23" x14ac:dyDescent="0.25">
      <c r="K211" s="4" t="s">
        <v>9</v>
      </c>
      <c r="L211" s="5" t="s">
        <v>113</v>
      </c>
      <c r="M211" s="5" t="s">
        <v>120</v>
      </c>
      <c r="N211" s="17" t="str">
        <f>Table5[[#This Row],[SHOVEL]]&amp;Table5[[#This Row],[DUMPER ]]&amp;Table5[[#This Row],[LEAD]]</f>
        <v>S04D14L01</v>
      </c>
      <c r="O211" s="17">
        <v>305</v>
      </c>
      <c r="P211" s="5">
        <v>877</v>
      </c>
      <c r="Q211" s="5">
        <v>45</v>
      </c>
      <c r="S211" s="4">
        <f t="shared" si="3"/>
        <v>141</v>
      </c>
      <c r="T211" s="5">
        <f>(Table6[[#This Row],[CODE]]&amp;TEXT(Table6[[#This Row],[TRIP]],"00"))*1</f>
        <v>14114</v>
      </c>
      <c r="U211" s="7">
        <v>14</v>
      </c>
      <c r="V211" s="7">
        <v>554</v>
      </c>
      <c r="W211" s="10">
        <v>86.4</v>
      </c>
    </row>
    <row r="212" spans="11:23" x14ac:dyDescent="0.25">
      <c r="K212" s="4" t="s">
        <v>9</v>
      </c>
      <c r="L212" s="5" t="s">
        <v>113</v>
      </c>
      <c r="M212" s="5" t="s">
        <v>121</v>
      </c>
      <c r="N212" s="17" t="str">
        <f>Table5[[#This Row],[SHOVEL]]&amp;Table5[[#This Row],[DUMPER ]]&amp;Table5[[#This Row],[LEAD]]</f>
        <v>S04D14L02</v>
      </c>
      <c r="O212" s="17">
        <v>306</v>
      </c>
      <c r="P212" s="5">
        <v>866</v>
      </c>
      <c r="Q212" s="5">
        <v>25</v>
      </c>
      <c r="S212" s="4">
        <f t="shared" si="3"/>
        <v>142</v>
      </c>
      <c r="T212" s="5">
        <f>(Table6[[#This Row],[CODE]]&amp;TEXT(Table6[[#This Row],[TRIP]],"00"))*1</f>
        <v>14207</v>
      </c>
      <c r="U212" s="7">
        <v>7</v>
      </c>
      <c r="V212" s="7">
        <v>118</v>
      </c>
      <c r="W212" s="10">
        <v>21.6</v>
      </c>
    </row>
    <row r="213" spans="11:23" x14ac:dyDescent="0.25">
      <c r="K213" s="4" t="s">
        <v>9</v>
      </c>
      <c r="L213" s="5" t="s">
        <v>113</v>
      </c>
      <c r="M213" s="5" t="s">
        <v>122</v>
      </c>
      <c r="N213" s="17" t="str">
        <f>Table5[[#This Row],[SHOVEL]]&amp;Table5[[#This Row],[DUMPER ]]&amp;Table5[[#This Row],[LEAD]]</f>
        <v>S04D14L03</v>
      </c>
      <c r="O213" s="17">
        <v>307</v>
      </c>
      <c r="P213" s="5">
        <v>884</v>
      </c>
      <c r="Q213" s="5">
        <v>20</v>
      </c>
      <c r="S213" s="4">
        <f t="shared" si="3"/>
        <v>142</v>
      </c>
      <c r="T213" s="5">
        <f>(Table6[[#This Row],[CODE]]&amp;TEXT(Table6[[#This Row],[TRIP]],"00"))*1</f>
        <v>14208</v>
      </c>
      <c r="U213" s="7">
        <v>8</v>
      </c>
      <c r="V213" s="7">
        <v>161</v>
      </c>
      <c r="W213" s="10">
        <v>32.4</v>
      </c>
    </row>
    <row r="214" spans="11:23" x14ac:dyDescent="0.25">
      <c r="K214" s="4" t="s">
        <v>9</v>
      </c>
      <c r="L214" s="5" t="s">
        <v>113</v>
      </c>
      <c r="M214" s="5" t="s">
        <v>123</v>
      </c>
      <c r="N214" s="17" t="str">
        <f>Table5[[#This Row],[SHOVEL]]&amp;Table5[[#This Row],[DUMPER ]]&amp;Table5[[#This Row],[LEAD]]</f>
        <v>S04D14L04</v>
      </c>
      <c r="O214" s="17">
        <v>308</v>
      </c>
      <c r="P214" s="5">
        <v>887</v>
      </c>
      <c r="Q214" s="5">
        <v>18</v>
      </c>
      <c r="S214" s="4">
        <f t="shared" si="3"/>
        <v>142</v>
      </c>
      <c r="T214" s="5">
        <f>(Table6[[#This Row],[CODE]]&amp;TEXT(Table6[[#This Row],[TRIP]],"00"))*1</f>
        <v>14211</v>
      </c>
      <c r="U214" s="7">
        <v>11</v>
      </c>
      <c r="V214" s="7">
        <v>258</v>
      </c>
      <c r="W214" s="10">
        <v>54</v>
      </c>
    </row>
    <row r="215" spans="11:23" x14ac:dyDescent="0.25">
      <c r="K215" s="4" t="s">
        <v>9</v>
      </c>
      <c r="L215" s="5" t="s">
        <v>113</v>
      </c>
      <c r="M215" s="5" t="s">
        <v>124</v>
      </c>
      <c r="N215" s="17" t="str">
        <f>Table5[[#This Row],[SHOVEL]]&amp;Table5[[#This Row],[DUMPER ]]&amp;Table5[[#This Row],[LEAD]]</f>
        <v>S04D14L05</v>
      </c>
      <c r="O215" s="17">
        <v>309</v>
      </c>
      <c r="P215" s="5">
        <v>903</v>
      </c>
      <c r="Q215" s="5">
        <v>18</v>
      </c>
      <c r="S215" s="4">
        <f t="shared" si="3"/>
        <v>142</v>
      </c>
      <c r="T215" s="5">
        <f>(Table6[[#This Row],[CODE]]&amp;TEXT(Table6[[#This Row],[TRIP]],"00"))*1</f>
        <v>14212</v>
      </c>
      <c r="U215" s="7">
        <v>12</v>
      </c>
      <c r="V215" s="7">
        <v>366</v>
      </c>
      <c r="W215" s="10">
        <v>91.8</v>
      </c>
    </row>
    <row r="216" spans="11:23" x14ac:dyDescent="0.25">
      <c r="K216" s="4" t="s">
        <v>9</v>
      </c>
      <c r="L216" s="5" t="s">
        <v>113</v>
      </c>
      <c r="M216" s="5" t="s">
        <v>125</v>
      </c>
      <c r="N216" s="17" t="str">
        <f>Table5[[#This Row],[SHOVEL]]&amp;Table5[[#This Row],[DUMPER ]]&amp;Table5[[#This Row],[LEAD]]</f>
        <v>S04D14L06</v>
      </c>
      <c r="O216" s="17">
        <v>310</v>
      </c>
      <c r="P216" s="5">
        <v>875</v>
      </c>
      <c r="Q216" s="5">
        <v>18</v>
      </c>
      <c r="S216" s="4">
        <f t="shared" si="3"/>
        <v>142</v>
      </c>
      <c r="T216" s="5">
        <f>(Table6[[#This Row],[CODE]]&amp;TEXT(Table6[[#This Row],[TRIP]],"00"))*1</f>
        <v>14213</v>
      </c>
      <c r="U216" s="7">
        <v>13</v>
      </c>
      <c r="V216" s="7">
        <v>550</v>
      </c>
      <c r="W216" s="10">
        <v>91.8</v>
      </c>
    </row>
    <row r="217" spans="11:23" x14ac:dyDescent="0.25">
      <c r="K217" s="4" t="s">
        <v>9</v>
      </c>
      <c r="L217" s="5" t="s">
        <v>113</v>
      </c>
      <c r="M217" s="5" t="s">
        <v>126</v>
      </c>
      <c r="N217" s="17" t="str">
        <f>Table5[[#This Row],[SHOVEL]]&amp;Table5[[#This Row],[DUMPER ]]&amp;Table5[[#This Row],[LEAD]]</f>
        <v>S04D14L07</v>
      </c>
      <c r="O217" s="17">
        <v>311</v>
      </c>
      <c r="P217" s="5">
        <v>883</v>
      </c>
      <c r="Q217" s="5">
        <v>17</v>
      </c>
      <c r="S217" s="4">
        <f t="shared" si="3"/>
        <v>143</v>
      </c>
      <c r="T217" s="5">
        <f>(Table6[[#This Row],[CODE]]&amp;TEXT(Table6[[#This Row],[TRIP]],"00"))*1</f>
        <v>14306</v>
      </c>
      <c r="U217" s="7">
        <v>6</v>
      </c>
      <c r="V217" s="7">
        <v>108</v>
      </c>
      <c r="W217" s="10">
        <v>21.6</v>
      </c>
    </row>
    <row r="218" spans="11:23" x14ac:dyDescent="0.25">
      <c r="K218" s="4" t="s">
        <v>9</v>
      </c>
      <c r="L218" s="5" t="s">
        <v>113</v>
      </c>
      <c r="M218" s="5" t="s">
        <v>127</v>
      </c>
      <c r="N218" s="17" t="str">
        <f>Table5[[#This Row],[SHOVEL]]&amp;Table5[[#This Row],[DUMPER ]]&amp;Table5[[#This Row],[LEAD]]</f>
        <v>S04D14L08</v>
      </c>
      <c r="O218" s="17">
        <v>312</v>
      </c>
      <c r="P218" s="5">
        <v>873</v>
      </c>
      <c r="Q218" s="5">
        <v>16</v>
      </c>
      <c r="S218" s="4">
        <f t="shared" si="3"/>
        <v>143</v>
      </c>
      <c r="T218" s="5">
        <f>(Table6[[#This Row],[CODE]]&amp;TEXT(Table6[[#This Row],[TRIP]],"00"))*1</f>
        <v>14308</v>
      </c>
      <c r="U218" s="7">
        <v>8</v>
      </c>
      <c r="V218" s="7">
        <v>173</v>
      </c>
      <c r="W218" s="10">
        <v>36</v>
      </c>
    </row>
    <row r="219" spans="11:23" x14ac:dyDescent="0.25">
      <c r="K219" s="4" t="s">
        <v>9</v>
      </c>
      <c r="L219" s="5" t="s">
        <v>113</v>
      </c>
      <c r="M219" s="5" t="s">
        <v>128</v>
      </c>
      <c r="N219" s="17" t="str">
        <f>Table5[[#This Row],[SHOVEL]]&amp;Table5[[#This Row],[DUMPER ]]&amp;Table5[[#This Row],[LEAD]]</f>
        <v>S04D14L09</v>
      </c>
      <c r="O219" s="17">
        <v>313</v>
      </c>
      <c r="P219" s="5">
        <v>892</v>
      </c>
      <c r="Q219" s="5">
        <v>16</v>
      </c>
      <c r="S219" s="4">
        <f t="shared" si="3"/>
        <v>143</v>
      </c>
      <c r="T219" s="5">
        <f>(Table6[[#This Row],[CODE]]&amp;TEXT(Table6[[#This Row],[TRIP]],"00"))*1</f>
        <v>14310</v>
      </c>
      <c r="U219" s="7">
        <v>10</v>
      </c>
      <c r="V219" s="7">
        <v>245</v>
      </c>
      <c r="W219" s="10">
        <v>57.6</v>
      </c>
    </row>
    <row r="220" spans="11:23" x14ac:dyDescent="0.25">
      <c r="K220" s="4" t="s">
        <v>9</v>
      </c>
      <c r="L220" s="5" t="s">
        <v>113</v>
      </c>
      <c r="M220" s="5" t="s">
        <v>129</v>
      </c>
      <c r="N220" s="17" t="str">
        <f>Table5[[#This Row],[SHOVEL]]&amp;Table5[[#This Row],[DUMPER ]]&amp;Table5[[#This Row],[LEAD]]</f>
        <v>S04D14L10</v>
      </c>
      <c r="O220" s="17">
        <v>314</v>
      </c>
      <c r="P220" s="5">
        <v>888</v>
      </c>
      <c r="Q220" s="5">
        <v>15</v>
      </c>
      <c r="S220" s="4">
        <f t="shared" si="3"/>
        <v>143</v>
      </c>
      <c r="T220" s="5">
        <f>(Table6[[#This Row],[CODE]]&amp;TEXT(Table6[[#This Row],[TRIP]],"00"))*1</f>
        <v>14311</v>
      </c>
      <c r="U220" s="7">
        <v>11</v>
      </c>
      <c r="V220" s="7">
        <v>360</v>
      </c>
      <c r="W220" s="10">
        <v>95.4</v>
      </c>
    </row>
    <row r="221" spans="11:23" x14ac:dyDescent="0.25">
      <c r="K221" s="4" t="s">
        <v>9</v>
      </c>
      <c r="L221" s="5" t="s">
        <v>113</v>
      </c>
      <c r="M221" s="5" t="s">
        <v>130</v>
      </c>
      <c r="N221" s="17" t="str">
        <f>Table5[[#This Row],[SHOVEL]]&amp;Table5[[#This Row],[DUMPER ]]&amp;Table5[[#This Row],[LEAD]]</f>
        <v>S04D14L11</v>
      </c>
      <c r="O221" s="17">
        <v>315</v>
      </c>
      <c r="P221" s="5">
        <v>918</v>
      </c>
      <c r="Q221" s="5">
        <v>16</v>
      </c>
      <c r="S221" s="4">
        <f t="shared" si="3"/>
        <v>143</v>
      </c>
      <c r="T221" s="5">
        <f>(Table6[[#This Row],[CODE]]&amp;TEXT(Table6[[#This Row],[TRIP]],"00"))*1</f>
        <v>14313</v>
      </c>
      <c r="U221" s="7">
        <v>13</v>
      </c>
      <c r="V221" s="7">
        <v>551</v>
      </c>
      <c r="W221" s="10">
        <v>95.4</v>
      </c>
    </row>
    <row r="222" spans="11:23" x14ac:dyDescent="0.25">
      <c r="K222" s="4" t="s">
        <v>9</v>
      </c>
      <c r="L222" s="5" t="s">
        <v>113</v>
      </c>
      <c r="M222" s="5" t="s">
        <v>131</v>
      </c>
      <c r="N222" s="17" t="str">
        <f>Table5[[#This Row],[SHOVEL]]&amp;Table5[[#This Row],[DUMPER ]]&amp;Table5[[#This Row],[LEAD]]</f>
        <v>S04D14L12</v>
      </c>
      <c r="O222" s="17">
        <v>316</v>
      </c>
      <c r="P222" s="5">
        <v>924</v>
      </c>
      <c r="Q222" s="5">
        <v>15</v>
      </c>
      <c r="S222" s="4">
        <f t="shared" si="3"/>
        <v>144</v>
      </c>
      <c r="T222" s="5">
        <f>(Table6[[#This Row],[CODE]]&amp;TEXT(Table6[[#This Row],[TRIP]],"00"))*1</f>
        <v>14406</v>
      </c>
      <c r="U222" s="7">
        <v>6</v>
      </c>
      <c r="V222" s="7">
        <v>118</v>
      </c>
      <c r="W222" s="10">
        <v>25.2</v>
      </c>
    </row>
    <row r="223" spans="11:23" x14ac:dyDescent="0.25">
      <c r="K223" s="4" t="s">
        <v>6</v>
      </c>
      <c r="L223" s="5" t="s">
        <v>116</v>
      </c>
      <c r="M223" s="5" t="s">
        <v>120</v>
      </c>
      <c r="N223" s="17" t="str">
        <f>Table5[[#This Row],[SHOVEL]]&amp;Table5[[#This Row],[DUMPER ]]&amp;Table5[[#This Row],[LEAD]]</f>
        <v>S05D02L01</v>
      </c>
      <c r="O223" s="17">
        <v>317</v>
      </c>
      <c r="P223" s="5">
        <v>913</v>
      </c>
      <c r="Q223" s="5">
        <v>37</v>
      </c>
      <c r="S223" s="4">
        <f t="shared" si="3"/>
        <v>144</v>
      </c>
      <c r="T223" s="5">
        <f>(Table6[[#This Row],[CODE]]&amp;TEXT(Table6[[#This Row],[TRIP]],"00"))*1</f>
        <v>14408</v>
      </c>
      <c r="U223" s="7">
        <v>8</v>
      </c>
      <c r="V223" s="7">
        <v>168</v>
      </c>
      <c r="W223" s="10">
        <v>37.799999999999997</v>
      </c>
    </row>
    <row r="224" spans="11:23" x14ac:dyDescent="0.25">
      <c r="K224" s="4" t="s">
        <v>6</v>
      </c>
      <c r="L224" s="5" t="s">
        <v>116</v>
      </c>
      <c r="M224" s="5" t="s">
        <v>121</v>
      </c>
      <c r="N224" s="17" t="str">
        <f>Table5[[#This Row],[SHOVEL]]&amp;Table5[[#This Row],[DUMPER ]]&amp;Table5[[#This Row],[LEAD]]</f>
        <v>S05D02L02</v>
      </c>
      <c r="O224" s="17">
        <v>318</v>
      </c>
      <c r="P224" s="5">
        <v>877</v>
      </c>
      <c r="Q224" s="5">
        <v>25</v>
      </c>
      <c r="S224" s="4">
        <f t="shared" si="3"/>
        <v>144</v>
      </c>
      <c r="T224" s="5">
        <f>(Table6[[#This Row],[CODE]]&amp;TEXT(Table6[[#This Row],[TRIP]],"00"))*1</f>
        <v>14409</v>
      </c>
      <c r="U224" s="7">
        <v>9</v>
      </c>
      <c r="V224" s="7">
        <v>244</v>
      </c>
      <c r="W224" s="10">
        <v>57.6</v>
      </c>
    </row>
    <row r="225" spans="11:23" x14ac:dyDescent="0.25">
      <c r="K225" s="4" t="s">
        <v>6</v>
      </c>
      <c r="L225" s="5" t="s">
        <v>116</v>
      </c>
      <c r="M225" s="5" t="s">
        <v>122</v>
      </c>
      <c r="N225" s="17" t="str">
        <f>Table5[[#This Row],[SHOVEL]]&amp;Table5[[#This Row],[DUMPER ]]&amp;Table5[[#This Row],[LEAD]]</f>
        <v>S05D02L03</v>
      </c>
      <c r="O225" s="17">
        <v>319</v>
      </c>
      <c r="P225" s="5">
        <v>864</v>
      </c>
      <c r="Q225" s="5">
        <v>22</v>
      </c>
      <c r="S225" s="4">
        <f t="shared" si="3"/>
        <v>144</v>
      </c>
      <c r="T225" s="5">
        <f>(Table6[[#This Row],[CODE]]&amp;TEXT(Table6[[#This Row],[TRIP]],"00"))*1</f>
        <v>14411</v>
      </c>
      <c r="U225" s="7">
        <v>11</v>
      </c>
      <c r="V225" s="7">
        <v>359</v>
      </c>
      <c r="W225" s="10">
        <v>95.4</v>
      </c>
    </row>
    <row r="226" spans="11:23" x14ac:dyDescent="0.25">
      <c r="K226" s="4" t="s">
        <v>6</v>
      </c>
      <c r="L226" s="5" t="s">
        <v>116</v>
      </c>
      <c r="M226" s="5" t="s">
        <v>123</v>
      </c>
      <c r="N226" s="17" t="str">
        <f>Table5[[#This Row],[SHOVEL]]&amp;Table5[[#This Row],[DUMPER ]]&amp;Table5[[#This Row],[LEAD]]</f>
        <v>S05D02L04</v>
      </c>
      <c r="O226" s="17">
        <v>320</v>
      </c>
      <c r="P226" s="5">
        <v>890</v>
      </c>
      <c r="Q226" s="5">
        <v>21</v>
      </c>
      <c r="S226" s="4">
        <f t="shared" si="3"/>
        <v>144</v>
      </c>
      <c r="T226" s="5">
        <f>(Table6[[#This Row],[CODE]]&amp;TEXT(Table6[[#This Row],[TRIP]],"00"))*1</f>
        <v>14412</v>
      </c>
      <c r="U226" s="7">
        <v>12</v>
      </c>
      <c r="V226" s="7">
        <v>550</v>
      </c>
      <c r="W226" s="10">
        <v>97.2</v>
      </c>
    </row>
    <row r="227" spans="11:23" x14ac:dyDescent="0.25">
      <c r="K227" s="4" t="s">
        <v>6</v>
      </c>
      <c r="L227" s="5" t="s">
        <v>116</v>
      </c>
      <c r="M227" s="5" t="s">
        <v>124</v>
      </c>
      <c r="N227" s="17" t="str">
        <f>Table5[[#This Row],[SHOVEL]]&amp;Table5[[#This Row],[DUMPER ]]&amp;Table5[[#This Row],[LEAD]]</f>
        <v>S05D02L05</v>
      </c>
      <c r="O227" s="17">
        <v>321</v>
      </c>
      <c r="P227" s="5">
        <v>891</v>
      </c>
      <c r="Q227" s="5">
        <v>20</v>
      </c>
      <c r="S227" s="4">
        <f t="shared" si="3"/>
        <v>145</v>
      </c>
      <c r="T227" s="5">
        <f>(Table6[[#This Row],[CODE]]&amp;TEXT(Table6[[#This Row],[TRIP]],"00"))*1</f>
        <v>14506</v>
      </c>
      <c r="U227" s="7">
        <v>6</v>
      </c>
      <c r="V227" s="7">
        <v>118</v>
      </c>
      <c r="W227" s="10">
        <v>27</v>
      </c>
    </row>
    <row r="228" spans="11:23" x14ac:dyDescent="0.25">
      <c r="K228" s="4" t="s">
        <v>6</v>
      </c>
      <c r="L228" s="5" t="s">
        <v>116</v>
      </c>
      <c r="M228" s="5" t="s">
        <v>125</v>
      </c>
      <c r="N228" s="17" t="str">
        <f>Table5[[#This Row],[SHOVEL]]&amp;Table5[[#This Row],[DUMPER ]]&amp;Table5[[#This Row],[LEAD]]</f>
        <v>S05D02L06</v>
      </c>
      <c r="O228" s="17">
        <v>322</v>
      </c>
      <c r="P228" s="5">
        <v>885</v>
      </c>
      <c r="Q228" s="5">
        <v>19</v>
      </c>
      <c r="S228" s="4">
        <f t="shared" si="3"/>
        <v>145</v>
      </c>
      <c r="T228" s="5">
        <f>(Table6[[#This Row],[CODE]]&amp;TEXT(Table6[[#This Row],[TRIP]],"00"))*1</f>
        <v>14508</v>
      </c>
      <c r="U228" s="7">
        <v>8</v>
      </c>
      <c r="V228" s="7">
        <v>172</v>
      </c>
      <c r="W228" s="10">
        <v>39.6</v>
      </c>
    </row>
    <row r="229" spans="11:23" x14ac:dyDescent="0.25">
      <c r="K229" s="4" t="s">
        <v>6</v>
      </c>
      <c r="L229" s="5" t="s">
        <v>116</v>
      </c>
      <c r="M229" s="5" t="s">
        <v>126</v>
      </c>
      <c r="N229" s="17" t="str">
        <f>Table5[[#This Row],[SHOVEL]]&amp;Table5[[#This Row],[DUMPER ]]&amp;Table5[[#This Row],[LEAD]]</f>
        <v>S05D02L07</v>
      </c>
      <c r="O229" s="17">
        <v>323</v>
      </c>
      <c r="P229" s="5">
        <v>828</v>
      </c>
      <c r="Q229" s="5">
        <v>18</v>
      </c>
      <c r="S229" s="4">
        <f t="shared" si="3"/>
        <v>145</v>
      </c>
      <c r="T229" s="5">
        <f>(Table6[[#This Row],[CODE]]&amp;TEXT(Table6[[#This Row],[TRIP]],"00"))*1</f>
        <v>14509</v>
      </c>
      <c r="U229" s="7">
        <v>9</v>
      </c>
      <c r="V229" s="7">
        <v>251</v>
      </c>
      <c r="W229" s="10">
        <v>57.6</v>
      </c>
    </row>
    <row r="230" spans="11:23" x14ac:dyDescent="0.25">
      <c r="K230" s="4" t="s">
        <v>6</v>
      </c>
      <c r="L230" s="5" t="s">
        <v>116</v>
      </c>
      <c r="M230" s="5" t="s">
        <v>127</v>
      </c>
      <c r="N230" s="17" t="str">
        <f>Table5[[#This Row],[SHOVEL]]&amp;Table5[[#This Row],[DUMPER ]]&amp;Table5[[#This Row],[LEAD]]</f>
        <v>S05D02L08</v>
      </c>
      <c r="O230" s="17">
        <v>324</v>
      </c>
      <c r="P230" s="5">
        <v>831</v>
      </c>
      <c r="Q230" s="5">
        <v>17</v>
      </c>
      <c r="S230" s="4">
        <f t="shared" si="3"/>
        <v>145</v>
      </c>
      <c r="T230" s="5">
        <f>(Table6[[#This Row],[CODE]]&amp;TEXT(Table6[[#This Row],[TRIP]],"00"))*1</f>
        <v>14511</v>
      </c>
      <c r="U230" s="7">
        <v>11</v>
      </c>
      <c r="V230" s="7">
        <v>366</v>
      </c>
      <c r="W230" s="10">
        <v>97.2</v>
      </c>
    </row>
    <row r="231" spans="11:23" x14ac:dyDescent="0.25">
      <c r="K231" s="4" t="s">
        <v>6</v>
      </c>
      <c r="L231" s="5" t="s">
        <v>116</v>
      </c>
      <c r="M231" s="5" t="s">
        <v>128</v>
      </c>
      <c r="N231" s="17" t="str">
        <f>Table5[[#This Row],[SHOVEL]]&amp;Table5[[#This Row],[DUMPER ]]&amp;Table5[[#This Row],[LEAD]]</f>
        <v>S05D02L09</v>
      </c>
      <c r="O231" s="17">
        <v>325</v>
      </c>
      <c r="P231" s="5">
        <v>821</v>
      </c>
      <c r="Q231" s="5">
        <v>16</v>
      </c>
      <c r="S231" s="4">
        <f t="shared" si="3"/>
        <v>145</v>
      </c>
      <c r="T231" s="5">
        <f>(Table6[[#This Row],[CODE]]&amp;TEXT(Table6[[#This Row],[TRIP]],"00"))*1</f>
        <v>14512</v>
      </c>
      <c r="U231" s="7">
        <v>12</v>
      </c>
      <c r="V231" s="7">
        <v>561</v>
      </c>
      <c r="W231" s="10">
        <v>99</v>
      </c>
    </row>
    <row r="232" spans="11:23" x14ac:dyDescent="0.25">
      <c r="K232" s="4" t="s">
        <v>6</v>
      </c>
      <c r="L232" s="5" t="s">
        <v>116</v>
      </c>
      <c r="M232" s="5" t="s">
        <v>129</v>
      </c>
      <c r="N232" s="17" t="str">
        <f>Table5[[#This Row],[SHOVEL]]&amp;Table5[[#This Row],[DUMPER ]]&amp;Table5[[#This Row],[LEAD]]</f>
        <v>S05D02L10</v>
      </c>
      <c r="O232" s="17">
        <v>326</v>
      </c>
      <c r="P232" s="5">
        <v>843</v>
      </c>
      <c r="Q232" s="5">
        <v>16</v>
      </c>
      <c r="S232" s="4">
        <f t="shared" si="3"/>
        <v>146</v>
      </c>
      <c r="T232" s="5">
        <f>(Table6[[#This Row],[CODE]]&amp;TEXT(Table6[[#This Row],[TRIP]],"00"))*1</f>
        <v>14606</v>
      </c>
      <c r="U232" s="7">
        <v>6</v>
      </c>
      <c r="V232" s="7">
        <v>128</v>
      </c>
      <c r="W232" s="10">
        <v>27</v>
      </c>
    </row>
    <row r="233" spans="11:23" x14ac:dyDescent="0.25">
      <c r="K233" s="4" t="s">
        <v>6</v>
      </c>
      <c r="L233" s="5" t="s">
        <v>116</v>
      </c>
      <c r="M233" s="5" t="s">
        <v>130</v>
      </c>
      <c r="N233" s="17" t="str">
        <f>Table5[[#This Row],[SHOVEL]]&amp;Table5[[#This Row],[DUMPER ]]&amp;Table5[[#This Row],[LEAD]]</f>
        <v>S05D02L11</v>
      </c>
      <c r="O233" s="17">
        <v>327</v>
      </c>
      <c r="P233" s="5">
        <v>848</v>
      </c>
      <c r="Q233" s="5">
        <v>16</v>
      </c>
      <c r="S233" s="4">
        <f t="shared" si="3"/>
        <v>146</v>
      </c>
      <c r="T233" s="5">
        <f>(Table6[[#This Row],[CODE]]&amp;TEXT(Table6[[#This Row],[TRIP]],"00"))*1</f>
        <v>14607</v>
      </c>
      <c r="U233" s="7">
        <v>7</v>
      </c>
      <c r="V233" s="7">
        <v>155</v>
      </c>
      <c r="W233" s="10">
        <v>39.6</v>
      </c>
    </row>
    <row r="234" spans="11:23" x14ac:dyDescent="0.25">
      <c r="K234" s="4" t="s">
        <v>6</v>
      </c>
      <c r="L234" s="5" t="s">
        <v>116</v>
      </c>
      <c r="M234" s="5" t="s">
        <v>131</v>
      </c>
      <c r="N234" s="17" t="str">
        <f>Table5[[#This Row],[SHOVEL]]&amp;Table5[[#This Row],[DUMPER ]]&amp;Table5[[#This Row],[LEAD]]</f>
        <v>S05D02L12</v>
      </c>
      <c r="O234" s="17">
        <v>328</v>
      </c>
      <c r="P234" s="5">
        <v>870</v>
      </c>
      <c r="Q234" s="5">
        <v>16</v>
      </c>
      <c r="S234" s="4">
        <f t="shared" si="3"/>
        <v>146</v>
      </c>
      <c r="T234" s="5">
        <f>(Table6[[#This Row],[CODE]]&amp;TEXT(Table6[[#This Row],[TRIP]],"00"))*1</f>
        <v>14608</v>
      </c>
      <c r="U234" s="7">
        <v>8</v>
      </c>
      <c r="V234" s="7">
        <v>234</v>
      </c>
      <c r="W234" s="10">
        <v>57.6</v>
      </c>
    </row>
    <row r="235" spans="11:23" x14ac:dyDescent="0.25">
      <c r="K235" s="4" t="s">
        <v>6</v>
      </c>
      <c r="L235" s="5" t="s">
        <v>112</v>
      </c>
      <c r="M235" s="5" t="s">
        <v>120</v>
      </c>
      <c r="N235" s="17" t="str">
        <f>Table5[[#This Row],[SHOVEL]]&amp;Table5[[#This Row],[DUMPER ]]&amp;Table5[[#This Row],[LEAD]]</f>
        <v>S05D03L01</v>
      </c>
      <c r="O235" s="17">
        <v>329</v>
      </c>
      <c r="P235" s="5">
        <v>864</v>
      </c>
      <c r="Q235" s="5">
        <v>38</v>
      </c>
      <c r="S235" s="4">
        <f t="shared" si="3"/>
        <v>146</v>
      </c>
      <c r="T235" s="5">
        <f>(Table6[[#This Row],[CODE]]&amp;TEXT(Table6[[#This Row],[TRIP]],"00"))*1</f>
        <v>14610</v>
      </c>
      <c r="U235" s="7">
        <v>10</v>
      </c>
      <c r="V235" s="7">
        <v>349</v>
      </c>
      <c r="W235" s="10">
        <v>97.2</v>
      </c>
    </row>
    <row r="236" spans="11:23" x14ac:dyDescent="0.25">
      <c r="K236" s="4" t="s">
        <v>6</v>
      </c>
      <c r="L236" s="5" t="s">
        <v>112</v>
      </c>
      <c r="M236" s="5" t="s">
        <v>121</v>
      </c>
      <c r="N236" s="17" t="str">
        <f>Table5[[#This Row],[SHOVEL]]&amp;Table5[[#This Row],[DUMPER ]]&amp;Table5[[#This Row],[LEAD]]</f>
        <v>S05D03L02</v>
      </c>
      <c r="O236" s="17">
        <v>330</v>
      </c>
      <c r="P236" s="5">
        <v>877</v>
      </c>
      <c r="Q236" s="5">
        <v>26</v>
      </c>
      <c r="S236" s="4">
        <f t="shared" si="3"/>
        <v>146</v>
      </c>
      <c r="T236" s="5">
        <f>(Table6[[#This Row],[CODE]]&amp;TEXT(Table6[[#This Row],[TRIP]],"00"))*1</f>
        <v>14611</v>
      </c>
      <c r="U236" s="7">
        <v>11</v>
      </c>
      <c r="V236" s="7">
        <v>544</v>
      </c>
      <c r="W236" s="10">
        <v>99</v>
      </c>
    </row>
    <row r="237" spans="11:23" x14ac:dyDescent="0.25">
      <c r="K237" s="4" t="s">
        <v>6</v>
      </c>
      <c r="L237" s="5" t="s">
        <v>112</v>
      </c>
      <c r="M237" s="5" t="s">
        <v>122</v>
      </c>
      <c r="N237" s="17" t="str">
        <f>Table5[[#This Row],[SHOVEL]]&amp;Table5[[#This Row],[DUMPER ]]&amp;Table5[[#This Row],[LEAD]]</f>
        <v>S05D03L03</v>
      </c>
      <c r="O237" s="17">
        <v>331</v>
      </c>
      <c r="P237" s="5">
        <v>864</v>
      </c>
      <c r="Q237" s="5">
        <v>23</v>
      </c>
      <c r="S237" s="4">
        <f t="shared" si="3"/>
        <v>147</v>
      </c>
      <c r="T237" s="5">
        <f>(Table6[[#This Row],[CODE]]&amp;TEXT(Table6[[#This Row],[TRIP]],"00"))*1</f>
        <v>14706</v>
      </c>
      <c r="U237" s="7">
        <v>6</v>
      </c>
      <c r="V237" s="7">
        <v>118</v>
      </c>
      <c r="W237" s="10">
        <v>27</v>
      </c>
    </row>
    <row r="238" spans="11:23" x14ac:dyDescent="0.25">
      <c r="K238" s="4" t="s">
        <v>6</v>
      </c>
      <c r="L238" s="5" t="s">
        <v>112</v>
      </c>
      <c r="M238" s="5" t="s">
        <v>123</v>
      </c>
      <c r="N238" s="17" t="str">
        <f>Table5[[#This Row],[SHOVEL]]&amp;Table5[[#This Row],[DUMPER ]]&amp;Table5[[#This Row],[LEAD]]</f>
        <v>S05D03L04</v>
      </c>
      <c r="O238" s="17">
        <v>332</v>
      </c>
      <c r="P238" s="5">
        <v>885</v>
      </c>
      <c r="Q238" s="5">
        <v>23</v>
      </c>
      <c r="S238" s="4">
        <f t="shared" si="3"/>
        <v>147</v>
      </c>
      <c r="T238" s="5">
        <f>(Table6[[#This Row],[CODE]]&amp;TEXT(Table6[[#This Row],[TRIP]],"00"))*1</f>
        <v>14708</v>
      </c>
      <c r="U238" s="7">
        <v>8</v>
      </c>
      <c r="V238" s="7">
        <v>199</v>
      </c>
      <c r="W238" s="10">
        <v>39.6</v>
      </c>
    </row>
    <row r="239" spans="11:23" x14ac:dyDescent="0.25">
      <c r="K239" s="4" t="s">
        <v>6</v>
      </c>
      <c r="L239" s="5" t="s">
        <v>112</v>
      </c>
      <c r="M239" s="5" t="s">
        <v>124</v>
      </c>
      <c r="N239" s="17" t="str">
        <f>Table5[[#This Row],[SHOVEL]]&amp;Table5[[#This Row],[DUMPER ]]&amp;Table5[[#This Row],[LEAD]]</f>
        <v>S05D03L05</v>
      </c>
      <c r="O239" s="17">
        <v>333</v>
      </c>
      <c r="P239" s="5">
        <v>875</v>
      </c>
      <c r="Q239" s="5">
        <v>22</v>
      </c>
      <c r="S239" s="4">
        <f t="shared" si="3"/>
        <v>147</v>
      </c>
      <c r="T239" s="5">
        <f>(Table6[[#This Row],[CODE]]&amp;TEXT(Table6[[#This Row],[TRIP]],"00"))*1</f>
        <v>14709</v>
      </c>
      <c r="U239" s="7">
        <v>9</v>
      </c>
      <c r="V239" s="7">
        <v>278</v>
      </c>
      <c r="W239" s="10">
        <v>57.6</v>
      </c>
    </row>
    <row r="240" spans="11:23" x14ac:dyDescent="0.25">
      <c r="K240" s="4" t="s">
        <v>6</v>
      </c>
      <c r="L240" s="5" t="s">
        <v>112</v>
      </c>
      <c r="M240" s="5" t="s">
        <v>125</v>
      </c>
      <c r="N240" s="17" t="str">
        <f>Table5[[#This Row],[SHOVEL]]&amp;Table5[[#This Row],[DUMPER ]]&amp;Table5[[#This Row],[LEAD]]</f>
        <v>S05D03L06</v>
      </c>
      <c r="O240" s="17">
        <v>334</v>
      </c>
      <c r="P240" s="5">
        <v>890</v>
      </c>
      <c r="Q240" s="5">
        <v>21</v>
      </c>
      <c r="S240" s="4">
        <f t="shared" si="3"/>
        <v>147</v>
      </c>
      <c r="T240" s="5">
        <f>(Table6[[#This Row],[CODE]]&amp;TEXT(Table6[[#This Row],[TRIP]],"00"))*1</f>
        <v>14711</v>
      </c>
      <c r="U240" s="7">
        <v>11</v>
      </c>
      <c r="V240" s="7">
        <v>393</v>
      </c>
      <c r="W240" s="10">
        <v>97.2</v>
      </c>
    </row>
    <row r="241" spans="11:23" x14ac:dyDescent="0.25">
      <c r="K241" s="4" t="s">
        <v>6</v>
      </c>
      <c r="L241" s="5" t="s">
        <v>112</v>
      </c>
      <c r="M241" s="5" t="s">
        <v>126</v>
      </c>
      <c r="N241" s="17" t="str">
        <f>Table5[[#This Row],[SHOVEL]]&amp;Table5[[#This Row],[DUMPER ]]&amp;Table5[[#This Row],[LEAD]]</f>
        <v>S05D03L07</v>
      </c>
      <c r="O241" s="17">
        <v>335</v>
      </c>
      <c r="P241" s="5">
        <v>891</v>
      </c>
      <c r="Q241" s="5">
        <v>20</v>
      </c>
      <c r="S241" s="4">
        <f t="shared" si="3"/>
        <v>147</v>
      </c>
      <c r="T241" s="5">
        <f>(Table6[[#This Row],[CODE]]&amp;TEXT(Table6[[#This Row],[TRIP]],"00"))*1</f>
        <v>14712</v>
      </c>
      <c r="U241" s="7">
        <v>12</v>
      </c>
      <c r="V241" s="7">
        <v>588</v>
      </c>
      <c r="W241" s="10">
        <v>99</v>
      </c>
    </row>
    <row r="242" spans="11:23" x14ac:dyDescent="0.25">
      <c r="K242" s="4" t="s">
        <v>6</v>
      </c>
      <c r="L242" s="5" t="s">
        <v>112</v>
      </c>
      <c r="M242" s="5" t="s">
        <v>127</v>
      </c>
      <c r="N242" s="17" t="str">
        <f>Table5[[#This Row],[SHOVEL]]&amp;Table5[[#This Row],[DUMPER ]]&amp;Table5[[#This Row],[LEAD]]</f>
        <v>S05D03L08</v>
      </c>
      <c r="O242" s="17">
        <v>336</v>
      </c>
      <c r="P242" s="5">
        <v>885</v>
      </c>
      <c r="Q242" s="5">
        <v>19</v>
      </c>
      <c r="S242" s="4">
        <f t="shared" si="3"/>
        <v>148</v>
      </c>
      <c r="T242" s="5">
        <f>(Table6[[#This Row],[CODE]]&amp;TEXT(Table6[[#This Row],[TRIP]],"00"))*1</f>
        <v>14805</v>
      </c>
      <c r="U242" s="7">
        <v>5</v>
      </c>
      <c r="V242" s="7">
        <v>108</v>
      </c>
      <c r="W242" s="10">
        <v>27</v>
      </c>
    </row>
    <row r="243" spans="11:23" x14ac:dyDescent="0.25">
      <c r="K243" s="4" t="s">
        <v>6</v>
      </c>
      <c r="L243" s="5" t="s">
        <v>112</v>
      </c>
      <c r="M243" s="5" t="s">
        <v>128</v>
      </c>
      <c r="N243" s="17" t="str">
        <f>Table5[[#This Row],[SHOVEL]]&amp;Table5[[#This Row],[DUMPER ]]&amp;Table5[[#This Row],[LEAD]]</f>
        <v>S05D03L09</v>
      </c>
      <c r="O243" s="17">
        <v>337</v>
      </c>
      <c r="P243" s="5">
        <v>828</v>
      </c>
      <c r="Q243" s="5">
        <v>18</v>
      </c>
      <c r="S243" s="4">
        <f t="shared" si="3"/>
        <v>148</v>
      </c>
      <c r="T243" s="5">
        <f>(Table6[[#This Row],[CODE]]&amp;TEXT(Table6[[#This Row],[TRIP]],"00"))*1</f>
        <v>14807</v>
      </c>
      <c r="U243" s="7">
        <v>7</v>
      </c>
      <c r="V243" s="7">
        <v>189</v>
      </c>
      <c r="W243" s="10">
        <v>39.6</v>
      </c>
    </row>
    <row r="244" spans="11:23" x14ac:dyDescent="0.25">
      <c r="K244" s="4" t="s">
        <v>6</v>
      </c>
      <c r="L244" s="5" t="s">
        <v>112</v>
      </c>
      <c r="M244" s="5" t="s">
        <v>129</v>
      </c>
      <c r="N244" s="17" t="str">
        <f>Table5[[#This Row],[SHOVEL]]&amp;Table5[[#This Row],[DUMPER ]]&amp;Table5[[#This Row],[LEAD]]</f>
        <v>S05D03L10</v>
      </c>
      <c r="O244" s="17">
        <v>338</v>
      </c>
      <c r="P244" s="5">
        <v>831</v>
      </c>
      <c r="Q244" s="5">
        <v>17</v>
      </c>
      <c r="S244" s="4">
        <f t="shared" si="3"/>
        <v>148</v>
      </c>
      <c r="T244" s="5">
        <f>(Table6[[#This Row],[CODE]]&amp;TEXT(Table6[[#This Row],[TRIP]],"00"))*1</f>
        <v>14808</v>
      </c>
      <c r="U244" s="7">
        <v>8</v>
      </c>
      <c r="V244" s="7">
        <v>268</v>
      </c>
      <c r="W244" s="10">
        <v>57.6</v>
      </c>
    </row>
    <row r="245" spans="11:23" x14ac:dyDescent="0.25">
      <c r="K245" s="4" t="s">
        <v>6</v>
      </c>
      <c r="L245" s="5" t="s">
        <v>112</v>
      </c>
      <c r="M245" s="5" t="s">
        <v>130</v>
      </c>
      <c r="N245" s="17" t="str">
        <f>Table5[[#This Row],[SHOVEL]]&amp;Table5[[#This Row],[DUMPER ]]&amp;Table5[[#This Row],[LEAD]]</f>
        <v>S05D03L11</v>
      </c>
      <c r="O245" s="17">
        <v>339</v>
      </c>
      <c r="P245" s="5">
        <v>831</v>
      </c>
      <c r="Q245" s="5">
        <v>16</v>
      </c>
      <c r="S245" s="4">
        <f t="shared" si="3"/>
        <v>148</v>
      </c>
      <c r="T245" s="5">
        <f>(Table6[[#This Row],[CODE]]&amp;TEXT(Table6[[#This Row],[TRIP]],"00"))*1</f>
        <v>14810</v>
      </c>
      <c r="U245" s="7">
        <v>10</v>
      </c>
      <c r="V245" s="7">
        <v>383</v>
      </c>
      <c r="W245" s="10">
        <v>97.2</v>
      </c>
    </row>
    <row r="246" spans="11:23" x14ac:dyDescent="0.25">
      <c r="K246" s="4" t="s">
        <v>6</v>
      </c>
      <c r="L246" s="5" t="s">
        <v>112</v>
      </c>
      <c r="M246" s="5" t="s">
        <v>131</v>
      </c>
      <c r="N246" s="17" t="str">
        <f>Table5[[#This Row],[SHOVEL]]&amp;Table5[[#This Row],[DUMPER ]]&amp;Table5[[#This Row],[LEAD]]</f>
        <v>S05D03L12</v>
      </c>
      <c r="O246" s="17">
        <v>340</v>
      </c>
      <c r="P246" s="5">
        <v>831</v>
      </c>
      <c r="Q246" s="5">
        <v>15</v>
      </c>
      <c r="S246" s="4">
        <f t="shared" si="3"/>
        <v>148</v>
      </c>
      <c r="T246" s="5">
        <f>(Table6[[#This Row],[CODE]]&amp;TEXT(Table6[[#This Row],[TRIP]],"00"))*1</f>
        <v>14811</v>
      </c>
      <c r="U246" s="7">
        <v>11</v>
      </c>
      <c r="V246" s="7">
        <v>578</v>
      </c>
      <c r="W246" s="10">
        <v>99</v>
      </c>
    </row>
    <row r="247" spans="11:23" x14ac:dyDescent="0.25">
      <c r="K247" s="4" t="s">
        <v>6</v>
      </c>
      <c r="L247" s="5" t="s">
        <v>114</v>
      </c>
      <c r="M247" s="5" t="s">
        <v>120</v>
      </c>
      <c r="N247" s="17" t="str">
        <f>Table5[[#This Row],[SHOVEL]]&amp;Table5[[#This Row],[DUMPER ]]&amp;Table5[[#This Row],[LEAD]]</f>
        <v>S05D04L01</v>
      </c>
      <c r="O247" s="17">
        <v>341</v>
      </c>
      <c r="P247" s="5">
        <v>869</v>
      </c>
      <c r="Q247" s="5">
        <v>58</v>
      </c>
      <c r="S247" s="4">
        <f t="shared" si="3"/>
        <v>149</v>
      </c>
      <c r="T247" s="5">
        <f>(Table6[[#This Row],[CODE]]&amp;TEXT(Table6[[#This Row],[TRIP]],"00"))*1</f>
        <v>14920</v>
      </c>
      <c r="U247" s="7">
        <v>20</v>
      </c>
      <c r="V247" s="7">
        <v>108</v>
      </c>
      <c r="W247" s="10">
        <v>5.4</v>
      </c>
    </row>
    <row r="248" spans="11:23" x14ac:dyDescent="0.25">
      <c r="K248" s="4" t="s">
        <v>6</v>
      </c>
      <c r="L248" s="5" t="s">
        <v>114</v>
      </c>
      <c r="M248" s="5" t="s">
        <v>121</v>
      </c>
      <c r="N248" s="17" t="str">
        <f>Table5[[#This Row],[SHOVEL]]&amp;Table5[[#This Row],[DUMPER ]]&amp;Table5[[#This Row],[LEAD]]</f>
        <v>S05D04L02</v>
      </c>
      <c r="O248" s="17">
        <v>342</v>
      </c>
      <c r="P248" s="5">
        <v>830</v>
      </c>
      <c r="Q248" s="5">
        <v>33</v>
      </c>
      <c r="S248" s="4">
        <f t="shared" si="3"/>
        <v>149</v>
      </c>
      <c r="T248" s="5">
        <f>(Table6[[#This Row],[CODE]]&amp;TEXT(Table6[[#This Row],[TRIP]],"00"))*1</f>
        <v>14927</v>
      </c>
      <c r="U248" s="7">
        <v>27</v>
      </c>
      <c r="V248" s="7">
        <v>162</v>
      </c>
      <c r="W248" s="10">
        <v>10.8</v>
      </c>
    </row>
    <row r="249" spans="11:23" x14ac:dyDescent="0.25">
      <c r="K249" s="4" t="s">
        <v>6</v>
      </c>
      <c r="L249" s="5" t="s">
        <v>114</v>
      </c>
      <c r="M249" s="5" t="s">
        <v>122</v>
      </c>
      <c r="N249" s="17" t="str">
        <f>Table5[[#This Row],[SHOVEL]]&amp;Table5[[#This Row],[DUMPER ]]&amp;Table5[[#This Row],[LEAD]]</f>
        <v>S05D04L03</v>
      </c>
      <c r="O249" s="17">
        <v>343</v>
      </c>
      <c r="P249" s="5">
        <v>819</v>
      </c>
      <c r="Q249" s="5">
        <v>27</v>
      </c>
      <c r="S249" s="4">
        <f t="shared" si="3"/>
        <v>149</v>
      </c>
      <c r="T249" s="5">
        <f>(Table6[[#This Row],[CODE]]&amp;TEXT(Table6[[#This Row],[TRIP]],"00"))*1</f>
        <v>14932</v>
      </c>
      <c r="U249" s="7">
        <v>32</v>
      </c>
      <c r="V249" s="7">
        <v>238</v>
      </c>
      <c r="W249" s="10">
        <v>18</v>
      </c>
    </row>
    <row r="250" spans="11:23" x14ac:dyDescent="0.25">
      <c r="K250" s="4" t="s">
        <v>6</v>
      </c>
      <c r="L250" s="5" t="s">
        <v>114</v>
      </c>
      <c r="M250" s="5" t="s">
        <v>123</v>
      </c>
      <c r="N250" s="17" t="str">
        <f>Table5[[#This Row],[SHOVEL]]&amp;Table5[[#This Row],[DUMPER ]]&amp;Table5[[#This Row],[LEAD]]</f>
        <v>S05D04L04</v>
      </c>
      <c r="O250" s="17">
        <v>344</v>
      </c>
      <c r="P250" s="5">
        <v>873</v>
      </c>
      <c r="Q250" s="5">
        <v>24</v>
      </c>
      <c r="S250" s="4">
        <f t="shared" si="3"/>
        <v>149</v>
      </c>
      <c r="T250" s="5">
        <f>(Table6[[#This Row],[CODE]]&amp;TEXT(Table6[[#This Row],[TRIP]],"00"))*1</f>
        <v>14938</v>
      </c>
      <c r="U250" s="7">
        <v>38</v>
      </c>
      <c r="V250" s="7">
        <v>382</v>
      </c>
      <c r="W250" s="10">
        <v>25.2</v>
      </c>
    </row>
    <row r="251" spans="11:23" x14ac:dyDescent="0.25">
      <c r="K251" s="4" t="s">
        <v>6</v>
      </c>
      <c r="L251" s="5" t="s">
        <v>114</v>
      </c>
      <c r="M251" s="5" t="s">
        <v>124</v>
      </c>
      <c r="N251" s="17" t="str">
        <f>Table5[[#This Row],[SHOVEL]]&amp;Table5[[#This Row],[DUMPER ]]&amp;Table5[[#This Row],[LEAD]]</f>
        <v>S05D04L05</v>
      </c>
      <c r="O251" s="17">
        <v>345</v>
      </c>
      <c r="P251" s="5">
        <v>880</v>
      </c>
      <c r="Q251" s="5">
        <v>23</v>
      </c>
      <c r="S251" s="4">
        <f t="shared" si="3"/>
        <v>149</v>
      </c>
      <c r="T251" s="5">
        <f>(Table6[[#This Row],[CODE]]&amp;TEXT(Table6[[#This Row],[TRIP]],"00"))*1</f>
        <v>14943</v>
      </c>
      <c r="U251" s="7">
        <v>43</v>
      </c>
      <c r="V251" s="7">
        <v>583</v>
      </c>
      <c r="W251" s="10">
        <v>25.2</v>
      </c>
    </row>
    <row r="252" spans="11:23" x14ac:dyDescent="0.25">
      <c r="K252" s="4" t="s">
        <v>6</v>
      </c>
      <c r="L252" s="5" t="s">
        <v>114</v>
      </c>
      <c r="M252" s="5" t="s">
        <v>125</v>
      </c>
      <c r="N252" s="17" t="str">
        <f>Table5[[#This Row],[SHOVEL]]&amp;Table5[[#This Row],[DUMPER ]]&amp;Table5[[#This Row],[LEAD]]</f>
        <v>S05D04L06</v>
      </c>
      <c r="O252" s="17">
        <v>346</v>
      </c>
      <c r="P252" s="5">
        <v>880</v>
      </c>
      <c r="Q252" s="5">
        <v>22</v>
      </c>
      <c r="S252" s="4">
        <f t="shared" si="3"/>
        <v>150</v>
      </c>
      <c r="T252" s="5">
        <f>(Table6[[#This Row],[CODE]]&amp;TEXT(Table6[[#This Row],[TRIP]],"00"))*1</f>
        <v>15013</v>
      </c>
      <c r="U252" s="7">
        <v>13</v>
      </c>
      <c r="V252" s="7">
        <v>108</v>
      </c>
      <c r="W252" s="10">
        <v>10.8</v>
      </c>
    </row>
    <row r="253" spans="11:23" x14ac:dyDescent="0.25">
      <c r="K253" s="4" t="s">
        <v>6</v>
      </c>
      <c r="L253" s="5" t="s">
        <v>114</v>
      </c>
      <c r="M253" s="5" t="s">
        <v>126</v>
      </c>
      <c r="N253" s="17" t="str">
        <f>Table5[[#This Row],[SHOVEL]]&amp;Table5[[#This Row],[DUMPER ]]&amp;Table5[[#This Row],[LEAD]]</f>
        <v>S05D04L07</v>
      </c>
      <c r="O253" s="17">
        <v>347</v>
      </c>
      <c r="P253" s="5">
        <v>888</v>
      </c>
      <c r="Q253" s="5">
        <v>21</v>
      </c>
      <c r="S253" s="4">
        <f t="shared" si="3"/>
        <v>150</v>
      </c>
      <c r="T253" s="5">
        <f>(Table6[[#This Row],[CODE]]&amp;TEXT(Table6[[#This Row],[TRIP]],"00"))*1</f>
        <v>15016</v>
      </c>
      <c r="U253" s="7">
        <v>16</v>
      </c>
      <c r="V253" s="7">
        <v>162</v>
      </c>
      <c r="W253" s="10">
        <v>16.2</v>
      </c>
    </row>
    <row r="254" spans="11:23" x14ac:dyDescent="0.25">
      <c r="K254" s="4" t="s">
        <v>6</v>
      </c>
      <c r="L254" s="5" t="s">
        <v>114</v>
      </c>
      <c r="M254" s="5" t="s">
        <v>127</v>
      </c>
      <c r="N254" s="17" t="str">
        <f>Table5[[#This Row],[SHOVEL]]&amp;Table5[[#This Row],[DUMPER ]]&amp;Table5[[#This Row],[LEAD]]</f>
        <v>S05D04L08</v>
      </c>
      <c r="O254" s="17">
        <v>348</v>
      </c>
      <c r="P254" s="5">
        <v>888</v>
      </c>
      <c r="Q254" s="5">
        <v>20</v>
      </c>
      <c r="S254" s="4">
        <f t="shared" si="3"/>
        <v>150</v>
      </c>
      <c r="T254" s="5">
        <f>(Table6[[#This Row],[CODE]]&amp;TEXT(Table6[[#This Row],[TRIP]],"00"))*1</f>
        <v>15020</v>
      </c>
      <c r="U254" s="7">
        <v>20</v>
      </c>
      <c r="V254" s="7">
        <v>243</v>
      </c>
      <c r="W254" s="10">
        <v>27</v>
      </c>
    </row>
    <row r="255" spans="11:23" x14ac:dyDescent="0.25">
      <c r="K255" s="4" t="s">
        <v>6</v>
      </c>
      <c r="L255" s="5" t="s">
        <v>114</v>
      </c>
      <c r="M255" s="5" t="s">
        <v>128</v>
      </c>
      <c r="N255" s="17" t="str">
        <f>Table5[[#This Row],[SHOVEL]]&amp;Table5[[#This Row],[DUMPER ]]&amp;Table5[[#This Row],[LEAD]]</f>
        <v>S05D04L09</v>
      </c>
      <c r="O255" s="17">
        <v>349</v>
      </c>
      <c r="P255" s="5">
        <v>902</v>
      </c>
      <c r="Q255" s="5">
        <v>20</v>
      </c>
      <c r="S255" s="4">
        <f t="shared" si="3"/>
        <v>150</v>
      </c>
      <c r="T255" s="5">
        <f>(Table6[[#This Row],[CODE]]&amp;TEXT(Table6[[#This Row],[TRIP]],"00"))*1</f>
        <v>15023</v>
      </c>
      <c r="U255" s="7">
        <v>23</v>
      </c>
      <c r="V255" s="7">
        <v>378</v>
      </c>
      <c r="W255" s="10">
        <v>41.4</v>
      </c>
    </row>
    <row r="256" spans="11:23" x14ac:dyDescent="0.25">
      <c r="K256" s="4" t="s">
        <v>6</v>
      </c>
      <c r="L256" s="5" t="s">
        <v>114</v>
      </c>
      <c r="M256" s="5" t="s">
        <v>129</v>
      </c>
      <c r="N256" s="17" t="str">
        <f>Table5[[#This Row],[SHOVEL]]&amp;Table5[[#This Row],[DUMPER ]]&amp;Table5[[#This Row],[LEAD]]</f>
        <v>S05D04L10</v>
      </c>
      <c r="O256" s="17">
        <v>350</v>
      </c>
      <c r="P256" s="5">
        <v>903</v>
      </c>
      <c r="Q256" s="5">
        <v>19</v>
      </c>
      <c r="S256" s="4">
        <f t="shared" si="3"/>
        <v>150</v>
      </c>
      <c r="T256" s="5">
        <f>(Table6[[#This Row],[CODE]]&amp;TEXT(Table6[[#This Row],[TRIP]],"00"))*1</f>
        <v>15027</v>
      </c>
      <c r="U256" s="7">
        <v>27</v>
      </c>
      <c r="V256" s="7">
        <v>585</v>
      </c>
      <c r="W256" s="10">
        <v>43.2</v>
      </c>
    </row>
    <row r="257" spans="11:23" x14ac:dyDescent="0.25">
      <c r="K257" s="4" t="s">
        <v>6</v>
      </c>
      <c r="L257" s="5" t="s">
        <v>114</v>
      </c>
      <c r="M257" s="5" t="s">
        <v>130</v>
      </c>
      <c r="N257" s="17" t="str">
        <f>Table5[[#This Row],[SHOVEL]]&amp;Table5[[#This Row],[DUMPER ]]&amp;Table5[[#This Row],[LEAD]]</f>
        <v>S05D04L11</v>
      </c>
      <c r="O257" s="17">
        <v>351</v>
      </c>
      <c r="P257" s="5">
        <v>932</v>
      </c>
      <c r="Q257" s="5">
        <v>20</v>
      </c>
      <c r="S257" s="4">
        <f t="shared" si="3"/>
        <v>151</v>
      </c>
      <c r="T257" s="5">
        <f>(Table6[[#This Row],[CODE]]&amp;TEXT(Table6[[#This Row],[TRIP]],"00"))*1</f>
        <v>15110</v>
      </c>
      <c r="U257" s="7">
        <v>10</v>
      </c>
      <c r="V257" s="7">
        <v>108</v>
      </c>
      <c r="W257" s="10">
        <v>14.4</v>
      </c>
    </row>
    <row r="258" spans="11:23" x14ac:dyDescent="0.25">
      <c r="K258" s="4" t="s">
        <v>6</v>
      </c>
      <c r="L258" s="5" t="s">
        <v>114</v>
      </c>
      <c r="M258" s="5" t="s">
        <v>131</v>
      </c>
      <c r="N258" s="17" t="str">
        <f>Table5[[#This Row],[SHOVEL]]&amp;Table5[[#This Row],[DUMPER ]]&amp;Table5[[#This Row],[LEAD]]</f>
        <v>S05D04L12</v>
      </c>
      <c r="O258" s="17">
        <v>352</v>
      </c>
      <c r="P258" s="5">
        <v>933</v>
      </c>
      <c r="Q258" s="5">
        <v>20</v>
      </c>
      <c r="S258" s="4">
        <f t="shared" si="3"/>
        <v>151</v>
      </c>
      <c r="T258" s="5">
        <f>(Table6[[#This Row],[CODE]]&amp;TEXT(Table6[[#This Row],[TRIP]],"00"))*1</f>
        <v>15113</v>
      </c>
      <c r="U258" s="7">
        <v>13</v>
      </c>
      <c r="V258" s="7">
        <v>166</v>
      </c>
      <c r="W258" s="10">
        <v>21.6</v>
      </c>
    </row>
    <row r="259" spans="11:23" x14ac:dyDescent="0.25">
      <c r="K259" s="4" t="s">
        <v>6</v>
      </c>
      <c r="L259" s="5" t="s">
        <v>115</v>
      </c>
      <c r="M259" s="5" t="s">
        <v>120</v>
      </c>
      <c r="N259" s="17" t="str">
        <f>Table5[[#This Row],[SHOVEL]]&amp;Table5[[#This Row],[DUMPER ]]&amp;Table5[[#This Row],[LEAD]]</f>
        <v>S05D12L01</v>
      </c>
      <c r="O259" s="17">
        <v>353</v>
      </c>
      <c r="P259" s="5">
        <v>913</v>
      </c>
      <c r="Q259" s="5">
        <v>26</v>
      </c>
      <c r="S259" s="4">
        <f t="shared" si="3"/>
        <v>151</v>
      </c>
      <c r="T259" s="5">
        <f>(Table6[[#This Row],[CODE]]&amp;TEXT(Table6[[#This Row],[TRIP]],"00"))*1</f>
        <v>15115</v>
      </c>
      <c r="U259" s="7">
        <v>15</v>
      </c>
      <c r="V259" s="7">
        <v>252</v>
      </c>
      <c r="W259" s="10">
        <v>43.2</v>
      </c>
    </row>
    <row r="260" spans="11:23" x14ac:dyDescent="0.25">
      <c r="K260" s="4" t="s">
        <v>6</v>
      </c>
      <c r="L260" s="5" t="s">
        <v>115</v>
      </c>
      <c r="M260" s="5" t="s">
        <v>121</v>
      </c>
      <c r="N260" s="17" t="str">
        <f>Table5[[#This Row],[SHOVEL]]&amp;Table5[[#This Row],[DUMPER ]]&amp;Table5[[#This Row],[LEAD]]</f>
        <v>S05D12L02</v>
      </c>
      <c r="O260" s="17">
        <v>354</v>
      </c>
      <c r="P260" s="5">
        <v>877</v>
      </c>
      <c r="Q260" s="5">
        <v>18</v>
      </c>
      <c r="S260" s="4">
        <f t="shared" si="3"/>
        <v>151</v>
      </c>
      <c r="T260" s="5">
        <f>(Table6[[#This Row],[CODE]]&amp;TEXT(Table6[[#This Row],[TRIP]],"00"))*1</f>
        <v>15118</v>
      </c>
      <c r="U260" s="7">
        <v>18</v>
      </c>
      <c r="V260" s="7">
        <v>425</v>
      </c>
      <c r="W260" s="10">
        <v>54</v>
      </c>
    </row>
    <row r="261" spans="11:23" x14ac:dyDescent="0.25">
      <c r="K261" s="4" t="s">
        <v>6</v>
      </c>
      <c r="L261" s="5" t="s">
        <v>115</v>
      </c>
      <c r="M261" s="5" t="s">
        <v>122</v>
      </c>
      <c r="N261" s="17" t="str">
        <f>Table5[[#This Row],[SHOVEL]]&amp;Table5[[#This Row],[DUMPER ]]&amp;Table5[[#This Row],[LEAD]]</f>
        <v>S05D12L03</v>
      </c>
      <c r="O261" s="17">
        <v>355</v>
      </c>
      <c r="P261" s="5">
        <v>864</v>
      </c>
      <c r="Q261" s="5">
        <v>15</v>
      </c>
      <c r="S261" s="4">
        <f t="shared" si="3"/>
        <v>151</v>
      </c>
      <c r="T261" s="5">
        <f>(Table6[[#This Row],[CODE]]&amp;TEXT(Table6[[#This Row],[TRIP]],"00"))*1</f>
        <v>15120</v>
      </c>
      <c r="U261" s="7">
        <v>20</v>
      </c>
      <c r="V261" s="7">
        <v>533</v>
      </c>
      <c r="W261" s="10">
        <v>54</v>
      </c>
    </row>
    <row r="262" spans="11:23" x14ac:dyDescent="0.25">
      <c r="K262" s="4" t="s">
        <v>6</v>
      </c>
      <c r="L262" s="5" t="s">
        <v>115</v>
      </c>
      <c r="M262" s="5" t="s">
        <v>123</v>
      </c>
      <c r="N262" s="17" t="str">
        <f>Table5[[#This Row],[SHOVEL]]&amp;Table5[[#This Row],[DUMPER ]]&amp;Table5[[#This Row],[LEAD]]</f>
        <v>S05D12L04</v>
      </c>
      <c r="O262" s="17">
        <v>356</v>
      </c>
      <c r="P262" s="5">
        <v>890</v>
      </c>
      <c r="Q262" s="5">
        <v>15</v>
      </c>
      <c r="S262" s="4">
        <f t="shared" si="3"/>
        <v>152</v>
      </c>
      <c r="T262" s="5">
        <f>(Table6[[#This Row],[CODE]]&amp;TEXT(Table6[[#This Row],[TRIP]],"00"))*1</f>
        <v>15208</v>
      </c>
      <c r="U262" s="7">
        <v>8</v>
      </c>
      <c r="V262" s="7">
        <v>108</v>
      </c>
      <c r="W262" s="10">
        <v>14.4</v>
      </c>
    </row>
    <row r="263" spans="11:23" x14ac:dyDescent="0.25">
      <c r="K263" s="4" t="s">
        <v>6</v>
      </c>
      <c r="L263" s="5" t="s">
        <v>115</v>
      </c>
      <c r="M263" s="5" t="s">
        <v>124</v>
      </c>
      <c r="N263" s="17" t="str">
        <f>Table5[[#This Row],[SHOVEL]]&amp;Table5[[#This Row],[DUMPER ]]&amp;Table5[[#This Row],[LEAD]]</f>
        <v>S05D12L05</v>
      </c>
      <c r="O263" s="17">
        <v>357</v>
      </c>
      <c r="P263" s="5">
        <v>891</v>
      </c>
      <c r="Q263" s="5">
        <v>14</v>
      </c>
      <c r="S263" s="4">
        <f t="shared" si="3"/>
        <v>152</v>
      </c>
      <c r="T263" s="5">
        <f>(Table6[[#This Row],[CODE]]&amp;TEXT(Table6[[#This Row],[TRIP]],"00"))*1</f>
        <v>15211</v>
      </c>
      <c r="U263" s="7">
        <v>11</v>
      </c>
      <c r="V263" s="7">
        <v>166</v>
      </c>
      <c r="W263" s="10">
        <v>27</v>
      </c>
    </row>
    <row r="264" spans="11:23" x14ac:dyDescent="0.25">
      <c r="K264" s="4" t="s">
        <v>6</v>
      </c>
      <c r="L264" s="5" t="s">
        <v>115</v>
      </c>
      <c r="M264" s="5" t="s">
        <v>125</v>
      </c>
      <c r="N264" s="17" t="str">
        <f>Table5[[#This Row],[SHOVEL]]&amp;Table5[[#This Row],[DUMPER ]]&amp;Table5[[#This Row],[LEAD]]</f>
        <v>S05D12L06</v>
      </c>
      <c r="O264" s="17">
        <v>358</v>
      </c>
      <c r="P264" s="5">
        <v>885</v>
      </c>
      <c r="Q264" s="5">
        <v>13</v>
      </c>
      <c r="S264" s="4">
        <f t="shared" si="3"/>
        <v>152</v>
      </c>
      <c r="T264" s="5">
        <f>(Table6[[#This Row],[CODE]]&amp;TEXT(Table6[[#This Row],[TRIP]],"00"))*1</f>
        <v>15213</v>
      </c>
      <c r="U264" s="7">
        <v>13</v>
      </c>
      <c r="V264" s="7">
        <v>247</v>
      </c>
      <c r="W264" s="10">
        <v>46.8</v>
      </c>
    </row>
    <row r="265" spans="11:23" x14ac:dyDescent="0.25">
      <c r="K265" s="4" t="s">
        <v>6</v>
      </c>
      <c r="L265" s="5" t="s">
        <v>115</v>
      </c>
      <c r="M265" s="5" t="s">
        <v>126</v>
      </c>
      <c r="N265" s="17" t="str">
        <f>Table5[[#This Row],[SHOVEL]]&amp;Table5[[#This Row],[DUMPER ]]&amp;Table5[[#This Row],[LEAD]]</f>
        <v>S05D12L07</v>
      </c>
      <c r="O265" s="17">
        <v>359</v>
      </c>
      <c r="P265" s="5">
        <v>828</v>
      </c>
      <c r="Q265" s="5">
        <v>13</v>
      </c>
      <c r="S265" s="4">
        <f t="shared" si="3"/>
        <v>152</v>
      </c>
      <c r="T265" s="5">
        <f>(Table6[[#This Row],[CODE]]&amp;TEXT(Table6[[#This Row],[TRIP]],"00"))*1</f>
        <v>15218</v>
      </c>
      <c r="U265" s="7">
        <v>18</v>
      </c>
      <c r="V265" s="7">
        <v>542</v>
      </c>
      <c r="W265" s="10">
        <v>54</v>
      </c>
    </row>
    <row r="266" spans="11:23" x14ac:dyDescent="0.25">
      <c r="K266" s="4" t="s">
        <v>6</v>
      </c>
      <c r="L266" s="5" t="s">
        <v>115</v>
      </c>
      <c r="M266" s="5" t="s">
        <v>127</v>
      </c>
      <c r="N266" s="17" t="str">
        <f>Table5[[#This Row],[SHOVEL]]&amp;Table5[[#This Row],[DUMPER ]]&amp;Table5[[#This Row],[LEAD]]</f>
        <v>S05D12L08</v>
      </c>
      <c r="O266" s="17">
        <v>360</v>
      </c>
      <c r="P266" s="5">
        <v>831</v>
      </c>
      <c r="Q266" s="5">
        <v>12</v>
      </c>
      <c r="S266" s="4">
        <f t="shared" si="3"/>
        <v>152</v>
      </c>
      <c r="T266" s="5">
        <f>(Table6[[#This Row],[CODE]]&amp;TEXT(Table6[[#This Row],[TRIP]],"00"))*1</f>
        <v>15220</v>
      </c>
      <c r="U266" s="7">
        <v>20</v>
      </c>
      <c r="V266" s="7">
        <v>434</v>
      </c>
      <c r="W266" s="10">
        <v>54</v>
      </c>
    </row>
    <row r="267" spans="11:23" x14ac:dyDescent="0.25">
      <c r="K267" s="4" t="s">
        <v>6</v>
      </c>
      <c r="L267" s="5" t="s">
        <v>115</v>
      </c>
      <c r="M267" s="5" t="s">
        <v>128</v>
      </c>
      <c r="N267" s="17" t="str">
        <f>Table5[[#This Row],[SHOVEL]]&amp;Table5[[#This Row],[DUMPER ]]&amp;Table5[[#This Row],[LEAD]]</f>
        <v>S05D12L09</v>
      </c>
      <c r="O267" s="17">
        <v>361</v>
      </c>
      <c r="P267" s="5">
        <v>821</v>
      </c>
      <c r="Q267" s="5">
        <v>11</v>
      </c>
      <c r="S267" s="4">
        <f t="shared" si="3"/>
        <v>153</v>
      </c>
      <c r="T267" s="5">
        <f>(Table6[[#This Row],[CODE]]&amp;TEXT(Table6[[#This Row],[TRIP]],"00"))*1</f>
        <v>15308</v>
      </c>
      <c r="U267" s="7">
        <v>8</v>
      </c>
      <c r="V267" s="7">
        <v>108</v>
      </c>
      <c r="W267" s="10">
        <v>18</v>
      </c>
    </row>
    <row r="268" spans="11:23" x14ac:dyDescent="0.25">
      <c r="K268" s="4" t="s">
        <v>6</v>
      </c>
      <c r="L268" s="5" t="s">
        <v>115</v>
      </c>
      <c r="M268" s="5" t="s">
        <v>129</v>
      </c>
      <c r="N268" s="17" t="str">
        <f>Table5[[#This Row],[SHOVEL]]&amp;Table5[[#This Row],[DUMPER ]]&amp;Table5[[#This Row],[LEAD]]</f>
        <v>S05D12L10</v>
      </c>
      <c r="O268" s="17">
        <v>362</v>
      </c>
      <c r="P268" s="5">
        <v>843</v>
      </c>
      <c r="Q268" s="5">
        <v>11</v>
      </c>
      <c r="S268" s="4">
        <f t="shared" si="3"/>
        <v>153</v>
      </c>
      <c r="T268" s="5">
        <f>(Table6[[#This Row],[CODE]]&amp;TEXT(Table6[[#This Row],[TRIP]],"00"))*1</f>
        <v>15310</v>
      </c>
      <c r="U268" s="7">
        <v>10</v>
      </c>
      <c r="V268" s="7">
        <v>162</v>
      </c>
      <c r="W268" s="10">
        <v>27</v>
      </c>
    </row>
    <row r="269" spans="11:23" x14ac:dyDescent="0.25">
      <c r="K269" s="4" t="s">
        <v>6</v>
      </c>
      <c r="L269" s="5" t="s">
        <v>115</v>
      </c>
      <c r="M269" s="5" t="s">
        <v>130</v>
      </c>
      <c r="N269" s="17" t="str">
        <f>Table5[[#This Row],[SHOVEL]]&amp;Table5[[#This Row],[DUMPER ]]&amp;Table5[[#This Row],[LEAD]]</f>
        <v>S05D12L11</v>
      </c>
      <c r="O269" s="17">
        <v>363</v>
      </c>
      <c r="P269" s="5">
        <v>848</v>
      </c>
      <c r="Q269" s="5">
        <v>11</v>
      </c>
      <c r="S269" s="4">
        <f t="shared" si="3"/>
        <v>153</v>
      </c>
      <c r="T269" s="5">
        <f>(Table6[[#This Row],[CODE]]&amp;TEXT(Table6[[#This Row],[TRIP]],"00"))*1</f>
        <v>15312</v>
      </c>
      <c r="U269" s="7">
        <v>12</v>
      </c>
      <c r="V269" s="7">
        <v>243</v>
      </c>
      <c r="W269" s="10">
        <v>46.8</v>
      </c>
    </row>
    <row r="270" spans="11:23" x14ac:dyDescent="0.25">
      <c r="K270" s="4" t="s">
        <v>6</v>
      </c>
      <c r="L270" s="5" t="s">
        <v>115</v>
      </c>
      <c r="M270" s="5" t="s">
        <v>131</v>
      </c>
      <c r="N270" s="17" t="str">
        <f>Table5[[#This Row],[SHOVEL]]&amp;Table5[[#This Row],[DUMPER ]]&amp;Table5[[#This Row],[LEAD]]</f>
        <v>S05D12L12</v>
      </c>
      <c r="O270" s="17">
        <v>364</v>
      </c>
      <c r="P270" s="5">
        <v>870</v>
      </c>
      <c r="Q270" s="5">
        <v>11</v>
      </c>
      <c r="S270" s="4">
        <f t="shared" si="3"/>
        <v>153</v>
      </c>
      <c r="T270" s="5">
        <f>(Table6[[#This Row],[CODE]]&amp;TEXT(Table6[[#This Row],[TRIP]],"00"))*1</f>
        <v>15314</v>
      </c>
      <c r="U270" s="7">
        <v>14</v>
      </c>
      <c r="V270" s="7">
        <v>383</v>
      </c>
      <c r="W270" s="10">
        <v>57.6</v>
      </c>
    </row>
    <row r="271" spans="11:23" x14ac:dyDescent="0.25">
      <c r="K271" s="4" t="s">
        <v>6</v>
      </c>
      <c r="L271" s="5" t="s">
        <v>111</v>
      </c>
      <c r="M271" s="5" t="s">
        <v>120</v>
      </c>
      <c r="N271" s="17" t="str">
        <f>Table5[[#This Row],[SHOVEL]]&amp;Table5[[#This Row],[DUMPER ]]&amp;Table5[[#This Row],[LEAD]]</f>
        <v>S05D13L01</v>
      </c>
      <c r="O271" s="17">
        <v>365</v>
      </c>
      <c r="P271" s="5">
        <v>864</v>
      </c>
      <c r="Q271" s="5">
        <v>27</v>
      </c>
      <c r="S271" s="4">
        <f t="shared" si="3"/>
        <v>153</v>
      </c>
      <c r="T271" s="5">
        <f>(Table6[[#This Row],[CODE]]&amp;TEXT(Table6[[#This Row],[TRIP]],"00"))*1</f>
        <v>15316</v>
      </c>
      <c r="U271" s="7">
        <v>16</v>
      </c>
      <c r="V271" s="7">
        <v>556</v>
      </c>
      <c r="W271" s="10">
        <v>63</v>
      </c>
    </row>
    <row r="272" spans="11:23" x14ac:dyDescent="0.25">
      <c r="K272" s="4" t="s">
        <v>6</v>
      </c>
      <c r="L272" s="5" t="s">
        <v>111</v>
      </c>
      <c r="M272" s="5" t="s">
        <v>121</v>
      </c>
      <c r="N272" s="17" t="str">
        <f>Table5[[#This Row],[SHOVEL]]&amp;Table5[[#This Row],[DUMPER ]]&amp;Table5[[#This Row],[LEAD]]</f>
        <v>S05D13L02</v>
      </c>
      <c r="O272" s="17">
        <v>366</v>
      </c>
      <c r="P272" s="5">
        <v>877</v>
      </c>
      <c r="Q272" s="5">
        <v>18</v>
      </c>
      <c r="S272" s="4">
        <f t="shared" si="3"/>
        <v>154</v>
      </c>
      <c r="T272" s="5">
        <f>(Table6[[#This Row],[CODE]]&amp;TEXT(Table6[[#This Row],[TRIP]],"00"))*1</f>
        <v>15407</v>
      </c>
      <c r="U272" s="7">
        <v>7</v>
      </c>
      <c r="V272" s="7">
        <v>108</v>
      </c>
      <c r="W272" s="10">
        <v>18</v>
      </c>
    </row>
    <row r="273" spans="11:23" x14ac:dyDescent="0.25">
      <c r="K273" s="4" t="s">
        <v>6</v>
      </c>
      <c r="L273" s="5" t="s">
        <v>111</v>
      </c>
      <c r="M273" s="5" t="s">
        <v>122</v>
      </c>
      <c r="N273" s="17" t="str">
        <f>Table5[[#This Row],[SHOVEL]]&amp;Table5[[#This Row],[DUMPER ]]&amp;Table5[[#This Row],[LEAD]]</f>
        <v>S05D13L03</v>
      </c>
      <c r="O273" s="17">
        <v>367</v>
      </c>
      <c r="P273" s="5">
        <v>864</v>
      </c>
      <c r="Q273" s="5">
        <v>16</v>
      </c>
      <c r="S273" s="4">
        <f t="shared" si="3"/>
        <v>154</v>
      </c>
      <c r="T273" s="5">
        <f>(Table6[[#This Row],[CODE]]&amp;TEXT(Table6[[#This Row],[TRIP]],"00"))*1</f>
        <v>15409</v>
      </c>
      <c r="U273" s="7">
        <v>9</v>
      </c>
      <c r="V273" s="7">
        <v>162</v>
      </c>
      <c r="W273" s="10">
        <v>27</v>
      </c>
    </row>
    <row r="274" spans="11:23" x14ac:dyDescent="0.25">
      <c r="K274" s="4" t="s">
        <v>6</v>
      </c>
      <c r="L274" s="5" t="s">
        <v>111</v>
      </c>
      <c r="M274" s="5" t="s">
        <v>123</v>
      </c>
      <c r="N274" s="17" t="str">
        <f>Table5[[#This Row],[SHOVEL]]&amp;Table5[[#This Row],[DUMPER ]]&amp;Table5[[#This Row],[LEAD]]</f>
        <v>S05D13L04</v>
      </c>
      <c r="O274" s="17">
        <v>368</v>
      </c>
      <c r="P274" s="5">
        <v>885</v>
      </c>
      <c r="Q274" s="5">
        <v>16</v>
      </c>
      <c r="S274" s="4">
        <f t="shared" ref="S274:S337" si="4">S269+1</f>
        <v>154</v>
      </c>
      <c r="T274" s="5">
        <f>(Table6[[#This Row],[CODE]]&amp;TEXT(Table6[[#This Row],[TRIP]],"00"))*1</f>
        <v>15411</v>
      </c>
      <c r="U274" s="7">
        <v>11</v>
      </c>
      <c r="V274" s="7">
        <v>216</v>
      </c>
      <c r="W274" s="10">
        <v>46.8</v>
      </c>
    </row>
    <row r="275" spans="11:23" x14ac:dyDescent="0.25">
      <c r="K275" s="4" t="s">
        <v>6</v>
      </c>
      <c r="L275" s="5" t="s">
        <v>111</v>
      </c>
      <c r="M275" s="5" t="s">
        <v>124</v>
      </c>
      <c r="N275" s="17" t="str">
        <f>Table5[[#This Row],[SHOVEL]]&amp;Table5[[#This Row],[DUMPER ]]&amp;Table5[[#This Row],[LEAD]]</f>
        <v>S05D13L05</v>
      </c>
      <c r="O275" s="17">
        <v>369</v>
      </c>
      <c r="P275" s="5">
        <v>875</v>
      </c>
      <c r="Q275" s="5">
        <v>15</v>
      </c>
      <c r="S275" s="4">
        <f t="shared" si="4"/>
        <v>154</v>
      </c>
      <c r="T275" s="5">
        <f>(Table6[[#This Row],[CODE]]&amp;TEXT(Table6[[#This Row],[TRIP]],"00"))*1</f>
        <v>15413</v>
      </c>
      <c r="U275" s="7">
        <v>13</v>
      </c>
      <c r="V275" s="7">
        <v>356</v>
      </c>
      <c r="W275" s="10">
        <v>72</v>
      </c>
    </row>
    <row r="276" spans="11:23" x14ac:dyDescent="0.25">
      <c r="K276" s="4" t="s">
        <v>6</v>
      </c>
      <c r="L276" s="5" t="s">
        <v>111</v>
      </c>
      <c r="M276" s="5" t="s">
        <v>125</v>
      </c>
      <c r="N276" s="17" t="str">
        <f>Table5[[#This Row],[SHOVEL]]&amp;Table5[[#This Row],[DUMPER ]]&amp;Table5[[#This Row],[LEAD]]</f>
        <v>S05D13L06</v>
      </c>
      <c r="O276" s="17">
        <v>370</v>
      </c>
      <c r="P276" s="5">
        <v>890</v>
      </c>
      <c r="Q276" s="5">
        <v>15</v>
      </c>
      <c r="S276" s="4">
        <f t="shared" si="4"/>
        <v>154</v>
      </c>
      <c r="T276" s="5">
        <f>(Table6[[#This Row],[CODE]]&amp;TEXT(Table6[[#This Row],[TRIP]],"00"))*1</f>
        <v>15415</v>
      </c>
      <c r="U276" s="7">
        <v>15</v>
      </c>
      <c r="V276" s="7">
        <v>572</v>
      </c>
      <c r="W276" s="10">
        <v>72</v>
      </c>
    </row>
    <row r="277" spans="11:23" x14ac:dyDescent="0.25">
      <c r="K277" s="4" t="s">
        <v>6</v>
      </c>
      <c r="L277" s="5" t="s">
        <v>111</v>
      </c>
      <c r="M277" s="5" t="s">
        <v>126</v>
      </c>
      <c r="N277" s="17" t="str">
        <f>Table5[[#This Row],[SHOVEL]]&amp;Table5[[#This Row],[DUMPER ]]&amp;Table5[[#This Row],[LEAD]]</f>
        <v>S05D13L07</v>
      </c>
      <c r="O277" s="17">
        <v>371</v>
      </c>
      <c r="P277" s="5">
        <v>891</v>
      </c>
      <c r="Q277" s="5">
        <v>14</v>
      </c>
      <c r="S277" s="4">
        <f t="shared" si="4"/>
        <v>155</v>
      </c>
      <c r="T277" s="5">
        <f>(Table6[[#This Row],[CODE]]&amp;TEXT(Table6[[#This Row],[TRIP]],"00"))*1</f>
        <v>15507</v>
      </c>
      <c r="U277" s="7">
        <v>7</v>
      </c>
      <c r="V277" s="7">
        <v>108</v>
      </c>
      <c r="W277" s="10">
        <v>18</v>
      </c>
    </row>
    <row r="278" spans="11:23" x14ac:dyDescent="0.25">
      <c r="K278" s="4" t="s">
        <v>6</v>
      </c>
      <c r="L278" s="5" t="s">
        <v>111</v>
      </c>
      <c r="M278" s="5" t="s">
        <v>127</v>
      </c>
      <c r="N278" s="17" t="str">
        <f>Table5[[#This Row],[SHOVEL]]&amp;Table5[[#This Row],[DUMPER ]]&amp;Table5[[#This Row],[LEAD]]</f>
        <v>S05D13L08</v>
      </c>
      <c r="O278" s="17">
        <v>372</v>
      </c>
      <c r="P278" s="5">
        <v>885</v>
      </c>
      <c r="Q278" s="5">
        <v>13</v>
      </c>
      <c r="S278" s="4">
        <f t="shared" si="4"/>
        <v>155</v>
      </c>
      <c r="T278" s="5">
        <f>(Table6[[#This Row],[CODE]]&amp;TEXT(Table6[[#This Row],[TRIP]],"00"))*1</f>
        <v>15509</v>
      </c>
      <c r="U278" s="7">
        <v>9</v>
      </c>
      <c r="V278" s="7">
        <v>162</v>
      </c>
      <c r="W278" s="10">
        <v>28.8</v>
      </c>
    </row>
    <row r="279" spans="11:23" x14ac:dyDescent="0.25">
      <c r="K279" s="4" t="s">
        <v>6</v>
      </c>
      <c r="L279" s="5" t="s">
        <v>111</v>
      </c>
      <c r="M279" s="5" t="s">
        <v>128</v>
      </c>
      <c r="N279" s="17" t="str">
        <f>Table5[[#This Row],[SHOVEL]]&amp;Table5[[#This Row],[DUMPER ]]&amp;Table5[[#This Row],[LEAD]]</f>
        <v>S05D13L09</v>
      </c>
      <c r="O279" s="17">
        <v>373</v>
      </c>
      <c r="P279" s="5">
        <v>828</v>
      </c>
      <c r="Q279" s="5">
        <v>13</v>
      </c>
      <c r="S279" s="4">
        <f t="shared" si="4"/>
        <v>155</v>
      </c>
      <c r="T279" s="5">
        <f>(Table6[[#This Row],[CODE]]&amp;TEXT(Table6[[#This Row],[TRIP]],"00"))*1</f>
        <v>15511</v>
      </c>
      <c r="U279" s="7">
        <v>11</v>
      </c>
      <c r="V279" s="7">
        <v>220</v>
      </c>
      <c r="W279" s="10">
        <v>46.8</v>
      </c>
    </row>
    <row r="280" spans="11:23" x14ac:dyDescent="0.25">
      <c r="K280" s="4" t="s">
        <v>6</v>
      </c>
      <c r="L280" s="5" t="s">
        <v>111</v>
      </c>
      <c r="M280" s="5" t="s">
        <v>129</v>
      </c>
      <c r="N280" s="17" t="str">
        <f>Table5[[#This Row],[SHOVEL]]&amp;Table5[[#This Row],[DUMPER ]]&amp;Table5[[#This Row],[LEAD]]</f>
        <v>S05D13L10</v>
      </c>
      <c r="O280" s="17">
        <v>374</v>
      </c>
      <c r="P280" s="5">
        <v>831</v>
      </c>
      <c r="Q280" s="5">
        <v>12</v>
      </c>
      <c r="S280" s="4">
        <f t="shared" si="4"/>
        <v>155</v>
      </c>
      <c r="T280" s="5">
        <f>(Table6[[#This Row],[CODE]]&amp;TEXT(Table6[[#This Row],[TRIP]],"00"))*1</f>
        <v>15513</v>
      </c>
      <c r="U280" s="7">
        <v>13</v>
      </c>
      <c r="V280" s="7">
        <v>360</v>
      </c>
      <c r="W280" s="10">
        <v>81</v>
      </c>
    </row>
    <row r="281" spans="11:23" x14ac:dyDescent="0.25">
      <c r="K281" s="4" t="s">
        <v>6</v>
      </c>
      <c r="L281" s="5" t="s">
        <v>111</v>
      </c>
      <c r="M281" s="5" t="s">
        <v>130</v>
      </c>
      <c r="N281" s="17" t="str">
        <f>Table5[[#This Row],[SHOVEL]]&amp;Table5[[#This Row],[DUMPER ]]&amp;Table5[[#This Row],[LEAD]]</f>
        <v>S05D13L11</v>
      </c>
      <c r="O281" s="17">
        <v>375</v>
      </c>
      <c r="P281" s="5">
        <v>831</v>
      </c>
      <c r="Q281" s="5">
        <v>11</v>
      </c>
      <c r="S281" s="4">
        <f t="shared" si="4"/>
        <v>155</v>
      </c>
      <c r="T281" s="5">
        <f>(Table6[[#This Row],[CODE]]&amp;TEXT(Table6[[#This Row],[TRIP]],"00"))*1</f>
        <v>15514</v>
      </c>
      <c r="U281" s="7">
        <v>14</v>
      </c>
      <c r="V281" s="7">
        <v>522</v>
      </c>
      <c r="W281" s="10">
        <v>81</v>
      </c>
    </row>
    <row r="282" spans="11:23" x14ac:dyDescent="0.25">
      <c r="K282" s="4" t="s">
        <v>6</v>
      </c>
      <c r="L282" s="5" t="s">
        <v>111</v>
      </c>
      <c r="M282" s="5" t="s">
        <v>131</v>
      </c>
      <c r="N282" s="17" t="str">
        <f>Table5[[#This Row],[SHOVEL]]&amp;Table5[[#This Row],[DUMPER ]]&amp;Table5[[#This Row],[LEAD]]</f>
        <v>S05D13L12</v>
      </c>
      <c r="O282" s="17">
        <v>376</v>
      </c>
      <c r="P282" s="5">
        <v>831</v>
      </c>
      <c r="Q282" s="5">
        <v>11</v>
      </c>
      <c r="S282" s="4">
        <f t="shared" si="4"/>
        <v>156</v>
      </c>
      <c r="T282" s="5">
        <f>(Table6[[#This Row],[CODE]]&amp;TEXT(Table6[[#This Row],[TRIP]],"00"))*1</f>
        <v>15606</v>
      </c>
      <c r="U282" s="7">
        <v>6</v>
      </c>
      <c r="V282" s="7">
        <v>108</v>
      </c>
      <c r="W282" s="10">
        <v>18</v>
      </c>
    </row>
    <row r="283" spans="11:23" x14ac:dyDescent="0.25">
      <c r="K283" s="4" t="s">
        <v>6</v>
      </c>
      <c r="L283" s="5" t="s">
        <v>113</v>
      </c>
      <c r="M283" s="5" t="s">
        <v>120</v>
      </c>
      <c r="N283" s="17" t="str">
        <f>Table5[[#This Row],[SHOVEL]]&amp;Table5[[#This Row],[DUMPER ]]&amp;Table5[[#This Row],[LEAD]]</f>
        <v>S05D14L01</v>
      </c>
      <c r="O283" s="17">
        <v>377</v>
      </c>
      <c r="P283" s="5">
        <v>869</v>
      </c>
      <c r="Q283" s="5">
        <v>41</v>
      </c>
      <c r="S283" s="4">
        <f t="shared" si="4"/>
        <v>156</v>
      </c>
      <c r="T283" s="5">
        <f>(Table6[[#This Row],[CODE]]&amp;TEXT(Table6[[#This Row],[TRIP]],"00"))*1</f>
        <v>15608</v>
      </c>
      <c r="U283" s="7">
        <v>8</v>
      </c>
      <c r="V283" s="7">
        <v>162</v>
      </c>
      <c r="W283" s="10">
        <v>28.8</v>
      </c>
    </row>
    <row r="284" spans="11:23" x14ac:dyDescent="0.25">
      <c r="K284" s="4" t="s">
        <v>6</v>
      </c>
      <c r="L284" s="5" t="s">
        <v>113</v>
      </c>
      <c r="M284" s="5" t="s">
        <v>121</v>
      </c>
      <c r="N284" s="17" t="str">
        <f>Table5[[#This Row],[SHOVEL]]&amp;Table5[[#This Row],[DUMPER ]]&amp;Table5[[#This Row],[LEAD]]</f>
        <v>S05D14L02</v>
      </c>
      <c r="O284" s="17">
        <v>378</v>
      </c>
      <c r="P284" s="5">
        <v>830</v>
      </c>
      <c r="Q284" s="5">
        <v>23</v>
      </c>
      <c r="S284" s="4">
        <f t="shared" si="4"/>
        <v>156</v>
      </c>
      <c r="T284" s="5">
        <f>(Table6[[#This Row],[CODE]]&amp;TEXT(Table6[[#This Row],[TRIP]],"00"))*1</f>
        <v>15611</v>
      </c>
      <c r="U284" s="7">
        <v>11</v>
      </c>
      <c r="V284" s="7">
        <v>248</v>
      </c>
      <c r="W284" s="10">
        <v>68.400000000000006</v>
      </c>
    </row>
    <row r="285" spans="11:23" x14ac:dyDescent="0.25">
      <c r="K285" s="4" t="s">
        <v>6</v>
      </c>
      <c r="L285" s="5" t="s">
        <v>113</v>
      </c>
      <c r="M285" s="5" t="s">
        <v>122</v>
      </c>
      <c r="N285" s="17" t="str">
        <f>Table5[[#This Row],[SHOVEL]]&amp;Table5[[#This Row],[DUMPER ]]&amp;Table5[[#This Row],[LEAD]]</f>
        <v>S05D14L03</v>
      </c>
      <c r="O285" s="17">
        <v>379</v>
      </c>
      <c r="P285" s="5">
        <v>819</v>
      </c>
      <c r="Q285" s="5">
        <v>19</v>
      </c>
      <c r="S285" s="4">
        <f t="shared" si="4"/>
        <v>156</v>
      </c>
      <c r="T285" s="5">
        <f>(Table6[[#This Row],[CODE]]&amp;TEXT(Table6[[#This Row],[TRIP]],"00"))*1</f>
        <v>15612</v>
      </c>
      <c r="U285" s="7">
        <v>12</v>
      </c>
      <c r="V285" s="7">
        <v>385</v>
      </c>
      <c r="W285" s="10">
        <v>81</v>
      </c>
    </row>
    <row r="286" spans="11:23" x14ac:dyDescent="0.25">
      <c r="K286" s="4" t="s">
        <v>6</v>
      </c>
      <c r="L286" s="5" t="s">
        <v>113</v>
      </c>
      <c r="M286" s="5" t="s">
        <v>123</v>
      </c>
      <c r="N286" s="17" t="str">
        <f>Table5[[#This Row],[SHOVEL]]&amp;Table5[[#This Row],[DUMPER ]]&amp;Table5[[#This Row],[LEAD]]</f>
        <v>S05D14L04</v>
      </c>
      <c r="O286" s="17">
        <v>380</v>
      </c>
      <c r="P286" s="5">
        <v>873</v>
      </c>
      <c r="Q286" s="5">
        <v>17</v>
      </c>
      <c r="S286" s="4">
        <f t="shared" si="4"/>
        <v>156</v>
      </c>
      <c r="T286" s="5">
        <f>(Table6[[#This Row],[CODE]]&amp;TEXT(Table6[[#This Row],[TRIP]],"00"))*1</f>
        <v>15613</v>
      </c>
      <c r="U286" s="7">
        <v>13</v>
      </c>
      <c r="V286" s="7">
        <v>547</v>
      </c>
      <c r="W286" s="10">
        <v>81</v>
      </c>
    </row>
    <row r="287" spans="11:23" x14ac:dyDescent="0.25">
      <c r="K287" s="4" t="s">
        <v>6</v>
      </c>
      <c r="L287" s="5" t="s">
        <v>113</v>
      </c>
      <c r="M287" s="5" t="s">
        <v>124</v>
      </c>
      <c r="N287" s="17" t="str">
        <f>Table5[[#This Row],[SHOVEL]]&amp;Table5[[#This Row],[DUMPER ]]&amp;Table5[[#This Row],[LEAD]]</f>
        <v>S05D14L05</v>
      </c>
      <c r="O287" s="17">
        <v>381</v>
      </c>
      <c r="P287" s="5">
        <v>880</v>
      </c>
      <c r="Q287" s="5">
        <v>16</v>
      </c>
      <c r="S287" s="4">
        <f t="shared" si="4"/>
        <v>157</v>
      </c>
      <c r="T287" s="5">
        <f>(Table6[[#This Row],[CODE]]&amp;TEXT(Table6[[#This Row],[TRIP]],"00"))*1</f>
        <v>15706</v>
      </c>
      <c r="U287" s="7">
        <v>6</v>
      </c>
      <c r="V287" s="7">
        <v>108</v>
      </c>
      <c r="W287" s="10">
        <v>19.8</v>
      </c>
    </row>
    <row r="288" spans="11:23" x14ac:dyDescent="0.25">
      <c r="K288" s="4" t="s">
        <v>6</v>
      </c>
      <c r="L288" s="5" t="s">
        <v>113</v>
      </c>
      <c r="M288" s="5" t="s">
        <v>125</v>
      </c>
      <c r="N288" s="17" t="str">
        <f>Table5[[#This Row],[SHOVEL]]&amp;Table5[[#This Row],[DUMPER ]]&amp;Table5[[#This Row],[LEAD]]</f>
        <v>S05D14L06</v>
      </c>
      <c r="O288" s="17">
        <v>382</v>
      </c>
      <c r="P288" s="5">
        <v>880</v>
      </c>
      <c r="Q288" s="5">
        <v>15</v>
      </c>
      <c r="S288" s="4">
        <f t="shared" si="4"/>
        <v>157</v>
      </c>
      <c r="T288" s="5">
        <f>(Table6[[#This Row],[CODE]]&amp;TEXT(Table6[[#This Row],[TRIP]],"00"))*1</f>
        <v>15708</v>
      </c>
      <c r="U288" s="7">
        <v>8</v>
      </c>
      <c r="V288" s="7">
        <v>167</v>
      </c>
      <c r="W288" s="10">
        <v>28.8</v>
      </c>
    </row>
    <row r="289" spans="11:23" x14ac:dyDescent="0.25">
      <c r="K289" s="4" t="s">
        <v>6</v>
      </c>
      <c r="L289" s="5" t="s">
        <v>113</v>
      </c>
      <c r="M289" s="5" t="s">
        <v>126</v>
      </c>
      <c r="N289" s="17" t="str">
        <f>Table5[[#This Row],[SHOVEL]]&amp;Table5[[#This Row],[DUMPER ]]&amp;Table5[[#This Row],[LEAD]]</f>
        <v>S05D14L07</v>
      </c>
      <c r="O289" s="17">
        <v>383</v>
      </c>
      <c r="P289" s="5">
        <v>888</v>
      </c>
      <c r="Q289" s="5">
        <v>15</v>
      </c>
      <c r="S289" s="4">
        <f t="shared" si="4"/>
        <v>157</v>
      </c>
      <c r="T289" s="5">
        <f>(Table6[[#This Row],[CODE]]&amp;TEXT(Table6[[#This Row],[TRIP]],"00"))*1</f>
        <v>15709</v>
      </c>
      <c r="U289" s="7">
        <v>9</v>
      </c>
      <c r="V289" s="7">
        <v>225</v>
      </c>
      <c r="W289" s="10">
        <v>68.400000000000006</v>
      </c>
    </row>
    <row r="290" spans="11:23" x14ac:dyDescent="0.25">
      <c r="K290" s="4" t="s">
        <v>6</v>
      </c>
      <c r="L290" s="5" t="s">
        <v>113</v>
      </c>
      <c r="M290" s="5" t="s">
        <v>127</v>
      </c>
      <c r="N290" s="17" t="str">
        <f>Table5[[#This Row],[SHOVEL]]&amp;Table5[[#This Row],[DUMPER ]]&amp;Table5[[#This Row],[LEAD]]</f>
        <v>S05D14L08</v>
      </c>
      <c r="O290" s="17">
        <v>384</v>
      </c>
      <c r="P290" s="5">
        <v>888</v>
      </c>
      <c r="Q290" s="5">
        <v>14</v>
      </c>
      <c r="S290" s="4">
        <f t="shared" si="4"/>
        <v>157</v>
      </c>
      <c r="T290" s="5">
        <f>(Table6[[#This Row],[CODE]]&amp;TEXT(Table6[[#This Row],[TRIP]],"00"))*1</f>
        <v>15711</v>
      </c>
      <c r="U290" s="7">
        <v>11</v>
      </c>
      <c r="V290" s="7">
        <v>362</v>
      </c>
      <c r="W290" s="10">
        <v>81</v>
      </c>
    </row>
    <row r="291" spans="11:23" x14ac:dyDescent="0.25">
      <c r="K291" s="4" t="s">
        <v>6</v>
      </c>
      <c r="L291" s="5" t="s">
        <v>113</v>
      </c>
      <c r="M291" s="5" t="s">
        <v>128</v>
      </c>
      <c r="N291" s="17" t="str">
        <f>Table5[[#This Row],[SHOVEL]]&amp;Table5[[#This Row],[DUMPER ]]&amp;Table5[[#This Row],[LEAD]]</f>
        <v>S05D14L09</v>
      </c>
      <c r="O291" s="17">
        <v>385</v>
      </c>
      <c r="P291" s="5">
        <v>902</v>
      </c>
      <c r="Q291" s="5">
        <v>14</v>
      </c>
      <c r="S291" s="4">
        <f t="shared" si="4"/>
        <v>157</v>
      </c>
      <c r="T291" s="5">
        <f>(Table6[[#This Row],[CODE]]&amp;TEXT(Table6[[#This Row],[TRIP]],"00"))*1</f>
        <v>15712</v>
      </c>
      <c r="U291" s="7">
        <v>12</v>
      </c>
      <c r="V291" s="7">
        <v>524</v>
      </c>
      <c r="W291" s="10">
        <v>81</v>
      </c>
    </row>
    <row r="292" spans="11:23" x14ac:dyDescent="0.25">
      <c r="K292" s="4" t="s">
        <v>6</v>
      </c>
      <c r="L292" s="5" t="s">
        <v>113</v>
      </c>
      <c r="M292" s="5" t="s">
        <v>129</v>
      </c>
      <c r="N292" s="17" t="str">
        <f>Table5[[#This Row],[SHOVEL]]&amp;Table5[[#This Row],[DUMPER ]]&amp;Table5[[#This Row],[LEAD]]</f>
        <v>S05D14L10</v>
      </c>
      <c r="O292" s="17">
        <v>386</v>
      </c>
      <c r="P292" s="5">
        <v>903</v>
      </c>
      <c r="Q292" s="5">
        <v>13</v>
      </c>
      <c r="S292" s="4">
        <f t="shared" si="4"/>
        <v>158</v>
      </c>
      <c r="T292" s="5">
        <f>(Table6[[#This Row],[CODE]]&amp;TEXT(Table6[[#This Row],[TRIP]],"00"))*1</f>
        <v>15806</v>
      </c>
      <c r="U292" s="7">
        <v>6</v>
      </c>
      <c r="V292" s="7">
        <v>118</v>
      </c>
      <c r="W292" s="10">
        <v>21.6</v>
      </c>
    </row>
    <row r="293" spans="11:23" x14ac:dyDescent="0.25">
      <c r="K293" s="4" t="s">
        <v>6</v>
      </c>
      <c r="L293" s="5" t="s">
        <v>113</v>
      </c>
      <c r="M293" s="5" t="s">
        <v>130</v>
      </c>
      <c r="N293" s="17" t="str">
        <f>Table5[[#This Row],[SHOVEL]]&amp;Table5[[#This Row],[DUMPER ]]&amp;Table5[[#This Row],[LEAD]]</f>
        <v>S05D14L11</v>
      </c>
      <c r="O293" s="17">
        <v>387</v>
      </c>
      <c r="P293" s="5">
        <v>932</v>
      </c>
      <c r="Q293" s="5">
        <v>14</v>
      </c>
      <c r="S293" s="4">
        <f t="shared" si="4"/>
        <v>158</v>
      </c>
      <c r="T293" s="5">
        <f>(Table6[[#This Row],[CODE]]&amp;TEXT(Table6[[#This Row],[TRIP]],"00"))*1</f>
        <v>15808</v>
      </c>
      <c r="U293" s="7">
        <v>8</v>
      </c>
      <c r="V293" s="7">
        <v>183</v>
      </c>
      <c r="W293" s="10">
        <v>28.8</v>
      </c>
    </row>
    <row r="294" spans="11:23" x14ac:dyDescent="0.25">
      <c r="K294" s="4" t="s">
        <v>6</v>
      </c>
      <c r="L294" s="5" t="s">
        <v>113</v>
      </c>
      <c r="M294" s="5" t="s">
        <v>131</v>
      </c>
      <c r="N294" s="17" t="str">
        <f>Table5[[#This Row],[SHOVEL]]&amp;Table5[[#This Row],[DUMPER ]]&amp;Table5[[#This Row],[LEAD]]</f>
        <v>S05D14L12</v>
      </c>
      <c r="O294" s="17">
        <v>388</v>
      </c>
      <c r="P294" s="5">
        <v>933</v>
      </c>
      <c r="Q294" s="5">
        <v>14</v>
      </c>
      <c r="S294" s="4">
        <f t="shared" si="4"/>
        <v>158</v>
      </c>
      <c r="T294" s="5">
        <f>(Table6[[#This Row],[CODE]]&amp;TEXT(Table6[[#This Row],[TRIP]],"00"))*1</f>
        <v>15809</v>
      </c>
      <c r="U294" s="7">
        <v>9</v>
      </c>
      <c r="V294" s="7">
        <v>240</v>
      </c>
      <c r="W294" s="10">
        <v>68.400000000000006</v>
      </c>
    </row>
    <row r="295" spans="11:23" x14ac:dyDescent="0.25">
      <c r="K295" s="4" t="s">
        <v>5</v>
      </c>
      <c r="L295" s="5" t="s">
        <v>116</v>
      </c>
      <c r="M295" s="5" t="s">
        <v>120</v>
      </c>
      <c r="N295" s="17" t="str">
        <f>Table5[[#This Row],[SHOVEL]]&amp;Table5[[#This Row],[DUMPER ]]&amp;Table5[[#This Row],[LEAD]]</f>
        <v>S55D02L01</v>
      </c>
      <c r="O295" s="17">
        <v>389</v>
      </c>
      <c r="P295" s="5">
        <v>913</v>
      </c>
      <c r="Q295" s="5">
        <v>37</v>
      </c>
      <c r="S295" s="4">
        <f t="shared" si="4"/>
        <v>158</v>
      </c>
      <c r="T295" s="5">
        <f>(Table6[[#This Row],[CODE]]&amp;TEXT(Table6[[#This Row],[TRIP]],"00"))*1</f>
        <v>15811</v>
      </c>
      <c r="U295" s="7">
        <v>11</v>
      </c>
      <c r="V295" s="7">
        <v>377</v>
      </c>
      <c r="W295" s="10">
        <v>81</v>
      </c>
    </row>
    <row r="296" spans="11:23" x14ac:dyDescent="0.25">
      <c r="K296" s="4" t="s">
        <v>5</v>
      </c>
      <c r="L296" s="5" t="s">
        <v>116</v>
      </c>
      <c r="M296" s="5" t="s">
        <v>121</v>
      </c>
      <c r="N296" s="17" t="str">
        <f>Table5[[#This Row],[SHOVEL]]&amp;Table5[[#This Row],[DUMPER ]]&amp;Table5[[#This Row],[LEAD]]</f>
        <v>S55D02L02</v>
      </c>
      <c r="O296" s="17">
        <v>390</v>
      </c>
      <c r="P296" s="5">
        <v>877</v>
      </c>
      <c r="Q296" s="5">
        <v>25</v>
      </c>
      <c r="S296" s="4">
        <f t="shared" si="4"/>
        <v>158</v>
      </c>
      <c r="T296" s="5">
        <f>(Table6[[#This Row],[CODE]]&amp;TEXT(Table6[[#This Row],[TRIP]],"00"))*1</f>
        <v>15812</v>
      </c>
      <c r="U296" s="7">
        <v>12</v>
      </c>
      <c r="V296" s="7">
        <v>539</v>
      </c>
      <c r="W296" s="10">
        <v>81</v>
      </c>
    </row>
    <row r="297" spans="11:23" x14ac:dyDescent="0.25">
      <c r="K297" s="4" t="s">
        <v>5</v>
      </c>
      <c r="L297" s="5" t="s">
        <v>116</v>
      </c>
      <c r="M297" s="5" t="s">
        <v>122</v>
      </c>
      <c r="N297" s="17" t="str">
        <f>Table5[[#This Row],[SHOVEL]]&amp;Table5[[#This Row],[DUMPER ]]&amp;Table5[[#This Row],[LEAD]]</f>
        <v>S55D02L03</v>
      </c>
      <c r="O297" s="17">
        <v>391</v>
      </c>
      <c r="P297" s="5">
        <v>864</v>
      </c>
      <c r="Q297" s="5">
        <v>22</v>
      </c>
      <c r="S297" s="4">
        <f t="shared" si="4"/>
        <v>159</v>
      </c>
      <c r="T297" s="5">
        <f>(Table6[[#This Row],[CODE]]&amp;TEXT(Table6[[#This Row],[TRIP]],"00"))*1</f>
        <v>15905</v>
      </c>
      <c r="U297" s="7">
        <v>5</v>
      </c>
      <c r="V297" s="7">
        <v>118</v>
      </c>
      <c r="W297" s="10">
        <v>19.8</v>
      </c>
    </row>
    <row r="298" spans="11:23" x14ac:dyDescent="0.25">
      <c r="K298" s="4" t="s">
        <v>5</v>
      </c>
      <c r="L298" s="5" t="s">
        <v>116</v>
      </c>
      <c r="M298" s="5" t="s">
        <v>123</v>
      </c>
      <c r="N298" s="17" t="str">
        <f>Table5[[#This Row],[SHOVEL]]&amp;Table5[[#This Row],[DUMPER ]]&amp;Table5[[#This Row],[LEAD]]</f>
        <v>S55D02L04</v>
      </c>
      <c r="O298" s="17">
        <v>392</v>
      </c>
      <c r="P298" s="5">
        <v>890</v>
      </c>
      <c r="Q298" s="5">
        <v>21</v>
      </c>
      <c r="S298" s="4">
        <f t="shared" si="4"/>
        <v>159</v>
      </c>
      <c r="T298" s="5">
        <f>(Table6[[#This Row],[CODE]]&amp;TEXT(Table6[[#This Row],[TRIP]],"00"))*1</f>
        <v>15908</v>
      </c>
      <c r="U298" s="7">
        <v>8</v>
      </c>
      <c r="V298" s="7">
        <v>197</v>
      </c>
      <c r="W298" s="10">
        <v>28.8</v>
      </c>
    </row>
    <row r="299" spans="11:23" x14ac:dyDescent="0.25">
      <c r="K299" s="4" t="s">
        <v>5</v>
      </c>
      <c r="L299" s="5" t="s">
        <v>116</v>
      </c>
      <c r="M299" s="5" t="s">
        <v>124</v>
      </c>
      <c r="N299" s="17" t="str">
        <f>Table5[[#This Row],[SHOVEL]]&amp;Table5[[#This Row],[DUMPER ]]&amp;Table5[[#This Row],[LEAD]]</f>
        <v>S55D02L05</v>
      </c>
      <c r="O299" s="17">
        <v>393</v>
      </c>
      <c r="P299" s="5">
        <v>891</v>
      </c>
      <c r="Q299" s="5">
        <v>20</v>
      </c>
      <c r="S299" s="4">
        <f t="shared" si="4"/>
        <v>159</v>
      </c>
      <c r="T299" s="5">
        <f>(Table6[[#This Row],[CODE]]&amp;TEXT(Table6[[#This Row],[TRIP]],"00"))*1</f>
        <v>15909</v>
      </c>
      <c r="U299" s="7">
        <v>9</v>
      </c>
      <c r="V299" s="7">
        <v>255</v>
      </c>
      <c r="W299" s="10">
        <v>68.400000000000006</v>
      </c>
    </row>
    <row r="300" spans="11:23" x14ac:dyDescent="0.25">
      <c r="K300" s="4" t="s">
        <v>5</v>
      </c>
      <c r="L300" s="5" t="s">
        <v>116</v>
      </c>
      <c r="M300" s="5" t="s">
        <v>125</v>
      </c>
      <c r="N300" s="17" t="str">
        <f>Table5[[#This Row],[SHOVEL]]&amp;Table5[[#This Row],[DUMPER ]]&amp;Table5[[#This Row],[LEAD]]</f>
        <v>S55D02L06</v>
      </c>
      <c r="O300" s="17">
        <v>394</v>
      </c>
      <c r="P300" s="5">
        <v>885</v>
      </c>
      <c r="Q300" s="5">
        <v>19</v>
      </c>
      <c r="S300" s="4">
        <f t="shared" si="4"/>
        <v>159</v>
      </c>
      <c r="T300" s="5">
        <f>(Table6[[#This Row],[CODE]]&amp;TEXT(Table6[[#This Row],[TRIP]],"00"))*1</f>
        <v>15911</v>
      </c>
      <c r="U300" s="7">
        <v>11</v>
      </c>
      <c r="V300" s="7">
        <v>392</v>
      </c>
      <c r="W300" s="10">
        <v>81</v>
      </c>
    </row>
    <row r="301" spans="11:23" x14ac:dyDescent="0.25">
      <c r="K301" s="4" t="s">
        <v>5</v>
      </c>
      <c r="L301" s="5" t="s">
        <v>116</v>
      </c>
      <c r="M301" s="5" t="s">
        <v>126</v>
      </c>
      <c r="N301" s="17" t="str">
        <f>Table5[[#This Row],[SHOVEL]]&amp;Table5[[#This Row],[DUMPER ]]&amp;Table5[[#This Row],[LEAD]]</f>
        <v>S55D02L07</v>
      </c>
      <c r="O301" s="17">
        <v>395</v>
      </c>
      <c r="P301" s="5">
        <v>828</v>
      </c>
      <c r="Q301" s="5">
        <v>18</v>
      </c>
      <c r="S301" s="4">
        <f t="shared" si="4"/>
        <v>159</v>
      </c>
      <c r="T301" s="5">
        <f>(Table6[[#This Row],[CODE]]&amp;TEXT(Table6[[#This Row],[TRIP]],"00"))*1</f>
        <v>15912</v>
      </c>
      <c r="U301" s="7">
        <v>12</v>
      </c>
      <c r="V301" s="7">
        <v>554</v>
      </c>
      <c r="W301" s="10">
        <v>81</v>
      </c>
    </row>
    <row r="302" spans="11:23" x14ac:dyDescent="0.25">
      <c r="K302" s="4" t="s">
        <v>5</v>
      </c>
      <c r="L302" s="5" t="s">
        <v>116</v>
      </c>
      <c r="M302" s="5" t="s">
        <v>127</v>
      </c>
      <c r="N302" s="17" t="str">
        <f>Table5[[#This Row],[SHOVEL]]&amp;Table5[[#This Row],[DUMPER ]]&amp;Table5[[#This Row],[LEAD]]</f>
        <v>S55D02L08</v>
      </c>
      <c r="O302" s="17">
        <v>396</v>
      </c>
      <c r="P302" s="5">
        <v>831</v>
      </c>
      <c r="Q302" s="5">
        <v>17</v>
      </c>
      <c r="S302" s="4">
        <f t="shared" si="4"/>
        <v>160</v>
      </c>
      <c r="T302" s="5">
        <f>(Table6[[#This Row],[CODE]]&amp;TEXT(Table6[[#This Row],[TRIP]],"00"))*1</f>
        <v>16004</v>
      </c>
      <c r="U302" s="7">
        <v>4</v>
      </c>
      <c r="V302" s="7">
        <v>118</v>
      </c>
      <c r="W302" s="10">
        <v>21.6</v>
      </c>
    </row>
    <row r="303" spans="11:23" x14ac:dyDescent="0.25">
      <c r="K303" s="4" t="s">
        <v>5</v>
      </c>
      <c r="L303" s="5" t="s">
        <v>116</v>
      </c>
      <c r="M303" s="5" t="s">
        <v>128</v>
      </c>
      <c r="N303" s="17" t="str">
        <f>Table5[[#This Row],[SHOVEL]]&amp;Table5[[#This Row],[DUMPER ]]&amp;Table5[[#This Row],[LEAD]]</f>
        <v>S55D02L09</v>
      </c>
      <c r="O303" s="17">
        <v>397</v>
      </c>
      <c r="P303" s="5">
        <v>821</v>
      </c>
      <c r="Q303" s="5">
        <v>16</v>
      </c>
      <c r="S303" s="4">
        <f t="shared" si="4"/>
        <v>160</v>
      </c>
      <c r="T303" s="5">
        <f>(Table6[[#This Row],[CODE]]&amp;TEXT(Table6[[#This Row],[TRIP]],"00"))*1</f>
        <v>16008</v>
      </c>
      <c r="U303" s="7">
        <v>8</v>
      </c>
      <c r="V303" s="7">
        <v>226</v>
      </c>
      <c r="W303" s="10">
        <v>28.8</v>
      </c>
    </row>
    <row r="304" spans="11:23" x14ac:dyDescent="0.25">
      <c r="K304" s="4" t="s">
        <v>5</v>
      </c>
      <c r="L304" s="5" t="s">
        <v>116</v>
      </c>
      <c r="M304" s="5" t="s">
        <v>129</v>
      </c>
      <c r="N304" s="17" t="str">
        <f>Table5[[#This Row],[SHOVEL]]&amp;Table5[[#This Row],[DUMPER ]]&amp;Table5[[#This Row],[LEAD]]</f>
        <v>S55D02L10</v>
      </c>
      <c r="O304" s="17">
        <v>398</v>
      </c>
      <c r="P304" s="5">
        <v>843</v>
      </c>
      <c r="Q304" s="5">
        <v>16</v>
      </c>
      <c r="S304" s="4">
        <f t="shared" si="4"/>
        <v>160</v>
      </c>
      <c r="T304" s="5">
        <f>(Table6[[#This Row],[CODE]]&amp;TEXT(Table6[[#This Row],[TRIP]],"00"))*1</f>
        <v>16009</v>
      </c>
      <c r="U304" s="7">
        <v>9</v>
      </c>
      <c r="V304" s="7">
        <v>284</v>
      </c>
      <c r="W304" s="10">
        <v>68.400000000000006</v>
      </c>
    </row>
    <row r="305" spans="11:23" x14ac:dyDescent="0.25">
      <c r="K305" s="4" t="s">
        <v>5</v>
      </c>
      <c r="L305" s="5" t="s">
        <v>116</v>
      </c>
      <c r="M305" s="5" t="s">
        <v>130</v>
      </c>
      <c r="N305" s="17" t="str">
        <f>Table5[[#This Row],[SHOVEL]]&amp;Table5[[#This Row],[DUMPER ]]&amp;Table5[[#This Row],[LEAD]]</f>
        <v>S55D02L11</v>
      </c>
      <c r="O305" s="17">
        <v>399</v>
      </c>
      <c r="P305" s="5">
        <v>848</v>
      </c>
      <c r="Q305" s="5">
        <v>16</v>
      </c>
      <c r="S305" s="4">
        <f t="shared" si="4"/>
        <v>160</v>
      </c>
      <c r="T305" s="5">
        <f>(Table6[[#This Row],[CODE]]&amp;TEXT(Table6[[#This Row],[TRIP]],"00"))*1</f>
        <v>16011</v>
      </c>
      <c r="U305" s="7">
        <v>11</v>
      </c>
      <c r="V305" s="7">
        <v>420</v>
      </c>
      <c r="W305" s="10">
        <v>81</v>
      </c>
    </row>
    <row r="306" spans="11:23" x14ac:dyDescent="0.25">
      <c r="K306" s="4" t="s">
        <v>5</v>
      </c>
      <c r="L306" s="5" t="s">
        <v>116</v>
      </c>
      <c r="M306" s="5" t="s">
        <v>131</v>
      </c>
      <c r="N306" s="17" t="str">
        <f>Table5[[#This Row],[SHOVEL]]&amp;Table5[[#This Row],[DUMPER ]]&amp;Table5[[#This Row],[LEAD]]</f>
        <v>S55D02L12</v>
      </c>
      <c r="O306" s="17">
        <v>400</v>
      </c>
      <c r="P306" s="5">
        <v>870</v>
      </c>
      <c r="Q306" s="5">
        <v>16</v>
      </c>
      <c r="S306" s="4">
        <f t="shared" si="4"/>
        <v>160</v>
      </c>
      <c r="T306" s="5">
        <f>(Table6[[#This Row],[CODE]]&amp;TEXT(Table6[[#This Row],[TRIP]],"00"))*1</f>
        <v>16012</v>
      </c>
      <c r="U306" s="7">
        <v>12</v>
      </c>
      <c r="V306" s="7">
        <v>582</v>
      </c>
      <c r="W306" s="10">
        <v>81</v>
      </c>
    </row>
    <row r="307" spans="11:23" x14ac:dyDescent="0.25">
      <c r="K307" s="4" t="s">
        <v>5</v>
      </c>
      <c r="L307" s="5" t="s">
        <v>112</v>
      </c>
      <c r="M307" s="5" t="s">
        <v>120</v>
      </c>
      <c r="N307" s="17" t="str">
        <f>Table5[[#This Row],[SHOVEL]]&amp;Table5[[#This Row],[DUMPER ]]&amp;Table5[[#This Row],[LEAD]]</f>
        <v>S55D03L01</v>
      </c>
      <c r="O307" s="17">
        <v>401</v>
      </c>
      <c r="P307" s="5">
        <v>864</v>
      </c>
      <c r="Q307" s="5">
        <v>38</v>
      </c>
      <c r="S307" s="4">
        <f t="shared" si="4"/>
        <v>161</v>
      </c>
      <c r="T307" s="5">
        <f>(Table6[[#This Row],[CODE]]&amp;TEXT(Table6[[#This Row],[TRIP]],"00"))*1</f>
        <v>16120</v>
      </c>
      <c r="U307" s="7">
        <v>20</v>
      </c>
      <c r="V307" s="7">
        <v>108</v>
      </c>
      <c r="W307" s="10">
        <v>5.4</v>
      </c>
    </row>
    <row r="308" spans="11:23" x14ac:dyDescent="0.25">
      <c r="K308" s="4" t="s">
        <v>5</v>
      </c>
      <c r="L308" s="5" t="s">
        <v>112</v>
      </c>
      <c r="M308" s="5" t="s">
        <v>121</v>
      </c>
      <c r="N308" s="17" t="str">
        <f>Table5[[#This Row],[SHOVEL]]&amp;Table5[[#This Row],[DUMPER ]]&amp;Table5[[#This Row],[LEAD]]</f>
        <v>S55D03L02</v>
      </c>
      <c r="O308" s="17">
        <v>402</v>
      </c>
      <c r="P308" s="5">
        <v>877</v>
      </c>
      <c r="Q308" s="5">
        <v>26</v>
      </c>
      <c r="S308" s="4">
        <f t="shared" si="4"/>
        <v>161</v>
      </c>
      <c r="T308" s="5">
        <f>(Table6[[#This Row],[CODE]]&amp;TEXT(Table6[[#This Row],[TRIP]],"00"))*1</f>
        <v>16127</v>
      </c>
      <c r="U308" s="7">
        <v>27</v>
      </c>
      <c r="V308" s="7">
        <v>162</v>
      </c>
      <c r="W308" s="10">
        <v>10.8</v>
      </c>
    </row>
    <row r="309" spans="11:23" x14ac:dyDescent="0.25">
      <c r="K309" s="4" t="s">
        <v>5</v>
      </c>
      <c r="L309" s="5" t="s">
        <v>112</v>
      </c>
      <c r="M309" s="5" t="s">
        <v>122</v>
      </c>
      <c r="N309" s="17" t="str">
        <f>Table5[[#This Row],[SHOVEL]]&amp;Table5[[#This Row],[DUMPER ]]&amp;Table5[[#This Row],[LEAD]]</f>
        <v>S55D03L03</v>
      </c>
      <c r="O309" s="17">
        <v>403</v>
      </c>
      <c r="P309" s="5">
        <v>864</v>
      </c>
      <c r="Q309" s="5">
        <v>23</v>
      </c>
      <c r="S309" s="4">
        <f t="shared" si="4"/>
        <v>161</v>
      </c>
      <c r="T309" s="5">
        <f>(Table6[[#This Row],[CODE]]&amp;TEXT(Table6[[#This Row],[TRIP]],"00"))*1</f>
        <v>16132</v>
      </c>
      <c r="U309" s="7">
        <v>32</v>
      </c>
      <c r="V309" s="7">
        <v>238</v>
      </c>
      <c r="W309" s="10">
        <v>18</v>
      </c>
    </row>
    <row r="310" spans="11:23" x14ac:dyDescent="0.25">
      <c r="K310" s="4" t="s">
        <v>5</v>
      </c>
      <c r="L310" s="5" t="s">
        <v>112</v>
      </c>
      <c r="M310" s="5" t="s">
        <v>123</v>
      </c>
      <c r="N310" s="17" t="str">
        <f>Table5[[#This Row],[SHOVEL]]&amp;Table5[[#This Row],[DUMPER ]]&amp;Table5[[#This Row],[LEAD]]</f>
        <v>S55D03L04</v>
      </c>
      <c r="O310" s="17">
        <v>404</v>
      </c>
      <c r="P310" s="5">
        <v>885</v>
      </c>
      <c r="Q310" s="5">
        <v>23</v>
      </c>
      <c r="S310" s="4">
        <f t="shared" si="4"/>
        <v>161</v>
      </c>
      <c r="T310" s="5">
        <f>(Table6[[#This Row],[CODE]]&amp;TEXT(Table6[[#This Row],[TRIP]],"00"))*1</f>
        <v>16138</v>
      </c>
      <c r="U310" s="7">
        <v>38</v>
      </c>
      <c r="V310" s="7">
        <v>382</v>
      </c>
      <c r="W310" s="10">
        <v>25.2</v>
      </c>
    </row>
    <row r="311" spans="11:23" x14ac:dyDescent="0.25">
      <c r="K311" s="4" t="s">
        <v>5</v>
      </c>
      <c r="L311" s="5" t="s">
        <v>112</v>
      </c>
      <c r="M311" s="5" t="s">
        <v>124</v>
      </c>
      <c r="N311" s="17" t="str">
        <f>Table5[[#This Row],[SHOVEL]]&amp;Table5[[#This Row],[DUMPER ]]&amp;Table5[[#This Row],[LEAD]]</f>
        <v>S55D03L05</v>
      </c>
      <c r="O311" s="17">
        <v>405</v>
      </c>
      <c r="P311" s="5">
        <v>875</v>
      </c>
      <c r="Q311" s="5">
        <v>22</v>
      </c>
      <c r="S311" s="4">
        <f t="shared" si="4"/>
        <v>161</v>
      </c>
      <c r="T311" s="5">
        <f>(Table6[[#This Row],[CODE]]&amp;TEXT(Table6[[#This Row],[TRIP]],"00"))*1</f>
        <v>16143</v>
      </c>
      <c r="U311" s="7">
        <v>43</v>
      </c>
      <c r="V311" s="7">
        <v>583</v>
      </c>
      <c r="W311" s="10">
        <v>25.2</v>
      </c>
    </row>
    <row r="312" spans="11:23" x14ac:dyDescent="0.25">
      <c r="K312" s="4" t="s">
        <v>5</v>
      </c>
      <c r="L312" s="5" t="s">
        <v>112</v>
      </c>
      <c r="M312" s="5" t="s">
        <v>125</v>
      </c>
      <c r="N312" s="17" t="str">
        <f>Table5[[#This Row],[SHOVEL]]&amp;Table5[[#This Row],[DUMPER ]]&amp;Table5[[#This Row],[LEAD]]</f>
        <v>S55D03L06</v>
      </c>
      <c r="O312" s="17">
        <v>406</v>
      </c>
      <c r="P312" s="5">
        <v>890</v>
      </c>
      <c r="Q312" s="5">
        <v>21</v>
      </c>
      <c r="S312" s="4">
        <f t="shared" si="4"/>
        <v>162</v>
      </c>
      <c r="T312" s="5">
        <f>(Table6[[#This Row],[CODE]]&amp;TEXT(Table6[[#This Row],[TRIP]],"00"))*1</f>
        <v>16213</v>
      </c>
      <c r="U312" s="7">
        <v>13</v>
      </c>
      <c r="V312" s="7">
        <v>108</v>
      </c>
      <c r="W312" s="10">
        <v>10.8</v>
      </c>
    </row>
    <row r="313" spans="11:23" x14ac:dyDescent="0.25">
      <c r="K313" s="4" t="s">
        <v>5</v>
      </c>
      <c r="L313" s="5" t="s">
        <v>112</v>
      </c>
      <c r="M313" s="5" t="s">
        <v>126</v>
      </c>
      <c r="N313" s="17" t="str">
        <f>Table5[[#This Row],[SHOVEL]]&amp;Table5[[#This Row],[DUMPER ]]&amp;Table5[[#This Row],[LEAD]]</f>
        <v>S55D03L07</v>
      </c>
      <c r="O313" s="17">
        <v>407</v>
      </c>
      <c r="P313" s="5">
        <v>891</v>
      </c>
      <c r="Q313" s="5">
        <v>20</v>
      </c>
      <c r="S313" s="4">
        <f t="shared" si="4"/>
        <v>162</v>
      </c>
      <c r="T313" s="5">
        <f>(Table6[[#This Row],[CODE]]&amp;TEXT(Table6[[#This Row],[TRIP]],"00"))*1</f>
        <v>16216</v>
      </c>
      <c r="U313" s="7">
        <v>16</v>
      </c>
      <c r="V313" s="7">
        <v>162</v>
      </c>
      <c r="W313" s="10">
        <v>16.2</v>
      </c>
    </row>
    <row r="314" spans="11:23" x14ac:dyDescent="0.25">
      <c r="K314" s="4" t="s">
        <v>5</v>
      </c>
      <c r="L314" s="5" t="s">
        <v>112</v>
      </c>
      <c r="M314" s="5" t="s">
        <v>127</v>
      </c>
      <c r="N314" s="17" t="str">
        <f>Table5[[#This Row],[SHOVEL]]&amp;Table5[[#This Row],[DUMPER ]]&amp;Table5[[#This Row],[LEAD]]</f>
        <v>S55D03L08</v>
      </c>
      <c r="O314" s="17">
        <v>408</v>
      </c>
      <c r="P314" s="5">
        <v>885</v>
      </c>
      <c r="Q314" s="5">
        <v>19</v>
      </c>
      <c r="S314" s="4">
        <f t="shared" si="4"/>
        <v>162</v>
      </c>
      <c r="T314" s="5">
        <f>(Table6[[#This Row],[CODE]]&amp;TEXT(Table6[[#This Row],[TRIP]],"00"))*1</f>
        <v>16220</v>
      </c>
      <c r="U314" s="7">
        <v>20</v>
      </c>
      <c r="V314" s="7">
        <v>243</v>
      </c>
      <c r="W314" s="10">
        <v>27</v>
      </c>
    </row>
    <row r="315" spans="11:23" x14ac:dyDescent="0.25">
      <c r="K315" s="4" t="s">
        <v>5</v>
      </c>
      <c r="L315" s="5" t="s">
        <v>112</v>
      </c>
      <c r="M315" s="5" t="s">
        <v>128</v>
      </c>
      <c r="N315" s="17" t="str">
        <f>Table5[[#This Row],[SHOVEL]]&amp;Table5[[#This Row],[DUMPER ]]&amp;Table5[[#This Row],[LEAD]]</f>
        <v>S55D03L09</v>
      </c>
      <c r="O315" s="17">
        <v>409</v>
      </c>
      <c r="P315" s="5">
        <v>828</v>
      </c>
      <c r="Q315" s="5">
        <v>18</v>
      </c>
      <c r="S315" s="4">
        <f t="shared" si="4"/>
        <v>162</v>
      </c>
      <c r="T315" s="5">
        <f>(Table6[[#This Row],[CODE]]&amp;TEXT(Table6[[#This Row],[TRIP]],"00"))*1</f>
        <v>16223</v>
      </c>
      <c r="U315" s="7">
        <v>23</v>
      </c>
      <c r="V315" s="7">
        <v>378</v>
      </c>
      <c r="W315" s="10">
        <v>41.4</v>
      </c>
    </row>
    <row r="316" spans="11:23" x14ac:dyDescent="0.25">
      <c r="K316" s="4" t="s">
        <v>5</v>
      </c>
      <c r="L316" s="5" t="s">
        <v>112</v>
      </c>
      <c r="M316" s="5" t="s">
        <v>129</v>
      </c>
      <c r="N316" s="17" t="str">
        <f>Table5[[#This Row],[SHOVEL]]&amp;Table5[[#This Row],[DUMPER ]]&amp;Table5[[#This Row],[LEAD]]</f>
        <v>S55D03L10</v>
      </c>
      <c r="O316" s="17">
        <v>410</v>
      </c>
      <c r="P316" s="5">
        <v>831</v>
      </c>
      <c r="Q316" s="5">
        <v>17</v>
      </c>
      <c r="S316" s="4">
        <f t="shared" si="4"/>
        <v>162</v>
      </c>
      <c r="T316" s="5">
        <f>(Table6[[#This Row],[CODE]]&amp;TEXT(Table6[[#This Row],[TRIP]],"00"))*1</f>
        <v>16227</v>
      </c>
      <c r="U316" s="7">
        <v>27</v>
      </c>
      <c r="V316" s="7">
        <v>585</v>
      </c>
      <c r="W316" s="10">
        <v>43.2</v>
      </c>
    </row>
    <row r="317" spans="11:23" x14ac:dyDescent="0.25">
      <c r="K317" s="4" t="s">
        <v>5</v>
      </c>
      <c r="L317" s="5" t="s">
        <v>112</v>
      </c>
      <c r="M317" s="5" t="s">
        <v>130</v>
      </c>
      <c r="N317" s="17" t="str">
        <f>Table5[[#This Row],[SHOVEL]]&amp;Table5[[#This Row],[DUMPER ]]&amp;Table5[[#This Row],[LEAD]]</f>
        <v>S55D03L11</v>
      </c>
      <c r="O317" s="17">
        <v>411</v>
      </c>
      <c r="P317" s="5">
        <v>831</v>
      </c>
      <c r="Q317" s="5">
        <v>16</v>
      </c>
      <c r="S317" s="4">
        <f t="shared" si="4"/>
        <v>163</v>
      </c>
      <c r="T317" s="5">
        <f>(Table6[[#This Row],[CODE]]&amp;TEXT(Table6[[#This Row],[TRIP]],"00"))*1</f>
        <v>16310</v>
      </c>
      <c r="U317" s="7">
        <v>10</v>
      </c>
      <c r="V317" s="7">
        <v>108</v>
      </c>
      <c r="W317" s="10">
        <v>14.4</v>
      </c>
    </row>
    <row r="318" spans="11:23" x14ac:dyDescent="0.25">
      <c r="K318" s="4" t="s">
        <v>5</v>
      </c>
      <c r="L318" s="5" t="s">
        <v>112</v>
      </c>
      <c r="M318" s="5" t="s">
        <v>131</v>
      </c>
      <c r="N318" s="17" t="str">
        <f>Table5[[#This Row],[SHOVEL]]&amp;Table5[[#This Row],[DUMPER ]]&amp;Table5[[#This Row],[LEAD]]</f>
        <v>S55D03L12</v>
      </c>
      <c r="O318" s="17">
        <v>412</v>
      </c>
      <c r="P318" s="5">
        <v>831</v>
      </c>
      <c r="Q318" s="5">
        <v>15</v>
      </c>
      <c r="S318" s="4">
        <f t="shared" si="4"/>
        <v>163</v>
      </c>
      <c r="T318" s="5">
        <f>(Table6[[#This Row],[CODE]]&amp;TEXT(Table6[[#This Row],[TRIP]],"00"))*1</f>
        <v>16313</v>
      </c>
      <c r="U318" s="7">
        <v>13</v>
      </c>
      <c r="V318" s="7">
        <v>166</v>
      </c>
      <c r="W318" s="10">
        <v>21.6</v>
      </c>
    </row>
    <row r="319" spans="11:23" x14ac:dyDescent="0.25">
      <c r="K319" s="4" t="s">
        <v>5</v>
      </c>
      <c r="L319" s="5" t="s">
        <v>114</v>
      </c>
      <c r="M319" s="5" t="s">
        <v>120</v>
      </c>
      <c r="N319" s="17" t="str">
        <f>Table5[[#This Row],[SHOVEL]]&amp;Table5[[#This Row],[DUMPER ]]&amp;Table5[[#This Row],[LEAD]]</f>
        <v>S55D04L01</v>
      </c>
      <c r="O319" s="17">
        <v>413</v>
      </c>
      <c r="P319" s="5">
        <v>869</v>
      </c>
      <c r="Q319" s="5">
        <v>58</v>
      </c>
      <c r="S319" s="4">
        <f t="shared" si="4"/>
        <v>163</v>
      </c>
      <c r="T319" s="5">
        <f>(Table6[[#This Row],[CODE]]&amp;TEXT(Table6[[#This Row],[TRIP]],"00"))*1</f>
        <v>16315</v>
      </c>
      <c r="U319" s="7">
        <v>15</v>
      </c>
      <c r="V319" s="7">
        <v>252</v>
      </c>
      <c r="W319" s="10">
        <v>43.2</v>
      </c>
    </row>
    <row r="320" spans="11:23" x14ac:dyDescent="0.25">
      <c r="K320" s="4" t="s">
        <v>5</v>
      </c>
      <c r="L320" s="5" t="s">
        <v>114</v>
      </c>
      <c r="M320" s="5" t="s">
        <v>121</v>
      </c>
      <c r="N320" s="17" t="str">
        <f>Table5[[#This Row],[SHOVEL]]&amp;Table5[[#This Row],[DUMPER ]]&amp;Table5[[#This Row],[LEAD]]</f>
        <v>S55D04L02</v>
      </c>
      <c r="O320" s="17">
        <v>414</v>
      </c>
      <c r="P320" s="5">
        <v>830</v>
      </c>
      <c r="Q320" s="5">
        <v>33</v>
      </c>
      <c r="S320" s="4">
        <f t="shared" si="4"/>
        <v>163</v>
      </c>
      <c r="T320" s="5">
        <f>(Table6[[#This Row],[CODE]]&amp;TEXT(Table6[[#This Row],[TRIP]],"00"))*1</f>
        <v>16318</v>
      </c>
      <c r="U320" s="7">
        <v>18</v>
      </c>
      <c r="V320" s="7">
        <v>425</v>
      </c>
      <c r="W320" s="10">
        <v>54</v>
      </c>
    </row>
    <row r="321" spans="11:23" x14ac:dyDescent="0.25">
      <c r="K321" s="4" t="s">
        <v>5</v>
      </c>
      <c r="L321" s="5" t="s">
        <v>114</v>
      </c>
      <c r="M321" s="5" t="s">
        <v>122</v>
      </c>
      <c r="N321" s="17" t="str">
        <f>Table5[[#This Row],[SHOVEL]]&amp;Table5[[#This Row],[DUMPER ]]&amp;Table5[[#This Row],[LEAD]]</f>
        <v>S55D04L03</v>
      </c>
      <c r="O321" s="17">
        <v>415</v>
      </c>
      <c r="P321" s="5">
        <v>819</v>
      </c>
      <c r="Q321" s="5">
        <v>27</v>
      </c>
      <c r="S321" s="4">
        <f t="shared" si="4"/>
        <v>163</v>
      </c>
      <c r="T321" s="5">
        <f>(Table6[[#This Row],[CODE]]&amp;TEXT(Table6[[#This Row],[TRIP]],"00"))*1</f>
        <v>16320</v>
      </c>
      <c r="U321" s="7">
        <v>20</v>
      </c>
      <c r="V321" s="7">
        <v>533</v>
      </c>
      <c r="W321" s="10">
        <v>54</v>
      </c>
    </row>
    <row r="322" spans="11:23" x14ac:dyDescent="0.25">
      <c r="K322" s="4" t="s">
        <v>5</v>
      </c>
      <c r="L322" s="5" t="s">
        <v>114</v>
      </c>
      <c r="M322" s="5" t="s">
        <v>123</v>
      </c>
      <c r="N322" s="17" t="str">
        <f>Table5[[#This Row],[SHOVEL]]&amp;Table5[[#This Row],[DUMPER ]]&amp;Table5[[#This Row],[LEAD]]</f>
        <v>S55D04L04</v>
      </c>
      <c r="O322" s="17">
        <v>416</v>
      </c>
      <c r="P322" s="5">
        <v>873</v>
      </c>
      <c r="Q322" s="5">
        <v>24</v>
      </c>
      <c r="S322" s="4">
        <f t="shared" si="4"/>
        <v>164</v>
      </c>
      <c r="T322" s="5">
        <f>(Table6[[#This Row],[CODE]]&amp;TEXT(Table6[[#This Row],[TRIP]],"00"))*1</f>
        <v>16408</v>
      </c>
      <c r="U322" s="7">
        <v>8</v>
      </c>
      <c r="V322" s="7">
        <v>108</v>
      </c>
      <c r="W322" s="10">
        <v>14.4</v>
      </c>
    </row>
    <row r="323" spans="11:23" x14ac:dyDescent="0.25">
      <c r="K323" s="4" t="s">
        <v>5</v>
      </c>
      <c r="L323" s="5" t="s">
        <v>114</v>
      </c>
      <c r="M323" s="5" t="s">
        <v>124</v>
      </c>
      <c r="N323" s="17" t="str">
        <f>Table5[[#This Row],[SHOVEL]]&amp;Table5[[#This Row],[DUMPER ]]&amp;Table5[[#This Row],[LEAD]]</f>
        <v>S55D04L05</v>
      </c>
      <c r="O323" s="17">
        <v>417</v>
      </c>
      <c r="P323" s="5">
        <v>880</v>
      </c>
      <c r="Q323" s="5">
        <v>23</v>
      </c>
      <c r="S323" s="4">
        <f t="shared" si="4"/>
        <v>164</v>
      </c>
      <c r="T323" s="5">
        <f>(Table6[[#This Row],[CODE]]&amp;TEXT(Table6[[#This Row],[TRIP]],"00"))*1</f>
        <v>16411</v>
      </c>
      <c r="U323" s="7">
        <v>11</v>
      </c>
      <c r="V323" s="7">
        <v>166</v>
      </c>
      <c r="W323" s="10">
        <v>27</v>
      </c>
    </row>
    <row r="324" spans="11:23" x14ac:dyDescent="0.25">
      <c r="K324" s="4" t="s">
        <v>5</v>
      </c>
      <c r="L324" s="5" t="s">
        <v>114</v>
      </c>
      <c r="M324" s="5" t="s">
        <v>125</v>
      </c>
      <c r="N324" s="17" t="str">
        <f>Table5[[#This Row],[SHOVEL]]&amp;Table5[[#This Row],[DUMPER ]]&amp;Table5[[#This Row],[LEAD]]</f>
        <v>S55D04L06</v>
      </c>
      <c r="O324" s="17">
        <v>418</v>
      </c>
      <c r="P324" s="5">
        <v>880</v>
      </c>
      <c r="Q324" s="5">
        <v>22</v>
      </c>
      <c r="S324" s="4">
        <f t="shared" si="4"/>
        <v>164</v>
      </c>
      <c r="T324" s="5">
        <f>(Table6[[#This Row],[CODE]]&amp;TEXT(Table6[[#This Row],[TRIP]],"00"))*1</f>
        <v>16413</v>
      </c>
      <c r="U324" s="7">
        <v>13</v>
      </c>
      <c r="V324" s="7">
        <v>247</v>
      </c>
      <c r="W324" s="10">
        <v>46.8</v>
      </c>
    </row>
    <row r="325" spans="11:23" x14ac:dyDescent="0.25">
      <c r="K325" s="4" t="s">
        <v>5</v>
      </c>
      <c r="L325" s="5" t="s">
        <v>114</v>
      </c>
      <c r="M325" s="5" t="s">
        <v>126</v>
      </c>
      <c r="N325" s="17" t="str">
        <f>Table5[[#This Row],[SHOVEL]]&amp;Table5[[#This Row],[DUMPER ]]&amp;Table5[[#This Row],[LEAD]]</f>
        <v>S55D04L07</v>
      </c>
      <c r="O325" s="17">
        <v>419</v>
      </c>
      <c r="P325" s="5">
        <v>888</v>
      </c>
      <c r="Q325" s="5">
        <v>21</v>
      </c>
      <c r="S325" s="4">
        <f t="shared" si="4"/>
        <v>164</v>
      </c>
      <c r="T325" s="5">
        <f>(Table6[[#This Row],[CODE]]&amp;TEXT(Table6[[#This Row],[TRIP]],"00"))*1</f>
        <v>16418</v>
      </c>
      <c r="U325" s="7">
        <v>18</v>
      </c>
      <c r="V325" s="7">
        <v>542</v>
      </c>
      <c r="W325" s="10">
        <v>54</v>
      </c>
    </row>
    <row r="326" spans="11:23" x14ac:dyDescent="0.25">
      <c r="K326" s="4" t="s">
        <v>5</v>
      </c>
      <c r="L326" s="5" t="s">
        <v>114</v>
      </c>
      <c r="M326" s="5" t="s">
        <v>127</v>
      </c>
      <c r="N326" s="17" t="str">
        <f>Table5[[#This Row],[SHOVEL]]&amp;Table5[[#This Row],[DUMPER ]]&amp;Table5[[#This Row],[LEAD]]</f>
        <v>S55D04L08</v>
      </c>
      <c r="O326" s="17">
        <v>420</v>
      </c>
      <c r="P326" s="5">
        <v>888</v>
      </c>
      <c r="Q326" s="5">
        <v>20</v>
      </c>
      <c r="S326" s="4">
        <f t="shared" si="4"/>
        <v>164</v>
      </c>
      <c r="T326" s="5">
        <f>(Table6[[#This Row],[CODE]]&amp;TEXT(Table6[[#This Row],[TRIP]],"00"))*1</f>
        <v>16420</v>
      </c>
      <c r="U326" s="7">
        <v>20</v>
      </c>
      <c r="V326" s="7">
        <v>434</v>
      </c>
      <c r="W326" s="10">
        <v>54</v>
      </c>
    </row>
    <row r="327" spans="11:23" x14ac:dyDescent="0.25">
      <c r="K327" s="4" t="s">
        <v>5</v>
      </c>
      <c r="L327" s="5" t="s">
        <v>114</v>
      </c>
      <c r="M327" s="5" t="s">
        <v>128</v>
      </c>
      <c r="N327" s="17" t="str">
        <f>Table5[[#This Row],[SHOVEL]]&amp;Table5[[#This Row],[DUMPER ]]&amp;Table5[[#This Row],[LEAD]]</f>
        <v>S55D04L09</v>
      </c>
      <c r="O327" s="17">
        <v>421</v>
      </c>
      <c r="P327" s="5">
        <v>902</v>
      </c>
      <c r="Q327" s="5">
        <v>20</v>
      </c>
      <c r="S327" s="4">
        <f t="shared" si="4"/>
        <v>165</v>
      </c>
      <c r="T327" s="5">
        <f>(Table6[[#This Row],[CODE]]&amp;TEXT(Table6[[#This Row],[TRIP]],"00"))*1</f>
        <v>16508</v>
      </c>
      <c r="U327" s="7">
        <v>8</v>
      </c>
      <c r="V327" s="7">
        <v>108</v>
      </c>
      <c r="W327" s="10">
        <v>18</v>
      </c>
    </row>
    <row r="328" spans="11:23" x14ac:dyDescent="0.25">
      <c r="K328" s="4" t="s">
        <v>5</v>
      </c>
      <c r="L328" s="5" t="s">
        <v>114</v>
      </c>
      <c r="M328" s="5" t="s">
        <v>129</v>
      </c>
      <c r="N328" s="17" t="str">
        <f>Table5[[#This Row],[SHOVEL]]&amp;Table5[[#This Row],[DUMPER ]]&amp;Table5[[#This Row],[LEAD]]</f>
        <v>S55D04L10</v>
      </c>
      <c r="O328" s="17">
        <v>422</v>
      </c>
      <c r="P328" s="5">
        <v>903</v>
      </c>
      <c r="Q328" s="5">
        <v>19</v>
      </c>
      <c r="S328" s="4">
        <f t="shared" si="4"/>
        <v>165</v>
      </c>
      <c r="T328" s="5">
        <f>(Table6[[#This Row],[CODE]]&amp;TEXT(Table6[[#This Row],[TRIP]],"00"))*1</f>
        <v>16510</v>
      </c>
      <c r="U328" s="7">
        <v>10</v>
      </c>
      <c r="V328" s="7">
        <v>162</v>
      </c>
      <c r="W328" s="10">
        <v>27</v>
      </c>
    </row>
    <row r="329" spans="11:23" x14ac:dyDescent="0.25">
      <c r="K329" s="4" t="s">
        <v>5</v>
      </c>
      <c r="L329" s="5" t="s">
        <v>114</v>
      </c>
      <c r="M329" s="5" t="s">
        <v>130</v>
      </c>
      <c r="N329" s="17" t="str">
        <f>Table5[[#This Row],[SHOVEL]]&amp;Table5[[#This Row],[DUMPER ]]&amp;Table5[[#This Row],[LEAD]]</f>
        <v>S55D04L11</v>
      </c>
      <c r="O329" s="17">
        <v>423</v>
      </c>
      <c r="P329" s="5">
        <v>932</v>
      </c>
      <c r="Q329" s="5">
        <v>20</v>
      </c>
      <c r="S329" s="4">
        <f t="shared" si="4"/>
        <v>165</v>
      </c>
      <c r="T329" s="5">
        <f>(Table6[[#This Row],[CODE]]&amp;TEXT(Table6[[#This Row],[TRIP]],"00"))*1</f>
        <v>16512</v>
      </c>
      <c r="U329" s="7">
        <v>12</v>
      </c>
      <c r="V329" s="7">
        <v>243</v>
      </c>
      <c r="W329" s="10">
        <v>46.8</v>
      </c>
    </row>
    <row r="330" spans="11:23" x14ac:dyDescent="0.25">
      <c r="K330" s="4" t="s">
        <v>5</v>
      </c>
      <c r="L330" s="5" t="s">
        <v>114</v>
      </c>
      <c r="M330" s="5" t="s">
        <v>131</v>
      </c>
      <c r="N330" s="17" t="str">
        <f>Table5[[#This Row],[SHOVEL]]&amp;Table5[[#This Row],[DUMPER ]]&amp;Table5[[#This Row],[LEAD]]</f>
        <v>S55D04L12</v>
      </c>
      <c r="O330" s="17">
        <v>424</v>
      </c>
      <c r="P330" s="5">
        <v>933</v>
      </c>
      <c r="Q330" s="5">
        <v>20</v>
      </c>
      <c r="S330" s="4">
        <f t="shared" si="4"/>
        <v>165</v>
      </c>
      <c r="T330" s="5">
        <f>(Table6[[#This Row],[CODE]]&amp;TEXT(Table6[[#This Row],[TRIP]],"00"))*1</f>
        <v>16514</v>
      </c>
      <c r="U330" s="7">
        <v>14</v>
      </c>
      <c r="V330" s="7">
        <v>383</v>
      </c>
      <c r="W330" s="10">
        <v>57.6</v>
      </c>
    </row>
    <row r="331" spans="11:23" x14ac:dyDescent="0.25">
      <c r="K331" s="4" t="s">
        <v>5</v>
      </c>
      <c r="L331" s="5" t="s">
        <v>115</v>
      </c>
      <c r="M331" s="5" t="s">
        <v>120</v>
      </c>
      <c r="N331" s="17" t="str">
        <f>Table5[[#This Row],[SHOVEL]]&amp;Table5[[#This Row],[DUMPER ]]&amp;Table5[[#This Row],[LEAD]]</f>
        <v>S55D12L01</v>
      </c>
      <c r="O331" s="17">
        <v>425</v>
      </c>
      <c r="P331" s="5">
        <v>913</v>
      </c>
      <c r="Q331" s="5">
        <v>26</v>
      </c>
      <c r="S331" s="4">
        <f t="shared" si="4"/>
        <v>165</v>
      </c>
      <c r="T331" s="5">
        <f>(Table6[[#This Row],[CODE]]&amp;TEXT(Table6[[#This Row],[TRIP]],"00"))*1</f>
        <v>16516</v>
      </c>
      <c r="U331" s="7">
        <v>16</v>
      </c>
      <c r="V331" s="7">
        <v>556</v>
      </c>
      <c r="W331" s="10">
        <v>63</v>
      </c>
    </row>
    <row r="332" spans="11:23" x14ac:dyDescent="0.25">
      <c r="K332" s="4" t="s">
        <v>5</v>
      </c>
      <c r="L332" s="5" t="s">
        <v>115</v>
      </c>
      <c r="M332" s="5" t="s">
        <v>121</v>
      </c>
      <c r="N332" s="17" t="str">
        <f>Table5[[#This Row],[SHOVEL]]&amp;Table5[[#This Row],[DUMPER ]]&amp;Table5[[#This Row],[LEAD]]</f>
        <v>S55D12L02</v>
      </c>
      <c r="O332" s="17">
        <v>426</v>
      </c>
      <c r="P332" s="5">
        <v>877</v>
      </c>
      <c r="Q332" s="5">
        <v>18</v>
      </c>
      <c r="S332" s="4">
        <f t="shared" si="4"/>
        <v>166</v>
      </c>
      <c r="T332" s="5">
        <f>(Table6[[#This Row],[CODE]]&amp;TEXT(Table6[[#This Row],[TRIP]],"00"))*1</f>
        <v>16607</v>
      </c>
      <c r="U332" s="7">
        <v>7</v>
      </c>
      <c r="V332" s="7">
        <v>108</v>
      </c>
      <c r="W332" s="10">
        <v>18</v>
      </c>
    </row>
    <row r="333" spans="11:23" x14ac:dyDescent="0.25">
      <c r="K333" s="4" t="s">
        <v>5</v>
      </c>
      <c r="L333" s="5" t="s">
        <v>115</v>
      </c>
      <c r="M333" s="5" t="s">
        <v>122</v>
      </c>
      <c r="N333" s="17" t="str">
        <f>Table5[[#This Row],[SHOVEL]]&amp;Table5[[#This Row],[DUMPER ]]&amp;Table5[[#This Row],[LEAD]]</f>
        <v>S55D12L03</v>
      </c>
      <c r="O333" s="17">
        <v>427</v>
      </c>
      <c r="P333" s="5">
        <v>864</v>
      </c>
      <c r="Q333" s="5">
        <v>15</v>
      </c>
      <c r="S333" s="4">
        <f t="shared" si="4"/>
        <v>166</v>
      </c>
      <c r="T333" s="5">
        <f>(Table6[[#This Row],[CODE]]&amp;TEXT(Table6[[#This Row],[TRIP]],"00"))*1</f>
        <v>16609</v>
      </c>
      <c r="U333" s="7">
        <v>9</v>
      </c>
      <c r="V333" s="7">
        <v>162</v>
      </c>
      <c r="W333" s="10">
        <v>27</v>
      </c>
    </row>
    <row r="334" spans="11:23" x14ac:dyDescent="0.25">
      <c r="K334" s="4" t="s">
        <v>5</v>
      </c>
      <c r="L334" s="5" t="s">
        <v>115</v>
      </c>
      <c r="M334" s="5" t="s">
        <v>123</v>
      </c>
      <c r="N334" s="17" t="str">
        <f>Table5[[#This Row],[SHOVEL]]&amp;Table5[[#This Row],[DUMPER ]]&amp;Table5[[#This Row],[LEAD]]</f>
        <v>S55D12L04</v>
      </c>
      <c r="O334" s="17">
        <v>428</v>
      </c>
      <c r="P334" s="5">
        <v>890</v>
      </c>
      <c r="Q334" s="5">
        <v>15</v>
      </c>
      <c r="S334" s="4">
        <f t="shared" si="4"/>
        <v>166</v>
      </c>
      <c r="T334" s="5">
        <f>(Table6[[#This Row],[CODE]]&amp;TEXT(Table6[[#This Row],[TRIP]],"00"))*1</f>
        <v>16611</v>
      </c>
      <c r="U334" s="7">
        <v>11</v>
      </c>
      <c r="V334" s="7">
        <v>216</v>
      </c>
      <c r="W334" s="10">
        <v>46.8</v>
      </c>
    </row>
    <row r="335" spans="11:23" x14ac:dyDescent="0.25">
      <c r="K335" s="4" t="s">
        <v>5</v>
      </c>
      <c r="L335" s="5" t="s">
        <v>115</v>
      </c>
      <c r="M335" s="5" t="s">
        <v>124</v>
      </c>
      <c r="N335" s="17" t="str">
        <f>Table5[[#This Row],[SHOVEL]]&amp;Table5[[#This Row],[DUMPER ]]&amp;Table5[[#This Row],[LEAD]]</f>
        <v>S55D12L05</v>
      </c>
      <c r="O335" s="17">
        <v>429</v>
      </c>
      <c r="P335" s="5">
        <v>891</v>
      </c>
      <c r="Q335" s="5">
        <v>14</v>
      </c>
      <c r="S335" s="4">
        <f t="shared" si="4"/>
        <v>166</v>
      </c>
      <c r="T335" s="5">
        <f>(Table6[[#This Row],[CODE]]&amp;TEXT(Table6[[#This Row],[TRIP]],"00"))*1</f>
        <v>16613</v>
      </c>
      <c r="U335" s="7">
        <v>13</v>
      </c>
      <c r="V335" s="7">
        <v>356</v>
      </c>
      <c r="W335" s="10">
        <v>72</v>
      </c>
    </row>
    <row r="336" spans="11:23" x14ac:dyDescent="0.25">
      <c r="K336" s="4" t="s">
        <v>5</v>
      </c>
      <c r="L336" s="5" t="s">
        <v>115</v>
      </c>
      <c r="M336" s="5" t="s">
        <v>125</v>
      </c>
      <c r="N336" s="17" t="str">
        <f>Table5[[#This Row],[SHOVEL]]&amp;Table5[[#This Row],[DUMPER ]]&amp;Table5[[#This Row],[LEAD]]</f>
        <v>S55D12L06</v>
      </c>
      <c r="O336" s="17">
        <v>430</v>
      </c>
      <c r="P336" s="5">
        <v>885</v>
      </c>
      <c r="Q336" s="5">
        <v>13</v>
      </c>
      <c r="S336" s="4">
        <f t="shared" si="4"/>
        <v>166</v>
      </c>
      <c r="T336" s="5">
        <f>(Table6[[#This Row],[CODE]]&amp;TEXT(Table6[[#This Row],[TRIP]],"00"))*1</f>
        <v>16615</v>
      </c>
      <c r="U336" s="7">
        <v>15</v>
      </c>
      <c r="V336" s="7">
        <v>572</v>
      </c>
      <c r="W336" s="10">
        <v>72</v>
      </c>
    </row>
    <row r="337" spans="11:23" x14ac:dyDescent="0.25">
      <c r="K337" s="4" t="s">
        <v>5</v>
      </c>
      <c r="L337" s="5" t="s">
        <v>115</v>
      </c>
      <c r="M337" s="5" t="s">
        <v>126</v>
      </c>
      <c r="N337" s="17" t="str">
        <f>Table5[[#This Row],[SHOVEL]]&amp;Table5[[#This Row],[DUMPER ]]&amp;Table5[[#This Row],[LEAD]]</f>
        <v>S55D12L07</v>
      </c>
      <c r="O337" s="17">
        <v>431</v>
      </c>
      <c r="P337" s="5">
        <v>828</v>
      </c>
      <c r="Q337" s="5">
        <v>13</v>
      </c>
      <c r="S337" s="4">
        <f t="shared" si="4"/>
        <v>167</v>
      </c>
      <c r="T337" s="5">
        <f>(Table6[[#This Row],[CODE]]&amp;TEXT(Table6[[#This Row],[TRIP]],"00"))*1</f>
        <v>16707</v>
      </c>
      <c r="U337" s="7">
        <v>7</v>
      </c>
      <c r="V337" s="7">
        <v>108</v>
      </c>
      <c r="W337" s="10">
        <v>18</v>
      </c>
    </row>
    <row r="338" spans="11:23" x14ac:dyDescent="0.25">
      <c r="K338" s="4" t="s">
        <v>5</v>
      </c>
      <c r="L338" s="5" t="s">
        <v>115</v>
      </c>
      <c r="M338" s="5" t="s">
        <v>127</v>
      </c>
      <c r="N338" s="17" t="str">
        <f>Table5[[#This Row],[SHOVEL]]&amp;Table5[[#This Row],[DUMPER ]]&amp;Table5[[#This Row],[LEAD]]</f>
        <v>S55D12L08</v>
      </c>
      <c r="O338" s="17">
        <v>432</v>
      </c>
      <c r="P338" s="5">
        <v>831</v>
      </c>
      <c r="Q338" s="5">
        <v>12</v>
      </c>
      <c r="S338" s="4">
        <f t="shared" ref="S338:S401" si="5">S333+1</f>
        <v>167</v>
      </c>
      <c r="T338" s="5">
        <f>(Table6[[#This Row],[CODE]]&amp;TEXT(Table6[[#This Row],[TRIP]],"00"))*1</f>
        <v>16709</v>
      </c>
      <c r="U338" s="7">
        <v>9</v>
      </c>
      <c r="V338" s="7">
        <v>162</v>
      </c>
      <c r="W338" s="10">
        <v>28.8</v>
      </c>
    </row>
    <row r="339" spans="11:23" x14ac:dyDescent="0.25">
      <c r="K339" s="4" t="s">
        <v>5</v>
      </c>
      <c r="L339" s="5" t="s">
        <v>115</v>
      </c>
      <c r="M339" s="5" t="s">
        <v>128</v>
      </c>
      <c r="N339" s="17" t="str">
        <f>Table5[[#This Row],[SHOVEL]]&amp;Table5[[#This Row],[DUMPER ]]&amp;Table5[[#This Row],[LEAD]]</f>
        <v>S55D12L09</v>
      </c>
      <c r="O339" s="17">
        <v>433</v>
      </c>
      <c r="P339" s="5">
        <v>821</v>
      </c>
      <c r="Q339" s="5">
        <v>11</v>
      </c>
      <c r="S339" s="4">
        <f t="shared" si="5"/>
        <v>167</v>
      </c>
      <c r="T339" s="5">
        <f>(Table6[[#This Row],[CODE]]&amp;TEXT(Table6[[#This Row],[TRIP]],"00"))*1</f>
        <v>16711</v>
      </c>
      <c r="U339" s="7">
        <v>11</v>
      </c>
      <c r="V339" s="7">
        <v>220</v>
      </c>
      <c r="W339" s="10">
        <v>46.8</v>
      </c>
    </row>
    <row r="340" spans="11:23" x14ac:dyDescent="0.25">
      <c r="K340" s="4" t="s">
        <v>5</v>
      </c>
      <c r="L340" s="5" t="s">
        <v>115</v>
      </c>
      <c r="M340" s="5" t="s">
        <v>129</v>
      </c>
      <c r="N340" s="17" t="str">
        <f>Table5[[#This Row],[SHOVEL]]&amp;Table5[[#This Row],[DUMPER ]]&amp;Table5[[#This Row],[LEAD]]</f>
        <v>S55D12L10</v>
      </c>
      <c r="O340" s="17">
        <v>434</v>
      </c>
      <c r="P340" s="5">
        <v>843</v>
      </c>
      <c r="Q340" s="5">
        <v>11</v>
      </c>
      <c r="S340" s="4">
        <f t="shared" si="5"/>
        <v>167</v>
      </c>
      <c r="T340" s="5">
        <f>(Table6[[#This Row],[CODE]]&amp;TEXT(Table6[[#This Row],[TRIP]],"00"))*1</f>
        <v>16713</v>
      </c>
      <c r="U340" s="7">
        <v>13</v>
      </c>
      <c r="V340" s="7">
        <v>360</v>
      </c>
      <c r="W340" s="10">
        <v>81</v>
      </c>
    </row>
    <row r="341" spans="11:23" x14ac:dyDescent="0.25">
      <c r="K341" s="4" t="s">
        <v>5</v>
      </c>
      <c r="L341" s="5" t="s">
        <v>115</v>
      </c>
      <c r="M341" s="5" t="s">
        <v>130</v>
      </c>
      <c r="N341" s="17" t="str">
        <f>Table5[[#This Row],[SHOVEL]]&amp;Table5[[#This Row],[DUMPER ]]&amp;Table5[[#This Row],[LEAD]]</f>
        <v>S55D12L11</v>
      </c>
      <c r="O341" s="17">
        <v>435</v>
      </c>
      <c r="P341" s="5">
        <v>848</v>
      </c>
      <c r="Q341" s="5">
        <v>11</v>
      </c>
      <c r="S341" s="4">
        <f t="shared" si="5"/>
        <v>167</v>
      </c>
      <c r="T341" s="5">
        <f>(Table6[[#This Row],[CODE]]&amp;TEXT(Table6[[#This Row],[TRIP]],"00"))*1</f>
        <v>16714</v>
      </c>
      <c r="U341" s="7">
        <v>14</v>
      </c>
      <c r="V341" s="7">
        <v>522</v>
      </c>
      <c r="W341" s="10">
        <v>81</v>
      </c>
    </row>
    <row r="342" spans="11:23" x14ac:dyDescent="0.25">
      <c r="K342" s="4" t="s">
        <v>5</v>
      </c>
      <c r="L342" s="5" t="s">
        <v>115</v>
      </c>
      <c r="M342" s="5" t="s">
        <v>131</v>
      </c>
      <c r="N342" s="17" t="str">
        <f>Table5[[#This Row],[SHOVEL]]&amp;Table5[[#This Row],[DUMPER ]]&amp;Table5[[#This Row],[LEAD]]</f>
        <v>S55D12L12</v>
      </c>
      <c r="O342" s="17">
        <v>436</v>
      </c>
      <c r="P342" s="5">
        <v>870</v>
      </c>
      <c r="Q342" s="5">
        <v>11</v>
      </c>
      <c r="S342" s="4">
        <f t="shared" si="5"/>
        <v>168</v>
      </c>
      <c r="T342" s="5">
        <f>(Table6[[#This Row],[CODE]]&amp;TEXT(Table6[[#This Row],[TRIP]],"00"))*1</f>
        <v>16806</v>
      </c>
      <c r="U342" s="7">
        <v>6</v>
      </c>
      <c r="V342" s="7">
        <v>108</v>
      </c>
      <c r="W342" s="10">
        <v>18</v>
      </c>
    </row>
    <row r="343" spans="11:23" x14ac:dyDescent="0.25">
      <c r="K343" s="4" t="s">
        <v>5</v>
      </c>
      <c r="L343" s="5" t="s">
        <v>111</v>
      </c>
      <c r="M343" s="5" t="s">
        <v>120</v>
      </c>
      <c r="N343" s="17" t="str">
        <f>Table5[[#This Row],[SHOVEL]]&amp;Table5[[#This Row],[DUMPER ]]&amp;Table5[[#This Row],[LEAD]]</f>
        <v>S55D13L01</v>
      </c>
      <c r="O343" s="17">
        <v>437</v>
      </c>
      <c r="P343" s="5">
        <v>864</v>
      </c>
      <c r="Q343" s="5">
        <v>27</v>
      </c>
      <c r="S343" s="4">
        <f t="shared" si="5"/>
        <v>168</v>
      </c>
      <c r="T343" s="5">
        <f>(Table6[[#This Row],[CODE]]&amp;TEXT(Table6[[#This Row],[TRIP]],"00"))*1</f>
        <v>16808</v>
      </c>
      <c r="U343" s="7">
        <v>8</v>
      </c>
      <c r="V343" s="7">
        <v>162</v>
      </c>
      <c r="W343" s="10">
        <v>28.8</v>
      </c>
    </row>
    <row r="344" spans="11:23" x14ac:dyDescent="0.25">
      <c r="K344" s="4" t="s">
        <v>5</v>
      </c>
      <c r="L344" s="5" t="s">
        <v>111</v>
      </c>
      <c r="M344" s="5" t="s">
        <v>121</v>
      </c>
      <c r="N344" s="17" t="str">
        <f>Table5[[#This Row],[SHOVEL]]&amp;Table5[[#This Row],[DUMPER ]]&amp;Table5[[#This Row],[LEAD]]</f>
        <v>S55D13L02</v>
      </c>
      <c r="O344" s="17">
        <v>438</v>
      </c>
      <c r="P344" s="5">
        <v>877</v>
      </c>
      <c r="Q344" s="5">
        <v>18</v>
      </c>
      <c r="S344" s="4">
        <f t="shared" si="5"/>
        <v>168</v>
      </c>
      <c r="T344" s="5">
        <f>(Table6[[#This Row],[CODE]]&amp;TEXT(Table6[[#This Row],[TRIP]],"00"))*1</f>
        <v>16811</v>
      </c>
      <c r="U344" s="7">
        <v>11</v>
      </c>
      <c r="V344" s="7">
        <v>248</v>
      </c>
      <c r="W344" s="10">
        <v>68.400000000000006</v>
      </c>
    </row>
    <row r="345" spans="11:23" x14ac:dyDescent="0.25">
      <c r="K345" s="4" t="s">
        <v>5</v>
      </c>
      <c r="L345" s="5" t="s">
        <v>111</v>
      </c>
      <c r="M345" s="5" t="s">
        <v>122</v>
      </c>
      <c r="N345" s="17" t="str">
        <f>Table5[[#This Row],[SHOVEL]]&amp;Table5[[#This Row],[DUMPER ]]&amp;Table5[[#This Row],[LEAD]]</f>
        <v>S55D13L03</v>
      </c>
      <c r="O345" s="17">
        <v>439</v>
      </c>
      <c r="P345" s="5">
        <v>864</v>
      </c>
      <c r="Q345" s="5">
        <v>16</v>
      </c>
      <c r="S345" s="4">
        <f t="shared" si="5"/>
        <v>168</v>
      </c>
      <c r="T345" s="5">
        <f>(Table6[[#This Row],[CODE]]&amp;TEXT(Table6[[#This Row],[TRIP]],"00"))*1</f>
        <v>16812</v>
      </c>
      <c r="U345" s="7">
        <v>12</v>
      </c>
      <c r="V345" s="7">
        <v>385</v>
      </c>
      <c r="W345" s="10">
        <v>81</v>
      </c>
    </row>
    <row r="346" spans="11:23" x14ac:dyDescent="0.25">
      <c r="K346" s="4" t="s">
        <v>5</v>
      </c>
      <c r="L346" s="5" t="s">
        <v>111</v>
      </c>
      <c r="M346" s="5" t="s">
        <v>123</v>
      </c>
      <c r="N346" s="17" t="str">
        <f>Table5[[#This Row],[SHOVEL]]&amp;Table5[[#This Row],[DUMPER ]]&amp;Table5[[#This Row],[LEAD]]</f>
        <v>S55D13L04</v>
      </c>
      <c r="O346" s="17">
        <v>440</v>
      </c>
      <c r="P346" s="5">
        <v>885</v>
      </c>
      <c r="Q346" s="5">
        <v>16</v>
      </c>
      <c r="S346" s="4">
        <f t="shared" si="5"/>
        <v>168</v>
      </c>
      <c r="T346" s="5">
        <f>(Table6[[#This Row],[CODE]]&amp;TEXT(Table6[[#This Row],[TRIP]],"00"))*1</f>
        <v>16813</v>
      </c>
      <c r="U346" s="7">
        <v>13</v>
      </c>
      <c r="V346" s="7">
        <v>547</v>
      </c>
      <c r="W346" s="10">
        <v>81</v>
      </c>
    </row>
    <row r="347" spans="11:23" x14ac:dyDescent="0.25">
      <c r="K347" s="4" t="s">
        <v>5</v>
      </c>
      <c r="L347" s="5" t="s">
        <v>111</v>
      </c>
      <c r="M347" s="5" t="s">
        <v>124</v>
      </c>
      <c r="N347" s="17" t="str">
        <f>Table5[[#This Row],[SHOVEL]]&amp;Table5[[#This Row],[DUMPER ]]&amp;Table5[[#This Row],[LEAD]]</f>
        <v>S55D13L05</v>
      </c>
      <c r="O347" s="17">
        <v>441</v>
      </c>
      <c r="P347" s="5">
        <v>875</v>
      </c>
      <c r="Q347" s="5">
        <v>15</v>
      </c>
      <c r="S347" s="4">
        <f t="shared" si="5"/>
        <v>169</v>
      </c>
      <c r="T347" s="5">
        <f>(Table6[[#This Row],[CODE]]&amp;TEXT(Table6[[#This Row],[TRIP]],"00"))*1</f>
        <v>16906</v>
      </c>
      <c r="U347" s="7">
        <v>6</v>
      </c>
      <c r="V347" s="7">
        <v>108</v>
      </c>
      <c r="W347" s="10">
        <v>19.8</v>
      </c>
    </row>
    <row r="348" spans="11:23" x14ac:dyDescent="0.25">
      <c r="K348" s="4" t="s">
        <v>5</v>
      </c>
      <c r="L348" s="5" t="s">
        <v>111</v>
      </c>
      <c r="M348" s="5" t="s">
        <v>125</v>
      </c>
      <c r="N348" s="17" t="str">
        <f>Table5[[#This Row],[SHOVEL]]&amp;Table5[[#This Row],[DUMPER ]]&amp;Table5[[#This Row],[LEAD]]</f>
        <v>S55D13L06</v>
      </c>
      <c r="O348" s="17">
        <v>442</v>
      </c>
      <c r="P348" s="5">
        <v>890</v>
      </c>
      <c r="Q348" s="5">
        <v>15</v>
      </c>
      <c r="S348" s="4">
        <f t="shared" si="5"/>
        <v>169</v>
      </c>
      <c r="T348" s="5">
        <f>(Table6[[#This Row],[CODE]]&amp;TEXT(Table6[[#This Row],[TRIP]],"00"))*1</f>
        <v>16908</v>
      </c>
      <c r="U348" s="7">
        <v>8</v>
      </c>
      <c r="V348" s="7">
        <v>167</v>
      </c>
      <c r="W348" s="10">
        <v>28.8</v>
      </c>
    </row>
    <row r="349" spans="11:23" x14ac:dyDescent="0.25">
      <c r="K349" s="4" t="s">
        <v>5</v>
      </c>
      <c r="L349" s="5" t="s">
        <v>111</v>
      </c>
      <c r="M349" s="5" t="s">
        <v>126</v>
      </c>
      <c r="N349" s="17" t="str">
        <f>Table5[[#This Row],[SHOVEL]]&amp;Table5[[#This Row],[DUMPER ]]&amp;Table5[[#This Row],[LEAD]]</f>
        <v>S55D13L07</v>
      </c>
      <c r="O349" s="17">
        <v>443</v>
      </c>
      <c r="P349" s="5">
        <v>891</v>
      </c>
      <c r="Q349" s="5">
        <v>14</v>
      </c>
      <c r="S349" s="4">
        <f t="shared" si="5"/>
        <v>169</v>
      </c>
      <c r="T349" s="5">
        <f>(Table6[[#This Row],[CODE]]&amp;TEXT(Table6[[#This Row],[TRIP]],"00"))*1</f>
        <v>16909</v>
      </c>
      <c r="U349" s="7">
        <v>9</v>
      </c>
      <c r="V349" s="7">
        <v>225</v>
      </c>
      <c r="W349" s="10">
        <v>68.400000000000006</v>
      </c>
    </row>
    <row r="350" spans="11:23" x14ac:dyDescent="0.25">
      <c r="K350" s="4" t="s">
        <v>5</v>
      </c>
      <c r="L350" s="5" t="s">
        <v>111</v>
      </c>
      <c r="M350" s="5" t="s">
        <v>127</v>
      </c>
      <c r="N350" s="17" t="str">
        <f>Table5[[#This Row],[SHOVEL]]&amp;Table5[[#This Row],[DUMPER ]]&amp;Table5[[#This Row],[LEAD]]</f>
        <v>S55D13L08</v>
      </c>
      <c r="O350" s="17">
        <v>444</v>
      </c>
      <c r="P350" s="5">
        <v>885</v>
      </c>
      <c r="Q350" s="5">
        <v>13</v>
      </c>
      <c r="S350" s="4">
        <f t="shared" si="5"/>
        <v>169</v>
      </c>
      <c r="T350" s="5">
        <f>(Table6[[#This Row],[CODE]]&amp;TEXT(Table6[[#This Row],[TRIP]],"00"))*1</f>
        <v>16911</v>
      </c>
      <c r="U350" s="7">
        <v>11</v>
      </c>
      <c r="V350" s="7">
        <v>362</v>
      </c>
      <c r="W350" s="10">
        <v>81</v>
      </c>
    </row>
    <row r="351" spans="11:23" x14ac:dyDescent="0.25">
      <c r="K351" s="4" t="s">
        <v>5</v>
      </c>
      <c r="L351" s="5" t="s">
        <v>111</v>
      </c>
      <c r="M351" s="5" t="s">
        <v>128</v>
      </c>
      <c r="N351" s="17" t="str">
        <f>Table5[[#This Row],[SHOVEL]]&amp;Table5[[#This Row],[DUMPER ]]&amp;Table5[[#This Row],[LEAD]]</f>
        <v>S55D13L09</v>
      </c>
      <c r="O351" s="17">
        <v>445</v>
      </c>
      <c r="P351" s="5">
        <v>828</v>
      </c>
      <c r="Q351" s="5">
        <v>13</v>
      </c>
      <c r="S351" s="4">
        <f t="shared" si="5"/>
        <v>169</v>
      </c>
      <c r="T351" s="5">
        <f>(Table6[[#This Row],[CODE]]&amp;TEXT(Table6[[#This Row],[TRIP]],"00"))*1</f>
        <v>16912</v>
      </c>
      <c r="U351" s="7">
        <v>12</v>
      </c>
      <c r="V351" s="7">
        <v>524</v>
      </c>
      <c r="W351" s="10">
        <v>81</v>
      </c>
    </row>
    <row r="352" spans="11:23" x14ac:dyDescent="0.25">
      <c r="K352" s="4" t="s">
        <v>5</v>
      </c>
      <c r="L352" s="5" t="s">
        <v>111</v>
      </c>
      <c r="M352" s="5" t="s">
        <v>129</v>
      </c>
      <c r="N352" s="17" t="str">
        <f>Table5[[#This Row],[SHOVEL]]&amp;Table5[[#This Row],[DUMPER ]]&amp;Table5[[#This Row],[LEAD]]</f>
        <v>S55D13L10</v>
      </c>
      <c r="O352" s="17">
        <v>446</v>
      </c>
      <c r="P352" s="5">
        <v>831</v>
      </c>
      <c r="Q352" s="5">
        <v>12</v>
      </c>
      <c r="S352" s="4">
        <f t="shared" si="5"/>
        <v>170</v>
      </c>
      <c r="T352" s="5">
        <f>(Table6[[#This Row],[CODE]]&amp;TEXT(Table6[[#This Row],[TRIP]],"00"))*1</f>
        <v>17006</v>
      </c>
      <c r="U352" s="7">
        <v>6</v>
      </c>
      <c r="V352" s="7">
        <v>118</v>
      </c>
      <c r="W352" s="10">
        <v>21.6</v>
      </c>
    </row>
    <row r="353" spans="11:23" x14ac:dyDescent="0.25">
      <c r="K353" s="4" t="s">
        <v>5</v>
      </c>
      <c r="L353" s="5" t="s">
        <v>111</v>
      </c>
      <c r="M353" s="5" t="s">
        <v>130</v>
      </c>
      <c r="N353" s="17" t="str">
        <f>Table5[[#This Row],[SHOVEL]]&amp;Table5[[#This Row],[DUMPER ]]&amp;Table5[[#This Row],[LEAD]]</f>
        <v>S55D13L11</v>
      </c>
      <c r="O353" s="17">
        <v>447</v>
      </c>
      <c r="P353" s="5">
        <v>831</v>
      </c>
      <c r="Q353" s="5">
        <v>11</v>
      </c>
      <c r="S353" s="4">
        <f t="shared" si="5"/>
        <v>170</v>
      </c>
      <c r="T353" s="5">
        <f>(Table6[[#This Row],[CODE]]&amp;TEXT(Table6[[#This Row],[TRIP]],"00"))*1</f>
        <v>17008</v>
      </c>
      <c r="U353" s="7">
        <v>8</v>
      </c>
      <c r="V353" s="7">
        <v>183</v>
      </c>
      <c r="W353" s="10">
        <v>28.8</v>
      </c>
    </row>
    <row r="354" spans="11:23" x14ac:dyDescent="0.25">
      <c r="K354" s="4" t="s">
        <v>5</v>
      </c>
      <c r="L354" s="5" t="s">
        <v>111</v>
      </c>
      <c r="M354" s="5" t="s">
        <v>131</v>
      </c>
      <c r="N354" s="17" t="str">
        <f>Table5[[#This Row],[SHOVEL]]&amp;Table5[[#This Row],[DUMPER ]]&amp;Table5[[#This Row],[LEAD]]</f>
        <v>S55D13L12</v>
      </c>
      <c r="O354" s="17">
        <v>448</v>
      </c>
      <c r="P354" s="5">
        <v>831</v>
      </c>
      <c r="Q354" s="5">
        <v>11</v>
      </c>
      <c r="S354" s="4">
        <f t="shared" si="5"/>
        <v>170</v>
      </c>
      <c r="T354" s="5">
        <f>(Table6[[#This Row],[CODE]]&amp;TEXT(Table6[[#This Row],[TRIP]],"00"))*1</f>
        <v>17009</v>
      </c>
      <c r="U354" s="7">
        <v>9</v>
      </c>
      <c r="V354" s="7">
        <v>240</v>
      </c>
      <c r="W354" s="10">
        <v>68.400000000000006</v>
      </c>
    </row>
    <row r="355" spans="11:23" x14ac:dyDescent="0.25">
      <c r="K355" s="4" t="s">
        <v>5</v>
      </c>
      <c r="L355" s="5" t="s">
        <v>113</v>
      </c>
      <c r="M355" s="5" t="s">
        <v>120</v>
      </c>
      <c r="N355" s="17" t="str">
        <f>Table5[[#This Row],[SHOVEL]]&amp;Table5[[#This Row],[DUMPER ]]&amp;Table5[[#This Row],[LEAD]]</f>
        <v>S55D14L01</v>
      </c>
      <c r="O355" s="17">
        <v>449</v>
      </c>
      <c r="P355" s="5">
        <v>869</v>
      </c>
      <c r="Q355" s="5">
        <v>41</v>
      </c>
      <c r="S355" s="4">
        <f t="shared" si="5"/>
        <v>170</v>
      </c>
      <c r="T355" s="5">
        <f>(Table6[[#This Row],[CODE]]&amp;TEXT(Table6[[#This Row],[TRIP]],"00"))*1</f>
        <v>17011</v>
      </c>
      <c r="U355" s="7">
        <v>11</v>
      </c>
      <c r="V355" s="7">
        <v>377</v>
      </c>
      <c r="W355" s="10">
        <v>81</v>
      </c>
    </row>
    <row r="356" spans="11:23" x14ac:dyDescent="0.25">
      <c r="K356" s="4" t="s">
        <v>5</v>
      </c>
      <c r="L356" s="5" t="s">
        <v>113</v>
      </c>
      <c r="M356" s="5" t="s">
        <v>121</v>
      </c>
      <c r="N356" s="17" t="str">
        <f>Table5[[#This Row],[SHOVEL]]&amp;Table5[[#This Row],[DUMPER ]]&amp;Table5[[#This Row],[LEAD]]</f>
        <v>S55D14L02</v>
      </c>
      <c r="O356" s="17">
        <v>450</v>
      </c>
      <c r="P356" s="5">
        <v>830</v>
      </c>
      <c r="Q356" s="5">
        <v>23</v>
      </c>
      <c r="S356" s="4">
        <f t="shared" si="5"/>
        <v>170</v>
      </c>
      <c r="T356" s="5">
        <f>(Table6[[#This Row],[CODE]]&amp;TEXT(Table6[[#This Row],[TRIP]],"00"))*1</f>
        <v>17012</v>
      </c>
      <c r="U356" s="7">
        <v>12</v>
      </c>
      <c r="V356" s="7">
        <v>539</v>
      </c>
      <c r="W356" s="10">
        <v>81</v>
      </c>
    </row>
    <row r="357" spans="11:23" x14ac:dyDescent="0.25">
      <c r="K357" s="4" t="s">
        <v>5</v>
      </c>
      <c r="L357" s="5" t="s">
        <v>113</v>
      </c>
      <c r="M357" s="5" t="s">
        <v>122</v>
      </c>
      <c r="N357" s="17" t="str">
        <f>Table5[[#This Row],[SHOVEL]]&amp;Table5[[#This Row],[DUMPER ]]&amp;Table5[[#This Row],[LEAD]]</f>
        <v>S55D14L03</v>
      </c>
      <c r="O357" s="17">
        <v>451</v>
      </c>
      <c r="P357" s="5">
        <v>819</v>
      </c>
      <c r="Q357" s="5">
        <v>19</v>
      </c>
      <c r="S357" s="4">
        <f t="shared" si="5"/>
        <v>171</v>
      </c>
      <c r="T357" s="5">
        <f>(Table6[[#This Row],[CODE]]&amp;TEXT(Table6[[#This Row],[TRIP]],"00"))*1</f>
        <v>17105</v>
      </c>
      <c r="U357" s="7">
        <v>5</v>
      </c>
      <c r="V357" s="7">
        <v>118</v>
      </c>
      <c r="W357" s="10">
        <v>19.8</v>
      </c>
    </row>
    <row r="358" spans="11:23" x14ac:dyDescent="0.25">
      <c r="K358" s="4" t="s">
        <v>5</v>
      </c>
      <c r="L358" s="5" t="s">
        <v>113</v>
      </c>
      <c r="M358" s="5" t="s">
        <v>123</v>
      </c>
      <c r="N358" s="17" t="str">
        <f>Table5[[#This Row],[SHOVEL]]&amp;Table5[[#This Row],[DUMPER ]]&amp;Table5[[#This Row],[LEAD]]</f>
        <v>S55D14L04</v>
      </c>
      <c r="O358" s="17">
        <v>452</v>
      </c>
      <c r="P358" s="5">
        <v>873</v>
      </c>
      <c r="Q358" s="5">
        <v>17</v>
      </c>
      <c r="S358" s="4">
        <f t="shared" si="5"/>
        <v>171</v>
      </c>
      <c r="T358" s="5">
        <f>(Table6[[#This Row],[CODE]]&amp;TEXT(Table6[[#This Row],[TRIP]],"00"))*1</f>
        <v>17108</v>
      </c>
      <c r="U358" s="7">
        <v>8</v>
      </c>
      <c r="V358" s="7">
        <v>197</v>
      </c>
      <c r="W358" s="10">
        <v>28.8</v>
      </c>
    </row>
    <row r="359" spans="11:23" x14ac:dyDescent="0.25">
      <c r="K359" s="4" t="s">
        <v>5</v>
      </c>
      <c r="L359" s="5" t="s">
        <v>113</v>
      </c>
      <c r="M359" s="5" t="s">
        <v>124</v>
      </c>
      <c r="N359" s="17" t="str">
        <f>Table5[[#This Row],[SHOVEL]]&amp;Table5[[#This Row],[DUMPER ]]&amp;Table5[[#This Row],[LEAD]]</f>
        <v>S55D14L05</v>
      </c>
      <c r="O359" s="17">
        <v>453</v>
      </c>
      <c r="P359" s="5">
        <v>880</v>
      </c>
      <c r="Q359" s="5">
        <v>16</v>
      </c>
      <c r="S359" s="4">
        <f t="shared" si="5"/>
        <v>171</v>
      </c>
      <c r="T359" s="5">
        <f>(Table6[[#This Row],[CODE]]&amp;TEXT(Table6[[#This Row],[TRIP]],"00"))*1</f>
        <v>17109</v>
      </c>
      <c r="U359" s="7">
        <v>9</v>
      </c>
      <c r="V359" s="7">
        <v>255</v>
      </c>
      <c r="W359" s="10">
        <v>68.400000000000006</v>
      </c>
    </row>
    <row r="360" spans="11:23" x14ac:dyDescent="0.25">
      <c r="K360" s="4" t="s">
        <v>5</v>
      </c>
      <c r="L360" s="5" t="s">
        <v>113</v>
      </c>
      <c r="M360" s="5" t="s">
        <v>125</v>
      </c>
      <c r="N360" s="17" t="str">
        <f>Table5[[#This Row],[SHOVEL]]&amp;Table5[[#This Row],[DUMPER ]]&amp;Table5[[#This Row],[LEAD]]</f>
        <v>S55D14L06</v>
      </c>
      <c r="O360" s="17">
        <v>454</v>
      </c>
      <c r="P360" s="5">
        <v>880</v>
      </c>
      <c r="Q360" s="5">
        <v>15</v>
      </c>
      <c r="S360" s="4">
        <f t="shared" si="5"/>
        <v>171</v>
      </c>
      <c r="T360" s="5">
        <f>(Table6[[#This Row],[CODE]]&amp;TEXT(Table6[[#This Row],[TRIP]],"00"))*1</f>
        <v>17111</v>
      </c>
      <c r="U360" s="7">
        <v>11</v>
      </c>
      <c r="V360" s="7">
        <v>392</v>
      </c>
      <c r="W360" s="10">
        <v>81</v>
      </c>
    </row>
    <row r="361" spans="11:23" x14ac:dyDescent="0.25">
      <c r="K361" s="4" t="s">
        <v>5</v>
      </c>
      <c r="L361" s="5" t="s">
        <v>113</v>
      </c>
      <c r="M361" s="5" t="s">
        <v>126</v>
      </c>
      <c r="N361" s="17" t="str">
        <f>Table5[[#This Row],[SHOVEL]]&amp;Table5[[#This Row],[DUMPER ]]&amp;Table5[[#This Row],[LEAD]]</f>
        <v>S55D14L07</v>
      </c>
      <c r="O361" s="17">
        <v>455</v>
      </c>
      <c r="P361" s="5">
        <v>888</v>
      </c>
      <c r="Q361" s="5">
        <v>15</v>
      </c>
      <c r="S361" s="4">
        <f t="shared" si="5"/>
        <v>171</v>
      </c>
      <c r="T361" s="5">
        <f>(Table6[[#This Row],[CODE]]&amp;TEXT(Table6[[#This Row],[TRIP]],"00"))*1</f>
        <v>17112</v>
      </c>
      <c r="U361" s="7">
        <v>12</v>
      </c>
      <c r="V361" s="7">
        <v>554</v>
      </c>
      <c r="W361" s="10">
        <v>81</v>
      </c>
    </row>
    <row r="362" spans="11:23" x14ac:dyDescent="0.25">
      <c r="K362" s="4" t="s">
        <v>5</v>
      </c>
      <c r="L362" s="5" t="s">
        <v>113</v>
      </c>
      <c r="M362" s="5" t="s">
        <v>127</v>
      </c>
      <c r="N362" s="17" t="str">
        <f>Table5[[#This Row],[SHOVEL]]&amp;Table5[[#This Row],[DUMPER ]]&amp;Table5[[#This Row],[LEAD]]</f>
        <v>S55D14L08</v>
      </c>
      <c r="O362" s="17">
        <v>456</v>
      </c>
      <c r="P362" s="5">
        <v>888</v>
      </c>
      <c r="Q362" s="5">
        <v>14</v>
      </c>
      <c r="S362" s="4">
        <f t="shared" si="5"/>
        <v>172</v>
      </c>
      <c r="T362" s="5">
        <f>(Table6[[#This Row],[CODE]]&amp;TEXT(Table6[[#This Row],[TRIP]],"00"))*1</f>
        <v>17204</v>
      </c>
      <c r="U362" s="7">
        <v>4</v>
      </c>
      <c r="V362" s="7">
        <v>118</v>
      </c>
      <c r="W362" s="10">
        <v>21.6</v>
      </c>
    </row>
    <row r="363" spans="11:23" x14ac:dyDescent="0.25">
      <c r="K363" s="4" t="s">
        <v>5</v>
      </c>
      <c r="L363" s="5" t="s">
        <v>113</v>
      </c>
      <c r="M363" s="5" t="s">
        <v>128</v>
      </c>
      <c r="N363" s="17" t="str">
        <f>Table5[[#This Row],[SHOVEL]]&amp;Table5[[#This Row],[DUMPER ]]&amp;Table5[[#This Row],[LEAD]]</f>
        <v>S55D14L09</v>
      </c>
      <c r="O363" s="17">
        <v>457</v>
      </c>
      <c r="P363" s="5">
        <v>902</v>
      </c>
      <c r="Q363" s="5">
        <v>14</v>
      </c>
      <c r="S363" s="4">
        <f t="shared" si="5"/>
        <v>172</v>
      </c>
      <c r="T363" s="5">
        <f>(Table6[[#This Row],[CODE]]&amp;TEXT(Table6[[#This Row],[TRIP]],"00"))*1</f>
        <v>17208</v>
      </c>
      <c r="U363" s="7">
        <v>8</v>
      </c>
      <c r="V363" s="7">
        <v>226</v>
      </c>
      <c r="W363" s="10">
        <v>28.8</v>
      </c>
    </row>
    <row r="364" spans="11:23" x14ac:dyDescent="0.25">
      <c r="K364" s="4" t="s">
        <v>5</v>
      </c>
      <c r="L364" s="5" t="s">
        <v>113</v>
      </c>
      <c r="M364" s="5" t="s">
        <v>129</v>
      </c>
      <c r="N364" s="17" t="str">
        <f>Table5[[#This Row],[SHOVEL]]&amp;Table5[[#This Row],[DUMPER ]]&amp;Table5[[#This Row],[LEAD]]</f>
        <v>S55D14L10</v>
      </c>
      <c r="O364" s="17">
        <v>458</v>
      </c>
      <c r="P364" s="5">
        <v>903</v>
      </c>
      <c r="Q364" s="5">
        <v>13</v>
      </c>
      <c r="S364" s="4">
        <f t="shared" si="5"/>
        <v>172</v>
      </c>
      <c r="T364" s="5">
        <f>(Table6[[#This Row],[CODE]]&amp;TEXT(Table6[[#This Row],[TRIP]],"00"))*1</f>
        <v>17209</v>
      </c>
      <c r="U364" s="7">
        <v>9</v>
      </c>
      <c r="V364" s="7">
        <v>284</v>
      </c>
      <c r="W364" s="10">
        <v>68.400000000000006</v>
      </c>
    </row>
    <row r="365" spans="11:23" x14ac:dyDescent="0.25">
      <c r="K365" s="4" t="s">
        <v>5</v>
      </c>
      <c r="L365" s="5" t="s">
        <v>113</v>
      </c>
      <c r="M365" s="5" t="s">
        <v>130</v>
      </c>
      <c r="N365" s="17" t="str">
        <f>Table5[[#This Row],[SHOVEL]]&amp;Table5[[#This Row],[DUMPER ]]&amp;Table5[[#This Row],[LEAD]]</f>
        <v>S55D14L11</v>
      </c>
      <c r="O365" s="17">
        <v>459</v>
      </c>
      <c r="P365" s="5">
        <v>932</v>
      </c>
      <c r="Q365" s="5">
        <v>14</v>
      </c>
      <c r="S365" s="4">
        <f t="shared" si="5"/>
        <v>172</v>
      </c>
      <c r="T365" s="5">
        <f>(Table6[[#This Row],[CODE]]&amp;TEXT(Table6[[#This Row],[TRIP]],"00"))*1</f>
        <v>17211</v>
      </c>
      <c r="U365" s="7">
        <v>11</v>
      </c>
      <c r="V365" s="7">
        <v>420</v>
      </c>
      <c r="W365" s="10">
        <v>81</v>
      </c>
    </row>
    <row r="366" spans="11:23" x14ac:dyDescent="0.25">
      <c r="K366" s="6" t="s">
        <v>5</v>
      </c>
      <c r="L366" s="7" t="s">
        <v>113</v>
      </c>
      <c r="M366" s="7" t="s">
        <v>131</v>
      </c>
      <c r="N366" s="10" t="str">
        <f>Table5[[#This Row],[SHOVEL]]&amp;Table5[[#This Row],[DUMPER ]]&amp;Table5[[#This Row],[LEAD]]</f>
        <v>S55D14L12</v>
      </c>
      <c r="O366" s="17">
        <v>460</v>
      </c>
      <c r="P366" s="5">
        <v>933</v>
      </c>
      <c r="Q366" s="5">
        <v>14</v>
      </c>
      <c r="S366" s="4">
        <f t="shared" si="5"/>
        <v>172</v>
      </c>
      <c r="T366" s="5">
        <f>(Table6[[#This Row],[CODE]]&amp;TEXT(Table6[[#This Row],[TRIP]],"00"))*1</f>
        <v>17212</v>
      </c>
      <c r="U366" s="7">
        <v>12</v>
      </c>
      <c r="V366" s="7">
        <v>582</v>
      </c>
      <c r="W366" s="10">
        <v>81</v>
      </c>
    </row>
    <row r="367" spans="11:23" x14ac:dyDescent="0.25">
      <c r="S367" s="4">
        <f t="shared" si="5"/>
        <v>173</v>
      </c>
      <c r="T367" s="5">
        <f>(Table6[[#This Row],[CODE]]&amp;TEXT(Table6[[#This Row],[TRIP]],"00"))*1</f>
        <v>17323</v>
      </c>
      <c r="U367" s="5">
        <v>23</v>
      </c>
      <c r="V367" s="5">
        <v>108</v>
      </c>
      <c r="W367" s="17">
        <v>10.8</v>
      </c>
    </row>
    <row r="368" spans="11:23" x14ac:dyDescent="0.25">
      <c r="S368" s="4">
        <f t="shared" si="5"/>
        <v>173</v>
      </c>
      <c r="T368" s="5">
        <f>(Table6[[#This Row],[CODE]]&amp;TEXT(Table6[[#This Row],[TRIP]],"00"))*1</f>
        <v>17330</v>
      </c>
      <c r="U368" s="5">
        <v>30</v>
      </c>
      <c r="V368" s="5">
        <v>184</v>
      </c>
      <c r="W368" s="17">
        <v>16.2</v>
      </c>
    </row>
    <row r="369" spans="19:23" x14ac:dyDescent="0.25">
      <c r="S369" s="4">
        <f t="shared" si="5"/>
        <v>173</v>
      </c>
      <c r="T369" s="5">
        <f>(Table6[[#This Row],[CODE]]&amp;TEXT(Table6[[#This Row],[TRIP]],"00"))*1</f>
        <v>17337</v>
      </c>
      <c r="U369" s="5">
        <v>37</v>
      </c>
      <c r="V369" s="5">
        <v>297</v>
      </c>
      <c r="W369" s="17">
        <v>36</v>
      </c>
    </row>
    <row r="370" spans="19:23" x14ac:dyDescent="0.25">
      <c r="S370" s="4">
        <f t="shared" si="5"/>
        <v>173</v>
      </c>
      <c r="T370" s="5">
        <f>(Table6[[#This Row],[CODE]]&amp;TEXT(Table6[[#This Row],[TRIP]],"00"))*1</f>
        <v>17344</v>
      </c>
      <c r="U370" s="5">
        <v>44</v>
      </c>
      <c r="V370" s="5">
        <v>549</v>
      </c>
      <c r="W370" s="17">
        <v>39.6</v>
      </c>
    </row>
    <row r="371" spans="19:23" x14ac:dyDescent="0.25">
      <c r="S371" s="4">
        <f t="shared" si="5"/>
        <v>173</v>
      </c>
      <c r="T371" s="5">
        <f>(Table6[[#This Row],[CODE]]&amp;TEXT(Table6[[#This Row],[TRIP]],"00"))*1</f>
        <v>17351</v>
      </c>
      <c r="U371" s="5">
        <v>51</v>
      </c>
      <c r="V371" s="5">
        <v>826</v>
      </c>
      <c r="W371" s="17">
        <v>39.6</v>
      </c>
    </row>
    <row r="372" spans="19:23" x14ac:dyDescent="0.25">
      <c r="S372" s="4">
        <f t="shared" si="5"/>
        <v>174</v>
      </c>
      <c r="T372" s="5">
        <f>(Table6[[#This Row],[CODE]]&amp;TEXT(Table6[[#This Row],[TRIP]],"00"))*1</f>
        <v>17412</v>
      </c>
      <c r="U372" s="5">
        <v>12</v>
      </c>
      <c r="V372" s="5">
        <v>108</v>
      </c>
      <c r="W372" s="17">
        <v>14.4</v>
      </c>
    </row>
    <row r="373" spans="19:23" x14ac:dyDescent="0.25">
      <c r="S373" s="4">
        <f t="shared" si="5"/>
        <v>174</v>
      </c>
      <c r="T373" s="5">
        <f>(Table6[[#This Row],[CODE]]&amp;TEXT(Table6[[#This Row],[TRIP]],"00"))*1</f>
        <v>17420</v>
      </c>
      <c r="U373" s="5">
        <v>20</v>
      </c>
      <c r="V373" s="5">
        <v>180</v>
      </c>
      <c r="W373" s="17">
        <v>19.8</v>
      </c>
    </row>
    <row r="374" spans="19:23" x14ac:dyDescent="0.25">
      <c r="S374" s="4">
        <f t="shared" si="5"/>
        <v>174</v>
      </c>
      <c r="T374" s="5">
        <f>(Table6[[#This Row],[CODE]]&amp;TEXT(Table6[[#This Row],[TRIP]],"00"))*1</f>
        <v>17425</v>
      </c>
      <c r="U374" s="5">
        <v>25</v>
      </c>
      <c r="V374" s="5">
        <v>279</v>
      </c>
      <c r="W374" s="17">
        <v>36</v>
      </c>
    </row>
    <row r="375" spans="19:23" x14ac:dyDescent="0.25">
      <c r="S375" s="4">
        <f t="shared" si="5"/>
        <v>174</v>
      </c>
      <c r="T375" s="5">
        <f>(Table6[[#This Row],[CODE]]&amp;TEXT(Table6[[#This Row],[TRIP]],"00"))*1</f>
        <v>17429</v>
      </c>
      <c r="U375" s="5">
        <v>29</v>
      </c>
      <c r="V375" s="5">
        <v>423</v>
      </c>
      <c r="W375" s="17">
        <v>54</v>
      </c>
    </row>
    <row r="376" spans="19:23" x14ac:dyDescent="0.25">
      <c r="S376" s="4">
        <f t="shared" si="5"/>
        <v>174</v>
      </c>
      <c r="T376" s="5">
        <f>(Table6[[#This Row],[CODE]]&amp;TEXT(Table6[[#This Row],[TRIP]],"00"))*1</f>
        <v>17434</v>
      </c>
      <c r="U376" s="5">
        <v>34</v>
      </c>
      <c r="V376" s="5">
        <v>693</v>
      </c>
      <c r="W376" s="17">
        <v>54</v>
      </c>
    </row>
    <row r="377" spans="19:23" x14ac:dyDescent="0.25">
      <c r="S377" s="4">
        <f t="shared" si="5"/>
        <v>175</v>
      </c>
      <c r="T377" s="5">
        <f>(Table6[[#This Row],[CODE]]&amp;TEXT(Table6[[#This Row],[TRIP]],"00"))*1</f>
        <v>17512</v>
      </c>
      <c r="U377" s="5">
        <v>12</v>
      </c>
      <c r="V377" s="5">
        <v>108</v>
      </c>
      <c r="W377" s="17">
        <v>18</v>
      </c>
    </row>
    <row r="378" spans="19:23" x14ac:dyDescent="0.25">
      <c r="S378" s="4">
        <f t="shared" si="5"/>
        <v>175</v>
      </c>
      <c r="T378" s="5">
        <f>(Table6[[#This Row],[CODE]]&amp;TEXT(Table6[[#This Row],[TRIP]],"00"))*1</f>
        <v>17516</v>
      </c>
      <c r="U378" s="5">
        <v>16</v>
      </c>
      <c r="V378" s="5">
        <v>180</v>
      </c>
      <c r="W378" s="17">
        <v>27</v>
      </c>
    </row>
    <row r="379" spans="19:23" x14ac:dyDescent="0.25">
      <c r="S379" s="4">
        <f t="shared" si="5"/>
        <v>175</v>
      </c>
      <c r="T379" s="5">
        <f>(Table6[[#This Row],[CODE]]&amp;TEXT(Table6[[#This Row],[TRIP]],"00"))*1</f>
        <v>17520</v>
      </c>
      <c r="U379" s="5">
        <v>20</v>
      </c>
      <c r="V379" s="5">
        <v>288</v>
      </c>
      <c r="W379" s="17">
        <v>45</v>
      </c>
    </row>
    <row r="380" spans="19:23" x14ac:dyDescent="0.25">
      <c r="S380" s="4">
        <f t="shared" si="5"/>
        <v>175</v>
      </c>
      <c r="T380" s="5">
        <f>(Table6[[#This Row],[CODE]]&amp;TEXT(Table6[[#This Row],[TRIP]],"00"))*1</f>
        <v>17524</v>
      </c>
      <c r="U380" s="5">
        <v>24</v>
      </c>
      <c r="V380" s="5">
        <v>468</v>
      </c>
      <c r="W380" s="17">
        <v>54</v>
      </c>
    </row>
    <row r="381" spans="19:23" x14ac:dyDescent="0.25">
      <c r="S381" s="4">
        <f t="shared" si="5"/>
        <v>175</v>
      </c>
      <c r="T381" s="5">
        <f>(Table6[[#This Row],[CODE]]&amp;TEXT(Table6[[#This Row],[TRIP]],"00"))*1</f>
        <v>17528</v>
      </c>
      <c r="U381" s="5">
        <v>28</v>
      </c>
      <c r="V381" s="5">
        <v>684</v>
      </c>
      <c r="W381" s="17">
        <v>54</v>
      </c>
    </row>
    <row r="382" spans="19:23" x14ac:dyDescent="0.25">
      <c r="S382" s="4">
        <f t="shared" si="5"/>
        <v>176</v>
      </c>
      <c r="T382" s="5">
        <f>(Table6[[#This Row],[CODE]]&amp;TEXT(Table6[[#This Row],[TRIP]],"00"))*1</f>
        <v>17610</v>
      </c>
      <c r="U382" s="5">
        <v>10</v>
      </c>
      <c r="V382" s="5">
        <v>108</v>
      </c>
      <c r="W382" s="17">
        <v>18</v>
      </c>
    </row>
    <row r="383" spans="19:23" x14ac:dyDescent="0.25">
      <c r="S383" s="4">
        <f t="shared" si="5"/>
        <v>176</v>
      </c>
      <c r="T383" s="5">
        <f>(Table6[[#This Row],[CODE]]&amp;TEXT(Table6[[#This Row],[TRIP]],"00"))*1</f>
        <v>17613</v>
      </c>
      <c r="U383" s="5">
        <v>13</v>
      </c>
      <c r="V383" s="5">
        <v>162</v>
      </c>
      <c r="W383" s="17">
        <v>27</v>
      </c>
    </row>
    <row r="384" spans="19:23" x14ac:dyDescent="0.25">
      <c r="S384" s="4">
        <f t="shared" si="5"/>
        <v>176</v>
      </c>
      <c r="T384" s="5">
        <f>(Table6[[#This Row],[CODE]]&amp;TEXT(Table6[[#This Row],[TRIP]],"00"))*1</f>
        <v>17616</v>
      </c>
      <c r="U384" s="5">
        <v>16</v>
      </c>
      <c r="V384" s="5">
        <v>243</v>
      </c>
      <c r="W384" s="17">
        <v>45</v>
      </c>
    </row>
    <row r="385" spans="19:23" x14ac:dyDescent="0.25">
      <c r="S385" s="4">
        <f t="shared" si="5"/>
        <v>176</v>
      </c>
      <c r="T385" s="5">
        <f>(Table6[[#This Row],[CODE]]&amp;TEXT(Table6[[#This Row],[TRIP]],"00"))*1</f>
        <v>17620</v>
      </c>
      <c r="U385" s="5">
        <v>20</v>
      </c>
      <c r="V385" s="5">
        <v>423</v>
      </c>
      <c r="W385" s="17">
        <v>81</v>
      </c>
    </row>
    <row r="386" spans="19:23" x14ac:dyDescent="0.25">
      <c r="S386" s="4">
        <f t="shared" si="5"/>
        <v>176</v>
      </c>
      <c r="T386" s="5">
        <f>(Table6[[#This Row],[CODE]]&amp;TEXT(Table6[[#This Row],[TRIP]],"00"))*1</f>
        <v>17623</v>
      </c>
      <c r="U386" s="5">
        <v>23</v>
      </c>
      <c r="V386" s="5">
        <v>666</v>
      </c>
      <c r="W386" s="17">
        <v>81</v>
      </c>
    </row>
    <row r="387" spans="19:23" x14ac:dyDescent="0.25">
      <c r="S387" s="4">
        <f t="shared" si="5"/>
        <v>177</v>
      </c>
      <c r="T387" s="5">
        <f>(Table6[[#This Row],[CODE]]&amp;TEXT(Table6[[#This Row],[TRIP]],"00"))*1</f>
        <v>17710</v>
      </c>
      <c r="U387" s="5">
        <v>10</v>
      </c>
      <c r="V387" s="5">
        <v>108</v>
      </c>
      <c r="W387" s="17">
        <v>18</v>
      </c>
    </row>
    <row r="388" spans="19:23" x14ac:dyDescent="0.25">
      <c r="S388" s="4">
        <f t="shared" si="5"/>
        <v>177</v>
      </c>
      <c r="T388" s="5">
        <f>(Table6[[#This Row],[CODE]]&amp;TEXT(Table6[[#This Row],[TRIP]],"00"))*1</f>
        <v>17713</v>
      </c>
      <c r="U388" s="5">
        <v>13</v>
      </c>
      <c r="V388" s="5">
        <v>162</v>
      </c>
      <c r="W388" s="17">
        <v>27</v>
      </c>
    </row>
    <row r="389" spans="19:23" x14ac:dyDescent="0.25">
      <c r="S389" s="4">
        <f t="shared" si="5"/>
        <v>177</v>
      </c>
      <c r="T389" s="5">
        <f>(Table6[[#This Row],[CODE]]&amp;TEXT(Table6[[#This Row],[TRIP]],"00"))*1</f>
        <v>17716</v>
      </c>
      <c r="U389" s="5">
        <v>16</v>
      </c>
      <c r="V389" s="5">
        <v>243</v>
      </c>
      <c r="W389" s="17">
        <v>68.400000000000006</v>
      </c>
    </row>
    <row r="390" spans="19:23" x14ac:dyDescent="0.25">
      <c r="S390" s="4">
        <f t="shared" si="5"/>
        <v>177</v>
      </c>
      <c r="T390" s="5">
        <f>(Table6[[#This Row],[CODE]]&amp;TEXT(Table6[[#This Row],[TRIP]],"00"))*1</f>
        <v>17719</v>
      </c>
      <c r="U390" s="5">
        <v>19</v>
      </c>
      <c r="V390" s="5">
        <v>448</v>
      </c>
      <c r="W390" s="17">
        <v>81</v>
      </c>
    </row>
    <row r="391" spans="19:23" x14ac:dyDescent="0.25">
      <c r="S391" s="4">
        <f t="shared" si="5"/>
        <v>177</v>
      </c>
      <c r="T391" s="5">
        <f>(Table6[[#This Row],[CODE]]&amp;TEXT(Table6[[#This Row],[TRIP]],"00"))*1</f>
        <v>17722</v>
      </c>
      <c r="U391" s="5">
        <v>22</v>
      </c>
      <c r="V391" s="5">
        <v>691</v>
      </c>
      <c r="W391" s="17">
        <v>81</v>
      </c>
    </row>
    <row r="392" spans="19:23" x14ac:dyDescent="0.25">
      <c r="S392" s="4">
        <f t="shared" si="5"/>
        <v>178</v>
      </c>
      <c r="T392" s="5">
        <f>(Table6[[#This Row],[CODE]]&amp;TEXT(Table6[[#This Row],[TRIP]],"00"))*1</f>
        <v>17809</v>
      </c>
      <c r="U392" s="5">
        <v>9</v>
      </c>
      <c r="V392" s="5">
        <v>108</v>
      </c>
      <c r="W392" s="17">
        <v>18</v>
      </c>
    </row>
    <row r="393" spans="19:23" x14ac:dyDescent="0.25">
      <c r="S393" s="4">
        <f t="shared" si="5"/>
        <v>178</v>
      </c>
      <c r="T393" s="5">
        <f>(Table6[[#This Row],[CODE]]&amp;TEXT(Table6[[#This Row],[TRIP]],"00"))*1</f>
        <v>17812</v>
      </c>
      <c r="U393" s="5">
        <v>12</v>
      </c>
      <c r="V393" s="5">
        <v>162</v>
      </c>
      <c r="W393" s="17">
        <v>41.4</v>
      </c>
    </row>
    <row r="394" spans="19:23" x14ac:dyDescent="0.25">
      <c r="S394" s="4">
        <f t="shared" si="5"/>
        <v>178</v>
      </c>
      <c r="T394" s="5">
        <f>(Table6[[#This Row],[CODE]]&amp;TEXT(Table6[[#This Row],[TRIP]],"00"))*1</f>
        <v>17815</v>
      </c>
      <c r="U394" s="5">
        <v>15</v>
      </c>
      <c r="V394" s="5">
        <v>286</v>
      </c>
      <c r="W394" s="17">
        <v>68.400000000000006</v>
      </c>
    </row>
    <row r="395" spans="19:23" x14ac:dyDescent="0.25">
      <c r="S395" s="4">
        <f t="shared" si="5"/>
        <v>178</v>
      </c>
      <c r="T395" s="5">
        <f>(Table6[[#This Row],[CODE]]&amp;TEXT(Table6[[#This Row],[TRIP]],"00"))*1</f>
        <v>17818</v>
      </c>
      <c r="U395" s="5">
        <v>18</v>
      </c>
      <c r="V395" s="5">
        <v>491</v>
      </c>
      <c r="W395" s="17">
        <v>81</v>
      </c>
    </row>
    <row r="396" spans="19:23" x14ac:dyDescent="0.25">
      <c r="S396" s="4">
        <f t="shared" si="5"/>
        <v>178</v>
      </c>
      <c r="T396" s="5">
        <f>(Table6[[#This Row],[CODE]]&amp;TEXT(Table6[[#This Row],[TRIP]],"00"))*1</f>
        <v>17821</v>
      </c>
      <c r="U396" s="5">
        <v>21</v>
      </c>
      <c r="V396" s="5">
        <v>734</v>
      </c>
      <c r="W396" s="17">
        <v>81</v>
      </c>
    </row>
    <row r="397" spans="19:23" x14ac:dyDescent="0.25">
      <c r="S397" s="4">
        <f t="shared" si="5"/>
        <v>179</v>
      </c>
      <c r="T397" s="5">
        <f>(Table6[[#This Row],[CODE]]&amp;TEXT(Table6[[#This Row],[TRIP]],"00"))*1</f>
        <v>17909</v>
      </c>
      <c r="U397" s="5">
        <v>9</v>
      </c>
      <c r="V397" s="5">
        <v>118</v>
      </c>
      <c r="W397" s="17">
        <v>27</v>
      </c>
    </row>
    <row r="398" spans="19:23" x14ac:dyDescent="0.25">
      <c r="S398" s="4">
        <f t="shared" si="5"/>
        <v>179</v>
      </c>
      <c r="T398" s="5">
        <f>(Table6[[#This Row],[CODE]]&amp;TEXT(Table6[[#This Row],[TRIP]],"00"))*1</f>
        <v>17911</v>
      </c>
      <c r="U398" s="5">
        <v>11</v>
      </c>
      <c r="V398" s="5">
        <v>172</v>
      </c>
      <c r="W398" s="17">
        <v>41.4</v>
      </c>
    </row>
    <row r="399" spans="19:23" x14ac:dyDescent="0.25">
      <c r="S399" s="4">
        <f t="shared" si="5"/>
        <v>179</v>
      </c>
      <c r="T399" s="5">
        <f>(Table6[[#This Row],[CODE]]&amp;TEXT(Table6[[#This Row],[TRIP]],"00"))*1</f>
        <v>17914</v>
      </c>
      <c r="U399" s="5">
        <v>14</v>
      </c>
      <c r="V399" s="5">
        <v>296</v>
      </c>
      <c r="W399" s="17">
        <v>68.400000000000006</v>
      </c>
    </row>
    <row r="400" spans="19:23" x14ac:dyDescent="0.25">
      <c r="S400" s="4">
        <f t="shared" si="5"/>
        <v>179</v>
      </c>
      <c r="T400" s="5">
        <f>(Table6[[#This Row],[CODE]]&amp;TEXT(Table6[[#This Row],[TRIP]],"00"))*1</f>
        <v>17917</v>
      </c>
      <c r="U400" s="5">
        <v>17</v>
      </c>
      <c r="V400" s="5">
        <v>501</v>
      </c>
      <c r="W400" s="17">
        <v>81</v>
      </c>
    </row>
    <row r="401" spans="19:23" x14ac:dyDescent="0.25">
      <c r="S401" s="4">
        <f t="shared" si="5"/>
        <v>179</v>
      </c>
      <c r="T401" s="5">
        <f>(Table6[[#This Row],[CODE]]&amp;TEXT(Table6[[#This Row],[TRIP]],"00"))*1</f>
        <v>17919</v>
      </c>
      <c r="U401" s="5">
        <v>19</v>
      </c>
      <c r="V401" s="5">
        <v>663</v>
      </c>
      <c r="W401" s="17">
        <v>81</v>
      </c>
    </row>
    <row r="402" spans="19:23" x14ac:dyDescent="0.25">
      <c r="S402" s="4">
        <f t="shared" ref="S402:S465" si="6">S397+1</f>
        <v>180</v>
      </c>
      <c r="T402" s="5">
        <f>(Table6[[#This Row],[CODE]]&amp;TEXT(Table6[[#This Row],[TRIP]],"00"))*1</f>
        <v>18008</v>
      </c>
      <c r="U402" s="5">
        <v>8</v>
      </c>
      <c r="V402" s="5">
        <v>108</v>
      </c>
      <c r="W402" s="17">
        <v>27</v>
      </c>
    </row>
    <row r="403" spans="19:23" x14ac:dyDescent="0.25">
      <c r="S403" s="4">
        <f t="shared" si="6"/>
        <v>180</v>
      </c>
      <c r="T403" s="5">
        <f>(Table6[[#This Row],[CODE]]&amp;TEXT(Table6[[#This Row],[TRIP]],"00"))*1</f>
        <v>18010</v>
      </c>
      <c r="U403" s="5">
        <v>10</v>
      </c>
      <c r="V403" s="5">
        <v>162</v>
      </c>
      <c r="W403" s="17">
        <v>41.4</v>
      </c>
    </row>
    <row r="404" spans="19:23" x14ac:dyDescent="0.25">
      <c r="S404" s="4">
        <f t="shared" si="6"/>
        <v>180</v>
      </c>
      <c r="T404" s="5">
        <f>(Table6[[#This Row],[CODE]]&amp;TEXT(Table6[[#This Row],[TRIP]],"00"))*1</f>
        <v>18012</v>
      </c>
      <c r="U404" s="5">
        <v>12</v>
      </c>
      <c r="V404" s="5">
        <v>245</v>
      </c>
      <c r="W404" s="17">
        <v>68.400000000000006</v>
      </c>
    </row>
    <row r="405" spans="19:23" x14ac:dyDescent="0.25">
      <c r="S405" s="4">
        <f t="shared" si="6"/>
        <v>180</v>
      </c>
      <c r="T405" s="5">
        <f>(Table6[[#This Row],[CODE]]&amp;TEXT(Table6[[#This Row],[TRIP]],"00"))*1</f>
        <v>18015</v>
      </c>
      <c r="U405" s="5">
        <v>15</v>
      </c>
      <c r="V405" s="5">
        <v>450</v>
      </c>
      <c r="W405" s="17">
        <v>81</v>
      </c>
    </row>
    <row r="406" spans="19:23" x14ac:dyDescent="0.25">
      <c r="S406" s="4">
        <f t="shared" si="6"/>
        <v>180</v>
      </c>
      <c r="T406" s="5">
        <f>(Table6[[#This Row],[CODE]]&amp;TEXT(Table6[[#This Row],[TRIP]],"00"))*1</f>
        <v>18017</v>
      </c>
      <c r="U406" s="5">
        <v>17</v>
      </c>
      <c r="V406" s="5">
        <v>612</v>
      </c>
      <c r="W406" s="17">
        <v>81</v>
      </c>
    </row>
    <row r="407" spans="19:23" x14ac:dyDescent="0.25">
      <c r="S407" s="4">
        <f t="shared" si="6"/>
        <v>181</v>
      </c>
      <c r="T407" s="5">
        <f>(Table6[[#This Row],[CODE]]&amp;TEXT(Table6[[#This Row],[TRIP]],"00"))*1</f>
        <v>18108</v>
      </c>
      <c r="U407" s="5">
        <v>8</v>
      </c>
      <c r="V407" s="5">
        <v>118</v>
      </c>
      <c r="W407" s="17">
        <v>27</v>
      </c>
    </row>
    <row r="408" spans="19:23" x14ac:dyDescent="0.25">
      <c r="S408" s="4">
        <f t="shared" si="6"/>
        <v>181</v>
      </c>
      <c r="T408" s="5">
        <f>(Table6[[#This Row],[CODE]]&amp;TEXT(Table6[[#This Row],[TRIP]],"00"))*1</f>
        <v>18110</v>
      </c>
      <c r="U408" s="5">
        <v>10</v>
      </c>
      <c r="V408" s="5">
        <v>172</v>
      </c>
      <c r="W408" s="17">
        <v>41.4</v>
      </c>
    </row>
    <row r="409" spans="19:23" x14ac:dyDescent="0.25">
      <c r="S409" s="4">
        <f t="shared" si="6"/>
        <v>181</v>
      </c>
      <c r="T409" s="5">
        <f>(Table6[[#This Row],[CODE]]&amp;TEXT(Table6[[#This Row],[TRIP]],"00"))*1</f>
        <v>18112</v>
      </c>
      <c r="U409" s="5">
        <v>12</v>
      </c>
      <c r="V409" s="5">
        <v>255</v>
      </c>
      <c r="W409" s="17">
        <v>68.400000000000006</v>
      </c>
    </row>
    <row r="410" spans="19:23" x14ac:dyDescent="0.25">
      <c r="S410" s="4">
        <f t="shared" si="6"/>
        <v>181</v>
      </c>
      <c r="T410" s="5">
        <f>(Table6[[#This Row],[CODE]]&amp;TEXT(Table6[[#This Row],[TRIP]],"00"))*1</f>
        <v>18115</v>
      </c>
      <c r="U410" s="5">
        <v>15</v>
      </c>
      <c r="V410" s="5">
        <v>460</v>
      </c>
      <c r="W410" s="17">
        <v>81</v>
      </c>
    </row>
    <row r="411" spans="19:23" x14ac:dyDescent="0.25">
      <c r="S411" s="4">
        <f t="shared" si="6"/>
        <v>181</v>
      </c>
      <c r="T411" s="5">
        <f>(Table6[[#This Row],[CODE]]&amp;TEXT(Table6[[#This Row],[TRIP]],"00"))*1</f>
        <v>18117</v>
      </c>
      <c r="U411" s="5">
        <v>17</v>
      </c>
      <c r="V411" s="5">
        <v>622</v>
      </c>
      <c r="W411" s="17">
        <v>81</v>
      </c>
    </row>
    <row r="412" spans="19:23" x14ac:dyDescent="0.25">
      <c r="S412" s="4">
        <f t="shared" si="6"/>
        <v>182</v>
      </c>
      <c r="T412" s="5">
        <f>(Table6[[#This Row],[CODE]]&amp;TEXT(Table6[[#This Row],[TRIP]],"00"))*1</f>
        <v>18207</v>
      </c>
      <c r="U412" s="5">
        <v>7</v>
      </c>
      <c r="V412" s="5">
        <v>108</v>
      </c>
      <c r="W412" s="17">
        <v>27</v>
      </c>
    </row>
    <row r="413" spans="19:23" x14ac:dyDescent="0.25">
      <c r="S413" s="4">
        <f t="shared" si="6"/>
        <v>182</v>
      </c>
      <c r="T413" s="5">
        <f>(Table6[[#This Row],[CODE]]&amp;TEXT(Table6[[#This Row],[TRIP]],"00"))*1</f>
        <v>18210</v>
      </c>
      <c r="U413" s="5">
        <v>10</v>
      </c>
      <c r="V413" s="5">
        <v>189</v>
      </c>
      <c r="W413" s="17">
        <v>41.4</v>
      </c>
    </row>
    <row r="414" spans="19:23" x14ac:dyDescent="0.25">
      <c r="S414" s="4">
        <f t="shared" si="6"/>
        <v>182</v>
      </c>
      <c r="T414" s="5">
        <f>(Table6[[#This Row],[CODE]]&amp;TEXT(Table6[[#This Row],[TRIP]],"00"))*1</f>
        <v>18212</v>
      </c>
      <c r="U414" s="5">
        <v>12</v>
      </c>
      <c r="V414" s="5">
        <v>272</v>
      </c>
      <c r="W414" s="17">
        <v>68.400000000000006</v>
      </c>
    </row>
    <row r="415" spans="19:23" x14ac:dyDescent="0.25">
      <c r="S415" s="4">
        <f t="shared" si="6"/>
        <v>182</v>
      </c>
      <c r="T415" s="5">
        <f>(Table6[[#This Row],[CODE]]&amp;TEXT(Table6[[#This Row],[TRIP]],"00"))*1</f>
        <v>18214</v>
      </c>
      <c r="U415" s="5">
        <v>14</v>
      </c>
      <c r="V415" s="5">
        <v>409</v>
      </c>
      <c r="W415" s="17">
        <v>81</v>
      </c>
    </row>
    <row r="416" spans="19:23" x14ac:dyDescent="0.25">
      <c r="S416" s="4">
        <f t="shared" si="6"/>
        <v>182</v>
      </c>
      <c r="T416" s="5">
        <f>(Table6[[#This Row],[CODE]]&amp;TEXT(Table6[[#This Row],[TRIP]],"00"))*1</f>
        <v>18217</v>
      </c>
      <c r="U416" s="5">
        <v>17</v>
      </c>
      <c r="V416" s="5">
        <v>652</v>
      </c>
      <c r="W416" s="17">
        <v>99</v>
      </c>
    </row>
    <row r="417" spans="19:23" x14ac:dyDescent="0.25">
      <c r="S417" s="4">
        <f t="shared" si="6"/>
        <v>183</v>
      </c>
      <c r="T417" s="5">
        <f>(Table6[[#This Row],[CODE]]&amp;TEXT(Table6[[#This Row],[TRIP]],"00"))*1</f>
        <v>18307</v>
      </c>
      <c r="U417" s="5">
        <v>7</v>
      </c>
      <c r="V417" s="5">
        <v>118</v>
      </c>
      <c r="W417" s="17">
        <v>27</v>
      </c>
    </row>
    <row r="418" spans="19:23" x14ac:dyDescent="0.25">
      <c r="S418" s="4">
        <f t="shared" si="6"/>
        <v>183</v>
      </c>
      <c r="T418" s="5">
        <f>(Table6[[#This Row],[CODE]]&amp;TEXT(Table6[[#This Row],[TRIP]],"00"))*1</f>
        <v>18310</v>
      </c>
      <c r="U418" s="5">
        <v>10</v>
      </c>
      <c r="V418" s="5">
        <v>199</v>
      </c>
      <c r="W418" s="17">
        <v>41.4</v>
      </c>
    </row>
    <row r="419" spans="19:23" x14ac:dyDescent="0.25">
      <c r="S419" s="4">
        <f t="shared" si="6"/>
        <v>183</v>
      </c>
      <c r="T419" s="5">
        <f>(Table6[[#This Row],[CODE]]&amp;TEXT(Table6[[#This Row],[TRIP]],"00"))*1</f>
        <v>18312</v>
      </c>
      <c r="U419" s="5">
        <v>12</v>
      </c>
      <c r="V419" s="5">
        <v>282</v>
      </c>
      <c r="W419" s="17">
        <v>68.400000000000006</v>
      </c>
    </row>
    <row r="420" spans="19:23" x14ac:dyDescent="0.25">
      <c r="S420" s="4">
        <f t="shared" si="6"/>
        <v>183</v>
      </c>
      <c r="T420" s="5">
        <f>(Table6[[#This Row],[CODE]]&amp;TEXT(Table6[[#This Row],[TRIP]],"00"))*1</f>
        <v>18315</v>
      </c>
      <c r="U420" s="5">
        <v>15</v>
      </c>
      <c r="V420" s="5">
        <v>487</v>
      </c>
      <c r="W420" s="17">
        <v>81</v>
      </c>
    </row>
    <row r="421" spans="19:23" x14ac:dyDescent="0.25">
      <c r="S421" s="4">
        <f t="shared" si="6"/>
        <v>183</v>
      </c>
      <c r="T421" s="5">
        <f>(Table6[[#This Row],[CODE]]&amp;TEXT(Table6[[#This Row],[TRIP]],"00"))*1</f>
        <v>18317</v>
      </c>
      <c r="U421" s="5">
        <v>17</v>
      </c>
      <c r="V421" s="5">
        <v>649</v>
      </c>
      <c r="W421" s="17">
        <v>81</v>
      </c>
    </row>
    <row r="422" spans="19:23" x14ac:dyDescent="0.25">
      <c r="S422" s="4">
        <f t="shared" si="6"/>
        <v>184</v>
      </c>
      <c r="T422" s="5">
        <f>(Table6[[#This Row],[CODE]]&amp;TEXT(Table6[[#This Row],[TRIP]],"00"))*1</f>
        <v>18406</v>
      </c>
      <c r="U422" s="5">
        <v>6</v>
      </c>
      <c r="V422" s="5">
        <v>118</v>
      </c>
      <c r="W422" s="17">
        <v>27</v>
      </c>
    </row>
    <row r="423" spans="19:23" x14ac:dyDescent="0.25">
      <c r="S423" s="4">
        <f t="shared" si="6"/>
        <v>184</v>
      </c>
      <c r="T423" s="5">
        <f>(Table6[[#This Row],[CODE]]&amp;TEXT(Table6[[#This Row],[TRIP]],"00"))*1</f>
        <v>18410</v>
      </c>
      <c r="U423" s="5">
        <v>10</v>
      </c>
      <c r="V423" s="5">
        <v>226</v>
      </c>
      <c r="W423" s="17">
        <v>41.4</v>
      </c>
    </row>
    <row r="424" spans="19:23" x14ac:dyDescent="0.25">
      <c r="S424" s="4">
        <f t="shared" si="6"/>
        <v>184</v>
      </c>
      <c r="T424" s="5">
        <f>(Table6[[#This Row],[CODE]]&amp;TEXT(Table6[[#This Row],[TRIP]],"00"))*1</f>
        <v>18412</v>
      </c>
      <c r="U424" s="5">
        <v>12</v>
      </c>
      <c r="V424" s="5">
        <v>309</v>
      </c>
      <c r="W424" s="17">
        <v>68.400000000000006</v>
      </c>
    </row>
    <row r="425" spans="19:23" x14ac:dyDescent="0.25">
      <c r="S425" s="4">
        <f t="shared" si="6"/>
        <v>184</v>
      </c>
      <c r="T425" s="5">
        <f>(Table6[[#This Row],[CODE]]&amp;TEXT(Table6[[#This Row],[TRIP]],"00"))*1</f>
        <v>18414</v>
      </c>
      <c r="U425" s="5">
        <v>14</v>
      </c>
      <c r="V425" s="5">
        <v>446</v>
      </c>
      <c r="W425" s="17">
        <v>81</v>
      </c>
    </row>
    <row r="426" spans="19:23" x14ac:dyDescent="0.25">
      <c r="S426" s="4">
        <f t="shared" si="6"/>
        <v>184</v>
      </c>
      <c r="T426" s="7">
        <f>(Table6[[#This Row],[CODE]]&amp;TEXT(Table6[[#This Row],[TRIP]],"00"))*1</f>
        <v>18417</v>
      </c>
      <c r="U426" s="7">
        <v>17</v>
      </c>
      <c r="V426" s="7">
        <v>689</v>
      </c>
      <c r="W426" s="10">
        <v>99</v>
      </c>
    </row>
    <row r="427" spans="19:23" x14ac:dyDescent="0.25">
      <c r="S427" s="4">
        <f t="shared" si="6"/>
        <v>185</v>
      </c>
      <c r="T427" s="5">
        <f>(Table6[[#This Row],[CODE]]&amp;TEXT(Table6[[#This Row],[TRIP]],"00"))*1</f>
        <v>18525</v>
      </c>
      <c r="U427" s="5">
        <v>25</v>
      </c>
      <c r="V427" s="5">
        <v>108</v>
      </c>
      <c r="W427" s="17">
        <v>10.8</v>
      </c>
    </row>
    <row r="428" spans="19:23" x14ac:dyDescent="0.25">
      <c r="S428" s="4">
        <f t="shared" si="6"/>
        <v>185</v>
      </c>
      <c r="T428" s="5">
        <f>(Table6[[#This Row],[CODE]]&amp;TEXT(Table6[[#This Row],[TRIP]],"00"))*1</f>
        <v>18532</v>
      </c>
      <c r="U428" s="5">
        <v>32</v>
      </c>
      <c r="V428" s="5">
        <v>184</v>
      </c>
      <c r="W428" s="17">
        <v>16.2</v>
      </c>
    </row>
    <row r="429" spans="19:23" x14ac:dyDescent="0.25">
      <c r="S429" s="4">
        <f t="shared" si="6"/>
        <v>185</v>
      </c>
      <c r="T429" s="5">
        <f>(Table6[[#This Row],[CODE]]&amp;TEXT(Table6[[#This Row],[TRIP]],"00"))*1</f>
        <v>18539</v>
      </c>
      <c r="U429" s="5">
        <v>39</v>
      </c>
      <c r="V429" s="5">
        <v>297</v>
      </c>
      <c r="W429" s="17">
        <v>36</v>
      </c>
    </row>
    <row r="430" spans="19:23" x14ac:dyDescent="0.25">
      <c r="S430" s="4">
        <f t="shared" si="6"/>
        <v>185</v>
      </c>
      <c r="T430" s="5">
        <f>(Table6[[#This Row],[CODE]]&amp;TEXT(Table6[[#This Row],[TRIP]],"00"))*1</f>
        <v>18546</v>
      </c>
      <c r="U430" s="5">
        <v>46</v>
      </c>
      <c r="V430" s="5">
        <v>549</v>
      </c>
      <c r="W430" s="17">
        <v>39.6</v>
      </c>
    </row>
    <row r="431" spans="19:23" x14ac:dyDescent="0.25">
      <c r="S431" s="4">
        <f t="shared" si="6"/>
        <v>185</v>
      </c>
      <c r="T431" s="5">
        <f>(Table6[[#This Row],[CODE]]&amp;TEXT(Table6[[#This Row],[TRIP]],"00"))*1</f>
        <v>18553</v>
      </c>
      <c r="U431" s="5">
        <v>53</v>
      </c>
      <c r="V431" s="5">
        <v>826</v>
      </c>
      <c r="W431" s="17">
        <v>39.6</v>
      </c>
    </row>
    <row r="432" spans="19:23" x14ac:dyDescent="0.25">
      <c r="S432" s="4">
        <f t="shared" si="6"/>
        <v>186</v>
      </c>
      <c r="T432" s="5">
        <f>(Table6[[#This Row],[CODE]]&amp;TEXT(Table6[[#This Row],[TRIP]],"00"))*1</f>
        <v>18617</v>
      </c>
      <c r="U432" s="5">
        <v>17</v>
      </c>
      <c r="V432" s="5">
        <v>108</v>
      </c>
      <c r="W432" s="17">
        <v>14.4</v>
      </c>
    </row>
    <row r="433" spans="19:23" x14ac:dyDescent="0.25">
      <c r="S433" s="4">
        <f t="shared" si="6"/>
        <v>186</v>
      </c>
      <c r="T433" s="5">
        <f>(Table6[[#This Row],[CODE]]&amp;TEXT(Table6[[#This Row],[TRIP]],"00"))*1</f>
        <v>18622</v>
      </c>
      <c r="U433" s="5">
        <v>22</v>
      </c>
      <c r="V433" s="5">
        <v>180</v>
      </c>
      <c r="W433" s="17">
        <v>19.8</v>
      </c>
    </row>
    <row r="434" spans="19:23" x14ac:dyDescent="0.25">
      <c r="S434" s="4">
        <f t="shared" si="6"/>
        <v>186</v>
      </c>
      <c r="T434" s="5">
        <f>(Table6[[#This Row],[CODE]]&amp;TEXT(Table6[[#This Row],[TRIP]],"00"))*1</f>
        <v>18627</v>
      </c>
      <c r="U434" s="5">
        <v>27</v>
      </c>
      <c r="V434" s="5">
        <v>279</v>
      </c>
      <c r="W434" s="17">
        <v>36</v>
      </c>
    </row>
    <row r="435" spans="19:23" x14ac:dyDescent="0.25">
      <c r="S435" s="4">
        <f t="shared" si="6"/>
        <v>186</v>
      </c>
      <c r="T435" s="5">
        <f>(Table6[[#This Row],[CODE]]&amp;TEXT(Table6[[#This Row],[TRIP]],"00"))*1</f>
        <v>18631</v>
      </c>
      <c r="U435" s="5">
        <v>31</v>
      </c>
      <c r="V435" s="5">
        <v>423</v>
      </c>
      <c r="W435" s="17">
        <v>54</v>
      </c>
    </row>
    <row r="436" spans="19:23" x14ac:dyDescent="0.25">
      <c r="S436" s="4">
        <f t="shared" si="6"/>
        <v>186</v>
      </c>
      <c r="T436" s="5">
        <f>(Table6[[#This Row],[CODE]]&amp;TEXT(Table6[[#This Row],[TRIP]],"00"))*1</f>
        <v>18636</v>
      </c>
      <c r="U436" s="5">
        <v>36</v>
      </c>
      <c r="V436" s="5">
        <v>693</v>
      </c>
      <c r="W436" s="17">
        <v>54</v>
      </c>
    </row>
    <row r="437" spans="19:23" x14ac:dyDescent="0.25">
      <c r="S437" s="4">
        <f t="shared" si="6"/>
        <v>187</v>
      </c>
      <c r="T437" s="5">
        <f>(Table6[[#This Row],[CODE]]&amp;TEXT(Table6[[#This Row],[TRIP]],"00"))*1</f>
        <v>18714</v>
      </c>
      <c r="U437" s="5">
        <v>14</v>
      </c>
      <c r="V437" s="5">
        <v>108</v>
      </c>
      <c r="W437" s="17">
        <v>18</v>
      </c>
    </row>
    <row r="438" spans="19:23" x14ac:dyDescent="0.25">
      <c r="S438" s="4">
        <f t="shared" si="6"/>
        <v>187</v>
      </c>
      <c r="T438" s="5">
        <f>(Table6[[#This Row],[CODE]]&amp;TEXT(Table6[[#This Row],[TRIP]],"00"))*1</f>
        <v>18718</v>
      </c>
      <c r="U438" s="5">
        <v>18</v>
      </c>
      <c r="V438" s="5">
        <v>180</v>
      </c>
      <c r="W438" s="17">
        <v>27</v>
      </c>
    </row>
    <row r="439" spans="19:23" x14ac:dyDescent="0.25">
      <c r="S439" s="4">
        <f t="shared" si="6"/>
        <v>187</v>
      </c>
      <c r="T439" s="5">
        <f>(Table6[[#This Row],[CODE]]&amp;TEXT(Table6[[#This Row],[TRIP]],"00"))*1</f>
        <v>18722</v>
      </c>
      <c r="U439" s="5">
        <v>22</v>
      </c>
      <c r="V439" s="5">
        <v>288</v>
      </c>
      <c r="W439" s="17">
        <v>45</v>
      </c>
    </row>
    <row r="440" spans="19:23" x14ac:dyDescent="0.25">
      <c r="S440" s="4">
        <f t="shared" si="6"/>
        <v>187</v>
      </c>
      <c r="T440" s="5">
        <f>(Table6[[#This Row],[CODE]]&amp;TEXT(Table6[[#This Row],[TRIP]],"00"))*1</f>
        <v>18726</v>
      </c>
      <c r="U440" s="5">
        <v>26</v>
      </c>
      <c r="V440" s="5">
        <v>468</v>
      </c>
      <c r="W440" s="17">
        <v>54</v>
      </c>
    </row>
    <row r="441" spans="19:23" x14ac:dyDescent="0.25">
      <c r="S441" s="4">
        <f t="shared" si="6"/>
        <v>187</v>
      </c>
      <c r="T441" s="5">
        <f>(Table6[[#This Row],[CODE]]&amp;TEXT(Table6[[#This Row],[TRIP]],"00"))*1</f>
        <v>18730</v>
      </c>
      <c r="U441" s="5">
        <v>30</v>
      </c>
      <c r="V441" s="5">
        <v>684</v>
      </c>
      <c r="W441" s="17">
        <v>54</v>
      </c>
    </row>
    <row r="442" spans="19:23" x14ac:dyDescent="0.25">
      <c r="S442" s="4">
        <f t="shared" si="6"/>
        <v>188</v>
      </c>
      <c r="T442" s="5">
        <f>(Table6[[#This Row],[CODE]]&amp;TEXT(Table6[[#This Row],[TRIP]],"00"))*1</f>
        <v>18812</v>
      </c>
      <c r="U442" s="5">
        <v>12</v>
      </c>
      <c r="V442" s="5">
        <v>108</v>
      </c>
      <c r="W442" s="17">
        <v>18</v>
      </c>
    </row>
    <row r="443" spans="19:23" x14ac:dyDescent="0.25">
      <c r="S443" s="4">
        <f t="shared" si="6"/>
        <v>188</v>
      </c>
      <c r="T443" s="5">
        <f>(Table6[[#This Row],[CODE]]&amp;TEXT(Table6[[#This Row],[TRIP]],"00"))*1</f>
        <v>18815</v>
      </c>
      <c r="U443" s="5">
        <v>15</v>
      </c>
      <c r="V443" s="5">
        <v>162</v>
      </c>
      <c r="W443" s="17">
        <v>27</v>
      </c>
    </row>
    <row r="444" spans="19:23" x14ac:dyDescent="0.25">
      <c r="S444" s="4">
        <f t="shared" si="6"/>
        <v>188</v>
      </c>
      <c r="T444" s="5">
        <f>(Table6[[#This Row],[CODE]]&amp;TEXT(Table6[[#This Row],[TRIP]],"00"))*1</f>
        <v>18818</v>
      </c>
      <c r="U444" s="5">
        <v>18</v>
      </c>
      <c r="V444" s="5">
        <v>243</v>
      </c>
      <c r="W444" s="17">
        <v>45</v>
      </c>
    </row>
    <row r="445" spans="19:23" x14ac:dyDescent="0.25">
      <c r="S445" s="4">
        <f t="shared" si="6"/>
        <v>188</v>
      </c>
      <c r="T445" s="5">
        <f>(Table6[[#This Row],[CODE]]&amp;TEXT(Table6[[#This Row],[TRIP]],"00"))*1</f>
        <v>18822</v>
      </c>
      <c r="U445" s="5">
        <v>22</v>
      </c>
      <c r="V445" s="5">
        <v>423</v>
      </c>
      <c r="W445" s="17">
        <v>81</v>
      </c>
    </row>
    <row r="446" spans="19:23" x14ac:dyDescent="0.25">
      <c r="S446" s="4">
        <f t="shared" si="6"/>
        <v>188</v>
      </c>
      <c r="T446" s="5">
        <f>(Table6[[#This Row],[CODE]]&amp;TEXT(Table6[[#This Row],[TRIP]],"00"))*1</f>
        <v>18825</v>
      </c>
      <c r="U446" s="5">
        <v>25</v>
      </c>
      <c r="V446" s="5">
        <v>666</v>
      </c>
      <c r="W446" s="17">
        <v>81</v>
      </c>
    </row>
    <row r="447" spans="19:23" x14ac:dyDescent="0.25">
      <c r="S447" s="4">
        <f t="shared" si="6"/>
        <v>189</v>
      </c>
      <c r="T447" s="5">
        <f>(Table6[[#This Row],[CODE]]&amp;TEXT(Table6[[#This Row],[TRIP]],"00"))*1</f>
        <v>18912</v>
      </c>
      <c r="U447" s="5">
        <v>12</v>
      </c>
      <c r="V447" s="5">
        <v>108</v>
      </c>
      <c r="W447" s="17">
        <v>18</v>
      </c>
    </row>
    <row r="448" spans="19:23" x14ac:dyDescent="0.25">
      <c r="S448" s="4">
        <f t="shared" si="6"/>
        <v>189</v>
      </c>
      <c r="T448" s="5">
        <f>(Table6[[#This Row],[CODE]]&amp;TEXT(Table6[[#This Row],[TRIP]],"00"))*1</f>
        <v>18915</v>
      </c>
      <c r="U448" s="5">
        <v>15</v>
      </c>
      <c r="V448" s="5">
        <v>162</v>
      </c>
      <c r="W448" s="17">
        <v>27</v>
      </c>
    </row>
    <row r="449" spans="19:23" x14ac:dyDescent="0.25">
      <c r="S449" s="4">
        <f t="shared" si="6"/>
        <v>189</v>
      </c>
      <c r="T449" s="5">
        <f>(Table6[[#This Row],[CODE]]&amp;TEXT(Table6[[#This Row],[TRIP]],"00"))*1</f>
        <v>18918</v>
      </c>
      <c r="U449" s="5">
        <v>18</v>
      </c>
      <c r="V449" s="5">
        <v>243</v>
      </c>
      <c r="W449" s="17">
        <v>68.400000000000006</v>
      </c>
    </row>
    <row r="450" spans="19:23" x14ac:dyDescent="0.25">
      <c r="S450" s="4">
        <f t="shared" si="6"/>
        <v>189</v>
      </c>
      <c r="T450" s="5">
        <f>(Table6[[#This Row],[CODE]]&amp;TEXT(Table6[[#This Row],[TRIP]],"00"))*1</f>
        <v>18921</v>
      </c>
      <c r="U450" s="5">
        <v>21</v>
      </c>
      <c r="V450" s="5">
        <v>448</v>
      </c>
      <c r="W450" s="17">
        <v>81</v>
      </c>
    </row>
    <row r="451" spans="19:23" x14ac:dyDescent="0.25">
      <c r="S451" s="4">
        <f t="shared" si="6"/>
        <v>189</v>
      </c>
      <c r="T451" s="5">
        <f>(Table6[[#This Row],[CODE]]&amp;TEXT(Table6[[#This Row],[TRIP]],"00"))*1</f>
        <v>18924</v>
      </c>
      <c r="U451" s="5">
        <v>24</v>
      </c>
      <c r="V451" s="5">
        <v>691</v>
      </c>
      <c r="W451" s="17">
        <v>81</v>
      </c>
    </row>
    <row r="452" spans="19:23" x14ac:dyDescent="0.25">
      <c r="S452" s="4">
        <f t="shared" si="6"/>
        <v>190</v>
      </c>
      <c r="T452" s="5">
        <f>(Table6[[#This Row],[CODE]]&amp;TEXT(Table6[[#This Row],[TRIP]],"00"))*1</f>
        <v>19011</v>
      </c>
      <c r="U452" s="5">
        <v>11</v>
      </c>
      <c r="V452" s="5">
        <v>108</v>
      </c>
      <c r="W452" s="17">
        <v>18</v>
      </c>
    </row>
    <row r="453" spans="19:23" x14ac:dyDescent="0.25">
      <c r="S453" s="4">
        <f t="shared" si="6"/>
        <v>190</v>
      </c>
      <c r="T453" s="5">
        <f>(Table6[[#This Row],[CODE]]&amp;TEXT(Table6[[#This Row],[TRIP]],"00"))*1</f>
        <v>19014</v>
      </c>
      <c r="U453" s="5">
        <v>14</v>
      </c>
      <c r="V453" s="5">
        <v>162</v>
      </c>
      <c r="W453" s="17">
        <v>41.4</v>
      </c>
    </row>
    <row r="454" spans="19:23" x14ac:dyDescent="0.25">
      <c r="S454" s="4">
        <f t="shared" si="6"/>
        <v>190</v>
      </c>
      <c r="T454" s="5">
        <f>(Table6[[#This Row],[CODE]]&amp;TEXT(Table6[[#This Row],[TRIP]],"00"))*1</f>
        <v>19017</v>
      </c>
      <c r="U454" s="5">
        <v>17</v>
      </c>
      <c r="V454" s="5">
        <v>286</v>
      </c>
      <c r="W454" s="17">
        <v>68.400000000000006</v>
      </c>
    </row>
    <row r="455" spans="19:23" x14ac:dyDescent="0.25">
      <c r="S455" s="4">
        <f t="shared" si="6"/>
        <v>190</v>
      </c>
      <c r="T455" s="5">
        <f>(Table6[[#This Row],[CODE]]&amp;TEXT(Table6[[#This Row],[TRIP]],"00"))*1</f>
        <v>19020</v>
      </c>
      <c r="U455" s="5">
        <v>20</v>
      </c>
      <c r="V455" s="5">
        <v>491</v>
      </c>
      <c r="W455" s="17">
        <v>81</v>
      </c>
    </row>
    <row r="456" spans="19:23" x14ac:dyDescent="0.25">
      <c r="S456" s="4">
        <f t="shared" si="6"/>
        <v>190</v>
      </c>
      <c r="T456" s="5">
        <f>(Table6[[#This Row],[CODE]]&amp;TEXT(Table6[[#This Row],[TRIP]],"00"))*1</f>
        <v>19023</v>
      </c>
      <c r="U456" s="5">
        <v>23</v>
      </c>
      <c r="V456" s="5">
        <v>734</v>
      </c>
      <c r="W456" s="17">
        <v>81</v>
      </c>
    </row>
    <row r="457" spans="19:23" x14ac:dyDescent="0.25">
      <c r="S457" s="4">
        <f t="shared" si="6"/>
        <v>191</v>
      </c>
      <c r="T457" s="5">
        <f>(Table6[[#This Row],[CODE]]&amp;TEXT(Table6[[#This Row],[TRIP]],"00"))*1</f>
        <v>19111</v>
      </c>
      <c r="U457" s="5">
        <v>11</v>
      </c>
      <c r="V457" s="5">
        <v>118</v>
      </c>
      <c r="W457" s="17">
        <v>27</v>
      </c>
    </row>
    <row r="458" spans="19:23" x14ac:dyDescent="0.25">
      <c r="S458" s="4">
        <f t="shared" si="6"/>
        <v>191</v>
      </c>
      <c r="T458" s="5">
        <f>(Table6[[#This Row],[CODE]]&amp;TEXT(Table6[[#This Row],[TRIP]],"00"))*1</f>
        <v>19113</v>
      </c>
      <c r="U458" s="5">
        <v>13</v>
      </c>
      <c r="V458" s="5">
        <v>172</v>
      </c>
      <c r="W458" s="17">
        <v>41.4</v>
      </c>
    </row>
    <row r="459" spans="19:23" x14ac:dyDescent="0.25">
      <c r="S459" s="4">
        <f t="shared" si="6"/>
        <v>191</v>
      </c>
      <c r="T459" s="5">
        <f>(Table6[[#This Row],[CODE]]&amp;TEXT(Table6[[#This Row],[TRIP]],"00"))*1</f>
        <v>19116</v>
      </c>
      <c r="U459" s="5">
        <v>16</v>
      </c>
      <c r="V459" s="5">
        <v>296</v>
      </c>
      <c r="W459" s="17">
        <v>68.400000000000006</v>
      </c>
    </row>
    <row r="460" spans="19:23" x14ac:dyDescent="0.25">
      <c r="S460" s="4">
        <f t="shared" si="6"/>
        <v>191</v>
      </c>
      <c r="T460" s="5">
        <f>(Table6[[#This Row],[CODE]]&amp;TEXT(Table6[[#This Row],[TRIP]],"00"))*1</f>
        <v>19119</v>
      </c>
      <c r="U460" s="5">
        <v>19</v>
      </c>
      <c r="V460" s="5">
        <v>501</v>
      </c>
      <c r="W460" s="17">
        <v>81</v>
      </c>
    </row>
    <row r="461" spans="19:23" x14ac:dyDescent="0.25">
      <c r="S461" s="4">
        <f t="shared" si="6"/>
        <v>191</v>
      </c>
      <c r="T461" s="5">
        <f>(Table6[[#This Row],[CODE]]&amp;TEXT(Table6[[#This Row],[TRIP]],"00"))*1</f>
        <v>19121</v>
      </c>
      <c r="U461" s="5">
        <v>21</v>
      </c>
      <c r="V461" s="5">
        <v>663</v>
      </c>
      <c r="W461" s="17">
        <v>81</v>
      </c>
    </row>
    <row r="462" spans="19:23" x14ac:dyDescent="0.25">
      <c r="S462" s="4">
        <f t="shared" si="6"/>
        <v>192</v>
      </c>
      <c r="T462" s="5">
        <f>(Table6[[#This Row],[CODE]]&amp;TEXT(Table6[[#This Row],[TRIP]],"00"))*1</f>
        <v>19210</v>
      </c>
      <c r="U462" s="5">
        <v>10</v>
      </c>
      <c r="V462" s="5">
        <v>108</v>
      </c>
      <c r="W462" s="17">
        <v>27</v>
      </c>
    </row>
    <row r="463" spans="19:23" x14ac:dyDescent="0.25">
      <c r="S463" s="4">
        <f t="shared" si="6"/>
        <v>192</v>
      </c>
      <c r="T463" s="5">
        <f>(Table6[[#This Row],[CODE]]&amp;TEXT(Table6[[#This Row],[TRIP]],"00"))*1</f>
        <v>19212</v>
      </c>
      <c r="U463" s="5">
        <v>12</v>
      </c>
      <c r="V463" s="5">
        <v>162</v>
      </c>
      <c r="W463" s="17">
        <v>41.4</v>
      </c>
    </row>
    <row r="464" spans="19:23" x14ac:dyDescent="0.25">
      <c r="S464" s="4">
        <f t="shared" si="6"/>
        <v>192</v>
      </c>
      <c r="T464" s="5">
        <f>(Table6[[#This Row],[CODE]]&amp;TEXT(Table6[[#This Row],[TRIP]],"00"))*1</f>
        <v>19214</v>
      </c>
      <c r="U464" s="5">
        <v>14</v>
      </c>
      <c r="V464" s="5">
        <v>245</v>
      </c>
      <c r="W464" s="17">
        <v>68.400000000000006</v>
      </c>
    </row>
    <row r="465" spans="19:23" x14ac:dyDescent="0.25">
      <c r="S465" s="4">
        <f t="shared" si="6"/>
        <v>192</v>
      </c>
      <c r="T465" s="5">
        <f>(Table6[[#This Row],[CODE]]&amp;TEXT(Table6[[#This Row],[TRIP]],"00"))*1</f>
        <v>19217</v>
      </c>
      <c r="U465" s="5">
        <v>17</v>
      </c>
      <c r="V465" s="5">
        <v>450</v>
      </c>
      <c r="W465" s="17">
        <v>81</v>
      </c>
    </row>
    <row r="466" spans="19:23" x14ac:dyDescent="0.25">
      <c r="S466" s="4">
        <f t="shared" ref="S466:S529" si="7">S461+1</f>
        <v>192</v>
      </c>
      <c r="T466" s="5">
        <f>(Table6[[#This Row],[CODE]]&amp;TEXT(Table6[[#This Row],[TRIP]],"00"))*1</f>
        <v>19219</v>
      </c>
      <c r="U466" s="5">
        <v>19</v>
      </c>
      <c r="V466" s="5">
        <v>612</v>
      </c>
      <c r="W466" s="17">
        <v>81</v>
      </c>
    </row>
    <row r="467" spans="19:23" x14ac:dyDescent="0.25">
      <c r="S467" s="4">
        <f t="shared" si="7"/>
        <v>193</v>
      </c>
      <c r="T467" s="5">
        <f>(Table6[[#This Row],[CODE]]&amp;TEXT(Table6[[#This Row],[TRIP]],"00"))*1</f>
        <v>19310</v>
      </c>
      <c r="U467" s="5">
        <v>10</v>
      </c>
      <c r="V467" s="5">
        <v>118</v>
      </c>
      <c r="W467" s="17">
        <v>27</v>
      </c>
    </row>
    <row r="468" spans="19:23" x14ac:dyDescent="0.25">
      <c r="S468" s="4">
        <f t="shared" si="7"/>
        <v>193</v>
      </c>
      <c r="T468" s="5">
        <f>(Table6[[#This Row],[CODE]]&amp;TEXT(Table6[[#This Row],[TRIP]],"00"))*1</f>
        <v>19312</v>
      </c>
      <c r="U468" s="5">
        <v>12</v>
      </c>
      <c r="V468" s="5">
        <v>172</v>
      </c>
      <c r="W468" s="17">
        <v>41.4</v>
      </c>
    </row>
    <row r="469" spans="19:23" x14ac:dyDescent="0.25">
      <c r="S469" s="4">
        <f t="shared" si="7"/>
        <v>193</v>
      </c>
      <c r="T469" s="5">
        <f>(Table6[[#This Row],[CODE]]&amp;TEXT(Table6[[#This Row],[TRIP]],"00"))*1</f>
        <v>19314</v>
      </c>
      <c r="U469" s="5">
        <v>14</v>
      </c>
      <c r="V469" s="5">
        <v>255</v>
      </c>
      <c r="W469" s="17">
        <v>68.400000000000006</v>
      </c>
    </row>
    <row r="470" spans="19:23" x14ac:dyDescent="0.25">
      <c r="S470" s="4">
        <f t="shared" si="7"/>
        <v>193</v>
      </c>
      <c r="T470" s="5">
        <f>(Table6[[#This Row],[CODE]]&amp;TEXT(Table6[[#This Row],[TRIP]],"00"))*1</f>
        <v>19317</v>
      </c>
      <c r="U470" s="5">
        <v>17</v>
      </c>
      <c r="V470" s="5">
        <v>460</v>
      </c>
      <c r="W470" s="17">
        <v>81</v>
      </c>
    </row>
    <row r="471" spans="19:23" x14ac:dyDescent="0.25">
      <c r="S471" s="4">
        <f t="shared" si="7"/>
        <v>193</v>
      </c>
      <c r="T471" s="5">
        <f>(Table6[[#This Row],[CODE]]&amp;TEXT(Table6[[#This Row],[TRIP]],"00"))*1</f>
        <v>19319</v>
      </c>
      <c r="U471" s="5">
        <v>19</v>
      </c>
      <c r="V471" s="5">
        <v>622</v>
      </c>
      <c r="W471" s="17">
        <v>81</v>
      </c>
    </row>
    <row r="472" spans="19:23" x14ac:dyDescent="0.25">
      <c r="S472" s="4">
        <f t="shared" si="7"/>
        <v>194</v>
      </c>
      <c r="T472" s="5">
        <f>(Table6[[#This Row],[CODE]]&amp;TEXT(Table6[[#This Row],[TRIP]],"00"))*1</f>
        <v>19409</v>
      </c>
      <c r="U472" s="5">
        <v>9</v>
      </c>
      <c r="V472" s="5">
        <v>108</v>
      </c>
      <c r="W472" s="17">
        <v>27</v>
      </c>
    </row>
    <row r="473" spans="19:23" x14ac:dyDescent="0.25">
      <c r="S473" s="4">
        <f t="shared" si="7"/>
        <v>194</v>
      </c>
      <c r="T473" s="5">
        <f>(Table6[[#This Row],[CODE]]&amp;TEXT(Table6[[#This Row],[TRIP]],"00"))*1</f>
        <v>19412</v>
      </c>
      <c r="U473" s="5">
        <v>12</v>
      </c>
      <c r="V473" s="5">
        <v>198</v>
      </c>
      <c r="W473" s="17">
        <v>41.4</v>
      </c>
    </row>
    <row r="474" spans="19:23" x14ac:dyDescent="0.25">
      <c r="S474" s="4">
        <f t="shared" si="7"/>
        <v>194</v>
      </c>
      <c r="T474" s="5">
        <f>(Table6[[#This Row],[CODE]]&amp;TEXT(Table6[[#This Row],[TRIP]],"00"))*1</f>
        <v>19414</v>
      </c>
      <c r="U474" s="5">
        <v>14</v>
      </c>
      <c r="V474" s="5">
        <v>272</v>
      </c>
      <c r="W474" s="17">
        <v>68.400000000000006</v>
      </c>
    </row>
    <row r="475" spans="19:23" x14ac:dyDescent="0.25">
      <c r="S475" s="4">
        <f t="shared" si="7"/>
        <v>194</v>
      </c>
      <c r="T475" s="5">
        <f>(Table6[[#This Row],[CODE]]&amp;TEXT(Table6[[#This Row],[TRIP]],"00"))*1</f>
        <v>19416</v>
      </c>
      <c r="U475" s="5">
        <v>16</v>
      </c>
      <c r="V475" s="5">
        <v>409</v>
      </c>
      <c r="W475" s="17">
        <v>81</v>
      </c>
    </row>
    <row r="476" spans="19:23" x14ac:dyDescent="0.25">
      <c r="S476" s="4">
        <f t="shared" si="7"/>
        <v>194</v>
      </c>
      <c r="T476" s="5">
        <f>(Table6[[#This Row],[CODE]]&amp;TEXT(Table6[[#This Row],[TRIP]],"00"))*1</f>
        <v>19419</v>
      </c>
      <c r="U476" s="5">
        <v>19</v>
      </c>
      <c r="V476" s="5">
        <v>652</v>
      </c>
      <c r="W476" s="17">
        <v>99</v>
      </c>
    </row>
    <row r="477" spans="19:23" x14ac:dyDescent="0.25">
      <c r="S477" s="4">
        <f t="shared" si="7"/>
        <v>195</v>
      </c>
      <c r="T477" s="5">
        <f>(Table6[[#This Row],[CODE]]&amp;TEXT(Table6[[#This Row],[TRIP]],"00"))*1</f>
        <v>19509</v>
      </c>
      <c r="U477" s="5">
        <v>9</v>
      </c>
      <c r="V477" s="5">
        <v>118</v>
      </c>
      <c r="W477" s="17">
        <v>27</v>
      </c>
    </row>
    <row r="478" spans="19:23" x14ac:dyDescent="0.25">
      <c r="S478" s="4">
        <f t="shared" si="7"/>
        <v>195</v>
      </c>
      <c r="T478" s="5">
        <f>(Table6[[#This Row],[CODE]]&amp;TEXT(Table6[[#This Row],[TRIP]],"00"))*1</f>
        <v>19512</v>
      </c>
      <c r="U478" s="5">
        <v>12</v>
      </c>
      <c r="V478" s="5">
        <v>199</v>
      </c>
      <c r="W478" s="17">
        <v>41.4</v>
      </c>
    </row>
    <row r="479" spans="19:23" x14ac:dyDescent="0.25">
      <c r="S479" s="4">
        <f t="shared" si="7"/>
        <v>195</v>
      </c>
      <c r="T479" s="5">
        <f>(Table6[[#This Row],[CODE]]&amp;TEXT(Table6[[#This Row],[TRIP]],"00"))*1</f>
        <v>19514</v>
      </c>
      <c r="U479" s="5">
        <v>14</v>
      </c>
      <c r="V479" s="5">
        <v>282</v>
      </c>
      <c r="W479" s="17">
        <v>68.400000000000006</v>
      </c>
    </row>
    <row r="480" spans="19:23" x14ac:dyDescent="0.25">
      <c r="S480" s="4">
        <f t="shared" si="7"/>
        <v>195</v>
      </c>
      <c r="T480" s="5">
        <f>(Table6[[#This Row],[CODE]]&amp;TEXT(Table6[[#This Row],[TRIP]],"00"))*1</f>
        <v>19517</v>
      </c>
      <c r="U480" s="5">
        <v>17</v>
      </c>
      <c r="V480" s="5">
        <v>487</v>
      </c>
      <c r="W480" s="17">
        <v>81</v>
      </c>
    </row>
    <row r="481" spans="19:23" x14ac:dyDescent="0.25">
      <c r="S481" s="4">
        <f t="shared" si="7"/>
        <v>195</v>
      </c>
      <c r="T481" s="5">
        <f>(Table6[[#This Row],[CODE]]&amp;TEXT(Table6[[#This Row],[TRIP]],"00"))*1</f>
        <v>19519</v>
      </c>
      <c r="U481" s="5">
        <v>19</v>
      </c>
      <c r="V481" s="5">
        <v>649</v>
      </c>
      <c r="W481" s="17">
        <v>81</v>
      </c>
    </row>
    <row r="482" spans="19:23" x14ac:dyDescent="0.25">
      <c r="S482" s="4">
        <f t="shared" si="7"/>
        <v>196</v>
      </c>
      <c r="T482" s="5">
        <f>(Table6[[#This Row],[CODE]]&amp;TEXT(Table6[[#This Row],[TRIP]],"00"))*1</f>
        <v>19609</v>
      </c>
      <c r="U482" s="5">
        <v>9</v>
      </c>
      <c r="V482" s="5">
        <v>118</v>
      </c>
      <c r="W482" s="17">
        <v>27</v>
      </c>
    </row>
    <row r="483" spans="19:23" x14ac:dyDescent="0.25">
      <c r="S483" s="4">
        <f t="shared" si="7"/>
        <v>196</v>
      </c>
      <c r="T483" s="5">
        <f>(Table6[[#This Row],[CODE]]&amp;TEXT(Table6[[#This Row],[TRIP]],"00"))*1</f>
        <v>19612</v>
      </c>
      <c r="U483" s="5">
        <v>12</v>
      </c>
      <c r="V483" s="5">
        <v>226</v>
      </c>
      <c r="W483" s="17">
        <v>41.4</v>
      </c>
    </row>
    <row r="484" spans="19:23" x14ac:dyDescent="0.25">
      <c r="S484" s="4">
        <f t="shared" si="7"/>
        <v>196</v>
      </c>
      <c r="T484" s="5">
        <f>(Table6[[#This Row],[CODE]]&amp;TEXT(Table6[[#This Row],[TRIP]],"00"))*1</f>
        <v>19614</v>
      </c>
      <c r="U484" s="5">
        <v>14</v>
      </c>
      <c r="V484" s="5">
        <v>309</v>
      </c>
      <c r="W484" s="17">
        <v>68.400000000000006</v>
      </c>
    </row>
    <row r="485" spans="19:23" x14ac:dyDescent="0.25">
      <c r="S485" s="4">
        <f t="shared" si="7"/>
        <v>196</v>
      </c>
      <c r="T485" s="5">
        <f>(Table6[[#This Row],[CODE]]&amp;TEXT(Table6[[#This Row],[TRIP]],"00"))*1</f>
        <v>19616</v>
      </c>
      <c r="U485" s="5">
        <v>16</v>
      </c>
      <c r="V485" s="5">
        <v>446</v>
      </c>
      <c r="W485" s="17">
        <v>81</v>
      </c>
    </row>
    <row r="486" spans="19:23" x14ac:dyDescent="0.25">
      <c r="S486" s="4">
        <f t="shared" si="7"/>
        <v>196</v>
      </c>
      <c r="T486" s="7">
        <f>(Table6[[#This Row],[CODE]]&amp;TEXT(Table6[[#This Row],[TRIP]],"00"))*1</f>
        <v>19619</v>
      </c>
      <c r="U486" s="7">
        <v>19</v>
      </c>
      <c r="V486" s="7">
        <v>689</v>
      </c>
      <c r="W486" s="10">
        <v>99</v>
      </c>
    </row>
    <row r="487" spans="19:23" x14ac:dyDescent="0.25">
      <c r="S487" s="4">
        <f t="shared" si="7"/>
        <v>197</v>
      </c>
      <c r="T487" s="5">
        <f>(Table6[[#This Row],[CODE]]&amp;TEXT(Table6[[#This Row],[TRIP]],"00"))*1</f>
        <v>19732</v>
      </c>
      <c r="U487" s="5">
        <v>32</v>
      </c>
      <c r="V487" s="5">
        <v>108</v>
      </c>
      <c r="W487" s="17">
        <v>9</v>
      </c>
    </row>
    <row r="488" spans="19:23" x14ac:dyDescent="0.25">
      <c r="S488" s="4">
        <f t="shared" si="7"/>
        <v>197</v>
      </c>
      <c r="T488" s="5">
        <f>(Table6[[#This Row],[CODE]]&amp;TEXT(Table6[[#This Row],[TRIP]],"00"))*1</f>
        <v>19739</v>
      </c>
      <c r="U488" s="5">
        <v>39</v>
      </c>
      <c r="V488" s="5">
        <v>171</v>
      </c>
      <c r="W488" s="17">
        <v>10.8</v>
      </c>
    </row>
    <row r="489" spans="19:23" x14ac:dyDescent="0.25">
      <c r="S489" s="4">
        <f t="shared" si="7"/>
        <v>197</v>
      </c>
      <c r="T489" s="5">
        <f>(Table6[[#This Row],[CODE]]&amp;TEXT(Table6[[#This Row],[TRIP]],"00"))*1</f>
        <v>19749</v>
      </c>
      <c r="U489" s="5">
        <v>49</v>
      </c>
      <c r="V489" s="5">
        <v>279</v>
      </c>
      <c r="W489" s="17">
        <v>16.2</v>
      </c>
    </row>
    <row r="490" spans="19:23" x14ac:dyDescent="0.25">
      <c r="S490" s="4">
        <f t="shared" si="7"/>
        <v>197</v>
      </c>
      <c r="T490" s="5">
        <f>(Table6[[#This Row],[CODE]]&amp;TEXT(Table6[[#This Row],[TRIP]],"00"))*1</f>
        <v>19757</v>
      </c>
      <c r="U490" s="5">
        <v>57</v>
      </c>
      <c r="V490" s="5">
        <v>409</v>
      </c>
      <c r="W490" s="17">
        <v>23.4</v>
      </c>
    </row>
    <row r="491" spans="19:23" x14ac:dyDescent="0.25">
      <c r="S491" s="4">
        <f t="shared" si="7"/>
        <v>197</v>
      </c>
      <c r="T491" s="5">
        <f>(Table6[[#This Row],[CODE]]&amp;TEXT(Table6[[#This Row],[TRIP]],"00"))*1</f>
        <v>19765</v>
      </c>
      <c r="U491" s="5">
        <v>65</v>
      </c>
      <c r="V491" s="5">
        <v>596</v>
      </c>
      <c r="W491" s="17">
        <v>23.4</v>
      </c>
    </row>
    <row r="492" spans="19:23" x14ac:dyDescent="0.25">
      <c r="S492" s="4">
        <f t="shared" si="7"/>
        <v>198</v>
      </c>
      <c r="T492" s="5">
        <f>(Table6[[#This Row],[CODE]]&amp;TEXT(Table6[[#This Row],[TRIP]],"00"))*1</f>
        <v>19818</v>
      </c>
      <c r="U492" s="5">
        <v>18</v>
      </c>
      <c r="V492" s="5">
        <v>108</v>
      </c>
      <c r="W492" s="17">
        <v>13.6</v>
      </c>
    </row>
    <row r="493" spans="19:23" x14ac:dyDescent="0.25">
      <c r="S493" s="4">
        <f t="shared" si="7"/>
        <v>198</v>
      </c>
      <c r="T493" s="5">
        <f>(Table6[[#This Row],[CODE]]&amp;TEXT(Table6[[#This Row],[TRIP]],"00"))*1</f>
        <v>19823</v>
      </c>
      <c r="U493" s="5">
        <v>23</v>
      </c>
      <c r="V493" s="5">
        <v>171</v>
      </c>
      <c r="W493" s="17">
        <v>18</v>
      </c>
    </row>
    <row r="494" spans="19:23" x14ac:dyDescent="0.25">
      <c r="S494" s="4">
        <f t="shared" si="7"/>
        <v>198</v>
      </c>
      <c r="T494" s="5">
        <f>(Table6[[#This Row],[CODE]]&amp;TEXT(Table6[[#This Row],[TRIP]],"00"))*1</f>
        <v>19828</v>
      </c>
      <c r="U494" s="5">
        <v>28</v>
      </c>
      <c r="V494" s="5">
        <v>261</v>
      </c>
      <c r="W494" s="17">
        <v>32.4</v>
      </c>
    </row>
    <row r="495" spans="19:23" x14ac:dyDescent="0.25">
      <c r="S495" s="4">
        <f t="shared" si="7"/>
        <v>198</v>
      </c>
      <c r="T495" s="5">
        <f>(Table6[[#This Row],[CODE]]&amp;TEXT(Table6[[#This Row],[TRIP]],"00"))*1</f>
        <v>19832</v>
      </c>
      <c r="U495" s="5">
        <v>32</v>
      </c>
      <c r="V495" s="5">
        <v>391</v>
      </c>
      <c r="W495" s="17">
        <v>39.6</v>
      </c>
    </row>
    <row r="496" spans="19:23" x14ac:dyDescent="0.25">
      <c r="S496" s="4">
        <f t="shared" si="7"/>
        <v>198</v>
      </c>
      <c r="T496" s="5">
        <f>(Table6[[#This Row],[CODE]]&amp;TEXT(Table6[[#This Row],[TRIP]],"00"))*1</f>
        <v>19836</v>
      </c>
      <c r="U496" s="5">
        <v>36</v>
      </c>
      <c r="V496" s="5">
        <v>549</v>
      </c>
      <c r="W496" s="17">
        <v>39.6</v>
      </c>
    </row>
    <row r="497" spans="19:23" x14ac:dyDescent="0.25">
      <c r="S497" s="4">
        <f t="shared" si="7"/>
        <v>199</v>
      </c>
      <c r="T497" s="5">
        <f>(Table6[[#This Row],[CODE]]&amp;TEXT(Table6[[#This Row],[TRIP]],"00"))*1</f>
        <v>19915</v>
      </c>
      <c r="U497" s="5">
        <v>15</v>
      </c>
      <c r="V497" s="5">
        <v>108</v>
      </c>
      <c r="W497" s="17">
        <v>12.6</v>
      </c>
    </row>
    <row r="498" spans="19:23" x14ac:dyDescent="0.25">
      <c r="S498" s="4">
        <f t="shared" si="7"/>
        <v>199</v>
      </c>
      <c r="T498" s="5">
        <f>(Table6[[#This Row],[CODE]]&amp;TEXT(Table6[[#This Row],[TRIP]],"00"))*1</f>
        <v>19920</v>
      </c>
      <c r="U498" s="5">
        <v>20</v>
      </c>
      <c r="V498" s="5">
        <v>171</v>
      </c>
      <c r="W498" s="17">
        <v>25.2</v>
      </c>
    </row>
    <row r="499" spans="19:23" x14ac:dyDescent="0.25">
      <c r="S499" s="4">
        <f t="shared" si="7"/>
        <v>199</v>
      </c>
      <c r="T499" s="5">
        <f>(Table6[[#This Row],[CODE]]&amp;TEXT(Table6[[#This Row],[TRIP]],"00"))*1</f>
        <v>19924</v>
      </c>
      <c r="U499" s="5">
        <v>24</v>
      </c>
      <c r="V499" s="5">
        <v>272</v>
      </c>
      <c r="W499" s="17">
        <v>45</v>
      </c>
    </row>
    <row r="500" spans="19:23" x14ac:dyDescent="0.25">
      <c r="S500" s="4">
        <f t="shared" si="7"/>
        <v>199</v>
      </c>
      <c r="T500" s="5">
        <f>(Table6[[#This Row],[CODE]]&amp;TEXT(Table6[[#This Row],[TRIP]],"00"))*1</f>
        <v>19928</v>
      </c>
      <c r="U500" s="5">
        <v>28</v>
      </c>
      <c r="V500" s="5">
        <v>452</v>
      </c>
      <c r="W500" s="17">
        <v>54</v>
      </c>
    </row>
    <row r="501" spans="19:23" x14ac:dyDescent="0.25">
      <c r="S501" s="4">
        <f t="shared" si="7"/>
        <v>199</v>
      </c>
      <c r="T501" s="5">
        <f>(Table6[[#This Row],[CODE]]&amp;TEXT(Table6[[#This Row],[TRIP]],"00"))*1</f>
        <v>19930</v>
      </c>
      <c r="U501" s="5">
        <v>30</v>
      </c>
      <c r="V501" s="5">
        <v>560</v>
      </c>
      <c r="W501" s="17">
        <v>54</v>
      </c>
    </row>
    <row r="502" spans="19:23" x14ac:dyDescent="0.25">
      <c r="S502" s="4">
        <f t="shared" si="7"/>
        <v>200</v>
      </c>
      <c r="T502" s="5">
        <f>(Table6[[#This Row],[CODE]]&amp;TEXT(Table6[[#This Row],[TRIP]],"00"))*1</f>
        <v>20013</v>
      </c>
      <c r="U502" s="5">
        <v>13</v>
      </c>
      <c r="V502" s="5">
        <v>108</v>
      </c>
      <c r="W502" s="17">
        <v>16.2</v>
      </c>
    </row>
    <row r="503" spans="19:23" x14ac:dyDescent="0.25">
      <c r="S503" s="4">
        <f t="shared" si="7"/>
        <v>200</v>
      </c>
      <c r="T503" s="5">
        <f>(Table6[[#This Row],[CODE]]&amp;TEXT(Table6[[#This Row],[TRIP]],"00"))*1</f>
        <v>20017</v>
      </c>
      <c r="U503" s="5">
        <v>17</v>
      </c>
      <c r="V503" s="5">
        <v>173</v>
      </c>
      <c r="W503" s="17">
        <v>27</v>
      </c>
    </row>
    <row r="504" spans="19:23" x14ac:dyDescent="0.25">
      <c r="S504" s="4">
        <f t="shared" si="7"/>
        <v>200</v>
      </c>
      <c r="T504" s="5">
        <f>(Table6[[#This Row],[CODE]]&amp;TEXT(Table6[[#This Row],[TRIP]],"00"))*1</f>
        <v>20020</v>
      </c>
      <c r="U504" s="5">
        <v>20</v>
      </c>
      <c r="V504" s="5">
        <v>254</v>
      </c>
      <c r="W504" s="17">
        <v>45</v>
      </c>
    </row>
    <row r="505" spans="19:23" x14ac:dyDescent="0.25">
      <c r="S505" s="4">
        <f t="shared" si="7"/>
        <v>200</v>
      </c>
      <c r="T505" s="5">
        <f>(Table6[[#This Row],[CODE]]&amp;TEXT(Table6[[#This Row],[TRIP]],"00"))*1</f>
        <v>20024</v>
      </c>
      <c r="U505" s="5">
        <v>24</v>
      </c>
      <c r="V505" s="5">
        <v>434</v>
      </c>
      <c r="W505" s="17">
        <v>64.8</v>
      </c>
    </row>
    <row r="506" spans="19:23" x14ac:dyDescent="0.25">
      <c r="S506" s="4">
        <f t="shared" si="7"/>
        <v>200</v>
      </c>
      <c r="T506" s="5">
        <f>(Table6[[#This Row],[CODE]]&amp;TEXT(Table6[[#This Row],[TRIP]],"00"))*1</f>
        <v>20026</v>
      </c>
      <c r="U506" s="5">
        <v>26</v>
      </c>
      <c r="V506" s="5">
        <v>563</v>
      </c>
      <c r="W506" s="17">
        <v>64.8</v>
      </c>
    </row>
    <row r="507" spans="19:23" x14ac:dyDescent="0.25">
      <c r="S507" s="4">
        <f t="shared" si="7"/>
        <v>201</v>
      </c>
      <c r="T507" s="5">
        <f>(Table6[[#This Row],[CODE]]&amp;TEXT(Table6[[#This Row],[TRIP]],"00"))*1</f>
        <v>20113</v>
      </c>
      <c r="U507" s="5">
        <v>13</v>
      </c>
      <c r="V507" s="5">
        <v>118</v>
      </c>
      <c r="W507" s="17">
        <v>16.2</v>
      </c>
    </row>
    <row r="508" spans="19:23" x14ac:dyDescent="0.25">
      <c r="S508" s="4">
        <f t="shared" si="7"/>
        <v>201</v>
      </c>
      <c r="T508" s="5">
        <f>(Table6[[#This Row],[CODE]]&amp;TEXT(Table6[[#This Row],[TRIP]],"00"))*1</f>
        <v>20117</v>
      </c>
      <c r="U508" s="5">
        <v>17</v>
      </c>
      <c r="V508" s="5">
        <v>183</v>
      </c>
      <c r="W508" s="17">
        <v>27</v>
      </c>
    </row>
    <row r="509" spans="19:23" x14ac:dyDescent="0.25">
      <c r="S509" s="4">
        <f t="shared" si="7"/>
        <v>201</v>
      </c>
      <c r="T509" s="5">
        <f>(Table6[[#This Row],[CODE]]&amp;TEXT(Table6[[#This Row],[TRIP]],"00"))*1</f>
        <v>20120</v>
      </c>
      <c r="U509" s="5">
        <v>20</v>
      </c>
      <c r="V509" s="5">
        <v>264</v>
      </c>
      <c r="W509" s="17">
        <v>45</v>
      </c>
    </row>
    <row r="510" spans="19:23" x14ac:dyDescent="0.25">
      <c r="S510" s="4">
        <f t="shared" si="7"/>
        <v>201</v>
      </c>
      <c r="T510" s="5">
        <f>(Table6[[#This Row],[CODE]]&amp;TEXT(Table6[[#This Row],[TRIP]],"00"))*1</f>
        <v>20123</v>
      </c>
      <c r="U510" s="5">
        <v>23</v>
      </c>
      <c r="V510" s="5">
        <v>399</v>
      </c>
      <c r="W510" s="17">
        <v>72</v>
      </c>
    </row>
    <row r="511" spans="19:23" x14ac:dyDescent="0.25">
      <c r="S511" s="4">
        <f t="shared" si="7"/>
        <v>201</v>
      </c>
      <c r="T511" s="5">
        <f>(Table6[[#This Row],[CODE]]&amp;TEXT(Table6[[#This Row],[TRIP]],"00"))*1</f>
        <v>20125</v>
      </c>
      <c r="U511" s="5">
        <v>25</v>
      </c>
      <c r="V511" s="5">
        <v>543</v>
      </c>
      <c r="W511" s="17">
        <v>72</v>
      </c>
    </row>
    <row r="512" spans="19:23" x14ac:dyDescent="0.25">
      <c r="S512" s="4">
        <f t="shared" si="7"/>
        <v>202</v>
      </c>
      <c r="T512" s="5">
        <f>(Table6[[#This Row],[CODE]]&amp;TEXT(Table6[[#This Row],[TRIP]],"00"))*1</f>
        <v>20213</v>
      </c>
      <c r="U512" s="5">
        <v>13</v>
      </c>
      <c r="V512" s="5">
        <v>108</v>
      </c>
      <c r="W512" s="17">
        <v>16.2</v>
      </c>
    </row>
    <row r="513" spans="19:23" x14ac:dyDescent="0.25">
      <c r="S513" s="4">
        <f t="shared" si="7"/>
        <v>202</v>
      </c>
      <c r="T513" s="5">
        <f>(Table6[[#This Row],[CODE]]&amp;TEXT(Table6[[#This Row],[TRIP]],"00"))*1</f>
        <v>20217</v>
      </c>
      <c r="U513" s="5">
        <v>17</v>
      </c>
      <c r="V513" s="5">
        <v>173</v>
      </c>
      <c r="W513" s="17">
        <v>27</v>
      </c>
    </row>
    <row r="514" spans="19:23" x14ac:dyDescent="0.25">
      <c r="S514" s="4">
        <f t="shared" si="7"/>
        <v>202</v>
      </c>
      <c r="T514" s="5">
        <f>(Table6[[#This Row],[CODE]]&amp;TEXT(Table6[[#This Row],[TRIP]],"00"))*1</f>
        <v>20221</v>
      </c>
      <c r="U514" s="5">
        <v>21</v>
      </c>
      <c r="V514" s="5">
        <v>281</v>
      </c>
      <c r="W514" s="17">
        <v>45</v>
      </c>
    </row>
    <row r="515" spans="19:23" x14ac:dyDescent="0.25">
      <c r="S515" s="4">
        <f t="shared" si="7"/>
        <v>202</v>
      </c>
      <c r="T515" s="5">
        <f>(Table6[[#This Row],[CODE]]&amp;TEXT(Table6[[#This Row],[TRIP]],"00"))*1</f>
        <v>20223</v>
      </c>
      <c r="U515" s="5">
        <v>23</v>
      </c>
      <c r="V515" s="5">
        <v>371</v>
      </c>
      <c r="W515" s="17">
        <v>72</v>
      </c>
    </row>
    <row r="516" spans="19:23" x14ac:dyDescent="0.25">
      <c r="S516" s="4">
        <f t="shared" si="7"/>
        <v>202</v>
      </c>
      <c r="T516" s="5">
        <f>(Table6[[#This Row],[CODE]]&amp;TEXT(Table6[[#This Row],[TRIP]],"00"))*1</f>
        <v>20225</v>
      </c>
      <c r="U516" s="5">
        <v>25</v>
      </c>
      <c r="V516" s="5">
        <v>515</v>
      </c>
      <c r="W516" s="17">
        <v>72</v>
      </c>
    </row>
    <row r="517" spans="19:23" x14ac:dyDescent="0.25">
      <c r="S517" s="4">
        <f t="shared" si="7"/>
        <v>203</v>
      </c>
      <c r="T517" s="5">
        <f>(Table6[[#This Row],[CODE]]&amp;TEXT(Table6[[#This Row],[TRIP]],"00"))*1</f>
        <v>20313</v>
      </c>
      <c r="U517" s="5">
        <v>13</v>
      </c>
      <c r="V517" s="5">
        <v>118</v>
      </c>
      <c r="W517" s="17">
        <v>16.2</v>
      </c>
    </row>
    <row r="518" spans="19:23" x14ac:dyDescent="0.25">
      <c r="S518" s="4">
        <f t="shared" si="7"/>
        <v>203</v>
      </c>
      <c r="T518" s="5">
        <f>(Table6[[#This Row],[CODE]]&amp;TEXT(Table6[[#This Row],[TRIP]],"00"))*1</f>
        <v>20317</v>
      </c>
      <c r="U518" s="5">
        <v>17</v>
      </c>
      <c r="V518" s="5">
        <v>183</v>
      </c>
      <c r="W518" s="17">
        <v>27</v>
      </c>
    </row>
    <row r="519" spans="19:23" x14ac:dyDescent="0.25">
      <c r="S519" s="4">
        <f t="shared" si="7"/>
        <v>203</v>
      </c>
      <c r="T519" s="5">
        <f>(Table6[[#This Row],[CODE]]&amp;TEXT(Table6[[#This Row],[TRIP]],"00"))*1</f>
        <v>20320</v>
      </c>
      <c r="U519" s="5">
        <v>20</v>
      </c>
      <c r="V519" s="5">
        <v>264</v>
      </c>
      <c r="W519" s="17">
        <v>66.599999999999994</v>
      </c>
    </row>
    <row r="520" spans="19:23" x14ac:dyDescent="0.25">
      <c r="S520" s="4">
        <f t="shared" si="7"/>
        <v>203</v>
      </c>
      <c r="T520" s="5">
        <f>(Table6[[#This Row],[CODE]]&amp;TEXT(Table6[[#This Row],[TRIP]],"00"))*1</f>
        <v>20322</v>
      </c>
      <c r="U520" s="5">
        <v>22</v>
      </c>
      <c r="V520" s="5">
        <v>397</v>
      </c>
      <c r="W520" s="17">
        <v>81</v>
      </c>
    </row>
    <row r="521" spans="19:23" x14ac:dyDescent="0.25">
      <c r="S521" s="4">
        <f t="shared" si="7"/>
        <v>203</v>
      </c>
      <c r="T521" s="5">
        <f>(Table6[[#This Row],[CODE]]&amp;TEXT(Table6[[#This Row],[TRIP]],"00"))*1</f>
        <v>20324</v>
      </c>
      <c r="U521" s="5">
        <v>24</v>
      </c>
      <c r="V521" s="5">
        <v>559</v>
      </c>
      <c r="W521" s="17">
        <v>81</v>
      </c>
    </row>
    <row r="522" spans="19:23" x14ac:dyDescent="0.25">
      <c r="S522" s="4">
        <f t="shared" si="7"/>
        <v>204</v>
      </c>
      <c r="T522" s="5">
        <f>(Table6[[#This Row],[CODE]]&amp;TEXT(Table6[[#This Row],[TRIP]],"00"))*1</f>
        <v>20412</v>
      </c>
      <c r="U522" s="5">
        <v>12</v>
      </c>
      <c r="V522" s="5">
        <v>108</v>
      </c>
      <c r="W522" s="17">
        <v>16.2</v>
      </c>
    </row>
    <row r="523" spans="19:23" x14ac:dyDescent="0.25">
      <c r="S523" s="4">
        <f t="shared" si="7"/>
        <v>204</v>
      </c>
      <c r="T523" s="5">
        <f>(Table6[[#This Row],[CODE]]&amp;TEXT(Table6[[#This Row],[TRIP]],"00"))*1</f>
        <v>20416</v>
      </c>
      <c r="U523" s="5">
        <v>16</v>
      </c>
      <c r="V523" s="5">
        <v>173</v>
      </c>
      <c r="W523" s="17">
        <v>27</v>
      </c>
    </row>
    <row r="524" spans="19:23" x14ac:dyDescent="0.25">
      <c r="S524" s="4">
        <f t="shared" si="7"/>
        <v>204</v>
      </c>
      <c r="T524" s="5">
        <f>(Table6[[#This Row],[CODE]]&amp;TEXT(Table6[[#This Row],[TRIP]],"00"))*1</f>
        <v>20419</v>
      </c>
      <c r="U524" s="5">
        <v>19</v>
      </c>
      <c r="V524" s="5">
        <v>254</v>
      </c>
      <c r="W524" s="17">
        <v>66.599999999999994</v>
      </c>
    </row>
    <row r="525" spans="19:23" x14ac:dyDescent="0.25">
      <c r="S525" s="4">
        <f t="shared" si="7"/>
        <v>204</v>
      </c>
      <c r="T525" s="5">
        <f>(Table6[[#This Row],[CODE]]&amp;TEXT(Table6[[#This Row],[TRIP]],"00"))*1</f>
        <v>20421</v>
      </c>
      <c r="U525" s="5">
        <v>21</v>
      </c>
      <c r="V525" s="5">
        <v>387</v>
      </c>
      <c r="W525" s="17">
        <v>81</v>
      </c>
    </row>
    <row r="526" spans="19:23" x14ac:dyDescent="0.25">
      <c r="S526" s="4">
        <f t="shared" si="7"/>
        <v>204</v>
      </c>
      <c r="T526" s="5">
        <f>(Table6[[#This Row],[CODE]]&amp;TEXT(Table6[[#This Row],[TRIP]],"00"))*1</f>
        <v>20423</v>
      </c>
      <c r="U526" s="5">
        <v>23</v>
      </c>
      <c r="V526" s="5">
        <v>549</v>
      </c>
      <c r="W526" s="17">
        <v>81</v>
      </c>
    </row>
    <row r="527" spans="19:23" x14ac:dyDescent="0.25">
      <c r="S527" s="4">
        <f t="shared" si="7"/>
        <v>205</v>
      </c>
      <c r="T527" s="5">
        <f>(Table6[[#This Row],[CODE]]&amp;TEXT(Table6[[#This Row],[TRIP]],"00"))*1</f>
        <v>20512</v>
      </c>
      <c r="U527" s="5">
        <v>12</v>
      </c>
      <c r="V527" s="5">
        <v>118</v>
      </c>
      <c r="W527" s="17">
        <v>16.2</v>
      </c>
    </row>
    <row r="528" spans="19:23" x14ac:dyDescent="0.25">
      <c r="S528" s="4">
        <f t="shared" si="7"/>
        <v>205</v>
      </c>
      <c r="T528" s="5">
        <f>(Table6[[#This Row],[CODE]]&amp;TEXT(Table6[[#This Row],[TRIP]],"00"))*1</f>
        <v>20516</v>
      </c>
      <c r="U528" s="5">
        <v>16</v>
      </c>
      <c r="V528" s="5">
        <v>183</v>
      </c>
      <c r="W528" s="17">
        <v>28.8</v>
      </c>
    </row>
    <row r="529" spans="19:23" x14ac:dyDescent="0.25">
      <c r="S529" s="4">
        <f t="shared" si="7"/>
        <v>205</v>
      </c>
      <c r="T529" s="5">
        <f>(Table6[[#This Row],[CODE]]&amp;TEXT(Table6[[#This Row],[TRIP]],"00"))*1</f>
        <v>20519</v>
      </c>
      <c r="U529" s="5">
        <v>19</v>
      </c>
      <c r="V529" s="5">
        <v>269</v>
      </c>
      <c r="W529" s="17">
        <v>68.400000000000006</v>
      </c>
    </row>
    <row r="530" spans="19:23" x14ac:dyDescent="0.25">
      <c r="S530" s="4">
        <f t="shared" ref="S530:S593" si="8">S525+1</f>
        <v>205</v>
      </c>
      <c r="T530" s="5">
        <f>(Table6[[#This Row],[CODE]]&amp;TEXT(Table6[[#This Row],[TRIP]],"00"))*1</f>
        <v>20521</v>
      </c>
      <c r="U530" s="5">
        <v>21</v>
      </c>
      <c r="V530" s="5">
        <v>406</v>
      </c>
      <c r="W530" s="17">
        <v>81</v>
      </c>
    </row>
    <row r="531" spans="19:23" x14ac:dyDescent="0.25">
      <c r="S531" s="4">
        <f t="shared" si="8"/>
        <v>205</v>
      </c>
      <c r="T531" s="5">
        <f>(Table6[[#This Row],[CODE]]&amp;TEXT(Table6[[#This Row],[TRIP]],"00"))*1</f>
        <v>20523</v>
      </c>
      <c r="U531" s="5">
        <v>23</v>
      </c>
      <c r="V531" s="5">
        <v>568</v>
      </c>
      <c r="W531" s="17">
        <v>81</v>
      </c>
    </row>
    <row r="532" spans="19:23" x14ac:dyDescent="0.25">
      <c r="S532" s="4">
        <f t="shared" si="8"/>
        <v>206</v>
      </c>
      <c r="T532" s="5">
        <f>(Table6[[#This Row],[CODE]]&amp;TEXT(Table6[[#This Row],[TRIP]],"00"))*1</f>
        <v>20612</v>
      </c>
      <c r="U532" s="5">
        <v>12</v>
      </c>
      <c r="V532" s="5">
        <v>128</v>
      </c>
      <c r="W532" s="17">
        <v>18</v>
      </c>
    </row>
    <row r="533" spans="19:23" x14ac:dyDescent="0.25">
      <c r="S533" s="4">
        <f t="shared" si="8"/>
        <v>206</v>
      </c>
      <c r="T533" s="5">
        <f>(Table6[[#This Row],[CODE]]&amp;TEXT(Table6[[#This Row],[TRIP]],"00"))*1</f>
        <v>20615</v>
      </c>
      <c r="U533" s="5">
        <v>15</v>
      </c>
      <c r="V533" s="5">
        <v>182</v>
      </c>
      <c r="W533" s="17">
        <v>41.4</v>
      </c>
    </row>
    <row r="534" spans="19:23" x14ac:dyDescent="0.25">
      <c r="S534" s="4">
        <f t="shared" si="8"/>
        <v>206</v>
      </c>
      <c r="T534" s="5">
        <f>(Table6[[#This Row],[CODE]]&amp;TEXT(Table6[[#This Row],[TRIP]],"00"))*1</f>
        <v>20617</v>
      </c>
      <c r="U534" s="5">
        <v>17</v>
      </c>
      <c r="V534" s="5">
        <v>265</v>
      </c>
      <c r="W534" s="17">
        <v>68.400000000000006</v>
      </c>
    </row>
    <row r="535" spans="19:23" x14ac:dyDescent="0.25">
      <c r="S535" s="4">
        <f t="shared" si="8"/>
        <v>206</v>
      </c>
      <c r="T535" s="5">
        <f>(Table6[[#This Row],[CODE]]&amp;TEXT(Table6[[#This Row],[TRIP]],"00"))*1</f>
        <v>20619</v>
      </c>
      <c r="U535" s="5">
        <v>19</v>
      </c>
      <c r="V535" s="5">
        <v>402</v>
      </c>
      <c r="W535" s="17">
        <v>81</v>
      </c>
    </row>
    <row r="536" spans="19:23" x14ac:dyDescent="0.25">
      <c r="S536" s="4">
        <f t="shared" si="8"/>
        <v>206</v>
      </c>
      <c r="T536" s="5">
        <f>(Table6[[#This Row],[CODE]]&amp;TEXT(Table6[[#This Row],[TRIP]],"00"))*1</f>
        <v>20621</v>
      </c>
      <c r="U536" s="5">
        <v>21</v>
      </c>
      <c r="V536" s="5">
        <v>564</v>
      </c>
      <c r="W536" s="17">
        <v>81</v>
      </c>
    </row>
    <row r="537" spans="19:23" x14ac:dyDescent="0.25">
      <c r="S537" s="4">
        <f t="shared" si="8"/>
        <v>207</v>
      </c>
      <c r="T537" s="5">
        <f>(Table6[[#This Row],[CODE]]&amp;TEXT(Table6[[#This Row],[TRIP]],"00"))*1</f>
        <v>20711</v>
      </c>
      <c r="U537" s="5">
        <v>11</v>
      </c>
      <c r="V537" s="5">
        <v>128</v>
      </c>
      <c r="W537" s="17">
        <v>16.2</v>
      </c>
    </row>
    <row r="538" spans="19:23" x14ac:dyDescent="0.25">
      <c r="S538" s="4">
        <f t="shared" si="8"/>
        <v>207</v>
      </c>
      <c r="T538" s="5">
        <f>(Table6[[#This Row],[CODE]]&amp;TEXT(Table6[[#This Row],[TRIP]],"00"))*1</f>
        <v>20716</v>
      </c>
      <c r="U538" s="5">
        <v>16</v>
      </c>
      <c r="V538" s="5">
        <v>209</v>
      </c>
      <c r="W538" s="17">
        <v>28.8</v>
      </c>
    </row>
    <row r="539" spans="19:23" x14ac:dyDescent="0.25">
      <c r="S539" s="4">
        <f t="shared" si="8"/>
        <v>207</v>
      </c>
      <c r="T539" s="5">
        <f>(Table6[[#This Row],[CODE]]&amp;TEXT(Table6[[#This Row],[TRIP]],"00"))*1</f>
        <v>20719</v>
      </c>
      <c r="U539" s="5">
        <v>19</v>
      </c>
      <c r="V539" s="5">
        <v>295</v>
      </c>
      <c r="W539" s="17">
        <v>68.400000000000006</v>
      </c>
    </row>
    <row r="540" spans="19:23" x14ac:dyDescent="0.25">
      <c r="S540" s="4">
        <f t="shared" si="8"/>
        <v>207</v>
      </c>
      <c r="T540" s="5">
        <f>(Table6[[#This Row],[CODE]]&amp;TEXT(Table6[[#This Row],[TRIP]],"00"))*1</f>
        <v>20721</v>
      </c>
      <c r="U540" s="5">
        <v>21</v>
      </c>
      <c r="V540" s="5">
        <v>432</v>
      </c>
      <c r="W540" s="17">
        <v>81</v>
      </c>
    </row>
    <row r="541" spans="19:23" x14ac:dyDescent="0.25">
      <c r="S541" s="4">
        <f t="shared" si="8"/>
        <v>207</v>
      </c>
      <c r="T541" s="5">
        <f>(Table6[[#This Row],[CODE]]&amp;TEXT(Table6[[#This Row],[TRIP]],"00"))*1</f>
        <v>20723</v>
      </c>
      <c r="U541" s="5">
        <v>23</v>
      </c>
      <c r="V541" s="5">
        <v>594</v>
      </c>
      <c r="W541" s="17">
        <v>81</v>
      </c>
    </row>
    <row r="542" spans="19:23" x14ac:dyDescent="0.25">
      <c r="S542" s="4">
        <f t="shared" si="8"/>
        <v>208</v>
      </c>
      <c r="T542" s="5">
        <f>(Table6[[#This Row],[CODE]]&amp;TEXT(Table6[[#This Row],[TRIP]],"00"))*1</f>
        <v>20810</v>
      </c>
      <c r="U542" s="5">
        <v>10</v>
      </c>
      <c r="V542" s="5">
        <v>128</v>
      </c>
      <c r="W542" s="17">
        <v>18</v>
      </c>
    </row>
    <row r="543" spans="19:23" x14ac:dyDescent="0.25">
      <c r="S543" s="4">
        <f t="shared" si="8"/>
        <v>208</v>
      </c>
      <c r="T543" s="5">
        <f>(Table6[[#This Row],[CODE]]&amp;TEXT(Table6[[#This Row],[TRIP]],"00"))*1</f>
        <v>20815</v>
      </c>
      <c r="U543" s="5">
        <v>15</v>
      </c>
      <c r="V543" s="5">
        <v>218</v>
      </c>
      <c r="W543" s="17">
        <v>41.4</v>
      </c>
    </row>
    <row r="544" spans="19:23" x14ac:dyDescent="0.25">
      <c r="S544" s="4">
        <f t="shared" si="8"/>
        <v>208</v>
      </c>
      <c r="T544" s="5">
        <f>(Table6[[#This Row],[CODE]]&amp;TEXT(Table6[[#This Row],[TRIP]],"00"))*1</f>
        <v>20817</v>
      </c>
      <c r="U544" s="5">
        <v>17</v>
      </c>
      <c r="V544" s="5">
        <v>301</v>
      </c>
      <c r="W544" s="17">
        <v>68.400000000000006</v>
      </c>
    </row>
    <row r="545" spans="19:23" x14ac:dyDescent="0.25">
      <c r="S545" s="4">
        <f t="shared" si="8"/>
        <v>208</v>
      </c>
      <c r="T545" s="5">
        <f>(Table6[[#This Row],[CODE]]&amp;TEXT(Table6[[#This Row],[TRIP]],"00"))*1</f>
        <v>20819</v>
      </c>
      <c r="U545" s="5">
        <v>19</v>
      </c>
      <c r="V545" s="5">
        <v>438</v>
      </c>
      <c r="W545" s="17">
        <v>81</v>
      </c>
    </row>
    <row r="546" spans="19:23" x14ac:dyDescent="0.25">
      <c r="S546" s="4">
        <f t="shared" si="8"/>
        <v>208</v>
      </c>
      <c r="T546" s="7">
        <f>(Table6[[#This Row],[CODE]]&amp;TEXT(Table6[[#This Row],[TRIP]],"00"))*1</f>
        <v>20821</v>
      </c>
      <c r="U546" s="7">
        <v>21</v>
      </c>
      <c r="V546" s="7">
        <v>600</v>
      </c>
      <c r="W546" s="10">
        <v>81</v>
      </c>
    </row>
    <row r="547" spans="19:23" x14ac:dyDescent="0.25">
      <c r="S547" s="4">
        <f t="shared" si="8"/>
        <v>209</v>
      </c>
      <c r="T547" s="5">
        <f>(Table6[[#This Row],[CODE]]&amp;TEXT(Table6[[#This Row],[TRIP]],"00"))*1</f>
        <v>20916</v>
      </c>
      <c r="U547" s="5">
        <v>16</v>
      </c>
      <c r="V547" s="5">
        <v>693</v>
      </c>
      <c r="W547" s="17">
        <v>10.8</v>
      </c>
    </row>
    <row r="548" spans="19:23" x14ac:dyDescent="0.25">
      <c r="S548" s="4">
        <f t="shared" si="8"/>
        <v>209</v>
      </c>
      <c r="T548" s="5">
        <f>(Table6[[#This Row],[CODE]]&amp;TEXT(Table6[[#This Row],[TRIP]],"00"))*1</f>
        <v>20921</v>
      </c>
      <c r="U548" s="5">
        <v>21</v>
      </c>
      <c r="V548" s="5">
        <v>108</v>
      </c>
      <c r="W548" s="17">
        <v>16.2</v>
      </c>
    </row>
    <row r="549" spans="19:23" x14ac:dyDescent="0.25">
      <c r="S549" s="4">
        <f t="shared" si="8"/>
        <v>209</v>
      </c>
      <c r="T549" s="5">
        <f>(Table6[[#This Row],[CODE]]&amp;TEXT(Table6[[#This Row],[TRIP]],"00"))*1</f>
        <v>20926</v>
      </c>
      <c r="U549" s="5">
        <v>26</v>
      </c>
      <c r="V549" s="5">
        <v>180</v>
      </c>
      <c r="W549" s="17">
        <v>36</v>
      </c>
    </row>
    <row r="550" spans="19:23" x14ac:dyDescent="0.25">
      <c r="S550" s="4">
        <f t="shared" si="8"/>
        <v>209</v>
      </c>
      <c r="T550" s="5">
        <f>(Table6[[#This Row],[CODE]]&amp;TEXT(Table6[[#This Row],[TRIP]],"00"))*1</f>
        <v>20931</v>
      </c>
      <c r="U550" s="5">
        <v>31</v>
      </c>
      <c r="V550" s="5">
        <v>288</v>
      </c>
      <c r="W550" s="17">
        <v>39.6</v>
      </c>
    </row>
    <row r="551" spans="19:23" x14ac:dyDescent="0.25">
      <c r="S551" s="4">
        <f t="shared" si="8"/>
        <v>209</v>
      </c>
      <c r="T551" s="5">
        <f>(Table6[[#This Row],[CODE]]&amp;TEXT(Table6[[#This Row],[TRIP]],"00"))*1</f>
        <v>20936</v>
      </c>
      <c r="U551" s="5">
        <v>36</v>
      </c>
      <c r="V551" s="5">
        <v>468</v>
      </c>
      <c r="W551" s="17">
        <v>39.6</v>
      </c>
    </row>
    <row r="552" spans="19:23" x14ac:dyDescent="0.25">
      <c r="S552" s="4">
        <f t="shared" si="8"/>
        <v>210</v>
      </c>
      <c r="T552" s="5">
        <f>(Table6[[#This Row],[CODE]]&amp;TEXT(Table6[[#This Row],[TRIP]],"00"))*1</f>
        <v>21008</v>
      </c>
      <c r="U552" s="5">
        <v>8</v>
      </c>
      <c r="V552" s="5">
        <v>684</v>
      </c>
      <c r="W552" s="17">
        <v>14.4</v>
      </c>
    </row>
    <row r="553" spans="19:23" x14ac:dyDescent="0.25">
      <c r="S553" s="4">
        <f t="shared" si="8"/>
        <v>210</v>
      </c>
      <c r="T553" s="5">
        <f>(Table6[[#This Row],[CODE]]&amp;TEXT(Table6[[#This Row],[TRIP]],"00"))*1</f>
        <v>21014</v>
      </c>
      <c r="U553" s="5">
        <v>14</v>
      </c>
      <c r="V553" s="5">
        <v>108</v>
      </c>
      <c r="W553" s="17">
        <v>19.8</v>
      </c>
    </row>
    <row r="554" spans="19:23" x14ac:dyDescent="0.25">
      <c r="S554" s="4">
        <f t="shared" si="8"/>
        <v>210</v>
      </c>
      <c r="T554" s="5">
        <f>(Table6[[#This Row],[CODE]]&amp;TEXT(Table6[[#This Row],[TRIP]],"00"))*1</f>
        <v>21018</v>
      </c>
      <c r="U554" s="5">
        <v>18</v>
      </c>
      <c r="V554" s="5">
        <v>162</v>
      </c>
      <c r="W554" s="17">
        <v>36</v>
      </c>
    </row>
    <row r="555" spans="19:23" x14ac:dyDescent="0.25">
      <c r="S555" s="4">
        <f t="shared" si="8"/>
        <v>210</v>
      </c>
      <c r="T555" s="5">
        <f>(Table6[[#This Row],[CODE]]&amp;TEXT(Table6[[#This Row],[TRIP]],"00"))*1</f>
        <v>21020</v>
      </c>
      <c r="U555" s="5">
        <v>20</v>
      </c>
      <c r="V555" s="5">
        <v>243</v>
      </c>
      <c r="W555" s="17">
        <v>54</v>
      </c>
    </row>
    <row r="556" spans="19:23" x14ac:dyDescent="0.25">
      <c r="S556" s="4">
        <f t="shared" si="8"/>
        <v>210</v>
      </c>
      <c r="T556" s="5">
        <f>(Table6[[#This Row],[CODE]]&amp;TEXT(Table6[[#This Row],[TRIP]],"00"))*1</f>
        <v>21024</v>
      </c>
      <c r="U556" s="5">
        <v>24</v>
      </c>
      <c r="V556" s="5">
        <v>423</v>
      </c>
      <c r="W556" s="17">
        <v>54</v>
      </c>
    </row>
    <row r="557" spans="19:23" x14ac:dyDescent="0.25">
      <c r="S557" s="4">
        <f t="shared" si="8"/>
        <v>211</v>
      </c>
      <c r="T557" s="5">
        <f>(Table6[[#This Row],[CODE]]&amp;TEXT(Table6[[#This Row],[TRIP]],"00"))*1</f>
        <v>21108</v>
      </c>
      <c r="U557" s="5">
        <v>8</v>
      </c>
      <c r="V557" s="5">
        <v>666</v>
      </c>
      <c r="W557" s="17">
        <v>18</v>
      </c>
    </row>
    <row r="558" spans="19:23" x14ac:dyDescent="0.25">
      <c r="S558" s="4">
        <f t="shared" si="8"/>
        <v>211</v>
      </c>
      <c r="T558" s="5">
        <f>(Table6[[#This Row],[CODE]]&amp;TEXT(Table6[[#This Row],[TRIP]],"00"))*1</f>
        <v>21111</v>
      </c>
      <c r="U558" s="5">
        <v>11</v>
      </c>
      <c r="V558" s="5">
        <v>108</v>
      </c>
      <c r="W558" s="17">
        <v>27</v>
      </c>
    </row>
    <row r="559" spans="19:23" x14ac:dyDescent="0.25">
      <c r="S559" s="4">
        <f t="shared" si="8"/>
        <v>211</v>
      </c>
      <c r="T559" s="5">
        <f>(Table6[[#This Row],[CODE]]&amp;TEXT(Table6[[#This Row],[TRIP]],"00"))*1</f>
        <v>21114</v>
      </c>
      <c r="U559" s="5">
        <v>14</v>
      </c>
      <c r="V559" s="5">
        <v>162</v>
      </c>
      <c r="W559" s="17">
        <v>45</v>
      </c>
    </row>
    <row r="560" spans="19:23" x14ac:dyDescent="0.25">
      <c r="S560" s="4">
        <f t="shared" si="8"/>
        <v>211</v>
      </c>
      <c r="T560" s="5">
        <f>(Table6[[#This Row],[CODE]]&amp;TEXT(Table6[[#This Row],[TRIP]],"00"))*1</f>
        <v>21117</v>
      </c>
      <c r="U560" s="5">
        <v>17</v>
      </c>
      <c r="V560" s="5">
        <v>243</v>
      </c>
      <c r="W560" s="17">
        <v>54</v>
      </c>
    </row>
    <row r="561" spans="19:23" x14ac:dyDescent="0.25">
      <c r="S561" s="4">
        <f t="shared" si="8"/>
        <v>211</v>
      </c>
      <c r="T561" s="5">
        <f>(Table6[[#This Row],[CODE]]&amp;TEXT(Table6[[#This Row],[TRIP]],"00"))*1</f>
        <v>21120</v>
      </c>
      <c r="U561" s="5">
        <v>20</v>
      </c>
      <c r="V561" s="5">
        <v>448</v>
      </c>
      <c r="W561" s="17">
        <v>54</v>
      </c>
    </row>
    <row r="562" spans="19:23" x14ac:dyDescent="0.25">
      <c r="S562" s="4">
        <f t="shared" si="8"/>
        <v>212</v>
      </c>
      <c r="T562" s="5">
        <f>(Table6[[#This Row],[CODE]]&amp;TEXT(Table6[[#This Row],[TRIP]],"00"))*1</f>
        <v>21207</v>
      </c>
      <c r="U562" s="5">
        <v>7</v>
      </c>
      <c r="V562" s="5">
        <v>691</v>
      </c>
      <c r="W562" s="17">
        <v>18</v>
      </c>
    </row>
    <row r="563" spans="19:23" x14ac:dyDescent="0.25">
      <c r="S563" s="4">
        <f t="shared" si="8"/>
        <v>212</v>
      </c>
      <c r="T563" s="5">
        <f>(Table6[[#This Row],[CODE]]&amp;TEXT(Table6[[#This Row],[TRIP]],"00"))*1</f>
        <v>21209</v>
      </c>
      <c r="U563" s="5">
        <v>9</v>
      </c>
      <c r="V563" s="5">
        <v>108</v>
      </c>
      <c r="W563" s="17">
        <v>27</v>
      </c>
    </row>
    <row r="564" spans="19:23" x14ac:dyDescent="0.25">
      <c r="S564" s="4">
        <f t="shared" si="8"/>
        <v>212</v>
      </c>
      <c r="T564" s="5">
        <f>(Table6[[#This Row],[CODE]]&amp;TEXT(Table6[[#This Row],[TRIP]],"00"))*1</f>
        <v>21211</v>
      </c>
      <c r="U564" s="5">
        <v>11</v>
      </c>
      <c r="V564" s="5">
        <v>162</v>
      </c>
      <c r="W564" s="17">
        <v>45</v>
      </c>
    </row>
    <row r="565" spans="19:23" x14ac:dyDescent="0.25">
      <c r="S565" s="4">
        <f t="shared" si="8"/>
        <v>212</v>
      </c>
      <c r="T565" s="5">
        <f>(Table6[[#This Row],[CODE]]&amp;TEXT(Table6[[#This Row],[TRIP]],"00"))*1</f>
        <v>21214</v>
      </c>
      <c r="U565" s="5">
        <v>14</v>
      </c>
      <c r="V565" s="5">
        <v>286</v>
      </c>
      <c r="W565" s="17">
        <v>81</v>
      </c>
    </row>
    <row r="566" spans="19:23" x14ac:dyDescent="0.25">
      <c r="S566" s="4">
        <f t="shared" si="8"/>
        <v>212</v>
      </c>
      <c r="T566" s="5">
        <f>(Table6[[#This Row],[CODE]]&amp;TEXT(Table6[[#This Row],[TRIP]],"00"))*1</f>
        <v>21216</v>
      </c>
      <c r="U566" s="5">
        <v>16</v>
      </c>
      <c r="V566" s="5">
        <v>491</v>
      </c>
      <c r="W566" s="17">
        <v>81</v>
      </c>
    </row>
    <row r="567" spans="19:23" x14ac:dyDescent="0.25">
      <c r="S567" s="4">
        <f t="shared" si="8"/>
        <v>213</v>
      </c>
      <c r="T567" s="5">
        <f>(Table6[[#This Row],[CODE]]&amp;TEXT(Table6[[#This Row],[TRIP]],"00"))*1</f>
        <v>21307</v>
      </c>
      <c r="U567" s="5">
        <v>7</v>
      </c>
      <c r="V567" s="5">
        <v>734</v>
      </c>
      <c r="W567" s="17">
        <v>18</v>
      </c>
    </row>
    <row r="568" spans="19:23" x14ac:dyDescent="0.25">
      <c r="S568" s="4">
        <f t="shared" si="8"/>
        <v>213</v>
      </c>
      <c r="T568" s="5">
        <f>(Table6[[#This Row],[CODE]]&amp;TEXT(Table6[[#This Row],[TRIP]],"00"))*1</f>
        <v>21309</v>
      </c>
      <c r="U568" s="5">
        <v>9</v>
      </c>
      <c r="V568" s="5">
        <v>118</v>
      </c>
      <c r="W568" s="17">
        <v>27</v>
      </c>
    </row>
    <row r="569" spans="19:23" x14ac:dyDescent="0.25">
      <c r="S569" s="4">
        <f t="shared" si="8"/>
        <v>213</v>
      </c>
      <c r="T569" s="5">
        <f>(Table6[[#This Row],[CODE]]&amp;TEXT(Table6[[#This Row],[TRIP]],"00"))*1</f>
        <v>21311</v>
      </c>
      <c r="U569" s="5">
        <v>11</v>
      </c>
      <c r="V569" s="5">
        <v>172</v>
      </c>
      <c r="W569" s="17">
        <v>68.400000000000006</v>
      </c>
    </row>
    <row r="570" spans="19:23" x14ac:dyDescent="0.25">
      <c r="S570" s="4">
        <f t="shared" si="8"/>
        <v>213</v>
      </c>
      <c r="T570" s="5">
        <f>(Table6[[#This Row],[CODE]]&amp;TEXT(Table6[[#This Row],[TRIP]],"00"))*1</f>
        <v>21313</v>
      </c>
      <c r="U570" s="5">
        <v>13</v>
      </c>
      <c r="V570" s="5">
        <v>296</v>
      </c>
      <c r="W570" s="17">
        <v>81</v>
      </c>
    </row>
    <row r="571" spans="19:23" x14ac:dyDescent="0.25">
      <c r="S571" s="4">
        <f t="shared" si="8"/>
        <v>213</v>
      </c>
      <c r="T571" s="5">
        <f>(Table6[[#This Row],[CODE]]&amp;TEXT(Table6[[#This Row],[TRIP]],"00"))*1</f>
        <v>21315</v>
      </c>
      <c r="U571" s="5">
        <v>15</v>
      </c>
      <c r="V571" s="5">
        <v>501</v>
      </c>
      <c r="W571" s="17">
        <v>81</v>
      </c>
    </row>
    <row r="572" spans="19:23" x14ac:dyDescent="0.25">
      <c r="S572" s="4">
        <f t="shared" si="8"/>
        <v>214</v>
      </c>
      <c r="T572" s="5">
        <f>(Table6[[#This Row],[CODE]]&amp;TEXT(Table6[[#This Row],[TRIP]],"00"))*1</f>
        <v>21406</v>
      </c>
      <c r="U572" s="5">
        <v>6</v>
      </c>
      <c r="V572" s="5">
        <v>663</v>
      </c>
      <c r="W572" s="17">
        <v>18</v>
      </c>
    </row>
    <row r="573" spans="19:23" x14ac:dyDescent="0.25">
      <c r="S573" s="4">
        <f t="shared" si="8"/>
        <v>214</v>
      </c>
      <c r="T573" s="5">
        <f>(Table6[[#This Row],[CODE]]&amp;TEXT(Table6[[#This Row],[TRIP]],"00"))*1</f>
        <v>21408</v>
      </c>
      <c r="U573" s="5">
        <v>8</v>
      </c>
      <c r="V573" s="5">
        <v>108</v>
      </c>
      <c r="W573" s="17">
        <v>41.4</v>
      </c>
    </row>
    <row r="574" spans="19:23" x14ac:dyDescent="0.25">
      <c r="S574" s="4">
        <f t="shared" si="8"/>
        <v>214</v>
      </c>
      <c r="T574" s="5">
        <f>(Table6[[#This Row],[CODE]]&amp;TEXT(Table6[[#This Row],[TRIP]],"00"))*1</f>
        <v>21411</v>
      </c>
      <c r="U574" s="5">
        <v>11</v>
      </c>
      <c r="V574" s="5">
        <v>162</v>
      </c>
      <c r="W574" s="17">
        <v>68.400000000000006</v>
      </c>
    </row>
    <row r="575" spans="19:23" x14ac:dyDescent="0.25">
      <c r="S575" s="4">
        <f t="shared" si="8"/>
        <v>214</v>
      </c>
      <c r="T575" s="5">
        <f>(Table6[[#This Row],[CODE]]&amp;TEXT(Table6[[#This Row],[TRIP]],"00"))*1</f>
        <v>21413</v>
      </c>
      <c r="U575" s="5">
        <v>13</v>
      </c>
      <c r="V575" s="5">
        <v>245</v>
      </c>
      <c r="W575" s="17">
        <v>81</v>
      </c>
    </row>
    <row r="576" spans="19:23" x14ac:dyDescent="0.25">
      <c r="S576" s="4">
        <f t="shared" si="8"/>
        <v>214</v>
      </c>
      <c r="T576" s="5">
        <f>(Table6[[#This Row],[CODE]]&amp;TEXT(Table6[[#This Row],[TRIP]],"00"))*1</f>
        <v>21415</v>
      </c>
      <c r="U576" s="5">
        <v>15</v>
      </c>
      <c r="V576" s="5">
        <v>450</v>
      </c>
      <c r="W576" s="17">
        <v>81</v>
      </c>
    </row>
    <row r="577" spans="19:23" x14ac:dyDescent="0.25">
      <c r="S577" s="4">
        <f t="shared" si="8"/>
        <v>215</v>
      </c>
      <c r="T577" s="5">
        <f>(Table6[[#This Row],[CODE]]&amp;TEXT(Table6[[#This Row],[TRIP]],"00"))*1</f>
        <v>21506</v>
      </c>
      <c r="U577" s="5">
        <v>6</v>
      </c>
      <c r="V577" s="5">
        <v>612</v>
      </c>
      <c r="W577" s="17">
        <v>27</v>
      </c>
    </row>
    <row r="578" spans="19:23" x14ac:dyDescent="0.25">
      <c r="S578" s="4">
        <f t="shared" si="8"/>
        <v>215</v>
      </c>
      <c r="T578" s="5">
        <f>(Table6[[#This Row],[CODE]]&amp;TEXT(Table6[[#This Row],[TRIP]],"00"))*1</f>
        <v>21508</v>
      </c>
      <c r="U578" s="5">
        <v>8</v>
      </c>
      <c r="V578" s="5">
        <v>118</v>
      </c>
      <c r="W578" s="17">
        <v>41.4</v>
      </c>
    </row>
    <row r="579" spans="19:23" x14ac:dyDescent="0.25">
      <c r="S579" s="4">
        <f t="shared" si="8"/>
        <v>215</v>
      </c>
      <c r="T579" s="5">
        <f>(Table6[[#This Row],[CODE]]&amp;TEXT(Table6[[#This Row],[TRIP]],"00"))*1</f>
        <v>21510</v>
      </c>
      <c r="U579" s="5">
        <v>10</v>
      </c>
      <c r="V579" s="5">
        <v>172</v>
      </c>
      <c r="W579" s="17">
        <v>68.400000000000006</v>
      </c>
    </row>
    <row r="580" spans="19:23" x14ac:dyDescent="0.25">
      <c r="S580" s="4">
        <f t="shared" si="8"/>
        <v>215</v>
      </c>
      <c r="T580" s="5">
        <f>(Table6[[#This Row],[CODE]]&amp;TEXT(Table6[[#This Row],[TRIP]],"00"))*1</f>
        <v>21512</v>
      </c>
      <c r="U580" s="5">
        <v>12</v>
      </c>
      <c r="V580" s="5">
        <v>255</v>
      </c>
      <c r="W580" s="17">
        <v>81</v>
      </c>
    </row>
    <row r="581" spans="19:23" x14ac:dyDescent="0.25">
      <c r="S581" s="4">
        <f t="shared" si="8"/>
        <v>215</v>
      </c>
      <c r="T581" s="5">
        <f>(Table6[[#This Row],[CODE]]&amp;TEXT(Table6[[#This Row],[TRIP]],"00"))*1</f>
        <v>21513</v>
      </c>
      <c r="U581" s="5">
        <v>13</v>
      </c>
      <c r="V581" s="5">
        <v>460</v>
      </c>
      <c r="W581" s="17">
        <v>81</v>
      </c>
    </row>
    <row r="582" spans="19:23" x14ac:dyDescent="0.25">
      <c r="S582" s="4">
        <f t="shared" si="8"/>
        <v>216</v>
      </c>
      <c r="T582" s="5">
        <f>(Table6[[#This Row],[CODE]]&amp;TEXT(Table6[[#This Row],[TRIP]],"00"))*1</f>
        <v>21606</v>
      </c>
      <c r="U582" s="5">
        <v>6</v>
      </c>
      <c r="V582" s="5">
        <v>622</v>
      </c>
      <c r="W582" s="17">
        <v>27</v>
      </c>
    </row>
    <row r="583" spans="19:23" x14ac:dyDescent="0.25">
      <c r="S583" s="4">
        <f t="shared" si="8"/>
        <v>216</v>
      </c>
      <c r="T583" s="5">
        <f>(Table6[[#This Row],[CODE]]&amp;TEXT(Table6[[#This Row],[TRIP]],"00"))*1</f>
        <v>21607</v>
      </c>
      <c r="U583" s="5">
        <v>7</v>
      </c>
      <c r="V583" s="5">
        <v>108</v>
      </c>
      <c r="W583" s="17">
        <v>41.4</v>
      </c>
    </row>
    <row r="584" spans="19:23" x14ac:dyDescent="0.25">
      <c r="S584" s="4">
        <f t="shared" si="8"/>
        <v>216</v>
      </c>
      <c r="T584" s="5">
        <f>(Table6[[#This Row],[CODE]]&amp;TEXT(Table6[[#This Row],[TRIP]],"00"))*1</f>
        <v>21608</v>
      </c>
      <c r="U584" s="5">
        <v>8</v>
      </c>
      <c r="V584" s="5">
        <v>189</v>
      </c>
      <c r="W584" s="17">
        <v>68.400000000000006</v>
      </c>
    </row>
    <row r="585" spans="19:23" x14ac:dyDescent="0.25">
      <c r="S585" s="4">
        <f t="shared" si="8"/>
        <v>216</v>
      </c>
      <c r="T585" s="5">
        <f>(Table6[[#This Row],[CODE]]&amp;TEXT(Table6[[#This Row],[TRIP]],"00"))*1</f>
        <v>21611</v>
      </c>
      <c r="U585" s="5">
        <v>11</v>
      </c>
      <c r="V585" s="5">
        <v>272</v>
      </c>
      <c r="W585" s="17">
        <v>81</v>
      </c>
    </row>
    <row r="586" spans="19:23" x14ac:dyDescent="0.25">
      <c r="S586" s="4">
        <f t="shared" si="8"/>
        <v>216</v>
      </c>
      <c r="T586" s="5">
        <f>(Table6[[#This Row],[CODE]]&amp;TEXT(Table6[[#This Row],[TRIP]],"00"))*1</f>
        <v>21612</v>
      </c>
      <c r="U586" s="5">
        <v>12</v>
      </c>
      <c r="V586" s="5">
        <v>409</v>
      </c>
      <c r="W586" s="17">
        <v>81</v>
      </c>
    </row>
    <row r="587" spans="19:23" x14ac:dyDescent="0.25">
      <c r="S587" s="4">
        <f t="shared" si="8"/>
        <v>217</v>
      </c>
      <c r="T587" s="5">
        <f>(Table6[[#This Row],[CODE]]&amp;TEXT(Table6[[#This Row],[TRIP]],"00"))*1</f>
        <v>21706</v>
      </c>
      <c r="U587" s="5">
        <v>6</v>
      </c>
      <c r="V587" s="5">
        <v>652</v>
      </c>
      <c r="W587" s="17">
        <v>27</v>
      </c>
    </row>
    <row r="588" spans="19:23" x14ac:dyDescent="0.25">
      <c r="S588" s="4">
        <f t="shared" si="8"/>
        <v>217</v>
      </c>
      <c r="T588" s="5">
        <f>(Table6[[#This Row],[CODE]]&amp;TEXT(Table6[[#This Row],[TRIP]],"00"))*1</f>
        <v>21707</v>
      </c>
      <c r="U588" s="5">
        <v>7</v>
      </c>
      <c r="V588" s="5">
        <v>118</v>
      </c>
      <c r="W588" s="17">
        <v>41.4</v>
      </c>
    </row>
    <row r="589" spans="19:23" x14ac:dyDescent="0.25">
      <c r="S589" s="4">
        <f t="shared" si="8"/>
        <v>217</v>
      </c>
      <c r="T589" s="5">
        <f>(Table6[[#This Row],[CODE]]&amp;TEXT(Table6[[#This Row],[TRIP]],"00"))*1</f>
        <v>21708</v>
      </c>
      <c r="U589" s="5">
        <v>8</v>
      </c>
      <c r="V589" s="5">
        <v>199</v>
      </c>
      <c r="W589" s="17">
        <v>68.400000000000006</v>
      </c>
    </row>
    <row r="590" spans="19:23" x14ac:dyDescent="0.25">
      <c r="S590" s="4">
        <f t="shared" si="8"/>
        <v>217</v>
      </c>
      <c r="T590" s="5">
        <f>(Table6[[#This Row],[CODE]]&amp;TEXT(Table6[[#This Row],[TRIP]],"00"))*1</f>
        <v>21711</v>
      </c>
      <c r="U590" s="5">
        <v>11</v>
      </c>
      <c r="V590" s="5">
        <v>282</v>
      </c>
      <c r="W590" s="17">
        <v>81</v>
      </c>
    </row>
    <row r="591" spans="19:23" x14ac:dyDescent="0.25">
      <c r="S591" s="4">
        <f t="shared" si="8"/>
        <v>217</v>
      </c>
      <c r="T591" s="5">
        <f>(Table6[[#This Row],[CODE]]&amp;TEXT(Table6[[#This Row],[TRIP]],"00"))*1</f>
        <v>21712</v>
      </c>
      <c r="U591" s="5">
        <v>12</v>
      </c>
      <c r="V591" s="5">
        <v>487</v>
      </c>
      <c r="W591" s="17">
        <v>81</v>
      </c>
    </row>
    <row r="592" spans="19:23" x14ac:dyDescent="0.25">
      <c r="S592" s="4">
        <f t="shared" si="8"/>
        <v>218</v>
      </c>
      <c r="T592" s="5">
        <f>(Table6[[#This Row],[CODE]]&amp;TEXT(Table6[[#This Row],[TRIP]],"00"))*1</f>
        <v>21805</v>
      </c>
      <c r="U592" s="5">
        <v>5</v>
      </c>
      <c r="V592" s="5">
        <v>649</v>
      </c>
      <c r="W592" s="17">
        <v>27</v>
      </c>
    </row>
    <row r="593" spans="19:23" x14ac:dyDescent="0.25">
      <c r="S593" s="4">
        <f t="shared" si="8"/>
        <v>218</v>
      </c>
      <c r="T593" s="5">
        <f>(Table6[[#This Row],[CODE]]&amp;TEXT(Table6[[#This Row],[TRIP]],"00"))*1</f>
        <v>21807</v>
      </c>
      <c r="U593" s="5">
        <v>7</v>
      </c>
      <c r="V593" s="5">
        <v>118</v>
      </c>
      <c r="W593" s="17">
        <v>41.4</v>
      </c>
    </row>
    <row r="594" spans="19:23" x14ac:dyDescent="0.25">
      <c r="S594" s="4">
        <f t="shared" ref="S594:S657" si="9">S589+1</f>
        <v>218</v>
      </c>
      <c r="T594" s="5">
        <f>(Table6[[#This Row],[CODE]]&amp;TEXT(Table6[[#This Row],[TRIP]],"00"))*1</f>
        <v>21808</v>
      </c>
      <c r="U594" s="5">
        <v>8</v>
      </c>
      <c r="V594" s="5">
        <v>226</v>
      </c>
      <c r="W594" s="17">
        <v>68.400000000000006</v>
      </c>
    </row>
    <row r="595" spans="19:23" x14ac:dyDescent="0.25">
      <c r="S595" s="4">
        <f t="shared" si="9"/>
        <v>218</v>
      </c>
      <c r="T595" s="5">
        <f>(Table6[[#This Row],[CODE]]&amp;TEXT(Table6[[#This Row],[TRIP]],"00"))*1</f>
        <v>21810</v>
      </c>
      <c r="U595" s="5">
        <v>10</v>
      </c>
      <c r="V595" s="5">
        <v>309</v>
      </c>
      <c r="W595" s="17">
        <v>81</v>
      </c>
    </row>
    <row r="596" spans="19:23" x14ac:dyDescent="0.25">
      <c r="S596" s="4">
        <f t="shared" si="9"/>
        <v>218</v>
      </c>
      <c r="T596" s="5">
        <f>(Table6[[#This Row],[CODE]]&amp;TEXT(Table6[[#This Row],[TRIP]],"00"))*1</f>
        <v>21812</v>
      </c>
      <c r="U596" s="5">
        <v>12</v>
      </c>
      <c r="V596" s="5">
        <v>446</v>
      </c>
      <c r="W596" s="17">
        <v>99</v>
      </c>
    </row>
    <row r="597" spans="19:23" x14ac:dyDescent="0.25">
      <c r="S597" s="4">
        <f t="shared" si="9"/>
        <v>219</v>
      </c>
      <c r="T597" s="5">
        <f>(Table6[[#This Row],[CODE]]&amp;TEXT(Table6[[#This Row],[TRIP]],"00"))*1</f>
        <v>21905</v>
      </c>
      <c r="U597" s="5">
        <v>5</v>
      </c>
      <c r="V597" s="5">
        <v>689</v>
      </c>
      <c r="W597" s="17">
        <v>27</v>
      </c>
    </row>
    <row r="598" spans="19:23" x14ac:dyDescent="0.25">
      <c r="S598" s="4">
        <f t="shared" si="9"/>
        <v>219</v>
      </c>
      <c r="T598" s="5">
        <f>(Table6[[#This Row],[CODE]]&amp;TEXT(Table6[[#This Row],[TRIP]],"00"))*1</f>
        <v>21907</v>
      </c>
      <c r="U598" s="5">
        <v>7</v>
      </c>
      <c r="V598" s="5">
        <v>108</v>
      </c>
      <c r="W598" s="17">
        <v>41.4</v>
      </c>
    </row>
    <row r="599" spans="19:23" x14ac:dyDescent="0.25">
      <c r="S599" s="4">
        <f t="shared" si="9"/>
        <v>219</v>
      </c>
      <c r="T599" s="5">
        <f>(Table6[[#This Row],[CODE]]&amp;TEXT(Table6[[#This Row],[TRIP]],"00"))*1</f>
        <v>21908</v>
      </c>
      <c r="U599" s="5">
        <v>8</v>
      </c>
      <c r="V599" s="5">
        <v>184</v>
      </c>
      <c r="W599" s="17">
        <v>68.400000000000006</v>
      </c>
    </row>
    <row r="600" spans="19:23" x14ac:dyDescent="0.25">
      <c r="S600" s="4">
        <f t="shared" si="9"/>
        <v>219</v>
      </c>
      <c r="T600" s="5">
        <f>(Table6[[#This Row],[CODE]]&amp;TEXT(Table6[[#This Row],[TRIP]],"00"))*1</f>
        <v>21911</v>
      </c>
      <c r="U600" s="5">
        <v>11</v>
      </c>
      <c r="V600" s="5">
        <v>297</v>
      </c>
      <c r="W600" s="17">
        <v>81</v>
      </c>
    </row>
    <row r="601" spans="19:23" x14ac:dyDescent="0.25">
      <c r="S601" s="4">
        <f t="shared" si="9"/>
        <v>219</v>
      </c>
      <c r="T601" s="5">
        <f>(Table6[[#This Row],[CODE]]&amp;TEXT(Table6[[#This Row],[TRIP]],"00"))*1</f>
        <v>21912</v>
      </c>
      <c r="U601" s="5">
        <v>12</v>
      </c>
      <c r="V601" s="5">
        <v>549</v>
      </c>
      <c r="W601" s="17">
        <v>81</v>
      </c>
    </row>
    <row r="602" spans="19:23" x14ac:dyDescent="0.25">
      <c r="S602" s="4">
        <f t="shared" si="9"/>
        <v>220</v>
      </c>
      <c r="T602" s="5">
        <f>(Table6[[#This Row],[CODE]]&amp;TEXT(Table6[[#This Row],[TRIP]],"00"))*1</f>
        <v>22004</v>
      </c>
      <c r="U602" s="5">
        <v>4</v>
      </c>
      <c r="V602" s="5">
        <v>826</v>
      </c>
      <c r="W602" s="17">
        <v>27</v>
      </c>
    </row>
    <row r="603" spans="19:23" x14ac:dyDescent="0.25">
      <c r="S603" s="4">
        <f t="shared" si="9"/>
        <v>220</v>
      </c>
      <c r="T603" s="5">
        <f>(Table6[[#This Row],[CODE]]&amp;TEXT(Table6[[#This Row],[TRIP]],"00"))*1</f>
        <v>22007</v>
      </c>
      <c r="U603" s="5">
        <v>7</v>
      </c>
      <c r="V603" s="5">
        <v>108</v>
      </c>
      <c r="W603" s="17">
        <v>41.4</v>
      </c>
    </row>
    <row r="604" spans="19:23" x14ac:dyDescent="0.25">
      <c r="S604" s="4">
        <f t="shared" si="9"/>
        <v>220</v>
      </c>
      <c r="T604" s="5">
        <f>(Table6[[#This Row],[CODE]]&amp;TEXT(Table6[[#This Row],[TRIP]],"00"))*1</f>
        <v>22008</v>
      </c>
      <c r="U604" s="5">
        <v>8</v>
      </c>
      <c r="V604" s="5">
        <v>180</v>
      </c>
      <c r="W604" s="17">
        <v>68.400000000000006</v>
      </c>
    </row>
    <row r="605" spans="19:23" x14ac:dyDescent="0.25">
      <c r="S605" s="4">
        <f t="shared" si="9"/>
        <v>220</v>
      </c>
      <c r="T605" s="5">
        <f>(Table6[[#This Row],[CODE]]&amp;TEXT(Table6[[#This Row],[TRIP]],"00"))*1</f>
        <v>22010</v>
      </c>
      <c r="U605" s="5">
        <v>10</v>
      </c>
      <c r="V605" s="5">
        <v>279</v>
      </c>
      <c r="W605" s="17">
        <v>81</v>
      </c>
    </row>
    <row r="606" spans="19:23" x14ac:dyDescent="0.25">
      <c r="S606" s="4">
        <f t="shared" si="9"/>
        <v>220</v>
      </c>
      <c r="T606" s="5">
        <f>(Table6[[#This Row],[CODE]]&amp;TEXT(Table6[[#This Row],[TRIP]],"00"))*1</f>
        <v>22012</v>
      </c>
      <c r="U606" s="5">
        <v>12</v>
      </c>
      <c r="V606" s="5">
        <v>423</v>
      </c>
      <c r="W606" s="17">
        <v>99</v>
      </c>
    </row>
    <row r="607" spans="19:23" x14ac:dyDescent="0.25">
      <c r="S607" s="4">
        <f t="shared" si="9"/>
        <v>221</v>
      </c>
      <c r="T607" s="5">
        <f>(Table6[[#This Row],[CODE]]&amp;TEXT(Table6[[#This Row],[TRIP]],"00"))*1</f>
        <v>22118</v>
      </c>
      <c r="U607" s="5">
        <v>18</v>
      </c>
      <c r="V607" s="5">
        <v>693</v>
      </c>
      <c r="W607" s="17">
        <v>10.8</v>
      </c>
    </row>
    <row r="608" spans="19:23" x14ac:dyDescent="0.25">
      <c r="S608" s="4">
        <f t="shared" si="9"/>
        <v>221</v>
      </c>
      <c r="T608" s="5">
        <f>(Table6[[#This Row],[CODE]]&amp;TEXT(Table6[[#This Row],[TRIP]],"00"))*1</f>
        <v>22122</v>
      </c>
      <c r="U608" s="5">
        <v>22</v>
      </c>
      <c r="V608" s="5">
        <v>108</v>
      </c>
      <c r="W608" s="17">
        <v>16.2</v>
      </c>
    </row>
    <row r="609" spans="19:23" x14ac:dyDescent="0.25">
      <c r="S609" s="4">
        <f t="shared" si="9"/>
        <v>221</v>
      </c>
      <c r="T609" s="5">
        <f>(Table6[[#This Row],[CODE]]&amp;TEXT(Table6[[#This Row],[TRIP]],"00"))*1</f>
        <v>22127</v>
      </c>
      <c r="U609" s="5">
        <v>27</v>
      </c>
      <c r="V609" s="5">
        <v>180</v>
      </c>
      <c r="W609" s="17">
        <v>36</v>
      </c>
    </row>
    <row r="610" spans="19:23" x14ac:dyDescent="0.25">
      <c r="S610" s="4">
        <f t="shared" si="9"/>
        <v>221</v>
      </c>
      <c r="T610" s="5">
        <f>(Table6[[#This Row],[CODE]]&amp;TEXT(Table6[[#This Row],[TRIP]],"00"))*1</f>
        <v>22132</v>
      </c>
      <c r="U610" s="5">
        <v>32</v>
      </c>
      <c r="V610" s="5">
        <v>288</v>
      </c>
      <c r="W610" s="17">
        <v>39.6</v>
      </c>
    </row>
    <row r="611" spans="19:23" x14ac:dyDescent="0.25">
      <c r="S611" s="4">
        <f t="shared" si="9"/>
        <v>221</v>
      </c>
      <c r="T611" s="5">
        <f>(Table6[[#This Row],[CODE]]&amp;TEXT(Table6[[#This Row],[TRIP]],"00"))*1</f>
        <v>22137</v>
      </c>
      <c r="U611" s="5">
        <v>37</v>
      </c>
      <c r="V611" s="5">
        <v>468</v>
      </c>
      <c r="W611" s="17">
        <v>39.6</v>
      </c>
    </row>
    <row r="612" spans="19:23" x14ac:dyDescent="0.25">
      <c r="S612" s="4">
        <f t="shared" si="9"/>
        <v>222</v>
      </c>
      <c r="T612" s="5">
        <f>(Table6[[#This Row],[CODE]]&amp;TEXT(Table6[[#This Row],[TRIP]],"00"))*1</f>
        <v>22212</v>
      </c>
      <c r="U612" s="5">
        <v>12</v>
      </c>
      <c r="V612" s="5">
        <v>684</v>
      </c>
      <c r="W612" s="17">
        <v>14.4</v>
      </c>
    </row>
    <row r="613" spans="19:23" x14ac:dyDescent="0.25">
      <c r="S613" s="4">
        <f t="shared" si="9"/>
        <v>222</v>
      </c>
      <c r="T613" s="5">
        <f>(Table6[[#This Row],[CODE]]&amp;TEXT(Table6[[#This Row],[TRIP]],"00"))*1</f>
        <v>22215</v>
      </c>
      <c r="U613" s="5">
        <v>15</v>
      </c>
      <c r="V613" s="5">
        <v>108</v>
      </c>
      <c r="W613" s="17">
        <v>19.8</v>
      </c>
    </row>
    <row r="614" spans="19:23" x14ac:dyDescent="0.25">
      <c r="S614" s="4">
        <f t="shared" si="9"/>
        <v>222</v>
      </c>
      <c r="T614" s="5">
        <f>(Table6[[#This Row],[CODE]]&amp;TEXT(Table6[[#This Row],[TRIP]],"00"))*1</f>
        <v>22219</v>
      </c>
      <c r="U614" s="5">
        <v>19</v>
      </c>
      <c r="V614" s="5">
        <v>162</v>
      </c>
      <c r="W614" s="17">
        <v>36</v>
      </c>
    </row>
    <row r="615" spans="19:23" x14ac:dyDescent="0.25">
      <c r="S615" s="4">
        <f t="shared" si="9"/>
        <v>222</v>
      </c>
      <c r="T615" s="5">
        <f>(Table6[[#This Row],[CODE]]&amp;TEXT(Table6[[#This Row],[TRIP]],"00"))*1</f>
        <v>22222</v>
      </c>
      <c r="U615" s="5">
        <v>22</v>
      </c>
      <c r="V615" s="5">
        <v>243</v>
      </c>
      <c r="W615" s="17">
        <v>54</v>
      </c>
    </row>
    <row r="616" spans="19:23" x14ac:dyDescent="0.25">
      <c r="S616" s="4">
        <f t="shared" si="9"/>
        <v>222</v>
      </c>
      <c r="T616" s="5">
        <f>(Table6[[#This Row],[CODE]]&amp;TEXT(Table6[[#This Row],[TRIP]],"00"))*1</f>
        <v>22225</v>
      </c>
      <c r="U616" s="5">
        <v>25</v>
      </c>
      <c r="V616" s="5">
        <v>423</v>
      </c>
      <c r="W616" s="17">
        <v>54</v>
      </c>
    </row>
    <row r="617" spans="19:23" x14ac:dyDescent="0.25">
      <c r="S617" s="4">
        <f t="shared" si="9"/>
        <v>223</v>
      </c>
      <c r="T617" s="5">
        <f>(Table6[[#This Row],[CODE]]&amp;TEXT(Table6[[#This Row],[TRIP]],"00"))*1</f>
        <v>22310</v>
      </c>
      <c r="U617" s="5">
        <v>10</v>
      </c>
      <c r="V617" s="5">
        <v>666</v>
      </c>
      <c r="W617" s="17">
        <v>18</v>
      </c>
    </row>
    <row r="618" spans="19:23" x14ac:dyDescent="0.25">
      <c r="S618" s="4">
        <f t="shared" si="9"/>
        <v>223</v>
      </c>
      <c r="T618" s="5">
        <f>(Table6[[#This Row],[CODE]]&amp;TEXT(Table6[[#This Row],[TRIP]],"00"))*1</f>
        <v>22313</v>
      </c>
      <c r="U618" s="5">
        <v>13</v>
      </c>
      <c r="V618" s="5">
        <v>108</v>
      </c>
      <c r="W618" s="17">
        <v>27</v>
      </c>
    </row>
    <row r="619" spans="19:23" x14ac:dyDescent="0.25">
      <c r="S619" s="4">
        <f t="shared" si="9"/>
        <v>223</v>
      </c>
      <c r="T619" s="5">
        <f>(Table6[[#This Row],[CODE]]&amp;TEXT(Table6[[#This Row],[TRIP]],"00"))*1</f>
        <v>22315</v>
      </c>
      <c r="U619" s="5">
        <v>15</v>
      </c>
      <c r="V619" s="5">
        <v>162</v>
      </c>
      <c r="W619" s="17">
        <v>45</v>
      </c>
    </row>
    <row r="620" spans="19:23" x14ac:dyDescent="0.25">
      <c r="S620" s="4">
        <f t="shared" si="9"/>
        <v>223</v>
      </c>
      <c r="T620" s="5">
        <f>(Table6[[#This Row],[CODE]]&amp;TEXT(Table6[[#This Row],[TRIP]],"00"))*1</f>
        <v>22318</v>
      </c>
      <c r="U620" s="5">
        <v>18</v>
      </c>
      <c r="V620" s="5">
        <v>243</v>
      </c>
      <c r="W620" s="17">
        <v>54</v>
      </c>
    </row>
    <row r="621" spans="19:23" x14ac:dyDescent="0.25">
      <c r="S621" s="4">
        <f t="shared" si="9"/>
        <v>223</v>
      </c>
      <c r="T621" s="5">
        <f>(Table6[[#This Row],[CODE]]&amp;TEXT(Table6[[#This Row],[TRIP]],"00"))*1</f>
        <v>22321</v>
      </c>
      <c r="U621" s="5">
        <v>21</v>
      </c>
      <c r="V621" s="5">
        <v>448</v>
      </c>
      <c r="W621" s="17">
        <v>54</v>
      </c>
    </row>
    <row r="622" spans="19:23" x14ac:dyDescent="0.25">
      <c r="S622" s="4">
        <f t="shared" si="9"/>
        <v>224</v>
      </c>
      <c r="T622" s="5">
        <f>(Table6[[#This Row],[CODE]]&amp;TEXT(Table6[[#This Row],[TRIP]],"00"))*1</f>
        <v>22408</v>
      </c>
      <c r="U622" s="5">
        <v>8</v>
      </c>
      <c r="V622" s="5">
        <v>691</v>
      </c>
      <c r="W622" s="17">
        <v>18</v>
      </c>
    </row>
    <row r="623" spans="19:23" x14ac:dyDescent="0.25">
      <c r="S623" s="4">
        <f t="shared" si="9"/>
        <v>224</v>
      </c>
      <c r="T623" s="5">
        <f>(Table6[[#This Row],[CODE]]&amp;TEXT(Table6[[#This Row],[TRIP]],"00"))*1</f>
        <v>22411</v>
      </c>
      <c r="U623" s="5">
        <v>11</v>
      </c>
      <c r="V623" s="5">
        <v>108</v>
      </c>
      <c r="W623" s="17">
        <v>27</v>
      </c>
    </row>
    <row r="624" spans="19:23" x14ac:dyDescent="0.25">
      <c r="S624" s="4">
        <f t="shared" si="9"/>
        <v>224</v>
      </c>
      <c r="T624" s="5">
        <f>(Table6[[#This Row],[CODE]]&amp;TEXT(Table6[[#This Row],[TRIP]],"00"))*1</f>
        <v>22413</v>
      </c>
      <c r="U624" s="5">
        <v>13</v>
      </c>
      <c r="V624" s="5">
        <v>162</v>
      </c>
      <c r="W624" s="17">
        <v>45</v>
      </c>
    </row>
    <row r="625" spans="19:23" x14ac:dyDescent="0.25">
      <c r="S625" s="4">
        <f t="shared" si="9"/>
        <v>224</v>
      </c>
      <c r="T625" s="5">
        <f>(Table6[[#This Row],[CODE]]&amp;TEXT(Table6[[#This Row],[TRIP]],"00"))*1</f>
        <v>22415</v>
      </c>
      <c r="U625" s="5">
        <v>15</v>
      </c>
      <c r="V625" s="5">
        <v>286</v>
      </c>
      <c r="W625" s="17">
        <v>81</v>
      </c>
    </row>
    <row r="626" spans="19:23" x14ac:dyDescent="0.25">
      <c r="S626" s="4">
        <f t="shared" si="9"/>
        <v>224</v>
      </c>
      <c r="T626" s="5">
        <f>(Table6[[#This Row],[CODE]]&amp;TEXT(Table6[[#This Row],[TRIP]],"00"))*1</f>
        <v>22418</v>
      </c>
      <c r="U626" s="5">
        <v>18</v>
      </c>
      <c r="V626" s="5">
        <v>491</v>
      </c>
      <c r="W626" s="17">
        <v>81</v>
      </c>
    </row>
    <row r="627" spans="19:23" x14ac:dyDescent="0.25">
      <c r="S627" s="4">
        <f t="shared" si="9"/>
        <v>225</v>
      </c>
      <c r="T627" s="5">
        <f>(Table6[[#This Row],[CODE]]&amp;TEXT(Table6[[#This Row],[TRIP]],"00"))*1</f>
        <v>22508</v>
      </c>
      <c r="U627" s="5">
        <v>8</v>
      </c>
      <c r="V627" s="5">
        <v>734</v>
      </c>
      <c r="W627" s="17">
        <v>18</v>
      </c>
    </row>
    <row r="628" spans="19:23" x14ac:dyDescent="0.25">
      <c r="S628" s="4">
        <f t="shared" si="9"/>
        <v>225</v>
      </c>
      <c r="T628" s="5">
        <f>(Table6[[#This Row],[CODE]]&amp;TEXT(Table6[[#This Row],[TRIP]],"00"))*1</f>
        <v>22511</v>
      </c>
      <c r="U628" s="5">
        <v>11</v>
      </c>
      <c r="V628" s="5">
        <v>118</v>
      </c>
      <c r="W628" s="17">
        <v>27</v>
      </c>
    </row>
    <row r="629" spans="19:23" x14ac:dyDescent="0.25">
      <c r="S629" s="4">
        <f t="shared" si="9"/>
        <v>225</v>
      </c>
      <c r="T629" s="5">
        <f>(Table6[[#This Row],[CODE]]&amp;TEXT(Table6[[#This Row],[TRIP]],"00"))*1</f>
        <v>22513</v>
      </c>
      <c r="U629" s="5">
        <v>13</v>
      </c>
      <c r="V629" s="5">
        <v>172</v>
      </c>
      <c r="W629" s="17">
        <v>68.400000000000006</v>
      </c>
    </row>
    <row r="630" spans="19:23" x14ac:dyDescent="0.25">
      <c r="S630" s="4">
        <f t="shared" si="9"/>
        <v>225</v>
      </c>
      <c r="T630" s="5">
        <f>(Table6[[#This Row],[CODE]]&amp;TEXT(Table6[[#This Row],[TRIP]],"00"))*1</f>
        <v>22515</v>
      </c>
      <c r="U630" s="5">
        <v>15</v>
      </c>
      <c r="V630" s="5">
        <v>296</v>
      </c>
      <c r="W630" s="17">
        <v>81</v>
      </c>
    </row>
    <row r="631" spans="19:23" x14ac:dyDescent="0.25">
      <c r="S631" s="4">
        <f t="shared" si="9"/>
        <v>225</v>
      </c>
      <c r="T631" s="5">
        <f>(Table6[[#This Row],[CODE]]&amp;TEXT(Table6[[#This Row],[TRIP]],"00"))*1</f>
        <v>22517</v>
      </c>
      <c r="U631" s="5">
        <v>17</v>
      </c>
      <c r="V631" s="5">
        <v>501</v>
      </c>
      <c r="W631" s="17">
        <v>81</v>
      </c>
    </row>
    <row r="632" spans="19:23" x14ac:dyDescent="0.25">
      <c r="S632" s="4">
        <f t="shared" si="9"/>
        <v>226</v>
      </c>
      <c r="T632" s="5">
        <f>(Table6[[#This Row],[CODE]]&amp;TEXT(Table6[[#This Row],[TRIP]],"00"))*1</f>
        <v>22608</v>
      </c>
      <c r="U632" s="5">
        <v>8</v>
      </c>
      <c r="V632" s="5">
        <v>663</v>
      </c>
      <c r="W632" s="17">
        <v>18</v>
      </c>
    </row>
    <row r="633" spans="19:23" x14ac:dyDescent="0.25">
      <c r="S633" s="4">
        <f t="shared" si="9"/>
        <v>226</v>
      </c>
      <c r="T633" s="5">
        <f>(Table6[[#This Row],[CODE]]&amp;TEXT(Table6[[#This Row],[TRIP]],"00"))*1</f>
        <v>22610</v>
      </c>
      <c r="U633" s="5">
        <v>10</v>
      </c>
      <c r="V633" s="5">
        <v>108</v>
      </c>
      <c r="W633" s="17">
        <v>41.4</v>
      </c>
    </row>
    <row r="634" spans="19:23" x14ac:dyDescent="0.25">
      <c r="S634" s="4">
        <f t="shared" si="9"/>
        <v>226</v>
      </c>
      <c r="T634" s="5">
        <f>(Table6[[#This Row],[CODE]]&amp;TEXT(Table6[[#This Row],[TRIP]],"00"))*1</f>
        <v>22612</v>
      </c>
      <c r="U634" s="5">
        <v>12</v>
      </c>
      <c r="V634" s="5">
        <v>162</v>
      </c>
      <c r="W634" s="17">
        <v>68.400000000000006</v>
      </c>
    </row>
    <row r="635" spans="19:23" x14ac:dyDescent="0.25">
      <c r="S635" s="4">
        <f t="shared" si="9"/>
        <v>226</v>
      </c>
      <c r="T635" s="5">
        <f>(Table6[[#This Row],[CODE]]&amp;TEXT(Table6[[#This Row],[TRIP]],"00"))*1</f>
        <v>22614</v>
      </c>
      <c r="U635" s="5">
        <v>14</v>
      </c>
      <c r="V635" s="5">
        <v>245</v>
      </c>
      <c r="W635" s="17">
        <v>81</v>
      </c>
    </row>
    <row r="636" spans="19:23" x14ac:dyDescent="0.25">
      <c r="S636" s="4">
        <f t="shared" si="9"/>
        <v>226</v>
      </c>
      <c r="T636" s="5">
        <f>(Table6[[#This Row],[CODE]]&amp;TEXT(Table6[[#This Row],[TRIP]],"00"))*1</f>
        <v>22616</v>
      </c>
      <c r="U636" s="5">
        <v>16</v>
      </c>
      <c r="V636" s="5">
        <v>450</v>
      </c>
      <c r="W636" s="17">
        <v>81</v>
      </c>
    </row>
    <row r="637" spans="19:23" x14ac:dyDescent="0.25">
      <c r="S637" s="4">
        <f t="shared" si="9"/>
        <v>227</v>
      </c>
      <c r="T637" s="5">
        <f>(Table6[[#This Row],[CODE]]&amp;TEXT(Table6[[#This Row],[TRIP]],"00"))*1</f>
        <v>22708</v>
      </c>
      <c r="U637" s="5">
        <v>8</v>
      </c>
      <c r="V637" s="5">
        <v>612</v>
      </c>
      <c r="W637" s="17">
        <v>27</v>
      </c>
    </row>
    <row r="638" spans="19:23" x14ac:dyDescent="0.25">
      <c r="S638" s="4">
        <f t="shared" si="9"/>
        <v>227</v>
      </c>
      <c r="T638" s="5">
        <f>(Table6[[#This Row],[CODE]]&amp;TEXT(Table6[[#This Row],[TRIP]],"00"))*1</f>
        <v>22709</v>
      </c>
      <c r="U638" s="5">
        <v>9</v>
      </c>
      <c r="V638" s="5">
        <v>118</v>
      </c>
      <c r="W638" s="17">
        <v>41.4</v>
      </c>
    </row>
    <row r="639" spans="19:23" x14ac:dyDescent="0.25">
      <c r="S639" s="4">
        <f t="shared" si="9"/>
        <v>227</v>
      </c>
      <c r="T639" s="5">
        <f>(Table6[[#This Row],[CODE]]&amp;TEXT(Table6[[#This Row],[TRIP]],"00"))*1</f>
        <v>22711</v>
      </c>
      <c r="U639" s="5">
        <v>11</v>
      </c>
      <c r="V639" s="5">
        <v>172</v>
      </c>
      <c r="W639" s="17">
        <v>68.400000000000006</v>
      </c>
    </row>
    <row r="640" spans="19:23" x14ac:dyDescent="0.25">
      <c r="S640" s="4">
        <f t="shared" si="9"/>
        <v>227</v>
      </c>
      <c r="T640" s="5">
        <f>(Table6[[#This Row],[CODE]]&amp;TEXT(Table6[[#This Row],[TRIP]],"00"))*1</f>
        <v>22713</v>
      </c>
      <c r="U640" s="5">
        <v>13</v>
      </c>
      <c r="V640" s="5">
        <v>255</v>
      </c>
      <c r="W640" s="17">
        <v>81</v>
      </c>
    </row>
    <row r="641" spans="19:23" x14ac:dyDescent="0.25">
      <c r="S641" s="4">
        <f t="shared" si="9"/>
        <v>227</v>
      </c>
      <c r="T641" s="5">
        <f>(Table6[[#This Row],[CODE]]&amp;TEXT(Table6[[#This Row],[TRIP]],"00"))*1</f>
        <v>22715</v>
      </c>
      <c r="U641" s="5">
        <v>15</v>
      </c>
      <c r="V641" s="5">
        <v>460</v>
      </c>
      <c r="W641" s="17">
        <v>81</v>
      </c>
    </row>
    <row r="642" spans="19:23" x14ac:dyDescent="0.25">
      <c r="S642" s="4">
        <f t="shared" si="9"/>
        <v>228</v>
      </c>
      <c r="T642" s="5">
        <f>(Table6[[#This Row],[CODE]]&amp;TEXT(Table6[[#This Row],[TRIP]],"00"))*1</f>
        <v>22807</v>
      </c>
      <c r="U642" s="5">
        <v>7</v>
      </c>
      <c r="V642" s="5">
        <v>622</v>
      </c>
      <c r="W642" s="17">
        <v>27</v>
      </c>
    </row>
    <row r="643" spans="19:23" x14ac:dyDescent="0.25">
      <c r="S643" s="4">
        <f t="shared" si="9"/>
        <v>228</v>
      </c>
      <c r="T643" s="5">
        <f>(Table6[[#This Row],[CODE]]&amp;TEXT(Table6[[#This Row],[TRIP]],"00"))*1</f>
        <v>22808</v>
      </c>
      <c r="U643" s="5">
        <v>8</v>
      </c>
      <c r="V643" s="5">
        <v>108</v>
      </c>
      <c r="W643" s="17">
        <v>41.4</v>
      </c>
    </row>
    <row r="644" spans="19:23" x14ac:dyDescent="0.25">
      <c r="S644" s="4">
        <f t="shared" si="9"/>
        <v>228</v>
      </c>
      <c r="T644" s="5">
        <f>(Table6[[#This Row],[CODE]]&amp;TEXT(Table6[[#This Row],[TRIP]],"00"))*1</f>
        <v>22810</v>
      </c>
      <c r="U644" s="5">
        <v>10</v>
      </c>
      <c r="V644" s="5">
        <v>198</v>
      </c>
      <c r="W644" s="17">
        <v>68.400000000000006</v>
      </c>
    </row>
    <row r="645" spans="19:23" x14ac:dyDescent="0.25">
      <c r="S645" s="4">
        <f t="shared" si="9"/>
        <v>228</v>
      </c>
      <c r="T645" s="5">
        <f>(Table6[[#This Row],[CODE]]&amp;TEXT(Table6[[#This Row],[TRIP]],"00"))*1</f>
        <v>22812</v>
      </c>
      <c r="U645" s="5">
        <v>12</v>
      </c>
      <c r="V645" s="5">
        <v>272</v>
      </c>
      <c r="W645" s="17">
        <v>81</v>
      </c>
    </row>
    <row r="646" spans="19:23" x14ac:dyDescent="0.25">
      <c r="S646" s="4">
        <f t="shared" si="9"/>
        <v>228</v>
      </c>
      <c r="T646" s="5">
        <f>(Table6[[#This Row],[CODE]]&amp;TEXT(Table6[[#This Row],[TRIP]],"00"))*1</f>
        <v>22813</v>
      </c>
      <c r="U646" s="5">
        <v>13</v>
      </c>
      <c r="V646" s="5">
        <v>409</v>
      </c>
      <c r="W646" s="17">
        <v>81</v>
      </c>
    </row>
    <row r="647" spans="19:23" x14ac:dyDescent="0.25">
      <c r="S647" s="4">
        <f t="shared" si="9"/>
        <v>229</v>
      </c>
      <c r="T647" s="5">
        <f>(Table6[[#This Row],[CODE]]&amp;TEXT(Table6[[#This Row],[TRIP]],"00"))*1</f>
        <v>22907</v>
      </c>
      <c r="U647" s="5">
        <v>7</v>
      </c>
      <c r="V647" s="5">
        <v>652</v>
      </c>
      <c r="W647" s="17">
        <v>27</v>
      </c>
    </row>
    <row r="648" spans="19:23" x14ac:dyDescent="0.25">
      <c r="S648" s="4">
        <f t="shared" si="9"/>
        <v>229</v>
      </c>
      <c r="T648" s="5">
        <f>(Table6[[#This Row],[CODE]]&amp;TEXT(Table6[[#This Row],[TRIP]],"00"))*1</f>
        <v>22908</v>
      </c>
      <c r="U648" s="5">
        <v>8</v>
      </c>
      <c r="V648" s="5">
        <v>118</v>
      </c>
      <c r="W648" s="17">
        <v>41.4</v>
      </c>
    </row>
    <row r="649" spans="19:23" x14ac:dyDescent="0.25">
      <c r="S649" s="4">
        <f t="shared" si="9"/>
        <v>229</v>
      </c>
      <c r="T649" s="5">
        <f>(Table6[[#This Row],[CODE]]&amp;TEXT(Table6[[#This Row],[TRIP]],"00"))*1</f>
        <v>22910</v>
      </c>
      <c r="U649" s="5">
        <v>10</v>
      </c>
      <c r="V649" s="5">
        <v>199</v>
      </c>
      <c r="W649" s="17">
        <v>68.400000000000006</v>
      </c>
    </row>
    <row r="650" spans="19:23" x14ac:dyDescent="0.25">
      <c r="S650" s="4">
        <f t="shared" si="9"/>
        <v>229</v>
      </c>
      <c r="T650" s="5">
        <f>(Table6[[#This Row],[CODE]]&amp;TEXT(Table6[[#This Row],[TRIP]],"00"))*1</f>
        <v>22912</v>
      </c>
      <c r="U650" s="5">
        <v>12</v>
      </c>
      <c r="V650" s="5">
        <v>282</v>
      </c>
      <c r="W650" s="17">
        <v>81</v>
      </c>
    </row>
    <row r="651" spans="19:23" x14ac:dyDescent="0.25">
      <c r="S651" s="4">
        <f t="shared" si="9"/>
        <v>229</v>
      </c>
      <c r="T651" s="5">
        <f>(Table6[[#This Row],[CODE]]&amp;TEXT(Table6[[#This Row],[TRIP]],"00"))*1</f>
        <v>22913</v>
      </c>
      <c r="U651" s="5">
        <v>13</v>
      </c>
      <c r="V651" s="5">
        <v>487</v>
      </c>
      <c r="W651" s="17">
        <v>81</v>
      </c>
    </row>
    <row r="652" spans="19:23" x14ac:dyDescent="0.25">
      <c r="S652" s="4">
        <f t="shared" si="9"/>
        <v>230</v>
      </c>
      <c r="T652" s="5">
        <f>(Table6[[#This Row],[CODE]]&amp;TEXT(Table6[[#This Row],[TRIP]],"00"))*1</f>
        <v>23006</v>
      </c>
      <c r="U652" s="5">
        <v>6</v>
      </c>
      <c r="V652" s="5">
        <v>649</v>
      </c>
      <c r="W652" s="17">
        <v>27</v>
      </c>
    </row>
    <row r="653" spans="19:23" x14ac:dyDescent="0.25">
      <c r="S653" s="4">
        <f t="shared" si="9"/>
        <v>230</v>
      </c>
      <c r="T653" s="5">
        <f>(Table6[[#This Row],[CODE]]&amp;TEXT(Table6[[#This Row],[TRIP]],"00"))*1</f>
        <v>23008</v>
      </c>
      <c r="U653" s="5">
        <v>8</v>
      </c>
      <c r="V653" s="5">
        <v>118</v>
      </c>
      <c r="W653" s="17">
        <v>41.4</v>
      </c>
    </row>
    <row r="654" spans="19:23" x14ac:dyDescent="0.25">
      <c r="S654" s="4">
        <f t="shared" si="9"/>
        <v>230</v>
      </c>
      <c r="T654" s="5">
        <f>(Table6[[#This Row],[CODE]]&amp;TEXT(Table6[[#This Row],[TRIP]],"00"))*1</f>
        <v>23010</v>
      </c>
      <c r="U654" s="5">
        <v>10</v>
      </c>
      <c r="V654" s="5">
        <v>226</v>
      </c>
      <c r="W654" s="17">
        <v>68.400000000000006</v>
      </c>
    </row>
    <row r="655" spans="19:23" x14ac:dyDescent="0.25">
      <c r="S655" s="4">
        <f t="shared" si="9"/>
        <v>230</v>
      </c>
      <c r="T655" s="5">
        <f>(Table6[[#This Row],[CODE]]&amp;TEXT(Table6[[#This Row],[TRIP]],"00"))*1</f>
        <v>23011</v>
      </c>
      <c r="U655" s="5">
        <v>11</v>
      </c>
      <c r="V655" s="5">
        <v>309</v>
      </c>
      <c r="W655" s="17">
        <v>81</v>
      </c>
    </row>
    <row r="656" spans="19:23" x14ac:dyDescent="0.25">
      <c r="S656" s="4">
        <f t="shared" si="9"/>
        <v>230</v>
      </c>
      <c r="T656" s="5">
        <f>(Table6[[#This Row],[CODE]]&amp;TEXT(Table6[[#This Row],[TRIP]],"00"))*1</f>
        <v>23013</v>
      </c>
      <c r="U656" s="5">
        <v>13</v>
      </c>
      <c r="V656" s="5">
        <v>446</v>
      </c>
      <c r="W656" s="17">
        <v>99</v>
      </c>
    </row>
    <row r="657" spans="19:23" x14ac:dyDescent="0.25">
      <c r="S657" s="4">
        <f t="shared" si="9"/>
        <v>231</v>
      </c>
      <c r="T657" s="5">
        <f>(Table6[[#This Row],[CODE]]&amp;TEXT(Table6[[#This Row],[TRIP]],"00"))*1</f>
        <v>23106</v>
      </c>
      <c r="U657" s="5">
        <v>6</v>
      </c>
      <c r="V657" s="5">
        <v>689</v>
      </c>
      <c r="W657" s="17">
        <v>27</v>
      </c>
    </row>
    <row r="658" spans="19:23" x14ac:dyDescent="0.25">
      <c r="S658" s="4">
        <f t="shared" ref="S658:S721" si="10">S653+1</f>
        <v>231</v>
      </c>
      <c r="T658" s="5">
        <f>(Table6[[#This Row],[CODE]]&amp;TEXT(Table6[[#This Row],[TRIP]],"00"))*1</f>
        <v>23108</v>
      </c>
      <c r="U658" s="5">
        <v>8</v>
      </c>
      <c r="V658" s="5">
        <v>108</v>
      </c>
      <c r="W658" s="17">
        <v>41.4</v>
      </c>
    </row>
    <row r="659" spans="19:23" x14ac:dyDescent="0.25">
      <c r="S659" s="4">
        <f t="shared" si="10"/>
        <v>231</v>
      </c>
      <c r="T659" s="5">
        <f>(Table6[[#This Row],[CODE]]&amp;TEXT(Table6[[#This Row],[TRIP]],"00"))*1</f>
        <v>23110</v>
      </c>
      <c r="U659" s="5">
        <v>10</v>
      </c>
      <c r="V659" s="5">
        <v>171</v>
      </c>
      <c r="W659" s="17">
        <v>68.400000000000006</v>
      </c>
    </row>
    <row r="660" spans="19:23" x14ac:dyDescent="0.25">
      <c r="S660" s="4">
        <f t="shared" si="10"/>
        <v>231</v>
      </c>
      <c r="T660" s="5">
        <f>(Table6[[#This Row],[CODE]]&amp;TEXT(Table6[[#This Row],[TRIP]],"00"))*1</f>
        <v>23112</v>
      </c>
      <c r="U660" s="5">
        <v>12</v>
      </c>
      <c r="V660" s="5">
        <v>279</v>
      </c>
      <c r="W660" s="17">
        <v>81</v>
      </c>
    </row>
    <row r="661" spans="19:23" x14ac:dyDescent="0.25">
      <c r="S661" s="4">
        <f t="shared" si="10"/>
        <v>231</v>
      </c>
      <c r="T661" s="5">
        <f>(Table6[[#This Row],[CODE]]&amp;TEXT(Table6[[#This Row],[TRIP]],"00"))*1</f>
        <v>23113</v>
      </c>
      <c r="U661" s="5">
        <v>13</v>
      </c>
      <c r="V661" s="5">
        <v>409</v>
      </c>
      <c r="W661" s="17">
        <v>81</v>
      </c>
    </row>
    <row r="662" spans="19:23" x14ac:dyDescent="0.25">
      <c r="S662" s="4">
        <f t="shared" si="10"/>
        <v>232</v>
      </c>
      <c r="T662" s="5">
        <f>(Table6[[#This Row],[CODE]]&amp;TEXT(Table6[[#This Row],[TRIP]],"00"))*1</f>
        <v>23206</v>
      </c>
      <c r="U662" s="5">
        <v>6</v>
      </c>
      <c r="V662" s="5">
        <v>596</v>
      </c>
      <c r="W662" s="17">
        <v>27</v>
      </c>
    </row>
    <row r="663" spans="19:23" x14ac:dyDescent="0.25">
      <c r="S663" s="4">
        <f t="shared" si="10"/>
        <v>232</v>
      </c>
      <c r="T663" s="5">
        <f>(Table6[[#This Row],[CODE]]&amp;TEXT(Table6[[#This Row],[TRIP]],"00"))*1</f>
        <v>23208</v>
      </c>
      <c r="U663" s="5">
        <v>8</v>
      </c>
      <c r="V663" s="5">
        <v>108</v>
      </c>
      <c r="W663" s="17">
        <v>41.4</v>
      </c>
    </row>
    <row r="664" spans="19:23" x14ac:dyDescent="0.25">
      <c r="S664" s="4">
        <f t="shared" si="10"/>
        <v>232</v>
      </c>
      <c r="T664" s="5">
        <f>(Table6[[#This Row],[CODE]]&amp;TEXT(Table6[[#This Row],[TRIP]],"00"))*1</f>
        <v>23210</v>
      </c>
      <c r="U664" s="5">
        <v>10</v>
      </c>
      <c r="V664" s="5">
        <v>171</v>
      </c>
      <c r="W664" s="17">
        <v>68.400000000000006</v>
      </c>
    </row>
    <row r="665" spans="19:23" x14ac:dyDescent="0.25">
      <c r="S665" s="4">
        <f t="shared" si="10"/>
        <v>232</v>
      </c>
      <c r="T665" s="5">
        <f>(Table6[[#This Row],[CODE]]&amp;TEXT(Table6[[#This Row],[TRIP]],"00"))*1</f>
        <v>23211</v>
      </c>
      <c r="U665" s="5">
        <v>11</v>
      </c>
      <c r="V665" s="5">
        <v>261</v>
      </c>
      <c r="W665" s="17">
        <v>81</v>
      </c>
    </row>
    <row r="666" spans="19:23" x14ac:dyDescent="0.25">
      <c r="S666" s="4">
        <f t="shared" si="10"/>
        <v>232</v>
      </c>
      <c r="T666" s="5">
        <f>(Table6[[#This Row],[CODE]]&amp;TEXT(Table6[[#This Row],[TRIP]],"00"))*1</f>
        <v>23213</v>
      </c>
      <c r="U666" s="5">
        <v>13</v>
      </c>
      <c r="V666" s="5">
        <v>391</v>
      </c>
      <c r="W666" s="17">
        <v>99</v>
      </c>
    </row>
    <row r="667" spans="19:23" x14ac:dyDescent="0.25">
      <c r="S667" s="4">
        <f t="shared" si="10"/>
        <v>233</v>
      </c>
      <c r="T667" s="5">
        <f>(Table6[[#This Row],[CODE]]&amp;TEXT(Table6[[#This Row],[TRIP]],"00"))*1</f>
        <v>23322</v>
      </c>
      <c r="U667" s="5">
        <v>22</v>
      </c>
      <c r="V667" s="5">
        <v>549</v>
      </c>
      <c r="W667" s="17">
        <v>9</v>
      </c>
    </row>
    <row r="668" spans="19:23" x14ac:dyDescent="0.25">
      <c r="S668" s="4">
        <f t="shared" si="10"/>
        <v>233</v>
      </c>
      <c r="T668" s="5">
        <f>(Table6[[#This Row],[CODE]]&amp;TEXT(Table6[[#This Row],[TRIP]],"00"))*1</f>
        <v>23327</v>
      </c>
      <c r="U668" s="5">
        <v>27</v>
      </c>
      <c r="V668" s="5">
        <v>108</v>
      </c>
      <c r="W668" s="17">
        <v>10.8</v>
      </c>
    </row>
    <row r="669" spans="19:23" x14ac:dyDescent="0.25">
      <c r="S669" s="4">
        <f t="shared" si="10"/>
        <v>233</v>
      </c>
      <c r="T669" s="5">
        <f>(Table6[[#This Row],[CODE]]&amp;TEXT(Table6[[#This Row],[TRIP]],"00"))*1</f>
        <v>23334</v>
      </c>
      <c r="U669" s="5">
        <v>34</v>
      </c>
      <c r="V669" s="5">
        <v>171</v>
      </c>
      <c r="W669" s="17">
        <v>16.2</v>
      </c>
    </row>
    <row r="670" spans="19:23" x14ac:dyDescent="0.25">
      <c r="S670" s="4">
        <f t="shared" si="10"/>
        <v>233</v>
      </c>
      <c r="T670" s="5">
        <f>(Table6[[#This Row],[CODE]]&amp;TEXT(Table6[[#This Row],[TRIP]],"00"))*1</f>
        <v>23340</v>
      </c>
      <c r="U670" s="5">
        <v>40</v>
      </c>
      <c r="V670" s="5">
        <v>272</v>
      </c>
      <c r="W670" s="17">
        <v>23.4</v>
      </c>
    </row>
    <row r="671" spans="19:23" x14ac:dyDescent="0.25">
      <c r="S671" s="4">
        <f t="shared" si="10"/>
        <v>233</v>
      </c>
      <c r="T671" s="5">
        <f>(Table6[[#This Row],[CODE]]&amp;TEXT(Table6[[#This Row],[TRIP]],"00"))*1</f>
        <v>23346</v>
      </c>
      <c r="U671" s="5">
        <v>46</v>
      </c>
      <c r="V671" s="5">
        <v>452</v>
      </c>
      <c r="W671" s="17">
        <v>23.4</v>
      </c>
    </row>
    <row r="672" spans="19:23" x14ac:dyDescent="0.25">
      <c r="S672" s="4">
        <f t="shared" si="10"/>
        <v>234</v>
      </c>
      <c r="T672" s="5">
        <f>(Table6[[#This Row],[CODE]]&amp;TEXT(Table6[[#This Row],[TRIP]],"00"))*1</f>
        <v>23413</v>
      </c>
      <c r="U672" s="5">
        <v>13</v>
      </c>
      <c r="V672" s="5">
        <v>560</v>
      </c>
      <c r="W672" s="17">
        <v>13.6</v>
      </c>
    </row>
    <row r="673" spans="19:23" x14ac:dyDescent="0.25">
      <c r="S673" s="4">
        <f t="shared" si="10"/>
        <v>234</v>
      </c>
      <c r="T673" s="5">
        <f>(Table6[[#This Row],[CODE]]&amp;TEXT(Table6[[#This Row],[TRIP]],"00"))*1</f>
        <v>23416</v>
      </c>
      <c r="U673" s="5">
        <v>16</v>
      </c>
      <c r="V673" s="5">
        <v>108</v>
      </c>
      <c r="W673" s="17">
        <v>18</v>
      </c>
    </row>
    <row r="674" spans="19:23" x14ac:dyDescent="0.25">
      <c r="S674" s="4">
        <f t="shared" si="10"/>
        <v>234</v>
      </c>
      <c r="T674" s="5">
        <f>(Table6[[#This Row],[CODE]]&amp;TEXT(Table6[[#This Row],[TRIP]],"00"))*1</f>
        <v>23420</v>
      </c>
      <c r="U674" s="5">
        <v>20</v>
      </c>
      <c r="V674" s="5">
        <v>173</v>
      </c>
      <c r="W674" s="17">
        <v>32.4</v>
      </c>
    </row>
    <row r="675" spans="19:23" x14ac:dyDescent="0.25">
      <c r="S675" s="4">
        <f t="shared" si="10"/>
        <v>234</v>
      </c>
      <c r="T675" s="5">
        <f>(Table6[[#This Row],[CODE]]&amp;TEXT(Table6[[#This Row],[TRIP]],"00"))*1</f>
        <v>23422</v>
      </c>
      <c r="U675" s="5">
        <v>22</v>
      </c>
      <c r="V675" s="5">
        <v>254</v>
      </c>
      <c r="W675" s="17">
        <v>39.6</v>
      </c>
    </row>
    <row r="676" spans="19:23" x14ac:dyDescent="0.25">
      <c r="S676" s="4">
        <f t="shared" si="10"/>
        <v>234</v>
      </c>
      <c r="T676" s="5">
        <f>(Table6[[#This Row],[CODE]]&amp;TEXT(Table6[[#This Row],[TRIP]],"00"))*1</f>
        <v>23425</v>
      </c>
      <c r="U676" s="5">
        <v>25</v>
      </c>
      <c r="V676" s="5">
        <v>434</v>
      </c>
      <c r="W676" s="17">
        <v>39.6</v>
      </c>
    </row>
    <row r="677" spans="19:23" x14ac:dyDescent="0.25">
      <c r="S677" s="4">
        <f t="shared" si="10"/>
        <v>235</v>
      </c>
      <c r="T677" s="5">
        <f>(Table6[[#This Row],[CODE]]&amp;TEXT(Table6[[#This Row],[TRIP]],"00"))*1</f>
        <v>23511</v>
      </c>
      <c r="U677" s="5">
        <v>11</v>
      </c>
      <c r="V677" s="5">
        <v>563</v>
      </c>
      <c r="W677" s="17">
        <v>12.6</v>
      </c>
    </row>
    <row r="678" spans="19:23" x14ac:dyDescent="0.25">
      <c r="S678" s="4">
        <f t="shared" si="10"/>
        <v>235</v>
      </c>
      <c r="T678" s="5">
        <f>(Table6[[#This Row],[CODE]]&amp;TEXT(Table6[[#This Row],[TRIP]],"00"))*1</f>
        <v>23514</v>
      </c>
      <c r="U678" s="5">
        <v>14</v>
      </c>
      <c r="V678" s="5">
        <v>118</v>
      </c>
      <c r="W678" s="17">
        <v>25.2</v>
      </c>
    </row>
    <row r="679" spans="19:23" x14ac:dyDescent="0.25">
      <c r="S679" s="4">
        <f t="shared" si="10"/>
        <v>235</v>
      </c>
      <c r="T679" s="5">
        <f>(Table6[[#This Row],[CODE]]&amp;TEXT(Table6[[#This Row],[TRIP]],"00"))*1</f>
        <v>23517</v>
      </c>
      <c r="U679" s="5">
        <v>17</v>
      </c>
      <c r="V679" s="5">
        <v>183</v>
      </c>
      <c r="W679" s="17">
        <v>45</v>
      </c>
    </row>
    <row r="680" spans="19:23" x14ac:dyDescent="0.25">
      <c r="S680" s="4">
        <f t="shared" si="10"/>
        <v>235</v>
      </c>
      <c r="T680" s="5">
        <f>(Table6[[#This Row],[CODE]]&amp;TEXT(Table6[[#This Row],[TRIP]],"00"))*1</f>
        <v>23520</v>
      </c>
      <c r="U680" s="5">
        <v>20</v>
      </c>
      <c r="V680" s="5">
        <v>264</v>
      </c>
      <c r="W680" s="17">
        <v>54</v>
      </c>
    </row>
    <row r="681" spans="19:23" x14ac:dyDescent="0.25">
      <c r="S681" s="4">
        <f t="shared" si="10"/>
        <v>235</v>
      </c>
      <c r="T681" s="5">
        <f>(Table6[[#This Row],[CODE]]&amp;TEXT(Table6[[#This Row],[TRIP]],"00"))*1</f>
        <v>23521</v>
      </c>
      <c r="U681" s="5">
        <v>21</v>
      </c>
      <c r="V681" s="5">
        <v>399</v>
      </c>
      <c r="W681" s="17">
        <v>54</v>
      </c>
    </row>
    <row r="682" spans="19:23" x14ac:dyDescent="0.25">
      <c r="S682" s="4">
        <f t="shared" si="10"/>
        <v>236</v>
      </c>
      <c r="T682" s="5">
        <f>(Table6[[#This Row],[CODE]]&amp;TEXT(Table6[[#This Row],[TRIP]],"00"))*1</f>
        <v>23609</v>
      </c>
      <c r="U682" s="5">
        <v>9</v>
      </c>
      <c r="V682" s="5">
        <v>543</v>
      </c>
      <c r="W682" s="17">
        <v>16.2</v>
      </c>
    </row>
    <row r="683" spans="19:23" x14ac:dyDescent="0.25">
      <c r="S683" s="4">
        <f t="shared" si="10"/>
        <v>236</v>
      </c>
      <c r="T683" s="5">
        <f>(Table6[[#This Row],[CODE]]&amp;TEXT(Table6[[#This Row],[TRIP]],"00"))*1</f>
        <v>23612</v>
      </c>
      <c r="U683" s="5">
        <v>12</v>
      </c>
      <c r="V683" s="5">
        <v>108</v>
      </c>
      <c r="W683" s="17">
        <v>27</v>
      </c>
    </row>
    <row r="684" spans="19:23" x14ac:dyDescent="0.25">
      <c r="S684" s="4">
        <f t="shared" si="10"/>
        <v>236</v>
      </c>
      <c r="T684" s="5">
        <f>(Table6[[#This Row],[CODE]]&amp;TEXT(Table6[[#This Row],[TRIP]],"00"))*1</f>
        <v>23614</v>
      </c>
      <c r="U684" s="5">
        <v>14</v>
      </c>
      <c r="V684" s="5">
        <v>173</v>
      </c>
      <c r="W684" s="17">
        <v>45</v>
      </c>
    </row>
    <row r="685" spans="19:23" x14ac:dyDescent="0.25">
      <c r="S685" s="4">
        <f t="shared" si="10"/>
        <v>236</v>
      </c>
      <c r="T685" s="5">
        <f>(Table6[[#This Row],[CODE]]&amp;TEXT(Table6[[#This Row],[TRIP]],"00"))*1</f>
        <v>23617</v>
      </c>
      <c r="U685" s="5">
        <v>17</v>
      </c>
      <c r="V685" s="5">
        <v>281</v>
      </c>
      <c r="W685" s="17">
        <v>64.8</v>
      </c>
    </row>
    <row r="686" spans="19:23" x14ac:dyDescent="0.25">
      <c r="S686" s="4">
        <f t="shared" si="10"/>
        <v>236</v>
      </c>
      <c r="T686" s="5">
        <f>(Table6[[#This Row],[CODE]]&amp;TEXT(Table6[[#This Row],[TRIP]],"00"))*1</f>
        <v>23618</v>
      </c>
      <c r="U686" s="5">
        <v>18</v>
      </c>
      <c r="V686" s="5">
        <v>371</v>
      </c>
      <c r="W686" s="17">
        <v>64.8</v>
      </c>
    </row>
    <row r="687" spans="19:23" x14ac:dyDescent="0.25">
      <c r="S687" s="4">
        <f t="shared" si="10"/>
        <v>237</v>
      </c>
      <c r="T687" s="5">
        <f>(Table6[[#This Row],[CODE]]&amp;TEXT(Table6[[#This Row],[TRIP]],"00"))*1</f>
        <v>23709</v>
      </c>
      <c r="U687" s="5">
        <v>9</v>
      </c>
      <c r="V687" s="5">
        <v>515</v>
      </c>
      <c r="W687" s="17">
        <v>16.2</v>
      </c>
    </row>
    <row r="688" spans="19:23" x14ac:dyDescent="0.25">
      <c r="S688" s="4">
        <f t="shared" si="10"/>
        <v>237</v>
      </c>
      <c r="T688" s="5">
        <f>(Table6[[#This Row],[CODE]]&amp;TEXT(Table6[[#This Row],[TRIP]],"00"))*1</f>
        <v>23712</v>
      </c>
      <c r="U688" s="5">
        <v>12</v>
      </c>
      <c r="V688" s="5">
        <v>118</v>
      </c>
      <c r="W688" s="17">
        <v>27</v>
      </c>
    </row>
    <row r="689" spans="19:23" x14ac:dyDescent="0.25">
      <c r="S689" s="4">
        <f t="shared" si="10"/>
        <v>237</v>
      </c>
      <c r="T689" s="5">
        <f>(Table6[[#This Row],[CODE]]&amp;TEXT(Table6[[#This Row],[TRIP]],"00"))*1</f>
        <v>23714</v>
      </c>
      <c r="U689" s="5">
        <v>14</v>
      </c>
      <c r="V689" s="5">
        <v>183</v>
      </c>
      <c r="W689" s="17">
        <v>45</v>
      </c>
    </row>
    <row r="690" spans="19:23" x14ac:dyDescent="0.25">
      <c r="S690" s="4">
        <f t="shared" si="10"/>
        <v>237</v>
      </c>
      <c r="T690" s="5">
        <f>(Table6[[#This Row],[CODE]]&amp;TEXT(Table6[[#This Row],[TRIP]],"00"))*1</f>
        <v>23716</v>
      </c>
      <c r="U690" s="5">
        <v>16</v>
      </c>
      <c r="V690" s="5">
        <v>264</v>
      </c>
      <c r="W690" s="17">
        <v>72</v>
      </c>
    </row>
    <row r="691" spans="19:23" x14ac:dyDescent="0.25">
      <c r="S691" s="4">
        <f t="shared" si="10"/>
        <v>237</v>
      </c>
      <c r="T691" s="5">
        <f>(Table6[[#This Row],[CODE]]&amp;TEXT(Table6[[#This Row],[TRIP]],"00"))*1</f>
        <v>23718</v>
      </c>
      <c r="U691" s="5">
        <v>18</v>
      </c>
      <c r="V691" s="5">
        <v>397</v>
      </c>
      <c r="W691" s="17">
        <v>72</v>
      </c>
    </row>
    <row r="692" spans="19:23" x14ac:dyDescent="0.25">
      <c r="S692" s="4">
        <f t="shared" si="10"/>
        <v>238</v>
      </c>
      <c r="T692" s="5">
        <f>(Table6[[#This Row],[CODE]]&amp;TEXT(Table6[[#This Row],[TRIP]],"00"))*1</f>
        <v>23809</v>
      </c>
      <c r="U692" s="5">
        <v>9</v>
      </c>
      <c r="V692" s="5">
        <v>559</v>
      </c>
      <c r="W692" s="17">
        <v>16.2</v>
      </c>
    </row>
    <row r="693" spans="19:23" x14ac:dyDescent="0.25">
      <c r="S693" s="4">
        <f t="shared" si="10"/>
        <v>238</v>
      </c>
      <c r="T693" s="5">
        <f>(Table6[[#This Row],[CODE]]&amp;TEXT(Table6[[#This Row],[TRIP]],"00"))*1</f>
        <v>23812</v>
      </c>
      <c r="U693" s="5">
        <v>12</v>
      </c>
      <c r="V693" s="5">
        <v>108</v>
      </c>
      <c r="W693" s="17">
        <v>27</v>
      </c>
    </row>
    <row r="694" spans="19:23" x14ac:dyDescent="0.25">
      <c r="S694" s="4">
        <f t="shared" si="10"/>
        <v>238</v>
      </c>
      <c r="T694" s="5">
        <f>(Table6[[#This Row],[CODE]]&amp;TEXT(Table6[[#This Row],[TRIP]],"00"))*1</f>
        <v>23815</v>
      </c>
      <c r="U694" s="5">
        <v>15</v>
      </c>
      <c r="V694" s="5">
        <v>173</v>
      </c>
      <c r="W694" s="17">
        <v>45</v>
      </c>
    </row>
    <row r="695" spans="19:23" x14ac:dyDescent="0.25">
      <c r="S695" s="4">
        <f t="shared" si="10"/>
        <v>238</v>
      </c>
      <c r="T695" s="5">
        <f>(Table6[[#This Row],[CODE]]&amp;TEXT(Table6[[#This Row],[TRIP]],"00"))*1</f>
        <v>23816</v>
      </c>
      <c r="U695" s="5">
        <v>16</v>
      </c>
      <c r="V695" s="5">
        <v>254</v>
      </c>
      <c r="W695" s="17">
        <v>72</v>
      </c>
    </row>
    <row r="696" spans="19:23" x14ac:dyDescent="0.25">
      <c r="S696" s="4">
        <f t="shared" si="10"/>
        <v>238</v>
      </c>
      <c r="T696" s="5">
        <f>(Table6[[#This Row],[CODE]]&amp;TEXT(Table6[[#This Row],[TRIP]],"00"))*1</f>
        <v>23818</v>
      </c>
      <c r="U696" s="5">
        <v>18</v>
      </c>
      <c r="V696" s="5">
        <v>387</v>
      </c>
      <c r="W696" s="17">
        <v>72</v>
      </c>
    </row>
    <row r="697" spans="19:23" x14ac:dyDescent="0.25">
      <c r="S697" s="4">
        <f t="shared" si="10"/>
        <v>239</v>
      </c>
      <c r="T697" s="5">
        <f>(Table6[[#This Row],[CODE]]&amp;TEXT(Table6[[#This Row],[TRIP]],"00"))*1</f>
        <v>23909</v>
      </c>
      <c r="U697" s="5">
        <v>9</v>
      </c>
      <c r="V697" s="5">
        <v>549</v>
      </c>
      <c r="W697" s="17">
        <v>16.2</v>
      </c>
    </row>
    <row r="698" spans="19:23" x14ac:dyDescent="0.25">
      <c r="S698" s="4">
        <f t="shared" si="10"/>
        <v>239</v>
      </c>
      <c r="T698" s="5">
        <f>(Table6[[#This Row],[CODE]]&amp;TEXT(Table6[[#This Row],[TRIP]],"00"))*1</f>
        <v>23912</v>
      </c>
      <c r="U698" s="5">
        <v>12</v>
      </c>
      <c r="V698" s="5">
        <v>118</v>
      </c>
      <c r="W698" s="17">
        <v>27</v>
      </c>
    </row>
    <row r="699" spans="19:23" x14ac:dyDescent="0.25">
      <c r="S699" s="4">
        <f t="shared" si="10"/>
        <v>239</v>
      </c>
      <c r="T699" s="5">
        <f>(Table6[[#This Row],[CODE]]&amp;TEXT(Table6[[#This Row],[TRIP]],"00"))*1</f>
        <v>23914</v>
      </c>
      <c r="U699" s="5">
        <v>14</v>
      </c>
      <c r="V699" s="5">
        <v>183</v>
      </c>
      <c r="W699" s="17">
        <v>66.599999999999994</v>
      </c>
    </row>
    <row r="700" spans="19:23" x14ac:dyDescent="0.25">
      <c r="S700" s="4">
        <f t="shared" si="10"/>
        <v>239</v>
      </c>
      <c r="T700" s="5">
        <f>(Table6[[#This Row],[CODE]]&amp;TEXT(Table6[[#This Row],[TRIP]],"00"))*1</f>
        <v>23915</v>
      </c>
      <c r="U700" s="5">
        <v>15</v>
      </c>
      <c r="V700" s="5">
        <v>269</v>
      </c>
      <c r="W700" s="17">
        <v>81</v>
      </c>
    </row>
    <row r="701" spans="19:23" x14ac:dyDescent="0.25">
      <c r="S701" s="4">
        <f t="shared" si="10"/>
        <v>239</v>
      </c>
      <c r="T701" s="5">
        <f>(Table6[[#This Row],[CODE]]&amp;TEXT(Table6[[#This Row],[TRIP]],"00"))*1</f>
        <v>23917</v>
      </c>
      <c r="U701" s="5">
        <v>17</v>
      </c>
      <c r="V701" s="5">
        <v>406</v>
      </c>
      <c r="W701" s="17">
        <v>81</v>
      </c>
    </row>
    <row r="702" spans="19:23" x14ac:dyDescent="0.25">
      <c r="S702" s="4">
        <f t="shared" si="10"/>
        <v>240</v>
      </c>
      <c r="T702" s="5">
        <f>(Table6[[#This Row],[CODE]]&amp;TEXT(Table6[[#This Row],[TRIP]],"00"))*1</f>
        <v>24008</v>
      </c>
      <c r="U702" s="5">
        <v>8</v>
      </c>
      <c r="V702" s="5">
        <v>568</v>
      </c>
      <c r="W702" s="17">
        <v>16.2</v>
      </c>
    </row>
    <row r="703" spans="19:23" x14ac:dyDescent="0.25">
      <c r="S703" s="4">
        <f t="shared" si="10"/>
        <v>240</v>
      </c>
      <c r="T703" s="5">
        <f>(Table6[[#This Row],[CODE]]&amp;TEXT(Table6[[#This Row],[TRIP]],"00"))*1</f>
        <v>24011</v>
      </c>
      <c r="U703" s="5">
        <v>11</v>
      </c>
      <c r="V703" s="5">
        <v>128</v>
      </c>
      <c r="W703" s="17">
        <v>27</v>
      </c>
    </row>
    <row r="704" spans="19:23" x14ac:dyDescent="0.25">
      <c r="S704" s="4">
        <f t="shared" si="10"/>
        <v>240</v>
      </c>
      <c r="T704" s="5">
        <f>(Table6[[#This Row],[CODE]]&amp;TEXT(Table6[[#This Row],[TRIP]],"00"))*1</f>
        <v>24013</v>
      </c>
      <c r="U704" s="5">
        <v>13</v>
      </c>
      <c r="V704" s="5">
        <v>182</v>
      </c>
      <c r="W704" s="17">
        <v>66.599999999999994</v>
      </c>
    </row>
    <row r="705" spans="19:23" x14ac:dyDescent="0.25">
      <c r="S705" s="4">
        <f t="shared" si="10"/>
        <v>240</v>
      </c>
      <c r="T705" s="5">
        <f>(Table6[[#This Row],[CODE]]&amp;TEXT(Table6[[#This Row],[TRIP]],"00"))*1</f>
        <v>24015</v>
      </c>
      <c r="U705" s="5">
        <v>15</v>
      </c>
      <c r="V705" s="5">
        <v>265</v>
      </c>
      <c r="W705" s="17">
        <v>81</v>
      </c>
    </row>
    <row r="706" spans="19:23" x14ac:dyDescent="0.25">
      <c r="S706" s="4">
        <f t="shared" si="10"/>
        <v>240</v>
      </c>
      <c r="T706" s="5">
        <f>(Table6[[#This Row],[CODE]]&amp;TEXT(Table6[[#This Row],[TRIP]],"00"))*1</f>
        <v>24016</v>
      </c>
      <c r="U706" s="5">
        <v>16</v>
      </c>
      <c r="V706" s="5">
        <v>402</v>
      </c>
      <c r="W706" s="17">
        <v>81</v>
      </c>
    </row>
    <row r="707" spans="19:23" x14ac:dyDescent="0.25">
      <c r="S707" s="4">
        <f t="shared" si="10"/>
        <v>241</v>
      </c>
      <c r="T707" s="5">
        <f>(Table6[[#This Row],[CODE]]&amp;TEXT(Table6[[#This Row],[TRIP]],"00"))*1</f>
        <v>24108</v>
      </c>
      <c r="U707" s="5">
        <v>8</v>
      </c>
      <c r="V707" s="5">
        <v>564</v>
      </c>
      <c r="W707" s="17">
        <v>16.2</v>
      </c>
    </row>
    <row r="708" spans="19:23" x14ac:dyDescent="0.25">
      <c r="S708" s="4">
        <f t="shared" si="10"/>
        <v>241</v>
      </c>
      <c r="T708" s="5">
        <f>(Table6[[#This Row],[CODE]]&amp;TEXT(Table6[[#This Row],[TRIP]],"00"))*1</f>
        <v>24111</v>
      </c>
      <c r="U708" s="5">
        <v>11</v>
      </c>
      <c r="V708" s="5">
        <v>128</v>
      </c>
      <c r="W708" s="17">
        <v>28.8</v>
      </c>
    </row>
    <row r="709" spans="19:23" x14ac:dyDescent="0.25">
      <c r="S709" s="4">
        <f t="shared" si="10"/>
        <v>241</v>
      </c>
      <c r="T709" s="5">
        <f>(Table6[[#This Row],[CODE]]&amp;TEXT(Table6[[#This Row],[TRIP]],"00"))*1</f>
        <v>24113</v>
      </c>
      <c r="U709" s="5">
        <v>13</v>
      </c>
      <c r="V709" s="5">
        <v>209</v>
      </c>
      <c r="W709" s="17">
        <v>68.400000000000006</v>
      </c>
    </row>
    <row r="710" spans="19:23" x14ac:dyDescent="0.25">
      <c r="S710" s="4">
        <f t="shared" si="10"/>
        <v>241</v>
      </c>
      <c r="T710" s="5">
        <f>(Table6[[#This Row],[CODE]]&amp;TEXT(Table6[[#This Row],[TRIP]],"00"))*1</f>
        <v>24115</v>
      </c>
      <c r="U710" s="5">
        <v>15</v>
      </c>
      <c r="V710" s="5">
        <v>295</v>
      </c>
      <c r="W710" s="17">
        <v>81</v>
      </c>
    </row>
    <row r="711" spans="19:23" x14ac:dyDescent="0.25">
      <c r="S711" s="4">
        <f t="shared" si="10"/>
        <v>241</v>
      </c>
      <c r="T711" s="5">
        <f>(Table6[[#This Row],[CODE]]&amp;TEXT(Table6[[#This Row],[TRIP]],"00"))*1</f>
        <v>24116</v>
      </c>
      <c r="U711" s="5">
        <v>16</v>
      </c>
      <c r="V711" s="5">
        <v>432</v>
      </c>
      <c r="W711" s="17">
        <v>81</v>
      </c>
    </row>
    <row r="712" spans="19:23" x14ac:dyDescent="0.25">
      <c r="S712" s="4">
        <f t="shared" si="10"/>
        <v>242</v>
      </c>
      <c r="T712" s="5">
        <f>(Table6[[#This Row],[CODE]]&amp;TEXT(Table6[[#This Row],[TRIP]],"00"))*1</f>
        <v>24208</v>
      </c>
      <c r="U712" s="5">
        <v>8</v>
      </c>
      <c r="V712" s="5">
        <v>594</v>
      </c>
      <c r="W712" s="17">
        <v>18</v>
      </c>
    </row>
    <row r="713" spans="19:23" x14ac:dyDescent="0.25">
      <c r="S713" s="4">
        <f t="shared" si="10"/>
        <v>242</v>
      </c>
      <c r="T713" s="5">
        <f>(Table6[[#This Row],[CODE]]&amp;TEXT(Table6[[#This Row],[TRIP]],"00"))*1</f>
        <v>24211</v>
      </c>
      <c r="U713" s="5">
        <v>11</v>
      </c>
      <c r="V713" s="5">
        <v>128</v>
      </c>
      <c r="W713" s="17">
        <v>41.4</v>
      </c>
    </row>
    <row r="714" spans="19:23" x14ac:dyDescent="0.25">
      <c r="S714" s="4">
        <f t="shared" si="10"/>
        <v>242</v>
      </c>
      <c r="T714" s="5">
        <f>(Table6[[#This Row],[CODE]]&amp;TEXT(Table6[[#This Row],[TRIP]],"00"))*1</f>
        <v>24212</v>
      </c>
      <c r="U714" s="5">
        <v>12</v>
      </c>
      <c r="V714" s="5">
        <v>218</v>
      </c>
      <c r="W714" s="17">
        <v>68.400000000000006</v>
      </c>
    </row>
    <row r="715" spans="19:23" x14ac:dyDescent="0.25">
      <c r="S715" s="4">
        <f t="shared" si="10"/>
        <v>242</v>
      </c>
      <c r="T715" s="5">
        <f>(Table6[[#This Row],[CODE]]&amp;TEXT(Table6[[#This Row],[TRIP]],"00"))*1</f>
        <v>24213</v>
      </c>
      <c r="U715" s="5">
        <v>13</v>
      </c>
      <c r="V715" s="5">
        <v>301</v>
      </c>
      <c r="W715" s="17">
        <v>81</v>
      </c>
    </row>
    <row r="716" spans="19:23" x14ac:dyDescent="0.25">
      <c r="S716" s="4">
        <f t="shared" si="10"/>
        <v>242</v>
      </c>
      <c r="T716" s="5">
        <f>(Table6[[#This Row],[CODE]]&amp;TEXT(Table6[[#This Row],[TRIP]],"00"))*1</f>
        <v>24215</v>
      </c>
      <c r="U716" s="5">
        <v>15</v>
      </c>
      <c r="V716" s="5">
        <v>438</v>
      </c>
      <c r="W716" s="17">
        <v>81</v>
      </c>
    </row>
    <row r="717" spans="19:23" x14ac:dyDescent="0.25">
      <c r="S717" s="4">
        <f t="shared" si="10"/>
        <v>243</v>
      </c>
      <c r="T717" s="5">
        <f>(Table6[[#This Row],[CODE]]&amp;TEXT(Table6[[#This Row],[TRIP]],"00"))*1</f>
        <v>24308</v>
      </c>
      <c r="U717" s="5">
        <v>8</v>
      </c>
      <c r="V717" s="5">
        <v>600</v>
      </c>
      <c r="W717" s="17">
        <v>16.2</v>
      </c>
    </row>
    <row r="718" spans="19:23" x14ac:dyDescent="0.25">
      <c r="S718" s="4">
        <f t="shared" si="10"/>
        <v>243</v>
      </c>
      <c r="T718" s="5">
        <f>(Table6[[#This Row],[CODE]]&amp;TEXT(Table6[[#This Row],[TRIP]],"00"))*1</f>
        <v>24311</v>
      </c>
      <c r="U718" s="5">
        <v>11</v>
      </c>
      <c r="V718" s="5">
        <v>693</v>
      </c>
      <c r="W718" s="17">
        <v>28.8</v>
      </c>
    </row>
    <row r="719" spans="19:23" x14ac:dyDescent="0.25">
      <c r="S719" s="4">
        <f t="shared" si="10"/>
        <v>243</v>
      </c>
      <c r="T719" s="5">
        <f>(Table6[[#This Row],[CODE]]&amp;TEXT(Table6[[#This Row],[TRIP]],"00"))*1</f>
        <v>24313</v>
      </c>
      <c r="U719" s="5">
        <v>13</v>
      </c>
      <c r="V719" s="5">
        <v>108</v>
      </c>
      <c r="W719" s="17">
        <v>68.400000000000006</v>
      </c>
    </row>
    <row r="720" spans="19:23" x14ac:dyDescent="0.25">
      <c r="S720" s="4">
        <f t="shared" si="10"/>
        <v>243</v>
      </c>
      <c r="T720" s="5">
        <f>(Table6[[#This Row],[CODE]]&amp;TEXT(Table6[[#This Row],[TRIP]],"00"))*1</f>
        <v>24315</v>
      </c>
      <c r="U720" s="5">
        <v>15</v>
      </c>
      <c r="V720" s="5">
        <v>180</v>
      </c>
      <c r="W720" s="17">
        <v>81</v>
      </c>
    </row>
    <row r="721" spans="19:23" x14ac:dyDescent="0.25">
      <c r="S721" s="4">
        <f t="shared" si="10"/>
        <v>243</v>
      </c>
      <c r="T721" s="5">
        <f>(Table6[[#This Row],[CODE]]&amp;TEXT(Table6[[#This Row],[TRIP]],"00"))*1</f>
        <v>24316</v>
      </c>
      <c r="U721" s="5">
        <v>16</v>
      </c>
      <c r="V721" s="5">
        <v>288</v>
      </c>
      <c r="W721" s="17">
        <v>81</v>
      </c>
    </row>
    <row r="722" spans="19:23" x14ac:dyDescent="0.25">
      <c r="S722" s="4">
        <f t="shared" ref="S722:S785" si="11">S717+1</f>
        <v>244</v>
      </c>
      <c r="T722" s="5">
        <f>(Table6[[#This Row],[CODE]]&amp;TEXT(Table6[[#This Row],[TRIP]],"00"))*1</f>
        <v>24407</v>
      </c>
      <c r="U722" s="5">
        <v>7</v>
      </c>
      <c r="V722" s="5">
        <v>468</v>
      </c>
      <c r="W722" s="17">
        <v>18</v>
      </c>
    </row>
    <row r="723" spans="19:23" x14ac:dyDescent="0.25">
      <c r="S723" s="4">
        <f t="shared" si="11"/>
        <v>244</v>
      </c>
      <c r="T723" s="5">
        <f>(Table6[[#This Row],[CODE]]&amp;TEXT(Table6[[#This Row],[TRIP]],"00"))*1</f>
        <v>24411</v>
      </c>
      <c r="U723" s="5">
        <v>11</v>
      </c>
      <c r="V723" s="5">
        <v>684</v>
      </c>
      <c r="W723" s="17">
        <v>41.4</v>
      </c>
    </row>
    <row r="724" spans="19:23" x14ac:dyDescent="0.25">
      <c r="S724" s="4">
        <f t="shared" si="11"/>
        <v>244</v>
      </c>
      <c r="T724" s="5">
        <f>(Table6[[#This Row],[CODE]]&amp;TEXT(Table6[[#This Row],[TRIP]],"00"))*1</f>
        <v>24412</v>
      </c>
      <c r="U724" s="5">
        <v>12</v>
      </c>
      <c r="V724" s="5">
        <v>108</v>
      </c>
      <c r="W724" s="17">
        <v>68.400000000000006</v>
      </c>
    </row>
    <row r="725" spans="19:23" x14ac:dyDescent="0.25">
      <c r="S725" s="4">
        <f t="shared" si="11"/>
        <v>244</v>
      </c>
      <c r="T725" s="5">
        <f>(Table6[[#This Row],[CODE]]&amp;TEXT(Table6[[#This Row],[TRIP]],"00"))*1</f>
        <v>24413</v>
      </c>
      <c r="U725" s="5">
        <v>13</v>
      </c>
      <c r="V725" s="5">
        <v>162</v>
      </c>
      <c r="W725" s="17">
        <v>81</v>
      </c>
    </row>
    <row r="726" spans="19:23" x14ac:dyDescent="0.25">
      <c r="S726" s="4">
        <f t="shared" si="11"/>
        <v>244</v>
      </c>
      <c r="T726" s="5">
        <f>(Table6[[#This Row],[CODE]]&amp;TEXT(Table6[[#This Row],[TRIP]],"00"))*1</f>
        <v>24415</v>
      </c>
      <c r="U726" s="5">
        <v>15</v>
      </c>
      <c r="V726" s="5">
        <v>243</v>
      </c>
      <c r="W726" s="17">
        <v>81</v>
      </c>
    </row>
    <row r="727" spans="19:23" x14ac:dyDescent="0.25">
      <c r="S727" s="4">
        <f t="shared" si="11"/>
        <v>245</v>
      </c>
      <c r="T727" s="5">
        <f>(Table6[[#This Row],[CODE]]&amp;TEXT(Table6[[#This Row],[TRIP]],"00"))*1</f>
        <v>24523</v>
      </c>
      <c r="U727" s="5">
        <v>23</v>
      </c>
      <c r="V727" s="5">
        <v>108</v>
      </c>
      <c r="W727" s="17">
        <v>10.8</v>
      </c>
    </row>
    <row r="728" spans="19:23" x14ac:dyDescent="0.25">
      <c r="S728" s="4">
        <f t="shared" si="11"/>
        <v>245</v>
      </c>
      <c r="T728" s="5">
        <f>(Table6[[#This Row],[CODE]]&amp;TEXT(Table6[[#This Row],[TRIP]],"00"))*1</f>
        <v>24530</v>
      </c>
      <c r="U728" s="5">
        <v>30</v>
      </c>
      <c r="V728" s="5">
        <v>184</v>
      </c>
      <c r="W728" s="17">
        <v>16.2</v>
      </c>
    </row>
    <row r="729" spans="19:23" x14ac:dyDescent="0.25">
      <c r="S729" s="4">
        <f t="shared" si="11"/>
        <v>245</v>
      </c>
      <c r="T729" s="5">
        <f>(Table6[[#This Row],[CODE]]&amp;TEXT(Table6[[#This Row],[TRIP]],"00"))*1</f>
        <v>24537</v>
      </c>
      <c r="U729" s="5">
        <v>37</v>
      </c>
      <c r="V729" s="5">
        <v>297</v>
      </c>
      <c r="W729" s="17">
        <v>36</v>
      </c>
    </row>
    <row r="730" spans="19:23" x14ac:dyDescent="0.25">
      <c r="S730" s="4">
        <f t="shared" si="11"/>
        <v>245</v>
      </c>
      <c r="T730" s="5">
        <f>(Table6[[#This Row],[CODE]]&amp;TEXT(Table6[[#This Row],[TRIP]],"00"))*1</f>
        <v>24544</v>
      </c>
      <c r="U730" s="5">
        <v>44</v>
      </c>
      <c r="V730" s="5">
        <v>549</v>
      </c>
      <c r="W730" s="17">
        <v>39.6</v>
      </c>
    </row>
    <row r="731" spans="19:23" x14ac:dyDescent="0.25">
      <c r="S731" s="4">
        <f t="shared" si="11"/>
        <v>245</v>
      </c>
      <c r="T731" s="5">
        <f>(Table6[[#This Row],[CODE]]&amp;TEXT(Table6[[#This Row],[TRIP]],"00"))*1</f>
        <v>24551</v>
      </c>
      <c r="U731" s="5">
        <v>51</v>
      </c>
      <c r="V731" s="5">
        <v>826</v>
      </c>
      <c r="W731" s="17">
        <v>39.6</v>
      </c>
    </row>
    <row r="732" spans="19:23" x14ac:dyDescent="0.25">
      <c r="S732" s="4">
        <f t="shared" si="11"/>
        <v>246</v>
      </c>
      <c r="T732" s="5">
        <f>(Table6[[#This Row],[CODE]]&amp;TEXT(Table6[[#This Row],[TRIP]],"00"))*1</f>
        <v>24612</v>
      </c>
      <c r="U732" s="5">
        <v>12</v>
      </c>
      <c r="V732" s="5">
        <v>108</v>
      </c>
      <c r="W732" s="17">
        <v>14.4</v>
      </c>
    </row>
    <row r="733" spans="19:23" x14ac:dyDescent="0.25">
      <c r="S733" s="4">
        <f t="shared" si="11"/>
        <v>246</v>
      </c>
      <c r="T733" s="5">
        <f>(Table6[[#This Row],[CODE]]&amp;TEXT(Table6[[#This Row],[TRIP]],"00"))*1</f>
        <v>24620</v>
      </c>
      <c r="U733" s="5">
        <v>20</v>
      </c>
      <c r="V733" s="5">
        <v>180</v>
      </c>
      <c r="W733" s="17">
        <v>19.8</v>
      </c>
    </row>
    <row r="734" spans="19:23" x14ac:dyDescent="0.25">
      <c r="S734" s="4">
        <f t="shared" si="11"/>
        <v>246</v>
      </c>
      <c r="T734" s="5">
        <f>(Table6[[#This Row],[CODE]]&amp;TEXT(Table6[[#This Row],[TRIP]],"00"))*1</f>
        <v>24625</v>
      </c>
      <c r="U734" s="5">
        <v>25</v>
      </c>
      <c r="V734" s="5">
        <v>279</v>
      </c>
      <c r="W734" s="17">
        <v>36</v>
      </c>
    </row>
    <row r="735" spans="19:23" x14ac:dyDescent="0.25">
      <c r="S735" s="4">
        <f t="shared" si="11"/>
        <v>246</v>
      </c>
      <c r="T735" s="5">
        <f>(Table6[[#This Row],[CODE]]&amp;TEXT(Table6[[#This Row],[TRIP]],"00"))*1</f>
        <v>24629</v>
      </c>
      <c r="U735" s="5">
        <v>29</v>
      </c>
      <c r="V735" s="5">
        <v>423</v>
      </c>
      <c r="W735" s="17">
        <v>54</v>
      </c>
    </row>
    <row r="736" spans="19:23" x14ac:dyDescent="0.25">
      <c r="S736" s="4">
        <f t="shared" si="11"/>
        <v>246</v>
      </c>
      <c r="T736" s="5">
        <f>(Table6[[#This Row],[CODE]]&amp;TEXT(Table6[[#This Row],[TRIP]],"00"))*1</f>
        <v>24634</v>
      </c>
      <c r="U736" s="5">
        <v>34</v>
      </c>
      <c r="V736" s="5">
        <v>693</v>
      </c>
      <c r="W736" s="17">
        <v>54</v>
      </c>
    </row>
    <row r="737" spans="19:23" x14ac:dyDescent="0.25">
      <c r="S737" s="4">
        <f t="shared" si="11"/>
        <v>247</v>
      </c>
      <c r="T737" s="5">
        <f>(Table6[[#This Row],[CODE]]&amp;TEXT(Table6[[#This Row],[TRIP]],"00"))*1</f>
        <v>24712</v>
      </c>
      <c r="U737" s="5">
        <v>12</v>
      </c>
      <c r="V737" s="5">
        <v>108</v>
      </c>
      <c r="W737" s="17">
        <v>18</v>
      </c>
    </row>
    <row r="738" spans="19:23" x14ac:dyDescent="0.25">
      <c r="S738" s="4">
        <f t="shared" si="11"/>
        <v>247</v>
      </c>
      <c r="T738" s="5">
        <f>(Table6[[#This Row],[CODE]]&amp;TEXT(Table6[[#This Row],[TRIP]],"00"))*1</f>
        <v>24716</v>
      </c>
      <c r="U738" s="5">
        <v>16</v>
      </c>
      <c r="V738" s="5">
        <v>180</v>
      </c>
      <c r="W738" s="17">
        <v>27</v>
      </c>
    </row>
    <row r="739" spans="19:23" x14ac:dyDescent="0.25">
      <c r="S739" s="4">
        <f t="shared" si="11"/>
        <v>247</v>
      </c>
      <c r="T739" s="5">
        <f>(Table6[[#This Row],[CODE]]&amp;TEXT(Table6[[#This Row],[TRIP]],"00"))*1</f>
        <v>24720</v>
      </c>
      <c r="U739" s="5">
        <v>20</v>
      </c>
      <c r="V739" s="5">
        <v>288</v>
      </c>
      <c r="W739" s="17">
        <v>45</v>
      </c>
    </row>
    <row r="740" spans="19:23" x14ac:dyDescent="0.25">
      <c r="S740" s="4">
        <f t="shared" si="11"/>
        <v>247</v>
      </c>
      <c r="T740" s="5">
        <f>(Table6[[#This Row],[CODE]]&amp;TEXT(Table6[[#This Row],[TRIP]],"00"))*1</f>
        <v>24724</v>
      </c>
      <c r="U740" s="5">
        <v>24</v>
      </c>
      <c r="V740" s="5">
        <v>468</v>
      </c>
      <c r="W740" s="17">
        <v>54</v>
      </c>
    </row>
    <row r="741" spans="19:23" x14ac:dyDescent="0.25">
      <c r="S741" s="4">
        <f t="shared" si="11"/>
        <v>247</v>
      </c>
      <c r="T741" s="5">
        <f>(Table6[[#This Row],[CODE]]&amp;TEXT(Table6[[#This Row],[TRIP]],"00"))*1</f>
        <v>24728</v>
      </c>
      <c r="U741" s="5">
        <v>28</v>
      </c>
      <c r="V741" s="5">
        <v>684</v>
      </c>
      <c r="W741" s="17">
        <v>54</v>
      </c>
    </row>
    <row r="742" spans="19:23" x14ac:dyDescent="0.25">
      <c r="S742" s="4">
        <f t="shared" si="11"/>
        <v>248</v>
      </c>
      <c r="T742" s="5">
        <f>(Table6[[#This Row],[CODE]]&amp;TEXT(Table6[[#This Row],[TRIP]],"00"))*1</f>
        <v>24810</v>
      </c>
      <c r="U742" s="5">
        <v>10</v>
      </c>
      <c r="V742" s="5">
        <v>108</v>
      </c>
      <c r="W742" s="17">
        <v>18</v>
      </c>
    </row>
    <row r="743" spans="19:23" x14ac:dyDescent="0.25">
      <c r="S743" s="4">
        <f t="shared" si="11"/>
        <v>248</v>
      </c>
      <c r="T743" s="5">
        <f>(Table6[[#This Row],[CODE]]&amp;TEXT(Table6[[#This Row],[TRIP]],"00"))*1</f>
        <v>24813</v>
      </c>
      <c r="U743" s="5">
        <v>13</v>
      </c>
      <c r="V743" s="5">
        <v>162</v>
      </c>
      <c r="W743" s="17">
        <v>27</v>
      </c>
    </row>
    <row r="744" spans="19:23" x14ac:dyDescent="0.25">
      <c r="S744" s="4">
        <f t="shared" si="11"/>
        <v>248</v>
      </c>
      <c r="T744" s="5">
        <f>(Table6[[#This Row],[CODE]]&amp;TEXT(Table6[[#This Row],[TRIP]],"00"))*1</f>
        <v>24816</v>
      </c>
      <c r="U744" s="5">
        <v>16</v>
      </c>
      <c r="V744" s="5">
        <v>243</v>
      </c>
      <c r="W744" s="17">
        <v>45</v>
      </c>
    </row>
    <row r="745" spans="19:23" x14ac:dyDescent="0.25">
      <c r="S745" s="4">
        <f t="shared" si="11"/>
        <v>248</v>
      </c>
      <c r="T745" s="5">
        <f>(Table6[[#This Row],[CODE]]&amp;TEXT(Table6[[#This Row],[TRIP]],"00"))*1</f>
        <v>24820</v>
      </c>
      <c r="U745" s="5">
        <v>20</v>
      </c>
      <c r="V745" s="5">
        <v>423</v>
      </c>
      <c r="W745" s="17">
        <v>81</v>
      </c>
    </row>
    <row r="746" spans="19:23" x14ac:dyDescent="0.25">
      <c r="S746" s="4">
        <f t="shared" si="11"/>
        <v>248</v>
      </c>
      <c r="T746" s="5">
        <f>(Table6[[#This Row],[CODE]]&amp;TEXT(Table6[[#This Row],[TRIP]],"00"))*1</f>
        <v>24823</v>
      </c>
      <c r="U746" s="5">
        <v>23</v>
      </c>
      <c r="V746" s="5">
        <v>666</v>
      </c>
      <c r="W746" s="17">
        <v>81</v>
      </c>
    </row>
    <row r="747" spans="19:23" x14ac:dyDescent="0.25">
      <c r="S747" s="4">
        <f t="shared" si="11"/>
        <v>249</v>
      </c>
      <c r="T747" s="5">
        <f>(Table6[[#This Row],[CODE]]&amp;TEXT(Table6[[#This Row],[TRIP]],"00"))*1</f>
        <v>24910</v>
      </c>
      <c r="U747" s="5">
        <v>10</v>
      </c>
      <c r="V747" s="5">
        <v>108</v>
      </c>
      <c r="W747" s="17">
        <v>18</v>
      </c>
    </row>
    <row r="748" spans="19:23" x14ac:dyDescent="0.25">
      <c r="S748" s="4">
        <f t="shared" si="11"/>
        <v>249</v>
      </c>
      <c r="T748" s="5">
        <f>(Table6[[#This Row],[CODE]]&amp;TEXT(Table6[[#This Row],[TRIP]],"00"))*1</f>
        <v>24913</v>
      </c>
      <c r="U748" s="5">
        <v>13</v>
      </c>
      <c r="V748" s="5">
        <v>162</v>
      </c>
      <c r="W748" s="17">
        <v>27</v>
      </c>
    </row>
    <row r="749" spans="19:23" x14ac:dyDescent="0.25">
      <c r="S749" s="4">
        <f t="shared" si="11"/>
        <v>249</v>
      </c>
      <c r="T749" s="5">
        <f>(Table6[[#This Row],[CODE]]&amp;TEXT(Table6[[#This Row],[TRIP]],"00"))*1</f>
        <v>24916</v>
      </c>
      <c r="U749" s="5">
        <v>16</v>
      </c>
      <c r="V749" s="5">
        <v>243</v>
      </c>
      <c r="W749" s="17">
        <v>68.400000000000006</v>
      </c>
    </row>
    <row r="750" spans="19:23" x14ac:dyDescent="0.25">
      <c r="S750" s="4">
        <f t="shared" si="11"/>
        <v>249</v>
      </c>
      <c r="T750" s="5">
        <f>(Table6[[#This Row],[CODE]]&amp;TEXT(Table6[[#This Row],[TRIP]],"00"))*1</f>
        <v>24919</v>
      </c>
      <c r="U750" s="5">
        <v>19</v>
      </c>
      <c r="V750" s="5">
        <v>448</v>
      </c>
      <c r="W750" s="17">
        <v>81</v>
      </c>
    </row>
    <row r="751" spans="19:23" x14ac:dyDescent="0.25">
      <c r="S751" s="4">
        <f t="shared" si="11"/>
        <v>249</v>
      </c>
      <c r="T751" s="5">
        <f>(Table6[[#This Row],[CODE]]&amp;TEXT(Table6[[#This Row],[TRIP]],"00"))*1</f>
        <v>24922</v>
      </c>
      <c r="U751" s="5">
        <v>22</v>
      </c>
      <c r="V751" s="5">
        <v>691</v>
      </c>
      <c r="W751" s="17">
        <v>81</v>
      </c>
    </row>
    <row r="752" spans="19:23" x14ac:dyDescent="0.25">
      <c r="S752" s="4">
        <f t="shared" si="11"/>
        <v>250</v>
      </c>
      <c r="T752" s="5">
        <f>(Table6[[#This Row],[CODE]]&amp;TEXT(Table6[[#This Row],[TRIP]],"00"))*1</f>
        <v>25009</v>
      </c>
      <c r="U752" s="5">
        <v>9</v>
      </c>
      <c r="V752" s="5">
        <v>108</v>
      </c>
      <c r="W752" s="17">
        <v>18</v>
      </c>
    </row>
    <row r="753" spans="19:23" x14ac:dyDescent="0.25">
      <c r="S753" s="4">
        <f t="shared" si="11"/>
        <v>250</v>
      </c>
      <c r="T753" s="5">
        <f>(Table6[[#This Row],[CODE]]&amp;TEXT(Table6[[#This Row],[TRIP]],"00"))*1</f>
        <v>25012</v>
      </c>
      <c r="U753" s="5">
        <v>12</v>
      </c>
      <c r="V753" s="5">
        <v>162</v>
      </c>
      <c r="W753" s="17">
        <v>41.4</v>
      </c>
    </row>
    <row r="754" spans="19:23" x14ac:dyDescent="0.25">
      <c r="S754" s="4">
        <f t="shared" si="11"/>
        <v>250</v>
      </c>
      <c r="T754" s="5">
        <f>(Table6[[#This Row],[CODE]]&amp;TEXT(Table6[[#This Row],[TRIP]],"00"))*1</f>
        <v>25015</v>
      </c>
      <c r="U754" s="5">
        <v>15</v>
      </c>
      <c r="V754" s="5">
        <v>286</v>
      </c>
      <c r="W754" s="17">
        <v>68.400000000000006</v>
      </c>
    </row>
    <row r="755" spans="19:23" x14ac:dyDescent="0.25">
      <c r="S755" s="4">
        <f t="shared" si="11"/>
        <v>250</v>
      </c>
      <c r="T755" s="5">
        <f>(Table6[[#This Row],[CODE]]&amp;TEXT(Table6[[#This Row],[TRIP]],"00"))*1</f>
        <v>25018</v>
      </c>
      <c r="U755" s="5">
        <v>18</v>
      </c>
      <c r="V755" s="5">
        <v>491</v>
      </c>
      <c r="W755" s="17">
        <v>81</v>
      </c>
    </row>
    <row r="756" spans="19:23" x14ac:dyDescent="0.25">
      <c r="S756" s="4">
        <f t="shared" si="11"/>
        <v>250</v>
      </c>
      <c r="T756" s="5">
        <f>(Table6[[#This Row],[CODE]]&amp;TEXT(Table6[[#This Row],[TRIP]],"00"))*1</f>
        <v>25021</v>
      </c>
      <c r="U756" s="5">
        <v>21</v>
      </c>
      <c r="V756" s="5">
        <v>734</v>
      </c>
      <c r="W756" s="17">
        <v>81</v>
      </c>
    </row>
    <row r="757" spans="19:23" x14ac:dyDescent="0.25">
      <c r="S757" s="4">
        <f t="shared" si="11"/>
        <v>251</v>
      </c>
      <c r="T757" s="5">
        <f>(Table6[[#This Row],[CODE]]&amp;TEXT(Table6[[#This Row],[TRIP]],"00"))*1</f>
        <v>25109</v>
      </c>
      <c r="U757" s="5">
        <v>9</v>
      </c>
      <c r="V757" s="5">
        <v>118</v>
      </c>
      <c r="W757" s="17">
        <v>27</v>
      </c>
    </row>
    <row r="758" spans="19:23" x14ac:dyDescent="0.25">
      <c r="S758" s="4">
        <f t="shared" si="11"/>
        <v>251</v>
      </c>
      <c r="T758" s="5">
        <f>(Table6[[#This Row],[CODE]]&amp;TEXT(Table6[[#This Row],[TRIP]],"00"))*1</f>
        <v>25111</v>
      </c>
      <c r="U758" s="5">
        <v>11</v>
      </c>
      <c r="V758" s="5">
        <v>172</v>
      </c>
      <c r="W758" s="17">
        <v>41.4</v>
      </c>
    </row>
    <row r="759" spans="19:23" x14ac:dyDescent="0.25">
      <c r="S759" s="4">
        <f t="shared" si="11"/>
        <v>251</v>
      </c>
      <c r="T759" s="5">
        <f>(Table6[[#This Row],[CODE]]&amp;TEXT(Table6[[#This Row],[TRIP]],"00"))*1</f>
        <v>25114</v>
      </c>
      <c r="U759" s="5">
        <v>14</v>
      </c>
      <c r="V759" s="5">
        <v>296</v>
      </c>
      <c r="W759" s="17">
        <v>68.400000000000006</v>
      </c>
    </row>
    <row r="760" spans="19:23" x14ac:dyDescent="0.25">
      <c r="S760" s="4">
        <f t="shared" si="11"/>
        <v>251</v>
      </c>
      <c r="T760" s="5">
        <f>(Table6[[#This Row],[CODE]]&amp;TEXT(Table6[[#This Row],[TRIP]],"00"))*1</f>
        <v>25117</v>
      </c>
      <c r="U760" s="5">
        <v>17</v>
      </c>
      <c r="V760" s="5">
        <v>501</v>
      </c>
      <c r="W760" s="17">
        <v>81</v>
      </c>
    </row>
    <row r="761" spans="19:23" x14ac:dyDescent="0.25">
      <c r="S761" s="4">
        <f t="shared" si="11"/>
        <v>251</v>
      </c>
      <c r="T761" s="5">
        <f>(Table6[[#This Row],[CODE]]&amp;TEXT(Table6[[#This Row],[TRIP]],"00"))*1</f>
        <v>25119</v>
      </c>
      <c r="U761" s="5">
        <v>19</v>
      </c>
      <c r="V761" s="5">
        <v>663</v>
      </c>
      <c r="W761" s="17">
        <v>81</v>
      </c>
    </row>
    <row r="762" spans="19:23" x14ac:dyDescent="0.25">
      <c r="S762" s="4">
        <f t="shared" si="11"/>
        <v>252</v>
      </c>
      <c r="T762" s="5">
        <f>(Table6[[#This Row],[CODE]]&amp;TEXT(Table6[[#This Row],[TRIP]],"00"))*1</f>
        <v>25208</v>
      </c>
      <c r="U762" s="5">
        <v>8</v>
      </c>
      <c r="V762" s="5">
        <v>108</v>
      </c>
      <c r="W762" s="17">
        <v>27</v>
      </c>
    </row>
    <row r="763" spans="19:23" x14ac:dyDescent="0.25">
      <c r="S763" s="4">
        <f t="shared" si="11"/>
        <v>252</v>
      </c>
      <c r="T763" s="5">
        <f>(Table6[[#This Row],[CODE]]&amp;TEXT(Table6[[#This Row],[TRIP]],"00"))*1</f>
        <v>25210</v>
      </c>
      <c r="U763" s="5">
        <v>10</v>
      </c>
      <c r="V763" s="5">
        <v>162</v>
      </c>
      <c r="W763" s="17">
        <v>41.4</v>
      </c>
    </row>
    <row r="764" spans="19:23" x14ac:dyDescent="0.25">
      <c r="S764" s="4">
        <f t="shared" si="11"/>
        <v>252</v>
      </c>
      <c r="T764" s="5">
        <f>(Table6[[#This Row],[CODE]]&amp;TEXT(Table6[[#This Row],[TRIP]],"00"))*1</f>
        <v>25212</v>
      </c>
      <c r="U764" s="5">
        <v>12</v>
      </c>
      <c r="V764" s="5">
        <v>245</v>
      </c>
      <c r="W764" s="17">
        <v>68.400000000000006</v>
      </c>
    </row>
    <row r="765" spans="19:23" x14ac:dyDescent="0.25">
      <c r="S765" s="4">
        <f t="shared" si="11"/>
        <v>252</v>
      </c>
      <c r="T765" s="5">
        <f>(Table6[[#This Row],[CODE]]&amp;TEXT(Table6[[#This Row],[TRIP]],"00"))*1</f>
        <v>25215</v>
      </c>
      <c r="U765" s="5">
        <v>15</v>
      </c>
      <c r="V765" s="5">
        <v>450</v>
      </c>
      <c r="W765" s="17">
        <v>81</v>
      </c>
    </row>
    <row r="766" spans="19:23" x14ac:dyDescent="0.25">
      <c r="S766" s="4">
        <f t="shared" si="11"/>
        <v>252</v>
      </c>
      <c r="T766" s="5">
        <f>(Table6[[#This Row],[CODE]]&amp;TEXT(Table6[[#This Row],[TRIP]],"00"))*1</f>
        <v>25217</v>
      </c>
      <c r="U766" s="5">
        <v>17</v>
      </c>
      <c r="V766" s="5">
        <v>612</v>
      </c>
      <c r="W766" s="17">
        <v>81</v>
      </c>
    </row>
    <row r="767" spans="19:23" x14ac:dyDescent="0.25">
      <c r="S767" s="4">
        <f t="shared" si="11"/>
        <v>253</v>
      </c>
      <c r="T767" s="5">
        <f>(Table6[[#This Row],[CODE]]&amp;TEXT(Table6[[#This Row],[TRIP]],"00"))*1</f>
        <v>25308</v>
      </c>
      <c r="U767" s="5">
        <v>8</v>
      </c>
      <c r="V767" s="5">
        <v>118</v>
      </c>
      <c r="W767" s="17">
        <v>27</v>
      </c>
    </row>
    <row r="768" spans="19:23" x14ac:dyDescent="0.25">
      <c r="S768" s="4">
        <f t="shared" si="11"/>
        <v>253</v>
      </c>
      <c r="T768" s="5">
        <f>(Table6[[#This Row],[CODE]]&amp;TEXT(Table6[[#This Row],[TRIP]],"00"))*1</f>
        <v>25310</v>
      </c>
      <c r="U768" s="5">
        <v>10</v>
      </c>
      <c r="V768" s="5">
        <v>172</v>
      </c>
      <c r="W768" s="17">
        <v>41.4</v>
      </c>
    </row>
    <row r="769" spans="19:23" x14ac:dyDescent="0.25">
      <c r="S769" s="4">
        <f t="shared" si="11"/>
        <v>253</v>
      </c>
      <c r="T769" s="5">
        <f>(Table6[[#This Row],[CODE]]&amp;TEXT(Table6[[#This Row],[TRIP]],"00"))*1</f>
        <v>25312</v>
      </c>
      <c r="U769" s="5">
        <v>12</v>
      </c>
      <c r="V769" s="5">
        <v>255</v>
      </c>
      <c r="W769" s="17">
        <v>68.400000000000006</v>
      </c>
    </row>
    <row r="770" spans="19:23" x14ac:dyDescent="0.25">
      <c r="S770" s="4">
        <f t="shared" si="11"/>
        <v>253</v>
      </c>
      <c r="T770" s="5">
        <f>(Table6[[#This Row],[CODE]]&amp;TEXT(Table6[[#This Row],[TRIP]],"00"))*1</f>
        <v>25315</v>
      </c>
      <c r="U770" s="5">
        <v>15</v>
      </c>
      <c r="V770" s="5">
        <v>460</v>
      </c>
      <c r="W770" s="17">
        <v>81</v>
      </c>
    </row>
    <row r="771" spans="19:23" x14ac:dyDescent="0.25">
      <c r="S771" s="4">
        <f t="shared" si="11"/>
        <v>253</v>
      </c>
      <c r="T771" s="5">
        <f>(Table6[[#This Row],[CODE]]&amp;TEXT(Table6[[#This Row],[TRIP]],"00"))*1</f>
        <v>25317</v>
      </c>
      <c r="U771" s="5">
        <v>17</v>
      </c>
      <c r="V771" s="5">
        <v>622</v>
      </c>
      <c r="W771" s="17">
        <v>81</v>
      </c>
    </row>
    <row r="772" spans="19:23" x14ac:dyDescent="0.25">
      <c r="S772" s="4">
        <f t="shared" si="11"/>
        <v>254</v>
      </c>
      <c r="T772" s="5">
        <f>(Table6[[#This Row],[CODE]]&amp;TEXT(Table6[[#This Row],[TRIP]],"00"))*1</f>
        <v>25407</v>
      </c>
      <c r="U772" s="5">
        <v>7</v>
      </c>
      <c r="V772" s="5">
        <v>108</v>
      </c>
      <c r="W772" s="17">
        <v>27</v>
      </c>
    </row>
    <row r="773" spans="19:23" x14ac:dyDescent="0.25">
      <c r="S773" s="4">
        <f t="shared" si="11"/>
        <v>254</v>
      </c>
      <c r="T773" s="5">
        <f>(Table6[[#This Row],[CODE]]&amp;TEXT(Table6[[#This Row],[TRIP]],"00"))*1</f>
        <v>25410</v>
      </c>
      <c r="U773" s="5">
        <v>10</v>
      </c>
      <c r="V773" s="5">
        <v>189</v>
      </c>
      <c r="W773" s="17">
        <v>41.4</v>
      </c>
    </row>
    <row r="774" spans="19:23" x14ac:dyDescent="0.25">
      <c r="S774" s="4">
        <f t="shared" si="11"/>
        <v>254</v>
      </c>
      <c r="T774" s="5">
        <f>(Table6[[#This Row],[CODE]]&amp;TEXT(Table6[[#This Row],[TRIP]],"00"))*1</f>
        <v>25412</v>
      </c>
      <c r="U774" s="5">
        <v>12</v>
      </c>
      <c r="V774" s="5">
        <v>272</v>
      </c>
      <c r="W774" s="17">
        <v>68.400000000000006</v>
      </c>
    </row>
    <row r="775" spans="19:23" x14ac:dyDescent="0.25">
      <c r="S775" s="4">
        <f t="shared" si="11"/>
        <v>254</v>
      </c>
      <c r="T775" s="5">
        <f>(Table6[[#This Row],[CODE]]&amp;TEXT(Table6[[#This Row],[TRIP]],"00"))*1</f>
        <v>25414</v>
      </c>
      <c r="U775" s="5">
        <v>14</v>
      </c>
      <c r="V775" s="5">
        <v>409</v>
      </c>
      <c r="W775" s="17">
        <v>81</v>
      </c>
    </row>
    <row r="776" spans="19:23" x14ac:dyDescent="0.25">
      <c r="S776" s="4">
        <f t="shared" si="11"/>
        <v>254</v>
      </c>
      <c r="T776" s="5">
        <f>(Table6[[#This Row],[CODE]]&amp;TEXT(Table6[[#This Row],[TRIP]],"00"))*1</f>
        <v>25417</v>
      </c>
      <c r="U776" s="5">
        <v>17</v>
      </c>
      <c r="V776" s="5">
        <v>652</v>
      </c>
      <c r="W776" s="17">
        <v>99</v>
      </c>
    </row>
    <row r="777" spans="19:23" x14ac:dyDescent="0.25">
      <c r="S777" s="4">
        <f t="shared" si="11"/>
        <v>255</v>
      </c>
      <c r="T777" s="5">
        <f>(Table6[[#This Row],[CODE]]&amp;TEXT(Table6[[#This Row],[TRIP]],"00"))*1</f>
        <v>25507</v>
      </c>
      <c r="U777" s="5">
        <v>7</v>
      </c>
      <c r="V777" s="5">
        <v>118</v>
      </c>
      <c r="W777" s="17">
        <v>27</v>
      </c>
    </row>
    <row r="778" spans="19:23" x14ac:dyDescent="0.25">
      <c r="S778" s="4">
        <f t="shared" si="11"/>
        <v>255</v>
      </c>
      <c r="T778" s="5">
        <f>(Table6[[#This Row],[CODE]]&amp;TEXT(Table6[[#This Row],[TRIP]],"00"))*1</f>
        <v>25510</v>
      </c>
      <c r="U778" s="5">
        <v>10</v>
      </c>
      <c r="V778" s="5">
        <v>199</v>
      </c>
      <c r="W778" s="17">
        <v>41.4</v>
      </c>
    </row>
    <row r="779" spans="19:23" x14ac:dyDescent="0.25">
      <c r="S779" s="4">
        <f t="shared" si="11"/>
        <v>255</v>
      </c>
      <c r="T779" s="5">
        <f>(Table6[[#This Row],[CODE]]&amp;TEXT(Table6[[#This Row],[TRIP]],"00"))*1</f>
        <v>25512</v>
      </c>
      <c r="U779" s="5">
        <v>12</v>
      </c>
      <c r="V779" s="5">
        <v>282</v>
      </c>
      <c r="W779" s="17">
        <v>68.400000000000006</v>
      </c>
    </row>
    <row r="780" spans="19:23" x14ac:dyDescent="0.25">
      <c r="S780" s="4">
        <f t="shared" si="11"/>
        <v>255</v>
      </c>
      <c r="T780" s="5">
        <f>(Table6[[#This Row],[CODE]]&amp;TEXT(Table6[[#This Row],[TRIP]],"00"))*1</f>
        <v>25515</v>
      </c>
      <c r="U780" s="5">
        <v>15</v>
      </c>
      <c r="V780" s="5">
        <v>487</v>
      </c>
      <c r="W780" s="17">
        <v>81</v>
      </c>
    </row>
    <row r="781" spans="19:23" x14ac:dyDescent="0.25">
      <c r="S781" s="4">
        <f t="shared" si="11"/>
        <v>255</v>
      </c>
      <c r="T781" s="5">
        <f>(Table6[[#This Row],[CODE]]&amp;TEXT(Table6[[#This Row],[TRIP]],"00"))*1</f>
        <v>25517</v>
      </c>
      <c r="U781" s="5">
        <v>17</v>
      </c>
      <c r="V781" s="5">
        <v>649</v>
      </c>
      <c r="W781" s="17">
        <v>81</v>
      </c>
    </row>
    <row r="782" spans="19:23" x14ac:dyDescent="0.25">
      <c r="S782" s="4">
        <f t="shared" si="11"/>
        <v>256</v>
      </c>
      <c r="T782" s="5">
        <f>(Table6[[#This Row],[CODE]]&amp;TEXT(Table6[[#This Row],[TRIP]],"00"))*1</f>
        <v>25606</v>
      </c>
      <c r="U782" s="5">
        <v>6</v>
      </c>
      <c r="V782" s="5">
        <v>118</v>
      </c>
      <c r="W782" s="17">
        <v>27</v>
      </c>
    </row>
    <row r="783" spans="19:23" x14ac:dyDescent="0.25">
      <c r="S783" s="4">
        <f t="shared" si="11"/>
        <v>256</v>
      </c>
      <c r="T783" s="5">
        <f>(Table6[[#This Row],[CODE]]&amp;TEXT(Table6[[#This Row],[TRIP]],"00"))*1</f>
        <v>25610</v>
      </c>
      <c r="U783" s="5">
        <v>10</v>
      </c>
      <c r="V783" s="5">
        <v>226</v>
      </c>
      <c r="W783" s="17">
        <v>41.4</v>
      </c>
    </row>
    <row r="784" spans="19:23" x14ac:dyDescent="0.25">
      <c r="S784" s="4">
        <f t="shared" si="11"/>
        <v>256</v>
      </c>
      <c r="T784" s="5">
        <f>(Table6[[#This Row],[CODE]]&amp;TEXT(Table6[[#This Row],[TRIP]],"00"))*1</f>
        <v>25612</v>
      </c>
      <c r="U784" s="5">
        <v>12</v>
      </c>
      <c r="V784" s="5">
        <v>309</v>
      </c>
      <c r="W784" s="17">
        <v>68.400000000000006</v>
      </c>
    </row>
    <row r="785" spans="19:23" x14ac:dyDescent="0.25">
      <c r="S785" s="4">
        <f t="shared" si="11"/>
        <v>256</v>
      </c>
      <c r="T785" s="5">
        <f>(Table6[[#This Row],[CODE]]&amp;TEXT(Table6[[#This Row],[TRIP]],"00"))*1</f>
        <v>25614</v>
      </c>
      <c r="U785" s="5">
        <v>14</v>
      </c>
      <c r="V785" s="5">
        <v>446</v>
      </c>
      <c r="W785" s="17">
        <v>81</v>
      </c>
    </row>
    <row r="786" spans="19:23" x14ac:dyDescent="0.25">
      <c r="S786" s="4">
        <f t="shared" ref="S786:S849" si="12">S781+1</f>
        <v>256</v>
      </c>
      <c r="T786" s="7">
        <f>(Table6[[#This Row],[CODE]]&amp;TEXT(Table6[[#This Row],[TRIP]],"00"))*1</f>
        <v>25617</v>
      </c>
      <c r="U786" s="7">
        <v>17</v>
      </c>
      <c r="V786" s="7">
        <v>689</v>
      </c>
      <c r="W786" s="10">
        <v>99</v>
      </c>
    </row>
    <row r="787" spans="19:23" x14ac:dyDescent="0.25">
      <c r="S787" s="4">
        <f t="shared" si="12"/>
        <v>257</v>
      </c>
      <c r="T787" s="5">
        <f>(Table6[[#This Row],[CODE]]&amp;TEXT(Table6[[#This Row],[TRIP]],"00"))*1</f>
        <v>25725</v>
      </c>
      <c r="U787" s="5">
        <v>25</v>
      </c>
      <c r="V787" s="5">
        <v>108</v>
      </c>
      <c r="W787" s="17">
        <v>10.8</v>
      </c>
    </row>
    <row r="788" spans="19:23" x14ac:dyDescent="0.25">
      <c r="S788" s="4">
        <f t="shared" si="12"/>
        <v>257</v>
      </c>
      <c r="T788" s="5">
        <f>(Table6[[#This Row],[CODE]]&amp;TEXT(Table6[[#This Row],[TRIP]],"00"))*1</f>
        <v>25732</v>
      </c>
      <c r="U788" s="5">
        <v>32</v>
      </c>
      <c r="V788" s="5">
        <v>184</v>
      </c>
      <c r="W788" s="17">
        <v>16.2</v>
      </c>
    </row>
    <row r="789" spans="19:23" x14ac:dyDescent="0.25">
      <c r="S789" s="4">
        <f t="shared" si="12"/>
        <v>257</v>
      </c>
      <c r="T789" s="5">
        <f>(Table6[[#This Row],[CODE]]&amp;TEXT(Table6[[#This Row],[TRIP]],"00"))*1</f>
        <v>25739</v>
      </c>
      <c r="U789" s="5">
        <v>39</v>
      </c>
      <c r="V789" s="5">
        <v>297</v>
      </c>
      <c r="W789" s="17">
        <v>36</v>
      </c>
    </row>
    <row r="790" spans="19:23" x14ac:dyDescent="0.25">
      <c r="S790" s="4">
        <f t="shared" si="12"/>
        <v>257</v>
      </c>
      <c r="T790" s="5">
        <f>(Table6[[#This Row],[CODE]]&amp;TEXT(Table6[[#This Row],[TRIP]],"00"))*1</f>
        <v>25746</v>
      </c>
      <c r="U790" s="5">
        <v>46</v>
      </c>
      <c r="V790" s="5">
        <v>549</v>
      </c>
      <c r="W790" s="17">
        <v>39.6</v>
      </c>
    </row>
    <row r="791" spans="19:23" x14ac:dyDescent="0.25">
      <c r="S791" s="4">
        <f t="shared" si="12"/>
        <v>257</v>
      </c>
      <c r="T791" s="5">
        <f>(Table6[[#This Row],[CODE]]&amp;TEXT(Table6[[#This Row],[TRIP]],"00"))*1</f>
        <v>25753</v>
      </c>
      <c r="U791" s="5">
        <v>53</v>
      </c>
      <c r="V791" s="5">
        <v>826</v>
      </c>
      <c r="W791" s="17">
        <v>39.6</v>
      </c>
    </row>
    <row r="792" spans="19:23" x14ac:dyDescent="0.25">
      <c r="S792" s="4">
        <f t="shared" si="12"/>
        <v>258</v>
      </c>
      <c r="T792" s="5">
        <f>(Table6[[#This Row],[CODE]]&amp;TEXT(Table6[[#This Row],[TRIP]],"00"))*1</f>
        <v>25817</v>
      </c>
      <c r="U792" s="5">
        <v>17</v>
      </c>
      <c r="V792" s="5">
        <v>108</v>
      </c>
      <c r="W792" s="17">
        <v>14.4</v>
      </c>
    </row>
    <row r="793" spans="19:23" x14ac:dyDescent="0.25">
      <c r="S793" s="4">
        <f t="shared" si="12"/>
        <v>258</v>
      </c>
      <c r="T793" s="5">
        <f>(Table6[[#This Row],[CODE]]&amp;TEXT(Table6[[#This Row],[TRIP]],"00"))*1</f>
        <v>25822</v>
      </c>
      <c r="U793" s="5">
        <v>22</v>
      </c>
      <c r="V793" s="5">
        <v>180</v>
      </c>
      <c r="W793" s="17">
        <v>19.8</v>
      </c>
    </row>
    <row r="794" spans="19:23" x14ac:dyDescent="0.25">
      <c r="S794" s="4">
        <f t="shared" si="12"/>
        <v>258</v>
      </c>
      <c r="T794" s="5">
        <f>(Table6[[#This Row],[CODE]]&amp;TEXT(Table6[[#This Row],[TRIP]],"00"))*1</f>
        <v>25827</v>
      </c>
      <c r="U794" s="5">
        <v>27</v>
      </c>
      <c r="V794" s="5">
        <v>279</v>
      </c>
      <c r="W794" s="17">
        <v>36</v>
      </c>
    </row>
    <row r="795" spans="19:23" x14ac:dyDescent="0.25">
      <c r="S795" s="4">
        <f t="shared" si="12"/>
        <v>258</v>
      </c>
      <c r="T795" s="5">
        <f>(Table6[[#This Row],[CODE]]&amp;TEXT(Table6[[#This Row],[TRIP]],"00"))*1</f>
        <v>25831</v>
      </c>
      <c r="U795" s="5">
        <v>31</v>
      </c>
      <c r="V795" s="5">
        <v>423</v>
      </c>
      <c r="W795" s="17">
        <v>54</v>
      </c>
    </row>
    <row r="796" spans="19:23" x14ac:dyDescent="0.25">
      <c r="S796" s="4">
        <f t="shared" si="12"/>
        <v>258</v>
      </c>
      <c r="T796" s="5">
        <f>(Table6[[#This Row],[CODE]]&amp;TEXT(Table6[[#This Row],[TRIP]],"00"))*1</f>
        <v>25836</v>
      </c>
      <c r="U796" s="5">
        <v>36</v>
      </c>
      <c r="V796" s="5">
        <v>693</v>
      </c>
      <c r="W796" s="17">
        <v>54</v>
      </c>
    </row>
    <row r="797" spans="19:23" x14ac:dyDescent="0.25">
      <c r="S797" s="4">
        <f t="shared" si="12"/>
        <v>259</v>
      </c>
      <c r="T797" s="5">
        <f>(Table6[[#This Row],[CODE]]&amp;TEXT(Table6[[#This Row],[TRIP]],"00"))*1</f>
        <v>25914</v>
      </c>
      <c r="U797" s="5">
        <v>14</v>
      </c>
      <c r="V797" s="5">
        <v>108</v>
      </c>
      <c r="W797" s="17">
        <v>18</v>
      </c>
    </row>
    <row r="798" spans="19:23" x14ac:dyDescent="0.25">
      <c r="S798" s="4">
        <f t="shared" si="12"/>
        <v>259</v>
      </c>
      <c r="T798" s="5">
        <f>(Table6[[#This Row],[CODE]]&amp;TEXT(Table6[[#This Row],[TRIP]],"00"))*1</f>
        <v>25918</v>
      </c>
      <c r="U798" s="5">
        <v>18</v>
      </c>
      <c r="V798" s="5">
        <v>180</v>
      </c>
      <c r="W798" s="17">
        <v>27</v>
      </c>
    </row>
    <row r="799" spans="19:23" x14ac:dyDescent="0.25">
      <c r="S799" s="4">
        <f t="shared" si="12"/>
        <v>259</v>
      </c>
      <c r="T799" s="5">
        <f>(Table6[[#This Row],[CODE]]&amp;TEXT(Table6[[#This Row],[TRIP]],"00"))*1</f>
        <v>25922</v>
      </c>
      <c r="U799" s="5">
        <v>22</v>
      </c>
      <c r="V799" s="5">
        <v>288</v>
      </c>
      <c r="W799" s="17">
        <v>45</v>
      </c>
    </row>
    <row r="800" spans="19:23" x14ac:dyDescent="0.25">
      <c r="S800" s="4">
        <f t="shared" si="12"/>
        <v>259</v>
      </c>
      <c r="T800" s="5">
        <f>(Table6[[#This Row],[CODE]]&amp;TEXT(Table6[[#This Row],[TRIP]],"00"))*1</f>
        <v>25926</v>
      </c>
      <c r="U800" s="5">
        <v>26</v>
      </c>
      <c r="V800" s="5">
        <v>468</v>
      </c>
      <c r="W800" s="17">
        <v>54</v>
      </c>
    </row>
    <row r="801" spans="19:23" x14ac:dyDescent="0.25">
      <c r="S801" s="4">
        <f t="shared" si="12"/>
        <v>259</v>
      </c>
      <c r="T801" s="5">
        <f>(Table6[[#This Row],[CODE]]&amp;TEXT(Table6[[#This Row],[TRIP]],"00"))*1</f>
        <v>25930</v>
      </c>
      <c r="U801" s="5">
        <v>30</v>
      </c>
      <c r="V801" s="5">
        <v>684</v>
      </c>
      <c r="W801" s="17">
        <v>54</v>
      </c>
    </row>
    <row r="802" spans="19:23" x14ac:dyDescent="0.25">
      <c r="S802" s="4">
        <f t="shared" si="12"/>
        <v>260</v>
      </c>
      <c r="T802" s="5">
        <f>(Table6[[#This Row],[CODE]]&amp;TEXT(Table6[[#This Row],[TRIP]],"00"))*1</f>
        <v>26012</v>
      </c>
      <c r="U802" s="5">
        <v>12</v>
      </c>
      <c r="V802" s="5">
        <v>108</v>
      </c>
      <c r="W802" s="17">
        <v>18</v>
      </c>
    </row>
    <row r="803" spans="19:23" x14ac:dyDescent="0.25">
      <c r="S803" s="4">
        <f t="shared" si="12"/>
        <v>260</v>
      </c>
      <c r="T803" s="5">
        <f>(Table6[[#This Row],[CODE]]&amp;TEXT(Table6[[#This Row],[TRIP]],"00"))*1</f>
        <v>26015</v>
      </c>
      <c r="U803" s="5">
        <v>15</v>
      </c>
      <c r="V803" s="5">
        <v>162</v>
      </c>
      <c r="W803" s="17">
        <v>27</v>
      </c>
    </row>
    <row r="804" spans="19:23" x14ac:dyDescent="0.25">
      <c r="S804" s="4">
        <f t="shared" si="12"/>
        <v>260</v>
      </c>
      <c r="T804" s="5">
        <f>(Table6[[#This Row],[CODE]]&amp;TEXT(Table6[[#This Row],[TRIP]],"00"))*1</f>
        <v>26018</v>
      </c>
      <c r="U804" s="5">
        <v>18</v>
      </c>
      <c r="V804" s="5">
        <v>243</v>
      </c>
      <c r="W804" s="17">
        <v>45</v>
      </c>
    </row>
    <row r="805" spans="19:23" x14ac:dyDescent="0.25">
      <c r="S805" s="4">
        <f t="shared" si="12"/>
        <v>260</v>
      </c>
      <c r="T805" s="5">
        <f>(Table6[[#This Row],[CODE]]&amp;TEXT(Table6[[#This Row],[TRIP]],"00"))*1</f>
        <v>26022</v>
      </c>
      <c r="U805" s="5">
        <v>22</v>
      </c>
      <c r="V805" s="5">
        <v>423</v>
      </c>
      <c r="W805" s="17">
        <v>81</v>
      </c>
    </row>
    <row r="806" spans="19:23" x14ac:dyDescent="0.25">
      <c r="S806" s="4">
        <f t="shared" si="12"/>
        <v>260</v>
      </c>
      <c r="T806" s="5">
        <f>(Table6[[#This Row],[CODE]]&amp;TEXT(Table6[[#This Row],[TRIP]],"00"))*1</f>
        <v>26025</v>
      </c>
      <c r="U806" s="5">
        <v>25</v>
      </c>
      <c r="V806" s="5">
        <v>666</v>
      </c>
      <c r="W806" s="17">
        <v>81</v>
      </c>
    </row>
    <row r="807" spans="19:23" x14ac:dyDescent="0.25">
      <c r="S807" s="4">
        <f t="shared" si="12"/>
        <v>261</v>
      </c>
      <c r="T807" s="5">
        <f>(Table6[[#This Row],[CODE]]&amp;TEXT(Table6[[#This Row],[TRIP]],"00"))*1</f>
        <v>26112</v>
      </c>
      <c r="U807" s="5">
        <v>12</v>
      </c>
      <c r="V807" s="5">
        <v>108</v>
      </c>
      <c r="W807" s="17">
        <v>18</v>
      </c>
    </row>
    <row r="808" spans="19:23" x14ac:dyDescent="0.25">
      <c r="S808" s="4">
        <f t="shared" si="12"/>
        <v>261</v>
      </c>
      <c r="T808" s="5">
        <f>(Table6[[#This Row],[CODE]]&amp;TEXT(Table6[[#This Row],[TRIP]],"00"))*1</f>
        <v>26115</v>
      </c>
      <c r="U808" s="5">
        <v>15</v>
      </c>
      <c r="V808" s="5">
        <v>162</v>
      </c>
      <c r="W808" s="17">
        <v>27</v>
      </c>
    </row>
    <row r="809" spans="19:23" x14ac:dyDescent="0.25">
      <c r="S809" s="4">
        <f t="shared" si="12"/>
        <v>261</v>
      </c>
      <c r="T809" s="5">
        <f>(Table6[[#This Row],[CODE]]&amp;TEXT(Table6[[#This Row],[TRIP]],"00"))*1</f>
        <v>26118</v>
      </c>
      <c r="U809" s="5">
        <v>18</v>
      </c>
      <c r="V809" s="5">
        <v>243</v>
      </c>
      <c r="W809" s="17">
        <v>68.400000000000006</v>
      </c>
    </row>
    <row r="810" spans="19:23" x14ac:dyDescent="0.25">
      <c r="S810" s="4">
        <f t="shared" si="12"/>
        <v>261</v>
      </c>
      <c r="T810" s="5">
        <f>(Table6[[#This Row],[CODE]]&amp;TEXT(Table6[[#This Row],[TRIP]],"00"))*1</f>
        <v>26121</v>
      </c>
      <c r="U810" s="5">
        <v>21</v>
      </c>
      <c r="V810" s="5">
        <v>448</v>
      </c>
      <c r="W810" s="17">
        <v>81</v>
      </c>
    </row>
    <row r="811" spans="19:23" x14ac:dyDescent="0.25">
      <c r="S811" s="4">
        <f t="shared" si="12"/>
        <v>261</v>
      </c>
      <c r="T811" s="5">
        <f>(Table6[[#This Row],[CODE]]&amp;TEXT(Table6[[#This Row],[TRIP]],"00"))*1</f>
        <v>26124</v>
      </c>
      <c r="U811" s="5">
        <v>24</v>
      </c>
      <c r="V811" s="5">
        <v>691</v>
      </c>
      <c r="W811" s="17">
        <v>81</v>
      </c>
    </row>
    <row r="812" spans="19:23" x14ac:dyDescent="0.25">
      <c r="S812" s="4">
        <f t="shared" si="12"/>
        <v>262</v>
      </c>
      <c r="T812" s="5">
        <f>(Table6[[#This Row],[CODE]]&amp;TEXT(Table6[[#This Row],[TRIP]],"00"))*1</f>
        <v>26211</v>
      </c>
      <c r="U812" s="5">
        <v>11</v>
      </c>
      <c r="V812" s="5">
        <v>108</v>
      </c>
      <c r="W812" s="17">
        <v>18</v>
      </c>
    </row>
    <row r="813" spans="19:23" x14ac:dyDescent="0.25">
      <c r="S813" s="4">
        <f t="shared" si="12"/>
        <v>262</v>
      </c>
      <c r="T813" s="5">
        <f>(Table6[[#This Row],[CODE]]&amp;TEXT(Table6[[#This Row],[TRIP]],"00"))*1</f>
        <v>26214</v>
      </c>
      <c r="U813" s="5">
        <v>14</v>
      </c>
      <c r="V813" s="5">
        <v>162</v>
      </c>
      <c r="W813" s="17">
        <v>41.4</v>
      </c>
    </row>
    <row r="814" spans="19:23" x14ac:dyDescent="0.25">
      <c r="S814" s="4">
        <f t="shared" si="12"/>
        <v>262</v>
      </c>
      <c r="T814" s="5">
        <f>(Table6[[#This Row],[CODE]]&amp;TEXT(Table6[[#This Row],[TRIP]],"00"))*1</f>
        <v>26217</v>
      </c>
      <c r="U814" s="5">
        <v>17</v>
      </c>
      <c r="V814" s="5">
        <v>286</v>
      </c>
      <c r="W814" s="17">
        <v>68.400000000000006</v>
      </c>
    </row>
    <row r="815" spans="19:23" x14ac:dyDescent="0.25">
      <c r="S815" s="4">
        <f t="shared" si="12"/>
        <v>262</v>
      </c>
      <c r="T815" s="5">
        <f>(Table6[[#This Row],[CODE]]&amp;TEXT(Table6[[#This Row],[TRIP]],"00"))*1</f>
        <v>26220</v>
      </c>
      <c r="U815" s="5">
        <v>20</v>
      </c>
      <c r="V815" s="5">
        <v>491</v>
      </c>
      <c r="W815" s="17">
        <v>81</v>
      </c>
    </row>
    <row r="816" spans="19:23" x14ac:dyDescent="0.25">
      <c r="S816" s="4">
        <f t="shared" si="12"/>
        <v>262</v>
      </c>
      <c r="T816" s="5">
        <f>(Table6[[#This Row],[CODE]]&amp;TEXT(Table6[[#This Row],[TRIP]],"00"))*1</f>
        <v>26223</v>
      </c>
      <c r="U816" s="5">
        <v>23</v>
      </c>
      <c r="V816" s="5">
        <v>734</v>
      </c>
      <c r="W816" s="17">
        <v>81</v>
      </c>
    </row>
    <row r="817" spans="19:23" x14ac:dyDescent="0.25">
      <c r="S817" s="4">
        <f t="shared" si="12"/>
        <v>263</v>
      </c>
      <c r="T817" s="5">
        <f>(Table6[[#This Row],[CODE]]&amp;TEXT(Table6[[#This Row],[TRIP]],"00"))*1</f>
        <v>26311</v>
      </c>
      <c r="U817" s="5">
        <v>11</v>
      </c>
      <c r="V817" s="5">
        <v>118</v>
      </c>
      <c r="W817" s="17">
        <v>27</v>
      </c>
    </row>
    <row r="818" spans="19:23" x14ac:dyDescent="0.25">
      <c r="S818" s="4">
        <f t="shared" si="12"/>
        <v>263</v>
      </c>
      <c r="T818" s="5">
        <f>(Table6[[#This Row],[CODE]]&amp;TEXT(Table6[[#This Row],[TRIP]],"00"))*1</f>
        <v>26313</v>
      </c>
      <c r="U818" s="5">
        <v>13</v>
      </c>
      <c r="V818" s="5">
        <v>172</v>
      </c>
      <c r="W818" s="17">
        <v>41.4</v>
      </c>
    </row>
    <row r="819" spans="19:23" x14ac:dyDescent="0.25">
      <c r="S819" s="4">
        <f t="shared" si="12"/>
        <v>263</v>
      </c>
      <c r="T819" s="5">
        <f>(Table6[[#This Row],[CODE]]&amp;TEXT(Table6[[#This Row],[TRIP]],"00"))*1</f>
        <v>26316</v>
      </c>
      <c r="U819" s="5">
        <v>16</v>
      </c>
      <c r="V819" s="5">
        <v>296</v>
      </c>
      <c r="W819" s="17">
        <v>68.400000000000006</v>
      </c>
    </row>
    <row r="820" spans="19:23" x14ac:dyDescent="0.25">
      <c r="S820" s="4">
        <f t="shared" si="12"/>
        <v>263</v>
      </c>
      <c r="T820" s="5">
        <f>(Table6[[#This Row],[CODE]]&amp;TEXT(Table6[[#This Row],[TRIP]],"00"))*1</f>
        <v>26319</v>
      </c>
      <c r="U820" s="5">
        <v>19</v>
      </c>
      <c r="V820" s="5">
        <v>501</v>
      </c>
      <c r="W820" s="17">
        <v>81</v>
      </c>
    </row>
    <row r="821" spans="19:23" x14ac:dyDescent="0.25">
      <c r="S821" s="4">
        <f t="shared" si="12"/>
        <v>263</v>
      </c>
      <c r="T821" s="5">
        <f>(Table6[[#This Row],[CODE]]&amp;TEXT(Table6[[#This Row],[TRIP]],"00"))*1</f>
        <v>26321</v>
      </c>
      <c r="U821" s="5">
        <v>21</v>
      </c>
      <c r="V821" s="5">
        <v>663</v>
      </c>
      <c r="W821" s="17">
        <v>81</v>
      </c>
    </row>
    <row r="822" spans="19:23" x14ac:dyDescent="0.25">
      <c r="S822" s="4">
        <f t="shared" si="12"/>
        <v>264</v>
      </c>
      <c r="T822" s="5">
        <f>(Table6[[#This Row],[CODE]]&amp;TEXT(Table6[[#This Row],[TRIP]],"00"))*1</f>
        <v>26410</v>
      </c>
      <c r="U822" s="5">
        <v>10</v>
      </c>
      <c r="V822" s="5">
        <v>108</v>
      </c>
      <c r="W822" s="17">
        <v>27</v>
      </c>
    </row>
    <row r="823" spans="19:23" x14ac:dyDescent="0.25">
      <c r="S823" s="4">
        <f t="shared" si="12"/>
        <v>264</v>
      </c>
      <c r="T823" s="5">
        <f>(Table6[[#This Row],[CODE]]&amp;TEXT(Table6[[#This Row],[TRIP]],"00"))*1</f>
        <v>26412</v>
      </c>
      <c r="U823" s="5">
        <v>12</v>
      </c>
      <c r="V823" s="5">
        <v>162</v>
      </c>
      <c r="W823" s="17">
        <v>41.4</v>
      </c>
    </row>
    <row r="824" spans="19:23" x14ac:dyDescent="0.25">
      <c r="S824" s="4">
        <f t="shared" si="12"/>
        <v>264</v>
      </c>
      <c r="T824" s="5">
        <f>(Table6[[#This Row],[CODE]]&amp;TEXT(Table6[[#This Row],[TRIP]],"00"))*1</f>
        <v>26414</v>
      </c>
      <c r="U824" s="5">
        <v>14</v>
      </c>
      <c r="V824" s="5">
        <v>245</v>
      </c>
      <c r="W824" s="17">
        <v>68.400000000000006</v>
      </c>
    </row>
    <row r="825" spans="19:23" x14ac:dyDescent="0.25">
      <c r="S825" s="4">
        <f t="shared" si="12"/>
        <v>264</v>
      </c>
      <c r="T825" s="5">
        <f>(Table6[[#This Row],[CODE]]&amp;TEXT(Table6[[#This Row],[TRIP]],"00"))*1</f>
        <v>26417</v>
      </c>
      <c r="U825" s="5">
        <v>17</v>
      </c>
      <c r="V825" s="5">
        <v>450</v>
      </c>
      <c r="W825" s="17">
        <v>81</v>
      </c>
    </row>
    <row r="826" spans="19:23" x14ac:dyDescent="0.25">
      <c r="S826" s="4">
        <f t="shared" si="12"/>
        <v>264</v>
      </c>
      <c r="T826" s="5">
        <f>(Table6[[#This Row],[CODE]]&amp;TEXT(Table6[[#This Row],[TRIP]],"00"))*1</f>
        <v>26419</v>
      </c>
      <c r="U826" s="5">
        <v>19</v>
      </c>
      <c r="V826" s="5">
        <v>612</v>
      </c>
      <c r="W826" s="17">
        <v>81</v>
      </c>
    </row>
    <row r="827" spans="19:23" x14ac:dyDescent="0.25">
      <c r="S827" s="4">
        <f t="shared" si="12"/>
        <v>265</v>
      </c>
      <c r="T827" s="5">
        <f>(Table6[[#This Row],[CODE]]&amp;TEXT(Table6[[#This Row],[TRIP]],"00"))*1</f>
        <v>26510</v>
      </c>
      <c r="U827" s="5">
        <v>10</v>
      </c>
      <c r="V827" s="5">
        <v>118</v>
      </c>
      <c r="W827" s="17">
        <v>27</v>
      </c>
    </row>
    <row r="828" spans="19:23" x14ac:dyDescent="0.25">
      <c r="S828" s="4">
        <f t="shared" si="12"/>
        <v>265</v>
      </c>
      <c r="T828" s="5">
        <f>(Table6[[#This Row],[CODE]]&amp;TEXT(Table6[[#This Row],[TRIP]],"00"))*1</f>
        <v>26512</v>
      </c>
      <c r="U828" s="5">
        <v>12</v>
      </c>
      <c r="V828" s="5">
        <v>172</v>
      </c>
      <c r="W828" s="17">
        <v>41.4</v>
      </c>
    </row>
    <row r="829" spans="19:23" x14ac:dyDescent="0.25">
      <c r="S829" s="4">
        <f t="shared" si="12"/>
        <v>265</v>
      </c>
      <c r="T829" s="5">
        <f>(Table6[[#This Row],[CODE]]&amp;TEXT(Table6[[#This Row],[TRIP]],"00"))*1</f>
        <v>26514</v>
      </c>
      <c r="U829" s="5">
        <v>14</v>
      </c>
      <c r="V829" s="5">
        <v>255</v>
      </c>
      <c r="W829" s="17">
        <v>68.400000000000006</v>
      </c>
    </row>
    <row r="830" spans="19:23" x14ac:dyDescent="0.25">
      <c r="S830" s="4">
        <f t="shared" si="12"/>
        <v>265</v>
      </c>
      <c r="T830" s="5">
        <f>(Table6[[#This Row],[CODE]]&amp;TEXT(Table6[[#This Row],[TRIP]],"00"))*1</f>
        <v>26517</v>
      </c>
      <c r="U830" s="5">
        <v>17</v>
      </c>
      <c r="V830" s="5">
        <v>460</v>
      </c>
      <c r="W830" s="17">
        <v>81</v>
      </c>
    </row>
    <row r="831" spans="19:23" x14ac:dyDescent="0.25">
      <c r="S831" s="4">
        <f t="shared" si="12"/>
        <v>265</v>
      </c>
      <c r="T831" s="5">
        <f>(Table6[[#This Row],[CODE]]&amp;TEXT(Table6[[#This Row],[TRIP]],"00"))*1</f>
        <v>26519</v>
      </c>
      <c r="U831" s="5">
        <v>19</v>
      </c>
      <c r="V831" s="5">
        <v>622</v>
      </c>
      <c r="W831" s="17">
        <v>81</v>
      </c>
    </row>
    <row r="832" spans="19:23" x14ac:dyDescent="0.25">
      <c r="S832" s="4">
        <f t="shared" si="12"/>
        <v>266</v>
      </c>
      <c r="T832" s="5">
        <f>(Table6[[#This Row],[CODE]]&amp;TEXT(Table6[[#This Row],[TRIP]],"00"))*1</f>
        <v>26609</v>
      </c>
      <c r="U832" s="5">
        <v>9</v>
      </c>
      <c r="V832" s="5">
        <v>108</v>
      </c>
      <c r="W832" s="17">
        <v>27</v>
      </c>
    </row>
    <row r="833" spans="19:23" x14ac:dyDescent="0.25">
      <c r="S833" s="4">
        <f t="shared" si="12"/>
        <v>266</v>
      </c>
      <c r="T833" s="5">
        <f>(Table6[[#This Row],[CODE]]&amp;TEXT(Table6[[#This Row],[TRIP]],"00"))*1</f>
        <v>26612</v>
      </c>
      <c r="U833" s="5">
        <v>12</v>
      </c>
      <c r="V833" s="5">
        <v>198</v>
      </c>
      <c r="W833" s="17">
        <v>41.4</v>
      </c>
    </row>
    <row r="834" spans="19:23" x14ac:dyDescent="0.25">
      <c r="S834" s="4">
        <f t="shared" si="12"/>
        <v>266</v>
      </c>
      <c r="T834" s="5">
        <f>(Table6[[#This Row],[CODE]]&amp;TEXT(Table6[[#This Row],[TRIP]],"00"))*1</f>
        <v>26614</v>
      </c>
      <c r="U834" s="5">
        <v>14</v>
      </c>
      <c r="V834" s="5">
        <v>272</v>
      </c>
      <c r="W834" s="17">
        <v>68.400000000000006</v>
      </c>
    </row>
    <row r="835" spans="19:23" x14ac:dyDescent="0.25">
      <c r="S835" s="4">
        <f t="shared" si="12"/>
        <v>266</v>
      </c>
      <c r="T835" s="5">
        <f>(Table6[[#This Row],[CODE]]&amp;TEXT(Table6[[#This Row],[TRIP]],"00"))*1</f>
        <v>26616</v>
      </c>
      <c r="U835" s="5">
        <v>16</v>
      </c>
      <c r="V835" s="5">
        <v>409</v>
      </c>
      <c r="W835" s="17">
        <v>81</v>
      </c>
    </row>
    <row r="836" spans="19:23" x14ac:dyDescent="0.25">
      <c r="S836" s="4">
        <f t="shared" si="12"/>
        <v>266</v>
      </c>
      <c r="T836" s="5">
        <f>(Table6[[#This Row],[CODE]]&amp;TEXT(Table6[[#This Row],[TRIP]],"00"))*1</f>
        <v>26619</v>
      </c>
      <c r="U836" s="5">
        <v>19</v>
      </c>
      <c r="V836" s="5">
        <v>652</v>
      </c>
      <c r="W836" s="17">
        <v>99</v>
      </c>
    </row>
    <row r="837" spans="19:23" x14ac:dyDescent="0.25">
      <c r="S837" s="4">
        <f t="shared" si="12"/>
        <v>267</v>
      </c>
      <c r="T837" s="5">
        <f>(Table6[[#This Row],[CODE]]&amp;TEXT(Table6[[#This Row],[TRIP]],"00"))*1</f>
        <v>26709</v>
      </c>
      <c r="U837" s="5">
        <v>9</v>
      </c>
      <c r="V837" s="5">
        <v>118</v>
      </c>
      <c r="W837" s="17">
        <v>27</v>
      </c>
    </row>
    <row r="838" spans="19:23" x14ac:dyDescent="0.25">
      <c r="S838" s="4">
        <f t="shared" si="12"/>
        <v>267</v>
      </c>
      <c r="T838" s="5">
        <f>(Table6[[#This Row],[CODE]]&amp;TEXT(Table6[[#This Row],[TRIP]],"00"))*1</f>
        <v>26712</v>
      </c>
      <c r="U838" s="5">
        <v>12</v>
      </c>
      <c r="V838" s="5">
        <v>199</v>
      </c>
      <c r="W838" s="17">
        <v>41.4</v>
      </c>
    </row>
    <row r="839" spans="19:23" x14ac:dyDescent="0.25">
      <c r="S839" s="4">
        <f t="shared" si="12"/>
        <v>267</v>
      </c>
      <c r="T839" s="5">
        <f>(Table6[[#This Row],[CODE]]&amp;TEXT(Table6[[#This Row],[TRIP]],"00"))*1</f>
        <v>26714</v>
      </c>
      <c r="U839" s="5">
        <v>14</v>
      </c>
      <c r="V839" s="5">
        <v>282</v>
      </c>
      <c r="W839" s="17">
        <v>68.400000000000006</v>
      </c>
    </row>
    <row r="840" spans="19:23" x14ac:dyDescent="0.25">
      <c r="S840" s="4">
        <f t="shared" si="12"/>
        <v>267</v>
      </c>
      <c r="T840" s="5">
        <f>(Table6[[#This Row],[CODE]]&amp;TEXT(Table6[[#This Row],[TRIP]],"00"))*1</f>
        <v>26717</v>
      </c>
      <c r="U840" s="5">
        <v>17</v>
      </c>
      <c r="V840" s="5">
        <v>487</v>
      </c>
      <c r="W840" s="17">
        <v>81</v>
      </c>
    </row>
    <row r="841" spans="19:23" x14ac:dyDescent="0.25">
      <c r="S841" s="4">
        <f t="shared" si="12"/>
        <v>267</v>
      </c>
      <c r="T841" s="5">
        <f>(Table6[[#This Row],[CODE]]&amp;TEXT(Table6[[#This Row],[TRIP]],"00"))*1</f>
        <v>26719</v>
      </c>
      <c r="U841" s="5">
        <v>19</v>
      </c>
      <c r="V841" s="5">
        <v>649</v>
      </c>
      <c r="W841" s="17">
        <v>81</v>
      </c>
    </row>
    <row r="842" spans="19:23" x14ac:dyDescent="0.25">
      <c r="S842" s="4">
        <f t="shared" si="12"/>
        <v>268</v>
      </c>
      <c r="T842" s="5">
        <f>(Table6[[#This Row],[CODE]]&amp;TEXT(Table6[[#This Row],[TRIP]],"00"))*1</f>
        <v>26809</v>
      </c>
      <c r="U842" s="5">
        <v>9</v>
      </c>
      <c r="V842" s="5">
        <v>118</v>
      </c>
      <c r="W842" s="17">
        <v>27</v>
      </c>
    </row>
    <row r="843" spans="19:23" x14ac:dyDescent="0.25">
      <c r="S843" s="4">
        <f t="shared" si="12"/>
        <v>268</v>
      </c>
      <c r="T843" s="5">
        <f>(Table6[[#This Row],[CODE]]&amp;TEXT(Table6[[#This Row],[TRIP]],"00"))*1</f>
        <v>26812</v>
      </c>
      <c r="U843" s="5">
        <v>12</v>
      </c>
      <c r="V843" s="5">
        <v>226</v>
      </c>
      <c r="W843" s="17">
        <v>41.4</v>
      </c>
    </row>
    <row r="844" spans="19:23" x14ac:dyDescent="0.25">
      <c r="S844" s="4">
        <f t="shared" si="12"/>
        <v>268</v>
      </c>
      <c r="T844" s="5">
        <f>(Table6[[#This Row],[CODE]]&amp;TEXT(Table6[[#This Row],[TRIP]],"00"))*1</f>
        <v>26814</v>
      </c>
      <c r="U844" s="5">
        <v>14</v>
      </c>
      <c r="V844" s="5">
        <v>309</v>
      </c>
      <c r="W844" s="17">
        <v>68.400000000000006</v>
      </c>
    </row>
    <row r="845" spans="19:23" x14ac:dyDescent="0.25">
      <c r="S845" s="4">
        <f t="shared" si="12"/>
        <v>268</v>
      </c>
      <c r="T845" s="5">
        <f>(Table6[[#This Row],[CODE]]&amp;TEXT(Table6[[#This Row],[TRIP]],"00"))*1</f>
        <v>26816</v>
      </c>
      <c r="U845" s="5">
        <v>16</v>
      </c>
      <c r="V845" s="5">
        <v>446</v>
      </c>
      <c r="W845" s="17">
        <v>81</v>
      </c>
    </row>
    <row r="846" spans="19:23" x14ac:dyDescent="0.25">
      <c r="S846" s="4">
        <f t="shared" si="12"/>
        <v>268</v>
      </c>
      <c r="T846" s="7">
        <f>(Table6[[#This Row],[CODE]]&amp;TEXT(Table6[[#This Row],[TRIP]],"00"))*1</f>
        <v>26819</v>
      </c>
      <c r="U846" s="7">
        <v>19</v>
      </c>
      <c r="V846" s="7">
        <v>689</v>
      </c>
      <c r="W846" s="10">
        <v>99</v>
      </c>
    </row>
    <row r="847" spans="19:23" x14ac:dyDescent="0.25">
      <c r="S847" s="4">
        <f t="shared" si="12"/>
        <v>269</v>
      </c>
      <c r="T847" s="5">
        <f>(Table6[[#This Row],[CODE]]&amp;TEXT(Table6[[#This Row],[TRIP]],"00"))*1</f>
        <v>26932</v>
      </c>
      <c r="U847" s="5">
        <v>32</v>
      </c>
      <c r="V847" s="5">
        <v>108</v>
      </c>
      <c r="W847" s="17">
        <v>9</v>
      </c>
    </row>
    <row r="848" spans="19:23" x14ac:dyDescent="0.25">
      <c r="S848" s="4">
        <f t="shared" si="12"/>
        <v>269</v>
      </c>
      <c r="T848" s="5">
        <f>(Table6[[#This Row],[CODE]]&amp;TEXT(Table6[[#This Row],[TRIP]],"00"))*1</f>
        <v>26939</v>
      </c>
      <c r="U848" s="5">
        <v>39</v>
      </c>
      <c r="V848" s="5">
        <v>171</v>
      </c>
      <c r="W848" s="17">
        <v>10.8</v>
      </c>
    </row>
    <row r="849" spans="19:23" x14ac:dyDescent="0.25">
      <c r="S849" s="4">
        <f t="shared" si="12"/>
        <v>269</v>
      </c>
      <c r="T849" s="5">
        <f>(Table6[[#This Row],[CODE]]&amp;TEXT(Table6[[#This Row],[TRIP]],"00"))*1</f>
        <v>26949</v>
      </c>
      <c r="U849" s="5">
        <v>49</v>
      </c>
      <c r="V849" s="5">
        <v>279</v>
      </c>
      <c r="W849" s="17">
        <v>16.2</v>
      </c>
    </row>
    <row r="850" spans="19:23" x14ac:dyDescent="0.25">
      <c r="S850" s="4">
        <f t="shared" ref="S850:S913" si="13">S845+1</f>
        <v>269</v>
      </c>
      <c r="T850" s="5">
        <f>(Table6[[#This Row],[CODE]]&amp;TEXT(Table6[[#This Row],[TRIP]],"00"))*1</f>
        <v>26957</v>
      </c>
      <c r="U850" s="5">
        <v>57</v>
      </c>
      <c r="V850" s="5">
        <v>409</v>
      </c>
      <c r="W850" s="17">
        <v>23.4</v>
      </c>
    </row>
    <row r="851" spans="19:23" x14ac:dyDescent="0.25">
      <c r="S851" s="4">
        <f t="shared" si="13"/>
        <v>269</v>
      </c>
      <c r="T851" s="5">
        <f>(Table6[[#This Row],[CODE]]&amp;TEXT(Table6[[#This Row],[TRIP]],"00"))*1</f>
        <v>26965</v>
      </c>
      <c r="U851" s="5">
        <v>65</v>
      </c>
      <c r="V851" s="5">
        <v>596</v>
      </c>
      <c r="W851" s="17">
        <v>23.4</v>
      </c>
    </row>
    <row r="852" spans="19:23" x14ac:dyDescent="0.25">
      <c r="S852" s="4">
        <f t="shared" si="13"/>
        <v>270</v>
      </c>
      <c r="T852" s="5">
        <f>(Table6[[#This Row],[CODE]]&amp;TEXT(Table6[[#This Row],[TRIP]],"00"))*1</f>
        <v>27018</v>
      </c>
      <c r="U852" s="5">
        <v>18</v>
      </c>
      <c r="V852" s="5">
        <v>108</v>
      </c>
      <c r="W852" s="17">
        <v>13.6</v>
      </c>
    </row>
    <row r="853" spans="19:23" x14ac:dyDescent="0.25">
      <c r="S853" s="4">
        <f t="shared" si="13"/>
        <v>270</v>
      </c>
      <c r="T853" s="5">
        <f>(Table6[[#This Row],[CODE]]&amp;TEXT(Table6[[#This Row],[TRIP]],"00"))*1</f>
        <v>27023</v>
      </c>
      <c r="U853" s="5">
        <v>23</v>
      </c>
      <c r="V853" s="5">
        <v>171</v>
      </c>
      <c r="W853" s="17">
        <v>18</v>
      </c>
    </row>
    <row r="854" spans="19:23" x14ac:dyDescent="0.25">
      <c r="S854" s="4">
        <f t="shared" si="13"/>
        <v>270</v>
      </c>
      <c r="T854" s="5">
        <f>(Table6[[#This Row],[CODE]]&amp;TEXT(Table6[[#This Row],[TRIP]],"00"))*1</f>
        <v>27028</v>
      </c>
      <c r="U854" s="5">
        <v>28</v>
      </c>
      <c r="V854" s="5">
        <v>261</v>
      </c>
      <c r="W854" s="17">
        <v>32.4</v>
      </c>
    </row>
    <row r="855" spans="19:23" x14ac:dyDescent="0.25">
      <c r="S855" s="4">
        <f t="shared" si="13"/>
        <v>270</v>
      </c>
      <c r="T855" s="5">
        <f>(Table6[[#This Row],[CODE]]&amp;TEXT(Table6[[#This Row],[TRIP]],"00"))*1</f>
        <v>27032</v>
      </c>
      <c r="U855" s="5">
        <v>32</v>
      </c>
      <c r="V855" s="5">
        <v>391</v>
      </c>
      <c r="W855" s="17">
        <v>39.6</v>
      </c>
    </row>
    <row r="856" spans="19:23" x14ac:dyDescent="0.25">
      <c r="S856" s="4">
        <f t="shared" si="13"/>
        <v>270</v>
      </c>
      <c r="T856" s="5">
        <f>(Table6[[#This Row],[CODE]]&amp;TEXT(Table6[[#This Row],[TRIP]],"00"))*1</f>
        <v>27036</v>
      </c>
      <c r="U856" s="5">
        <v>36</v>
      </c>
      <c r="V856" s="5">
        <v>549</v>
      </c>
      <c r="W856" s="17">
        <v>39.6</v>
      </c>
    </row>
    <row r="857" spans="19:23" x14ac:dyDescent="0.25">
      <c r="S857" s="4">
        <f t="shared" si="13"/>
        <v>271</v>
      </c>
      <c r="T857" s="5">
        <f>(Table6[[#This Row],[CODE]]&amp;TEXT(Table6[[#This Row],[TRIP]],"00"))*1</f>
        <v>27115</v>
      </c>
      <c r="U857" s="5">
        <v>15</v>
      </c>
      <c r="V857" s="5">
        <v>108</v>
      </c>
      <c r="W857" s="17">
        <v>12.6</v>
      </c>
    </row>
    <row r="858" spans="19:23" x14ac:dyDescent="0.25">
      <c r="S858" s="4">
        <f t="shared" si="13"/>
        <v>271</v>
      </c>
      <c r="T858" s="5">
        <f>(Table6[[#This Row],[CODE]]&amp;TEXT(Table6[[#This Row],[TRIP]],"00"))*1</f>
        <v>27120</v>
      </c>
      <c r="U858" s="5">
        <v>20</v>
      </c>
      <c r="V858" s="5">
        <v>171</v>
      </c>
      <c r="W858" s="17">
        <v>25.2</v>
      </c>
    </row>
    <row r="859" spans="19:23" x14ac:dyDescent="0.25">
      <c r="S859" s="4">
        <f t="shared" si="13"/>
        <v>271</v>
      </c>
      <c r="T859" s="5">
        <f>(Table6[[#This Row],[CODE]]&amp;TEXT(Table6[[#This Row],[TRIP]],"00"))*1</f>
        <v>27124</v>
      </c>
      <c r="U859" s="5">
        <v>24</v>
      </c>
      <c r="V859" s="5">
        <v>272</v>
      </c>
      <c r="W859" s="17">
        <v>45</v>
      </c>
    </row>
    <row r="860" spans="19:23" x14ac:dyDescent="0.25">
      <c r="S860" s="4">
        <f t="shared" si="13"/>
        <v>271</v>
      </c>
      <c r="T860" s="5">
        <f>(Table6[[#This Row],[CODE]]&amp;TEXT(Table6[[#This Row],[TRIP]],"00"))*1</f>
        <v>27128</v>
      </c>
      <c r="U860" s="5">
        <v>28</v>
      </c>
      <c r="V860" s="5">
        <v>452</v>
      </c>
      <c r="W860" s="17">
        <v>54</v>
      </c>
    </row>
    <row r="861" spans="19:23" x14ac:dyDescent="0.25">
      <c r="S861" s="4">
        <f t="shared" si="13"/>
        <v>271</v>
      </c>
      <c r="T861" s="5">
        <f>(Table6[[#This Row],[CODE]]&amp;TEXT(Table6[[#This Row],[TRIP]],"00"))*1</f>
        <v>27130</v>
      </c>
      <c r="U861" s="5">
        <v>30</v>
      </c>
      <c r="V861" s="5">
        <v>560</v>
      </c>
      <c r="W861" s="17">
        <v>54</v>
      </c>
    </row>
    <row r="862" spans="19:23" x14ac:dyDescent="0.25">
      <c r="S862" s="4">
        <f t="shared" si="13"/>
        <v>272</v>
      </c>
      <c r="T862" s="5">
        <f>(Table6[[#This Row],[CODE]]&amp;TEXT(Table6[[#This Row],[TRIP]],"00"))*1</f>
        <v>27213</v>
      </c>
      <c r="U862" s="5">
        <v>13</v>
      </c>
      <c r="V862" s="5">
        <v>108</v>
      </c>
      <c r="W862" s="17">
        <v>16.2</v>
      </c>
    </row>
    <row r="863" spans="19:23" x14ac:dyDescent="0.25">
      <c r="S863" s="4">
        <f t="shared" si="13"/>
        <v>272</v>
      </c>
      <c r="T863" s="5">
        <f>(Table6[[#This Row],[CODE]]&amp;TEXT(Table6[[#This Row],[TRIP]],"00"))*1</f>
        <v>27217</v>
      </c>
      <c r="U863" s="5">
        <v>17</v>
      </c>
      <c r="V863" s="5">
        <v>173</v>
      </c>
      <c r="W863" s="17">
        <v>27</v>
      </c>
    </row>
    <row r="864" spans="19:23" x14ac:dyDescent="0.25">
      <c r="S864" s="4">
        <f t="shared" si="13"/>
        <v>272</v>
      </c>
      <c r="T864" s="5">
        <f>(Table6[[#This Row],[CODE]]&amp;TEXT(Table6[[#This Row],[TRIP]],"00"))*1</f>
        <v>27220</v>
      </c>
      <c r="U864" s="5">
        <v>20</v>
      </c>
      <c r="V864" s="5">
        <v>254</v>
      </c>
      <c r="W864" s="17">
        <v>45</v>
      </c>
    </row>
    <row r="865" spans="19:23" x14ac:dyDescent="0.25">
      <c r="S865" s="4">
        <f t="shared" si="13"/>
        <v>272</v>
      </c>
      <c r="T865" s="5">
        <f>(Table6[[#This Row],[CODE]]&amp;TEXT(Table6[[#This Row],[TRIP]],"00"))*1</f>
        <v>27224</v>
      </c>
      <c r="U865" s="5">
        <v>24</v>
      </c>
      <c r="V865" s="5">
        <v>434</v>
      </c>
      <c r="W865" s="17">
        <v>64.8</v>
      </c>
    </row>
    <row r="866" spans="19:23" x14ac:dyDescent="0.25">
      <c r="S866" s="4">
        <f t="shared" si="13"/>
        <v>272</v>
      </c>
      <c r="T866" s="5">
        <f>(Table6[[#This Row],[CODE]]&amp;TEXT(Table6[[#This Row],[TRIP]],"00"))*1</f>
        <v>27226</v>
      </c>
      <c r="U866" s="5">
        <v>26</v>
      </c>
      <c r="V866" s="5">
        <v>563</v>
      </c>
      <c r="W866" s="17">
        <v>64.8</v>
      </c>
    </row>
    <row r="867" spans="19:23" x14ac:dyDescent="0.25">
      <c r="S867" s="4">
        <f t="shared" si="13"/>
        <v>273</v>
      </c>
      <c r="T867" s="5">
        <f>(Table6[[#This Row],[CODE]]&amp;TEXT(Table6[[#This Row],[TRIP]],"00"))*1</f>
        <v>27313</v>
      </c>
      <c r="U867" s="5">
        <v>13</v>
      </c>
      <c r="V867" s="5">
        <v>118</v>
      </c>
      <c r="W867" s="17">
        <v>16.2</v>
      </c>
    </row>
    <row r="868" spans="19:23" x14ac:dyDescent="0.25">
      <c r="S868" s="4">
        <f t="shared" si="13"/>
        <v>273</v>
      </c>
      <c r="T868" s="5">
        <f>(Table6[[#This Row],[CODE]]&amp;TEXT(Table6[[#This Row],[TRIP]],"00"))*1</f>
        <v>27317</v>
      </c>
      <c r="U868" s="5">
        <v>17</v>
      </c>
      <c r="V868" s="5">
        <v>183</v>
      </c>
      <c r="W868" s="17">
        <v>27</v>
      </c>
    </row>
    <row r="869" spans="19:23" x14ac:dyDescent="0.25">
      <c r="S869" s="4">
        <f t="shared" si="13"/>
        <v>273</v>
      </c>
      <c r="T869" s="5">
        <f>(Table6[[#This Row],[CODE]]&amp;TEXT(Table6[[#This Row],[TRIP]],"00"))*1</f>
        <v>27320</v>
      </c>
      <c r="U869" s="5">
        <v>20</v>
      </c>
      <c r="V869" s="5">
        <v>264</v>
      </c>
      <c r="W869" s="17">
        <v>45</v>
      </c>
    </row>
    <row r="870" spans="19:23" x14ac:dyDescent="0.25">
      <c r="S870" s="4">
        <f t="shared" si="13"/>
        <v>273</v>
      </c>
      <c r="T870" s="5">
        <f>(Table6[[#This Row],[CODE]]&amp;TEXT(Table6[[#This Row],[TRIP]],"00"))*1</f>
        <v>27323</v>
      </c>
      <c r="U870" s="5">
        <v>23</v>
      </c>
      <c r="V870" s="5">
        <v>399</v>
      </c>
      <c r="W870" s="17">
        <v>72</v>
      </c>
    </row>
    <row r="871" spans="19:23" x14ac:dyDescent="0.25">
      <c r="S871" s="4">
        <f t="shared" si="13"/>
        <v>273</v>
      </c>
      <c r="T871" s="5">
        <f>(Table6[[#This Row],[CODE]]&amp;TEXT(Table6[[#This Row],[TRIP]],"00"))*1</f>
        <v>27325</v>
      </c>
      <c r="U871" s="5">
        <v>25</v>
      </c>
      <c r="V871" s="5">
        <v>543</v>
      </c>
      <c r="W871" s="17">
        <v>72</v>
      </c>
    </row>
    <row r="872" spans="19:23" x14ac:dyDescent="0.25">
      <c r="S872" s="4">
        <f t="shared" si="13"/>
        <v>274</v>
      </c>
      <c r="T872" s="5">
        <f>(Table6[[#This Row],[CODE]]&amp;TEXT(Table6[[#This Row],[TRIP]],"00"))*1</f>
        <v>27413</v>
      </c>
      <c r="U872" s="5">
        <v>13</v>
      </c>
      <c r="V872" s="5">
        <v>108</v>
      </c>
      <c r="W872" s="17">
        <v>16.2</v>
      </c>
    </row>
    <row r="873" spans="19:23" x14ac:dyDescent="0.25">
      <c r="S873" s="4">
        <f t="shared" si="13"/>
        <v>274</v>
      </c>
      <c r="T873" s="5">
        <f>(Table6[[#This Row],[CODE]]&amp;TEXT(Table6[[#This Row],[TRIP]],"00"))*1</f>
        <v>27417</v>
      </c>
      <c r="U873" s="5">
        <v>17</v>
      </c>
      <c r="V873" s="5">
        <v>173</v>
      </c>
      <c r="W873" s="17">
        <v>27</v>
      </c>
    </row>
    <row r="874" spans="19:23" x14ac:dyDescent="0.25">
      <c r="S874" s="4">
        <f t="shared" si="13"/>
        <v>274</v>
      </c>
      <c r="T874" s="5">
        <f>(Table6[[#This Row],[CODE]]&amp;TEXT(Table6[[#This Row],[TRIP]],"00"))*1</f>
        <v>27421</v>
      </c>
      <c r="U874" s="5">
        <v>21</v>
      </c>
      <c r="V874" s="5">
        <v>281</v>
      </c>
      <c r="W874" s="17">
        <v>45</v>
      </c>
    </row>
    <row r="875" spans="19:23" x14ac:dyDescent="0.25">
      <c r="S875" s="4">
        <f t="shared" si="13"/>
        <v>274</v>
      </c>
      <c r="T875" s="5">
        <f>(Table6[[#This Row],[CODE]]&amp;TEXT(Table6[[#This Row],[TRIP]],"00"))*1</f>
        <v>27423</v>
      </c>
      <c r="U875" s="5">
        <v>23</v>
      </c>
      <c r="V875" s="5">
        <v>371</v>
      </c>
      <c r="W875" s="17">
        <v>72</v>
      </c>
    </row>
    <row r="876" spans="19:23" x14ac:dyDescent="0.25">
      <c r="S876" s="4">
        <f t="shared" si="13"/>
        <v>274</v>
      </c>
      <c r="T876" s="5">
        <f>(Table6[[#This Row],[CODE]]&amp;TEXT(Table6[[#This Row],[TRIP]],"00"))*1</f>
        <v>27425</v>
      </c>
      <c r="U876" s="5">
        <v>25</v>
      </c>
      <c r="V876" s="5">
        <v>515</v>
      </c>
      <c r="W876" s="17">
        <v>72</v>
      </c>
    </row>
    <row r="877" spans="19:23" x14ac:dyDescent="0.25">
      <c r="S877" s="4">
        <f t="shared" si="13"/>
        <v>275</v>
      </c>
      <c r="T877" s="5">
        <f>(Table6[[#This Row],[CODE]]&amp;TEXT(Table6[[#This Row],[TRIP]],"00"))*1</f>
        <v>27513</v>
      </c>
      <c r="U877" s="5">
        <v>13</v>
      </c>
      <c r="V877" s="5">
        <v>118</v>
      </c>
      <c r="W877" s="17">
        <v>16.2</v>
      </c>
    </row>
    <row r="878" spans="19:23" x14ac:dyDescent="0.25">
      <c r="S878" s="4">
        <f t="shared" si="13"/>
        <v>275</v>
      </c>
      <c r="T878" s="5">
        <f>(Table6[[#This Row],[CODE]]&amp;TEXT(Table6[[#This Row],[TRIP]],"00"))*1</f>
        <v>27517</v>
      </c>
      <c r="U878" s="5">
        <v>17</v>
      </c>
      <c r="V878" s="5">
        <v>183</v>
      </c>
      <c r="W878" s="17">
        <v>27</v>
      </c>
    </row>
    <row r="879" spans="19:23" x14ac:dyDescent="0.25">
      <c r="S879" s="4">
        <f t="shared" si="13"/>
        <v>275</v>
      </c>
      <c r="T879" s="5">
        <f>(Table6[[#This Row],[CODE]]&amp;TEXT(Table6[[#This Row],[TRIP]],"00"))*1</f>
        <v>27520</v>
      </c>
      <c r="U879" s="5">
        <v>20</v>
      </c>
      <c r="V879" s="5">
        <v>264</v>
      </c>
      <c r="W879" s="17">
        <v>66.599999999999994</v>
      </c>
    </row>
    <row r="880" spans="19:23" x14ac:dyDescent="0.25">
      <c r="S880" s="4">
        <f t="shared" si="13"/>
        <v>275</v>
      </c>
      <c r="T880" s="5">
        <f>(Table6[[#This Row],[CODE]]&amp;TEXT(Table6[[#This Row],[TRIP]],"00"))*1</f>
        <v>27522</v>
      </c>
      <c r="U880" s="5">
        <v>22</v>
      </c>
      <c r="V880" s="5">
        <v>397</v>
      </c>
      <c r="W880" s="17">
        <v>81</v>
      </c>
    </row>
    <row r="881" spans="19:23" x14ac:dyDescent="0.25">
      <c r="S881" s="4">
        <f t="shared" si="13"/>
        <v>275</v>
      </c>
      <c r="T881" s="5">
        <f>(Table6[[#This Row],[CODE]]&amp;TEXT(Table6[[#This Row],[TRIP]],"00"))*1</f>
        <v>27524</v>
      </c>
      <c r="U881" s="5">
        <v>24</v>
      </c>
      <c r="V881" s="5">
        <v>559</v>
      </c>
      <c r="W881" s="17">
        <v>81</v>
      </c>
    </row>
    <row r="882" spans="19:23" x14ac:dyDescent="0.25">
      <c r="S882" s="4">
        <f t="shared" si="13"/>
        <v>276</v>
      </c>
      <c r="T882" s="5">
        <f>(Table6[[#This Row],[CODE]]&amp;TEXT(Table6[[#This Row],[TRIP]],"00"))*1</f>
        <v>27612</v>
      </c>
      <c r="U882" s="5">
        <v>12</v>
      </c>
      <c r="V882" s="5">
        <v>108</v>
      </c>
      <c r="W882" s="17">
        <v>16.2</v>
      </c>
    </row>
    <row r="883" spans="19:23" x14ac:dyDescent="0.25">
      <c r="S883" s="4">
        <f t="shared" si="13"/>
        <v>276</v>
      </c>
      <c r="T883" s="5">
        <f>(Table6[[#This Row],[CODE]]&amp;TEXT(Table6[[#This Row],[TRIP]],"00"))*1</f>
        <v>27616</v>
      </c>
      <c r="U883" s="5">
        <v>16</v>
      </c>
      <c r="V883" s="5">
        <v>173</v>
      </c>
      <c r="W883" s="17">
        <v>27</v>
      </c>
    </row>
    <row r="884" spans="19:23" x14ac:dyDescent="0.25">
      <c r="S884" s="4">
        <f t="shared" si="13"/>
        <v>276</v>
      </c>
      <c r="T884" s="5">
        <f>(Table6[[#This Row],[CODE]]&amp;TEXT(Table6[[#This Row],[TRIP]],"00"))*1</f>
        <v>27619</v>
      </c>
      <c r="U884" s="5">
        <v>19</v>
      </c>
      <c r="V884" s="5">
        <v>254</v>
      </c>
      <c r="W884" s="17">
        <v>66.599999999999994</v>
      </c>
    </row>
    <row r="885" spans="19:23" x14ac:dyDescent="0.25">
      <c r="S885" s="4">
        <f t="shared" si="13"/>
        <v>276</v>
      </c>
      <c r="T885" s="5">
        <f>(Table6[[#This Row],[CODE]]&amp;TEXT(Table6[[#This Row],[TRIP]],"00"))*1</f>
        <v>27621</v>
      </c>
      <c r="U885" s="5">
        <v>21</v>
      </c>
      <c r="V885" s="5">
        <v>387</v>
      </c>
      <c r="W885" s="17">
        <v>81</v>
      </c>
    </row>
    <row r="886" spans="19:23" x14ac:dyDescent="0.25">
      <c r="S886" s="4">
        <f t="shared" si="13"/>
        <v>276</v>
      </c>
      <c r="T886" s="5">
        <f>(Table6[[#This Row],[CODE]]&amp;TEXT(Table6[[#This Row],[TRIP]],"00"))*1</f>
        <v>27623</v>
      </c>
      <c r="U886" s="5">
        <v>23</v>
      </c>
      <c r="V886" s="5">
        <v>549</v>
      </c>
      <c r="W886" s="17">
        <v>81</v>
      </c>
    </row>
    <row r="887" spans="19:23" x14ac:dyDescent="0.25">
      <c r="S887" s="4">
        <f t="shared" si="13"/>
        <v>277</v>
      </c>
      <c r="T887" s="5">
        <f>(Table6[[#This Row],[CODE]]&amp;TEXT(Table6[[#This Row],[TRIP]],"00"))*1</f>
        <v>27712</v>
      </c>
      <c r="U887" s="5">
        <v>12</v>
      </c>
      <c r="V887" s="5">
        <v>118</v>
      </c>
      <c r="W887" s="17">
        <v>16.2</v>
      </c>
    </row>
    <row r="888" spans="19:23" x14ac:dyDescent="0.25">
      <c r="S888" s="4">
        <f t="shared" si="13"/>
        <v>277</v>
      </c>
      <c r="T888" s="5">
        <f>(Table6[[#This Row],[CODE]]&amp;TEXT(Table6[[#This Row],[TRIP]],"00"))*1</f>
        <v>27716</v>
      </c>
      <c r="U888" s="5">
        <v>16</v>
      </c>
      <c r="V888" s="5">
        <v>183</v>
      </c>
      <c r="W888" s="17">
        <v>28.8</v>
      </c>
    </row>
    <row r="889" spans="19:23" x14ac:dyDescent="0.25">
      <c r="S889" s="4">
        <f t="shared" si="13"/>
        <v>277</v>
      </c>
      <c r="T889" s="5">
        <f>(Table6[[#This Row],[CODE]]&amp;TEXT(Table6[[#This Row],[TRIP]],"00"))*1</f>
        <v>27719</v>
      </c>
      <c r="U889" s="5">
        <v>19</v>
      </c>
      <c r="V889" s="5">
        <v>269</v>
      </c>
      <c r="W889" s="17">
        <v>68.400000000000006</v>
      </c>
    </row>
    <row r="890" spans="19:23" x14ac:dyDescent="0.25">
      <c r="S890" s="4">
        <f t="shared" si="13"/>
        <v>277</v>
      </c>
      <c r="T890" s="5">
        <f>(Table6[[#This Row],[CODE]]&amp;TEXT(Table6[[#This Row],[TRIP]],"00"))*1</f>
        <v>27721</v>
      </c>
      <c r="U890" s="5">
        <v>21</v>
      </c>
      <c r="V890" s="5">
        <v>406</v>
      </c>
      <c r="W890" s="17">
        <v>81</v>
      </c>
    </row>
    <row r="891" spans="19:23" x14ac:dyDescent="0.25">
      <c r="S891" s="4">
        <f t="shared" si="13"/>
        <v>277</v>
      </c>
      <c r="T891" s="5">
        <f>(Table6[[#This Row],[CODE]]&amp;TEXT(Table6[[#This Row],[TRIP]],"00"))*1</f>
        <v>27723</v>
      </c>
      <c r="U891" s="5">
        <v>23</v>
      </c>
      <c r="V891" s="5">
        <v>568</v>
      </c>
      <c r="W891" s="17">
        <v>81</v>
      </c>
    </row>
    <row r="892" spans="19:23" x14ac:dyDescent="0.25">
      <c r="S892" s="4">
        <f t="shared" si="13"/>
        <v>278</v>
      </c>
      <c r="T892" s="5">
        <f>(Table6[[#This Row],[CODE]]&amp;TEXT(Table6[[#This Row],[TRIP]],"00"))*1</f>
        <v>27812</v>
      </c>
      <c r="U892" s="5">
        <v>12</v>
      </c>
      <c r="V892" s="5">
        <v>128</v>
      </c>
      <c r="W892" s="17">
        <v>18</v>
      </c>
    </row>
    <row r="893" spans="19:23" x14ac:dyDescent="0.25">
      <c r="S893" s="4">
        <f t="shared" si="13"/>
        <v>278</v>
      </c>
      <c r="T893" s="5">
        <f>(Table6[[#This Row],[CODE]]&amp;TEXT(Table6[[#This Row],[TRIP]],"00"))*1</f>
        <v>27815</v>
      </c>
      <c r="U893" s="5">
        <v>15</v>
      </c>
      <c r="V893" s="5">
        <v>182</v>
      </c>
      <c r="W893" s="17">
        <v>41.4</v>
      </c>
    </row>
    <row r="894" spans="19:23" x14ac:dyDescent="0.25">
      <c r="S894" s="4">
        <f t="shared" si="13"/>
        <v>278</v>
      </c>
      <c r="T894" s="5">
        <f>(Table6[[#This Row],[CODE]]&amp;TEXT(Table6[[#This Row],[TRIP]],"00"))*1</f>
        <v>27817</v>
      </c>
      <c r="U894" s="5">
        <v>17</v>
      </c>
      <c r="V894" s="5">
        <v>265</v>
      </c>
      <c r="W894" s="17">
        <v>68.400000000000006</v>
      </c>
    </row>
    <row r="895" spans="19:23" x14ac:dyDescent="0.25">
      <c r="S895" s="4">
        <f t="shared" si="13"/>
        <v>278</v>
      </c>
      <c r="T895" s="5">
        <f>(Table6[[#This Row],[CODE]]&amp;TEXT(Table6[[#This Row],[TRIP]],"00"))*1</f>
        <v>27819</v>
      </c>
      <c r="U895" s="5">
        <v>19</v>
      </c>
      <c r="V895" s="5">
        <v>402</v>
      </c>
      <c r="W895" s="17">
        <v>81</v>
      </c>
    </row>
    <row r="896" spans="19:23" x14ac:dyDescent="0.25">
      <c r="S896" s="4">
        <f t="shared" si="13"/>
        <v>278</v>
      </c>
      <c r="T896" s="5">
        <f>(Table6[[#This Row],[CODE]]&amp;TEXT(Table6[[#This Row],[TRIP]],"00"))*1</f>
        <v>27821</v>
      </c>
      <c r="U896" s="5">
        <v>21</v>
      </c>
      <c r="V896" s="5">
        <v>564</v>
      </c>
      <c r="W896" s="17">
        <v>81</v>
      </c>
    </row>
    <row r="897" spans="19:23" x14ac:dyDescent="0.25">
      <c r="S897" s="4">
        <f t="shared" si="13"/>
        <v>279</v>
      </c>
      <c r="T897" s="5">
        <f>(Table6[[#This Row],[CODE]]&amp;TEXT(Table6[[#This Row],[TRIP]],"00"))*1</f>
        <v>27911</v>
      </c>
      <c r="U897" s="5">
        <v>11</v>
      </c>
      <c r="V897" s="5">
        <v>128</v>
      </c>
      <c r="W897" s="17">
        <v>16.2</v>
      </c>
    </row>
    <row r="898" spans="19:23" x14ac:dyDescent="0.25">
      <c r="S898" s="4">
        <f t="shared" si="13"/>
        <v>279</v>
      </c>
      <c r="T898" s="5">
        <f>(Table6[[#This Row],[CODE]]&amp;TEXT(Table6[[#This Row],[TRIP]],"00"))*1</f>
        <v>27916</v>
      </c>
      <c r="U898" s="5">
        <v>16</v>
      </c>
      <c r="V898" s="5">
        <v>209</v>
      </c>
      <c r="W898" s="17">
        <v>28.8</v>
      </c>
    </row>
    <row r="899" spans="19:23" x14ac:dyDescent="0.25">
      <c r="S899" s="4">
        <f t="shared" si="13"/>
        <v>279</v>
      </c>
      <c r="T899" s="5">
        <f>(Table6[[#This Row],[CODE]]&amp;TEXT(Table6[[#This Row],[TRIP]],"00"))*1</f>
        <v>27919</v>
      </c>
      <c r="U899" s="5">
        <v>19</v>
      </c>
      <c r="V899" s="5">
        <v>295</v>
      </c>
      <c r="W899" s="17">
        <v>68.400000000000006</v>
      </c>
    </row>
    <row r="900" spans="19:23" x14ac:dyDescent="0.25">
      <c r="S900" s="4">
        <f t="shared" si="13"/>
        <v>279</v>
      </c>
      <c r="T900" s="5">
        <f>(Table6[[#This Row],[CODE]]&amp;TEXT(Table6[[#This Row],[TRIP]],"00"))*1</f>
        <v>27921</v>
      </c>
      <c r="U900" s="5">
        <v>21</v>
      </c>
      <c r="V900" s="5">
        <v>432</v>
      </c>
      <c r="W900" s="17">
        <v>81</v>
      </c>
    </row>
    <row r="901" spans="19:23" x14ac:dyDescent="0.25">
      <c r="S901" s="4">
        <f t="shared" si="13"/>
        <v>279</v>
      </c>
      <c r="T901" s="5">
        <f>(Table6[[#This Row],[CODE]]&amp;TEXT(Table6[[#This Row],[TRIP]],"00"))*1</f>
        <v>27923</v>
      </c>
      <c r="U901" s="5">
        <v>23</v>
      </c>
      <c r="V901" s="5">
        <v>594</v>
      </c>
      <c r="W901" s="17">
        <v>81</v>
      </c>
    </row>
    <row r="902" spans="19:23" x14ac:dyDescent="0.25">
      <c r="S902" s="4">
        <f t="shared" si="13"/>
        <v>280</v>
      </c>
      <c r="T902" s="5">
        <f>(Table6[[#This Row],[CODE]]&amp;TEXT(Table6[[#This Row],[TRIP]],"00"))*1</f>
        <v>28010</v>
      </c>
      <c r="U902" s="5">
        <v>10</v>
      </c>
      <c r="V902" s="5">
        <v>128</v>
      </c>
      <c r="W902" s="17">
        <v>18</v>
      </c>
    </row>
    <row r="903" spans="19:23" x14ac:dyDescent="0.25">
      <c r="S903" s="4">
        <f t="shared" si="13"/>
        <v>280</v>
      </c>
      <c r="T903" s="5">
        <f>(Table6[[#This Row],[CODE]]&amp;TEXT(Table6[[#This Row],[TRIP]],"00"))*1</f>
        <v>28015</v>
      </c>
      <c r="U903" s="5">
        <v>15</v>
      </c>
      <c r="V903" s="5">
        <v>218</v>
      </c>
      <c r="W903" s="17">
        <v>41.4</v>
      </c>
    </row>
    <row r="904" spans="19:23" x14ac:dyDescent="0.25">
      <c r="S904" s="4">
        <f t="shared" si="13"/>
        <v>280</v>
      </c>
      <c r="T904" s="5">
        <f>(Table6[[#This Row],[CODE]]&amp;TEXT(Table6[[#This Row],[TRIP]],"00"))*1</f>
        <v>28017</v>
      </c>
      <c r="U904" s="5">
        <v>17</v>
      </c>
      <c r="V904" s="5">
        <v>301</v>
      </c>
      <c r="W904" s="17">
        <v>68.400000000000006</v>
      </c>
    </row>
    <row r="905" spans="19:23" x14ac:dyDescent="0.25">
      <c r="S905" s="4">
        <f t="shared" si="13"/>
        <v>280</v>
      </c>
      <c r="T905" s="5">
        <f>(Table6[[#This Row],[CODE]]&amp;TEXT(Table6[[#This Row],[TRIP]],"00"))*1</f>
        <v>28019</v>
      </c>
      <c r="U905" s="5">
        <v>19</v>
      </c>
      <c r="V905" s="5">
        <v>438</v>
      </c>
      <c r="W905" s="17">
        <v>81</v>
      </c>
    </row>
    <row r="906" spans="19:23" x14ac:dyDescent="0.25">
      <c r="S906" s="4">
        <f t="shared" si="13"/>
        <v>280</v>
      </c>
      <c r="T906" s="7">
        <f>(Table6[[#This Row],[CODE]]&amp;TEXT(Table6[[#This Row],[TRIP]],"00"))*1</f>
        <v>28021</v>
      </c>
      <c r="U906" s="7">
        <v>21</v>
      </c>
      <c r="V906" s="7">
        <v>600</v>
      </c>
      <c r="W906" s="10">
        <v>81</v>
      </c>
    </row>
    <row r="907" spans="19:23" x14ac:dyDescent="0.25">
      <c r="S907" s="4">
        <f t="shared" si="13"/>
        <v>281</v>
      </c>
      <c r="T907" s="5">
        <f>(Table6[[#This Row],[CODE]]&amp;TEXT(Table6[[#This Row],[TRIP]],"00"))*1</f>
        <v>28116</v>
      </c>
      <c r="U907" s="5">
        <v>16</v>
      </c>
      <c r="V907" s="5">
        <v>108</v>
      </c>
      <c r="W907" s="17">
        <v>10.8</v>
      </c>
    </row>
    <row r="908" spans="19:23" x14ac:dyDescent="0.25">
      <c r="S908" s="4">
        <f t="shared" si="13"/>
        <v>281</v>
      </c>
      <c r="T908" s="5">
        <f>(Table6[[#This Row],[CODE]]&amp;TEXT(Table6[[#This Row],[TRIP]],"00"))*1</f>
        <v>28121</v>
      </c>
      <c r="U908" s="5">
        <v>21</v>
      </c>
      <c r="V908" s="5">
        <v>184</v>
      </c>
      <c r="W908" s="17">
        <v>16.2</v>
      </c>
    </row>
    <row r="909" spans="19:23" x14ac:dyDescent="0.25">
      <c r="S909" s="4">
        <f t="shared" si="13"/>
        <v>281</v>
      </c>
      <c r="T909" s="5">
        <f>(Table6[[#This Row],[CODE]]&amp;TEXT(Table6[[#This Row],[TRIP]],"00"))*1</f>
        <v>28126</v>
      </c>
      <c r="U909" s="5">
        <v>26</v>
      </c>
      <c r="V909" s="5">
        <v>297</v>
      </c>
      <c r="W909" s="17">
        <v>36</v>
      </c>
    </row>
    <row r="910" spans="19:23" x14ac:dyDescent="0.25">
      <c r="S910" s="4">
        <f t="shared" si="13"/>
        <v>281</v>
      </c>
      <c r="T910" s="5">
        <f>(Table6[[#This Row],[CODE]]&amp;TEXT(Table6[[#This Row],[TRIP]],"00"))*1</f>
        <v>28131</v>
      </c>
      <c r="U910" s="5">
        <v>31</v>
      </c>
      <c r="V910" s="5">
        <v>549</v>
      </c>
      <c r="W910" s="17">
        <v>39.6</v>
      </c>
    </row>
    <row r="911" spans="19:23" x14ac:dyDescent="0.25">
      <c r="S911" s="4">
        <f t="shared" si="13"/>
        <v>281</v>
      </c>
      <c r="T911" s="5">
        <f>(Table6[[#This Row],[CODE]]&amp;TEXT(Table6[[#This Row],[TRIP]],"00"))*1</f>
        <v>28136</v>
      </c>
      <c r="U911" s="5">
        <v>36</v>
      </c>
      <c r="V911" s="5">
        <v>826</v>
      </c>
      <c r="W911" s="17">
        <v>39.6</v>
      </c>
    </row>
    <row r="912" spans="19:23" x14ac:dyDescent="0.25">
      <c r="S912" s="4">
        <f t="shared" si="13"/>
        <v>282</v>
      </c>
      <c r="T912" s="5">
        <f>(Table6[[#This Row],[CODE]]&amp;TEXT(Table6[[#This Row],[TRIP]],"00"))*1</f>
        <v>28208</v>
      </c>
      <c r="U912" s="5">
        <v>8</v>
      </c>
      <c r="V912" s="5">
        <v>108</v>
      </c>
      <c r="W912" s="17">
        <v>14.4</v>
      </c>
    </row>
    <row r="913" spans="19:23" x14ac:dyDescent="0.25">
      <c r="S913" s="4">
        <f t="shared" si="13"/>
        <v>282</v>
      </c>
      <c r="T913" s="5">
        <f>(Table6[[#This Row],[CODE]]&amp;TEXT(Table6[[#This Row],[TRIP]],"00"))*1</f>
        <v>28214</v>
      </c>
      <c r="U913" s="5">
        <v>14</v>
      </c>
      <c r="V913" s="5">
        <v>180</v>
      </c>
      <c r="W913" s="17">
        <v>19.8</v>
      </c>
    </row>
    <row r="914" spans="19:23" x14ac:dyDescent="0.25">
      <c r="S914" s="4">
        <f t="shared" ref="S914:S977" si="14">S909+1</f>
        <v>282</v>
      </c>
      <c r="T914" s="5">
        <f>(Table6[[#This Row],[CODE]]&amp;TEXT(Table6[[#This Row],[TRIP]],"00"))*1</f>
        <v>28218</v>
      </c>
      <c r="U914" s="5">
        <v>18</v>
      </c>
      <c r="V914" s="5">
        <v>279</v>
      </c>
      <c r="W914" s="17">
        <v>36</v>
      </c>
    </row>
    <row r="915" spans="19:23" x14ac:dyDescent="0.25">
      <c r="S915" s="4">
        <f t="shared" si="14"/>
        <v>282</v>
      </c>
      <c r="T915" s="5">
        <f>(Table6[[#This Row],[CODE]]&amp;TEXT(Table6[[#This Row],[TRIP]],"00"))*1</f>
        <v>28220</v>
      </c>
      <c r="U915" s="5">
        <v>20</v>
      </c>
      <c r="V915" s="5">
        <v>423</v>
      </c>
      <c r="W915" s="17">
        <v>54</v>
      </c>
    </row>
    <row r="916" spans="19:23" x14ac:dyDescent="0.25">
      <c r="S916" s="4">
        <f t="shared" si="14"/>
        <v>282</v>
      </c>
      <c r="T916" s="5">
        <f>(Table6[[#This Row],[CODE]]&amp;TEXT(Table6[[#This Row],[TRIP]],"00"))*1</f>
        <v>28224</v>
      </c>
      <c r="U916" s="5">
        <v>24</v>
      </c>
      <c r="V916" s="5">
        <v>693</v>
      </c>
      <c r="W916" s="17">
        <v>54</v>
      </c>
    </row>
    <row r="917" spans="19:23" x14ac:dyDescent="0.25">
      <c r="S917" s="4">
        <f t="shared" si="14"/>
        <v>283</v>
      </c>
      <c r="T917" s="5">
        <f>(Table6[[#This Row],[CODE]]&amp;TEXT(Table6[[#This Row],[TRIP]],"00"))*1</f>
        <v>28308</v>
      </c>
      <c r="U917" s="5">
        <v>8</v>
      </c>
      <c r="V917" s="5">
        <v>108</v>
      </c>
      <c r="W917" s="17">
        <v>18</v>
      </c>
    </row>
    <row r="918" spans="19:23" x14ac:dyDescent="0.25">
      <c r="S918" s="4">
        <f t="shared" si="14"/>
        <v>283</v>
      </c>
      <c r="T918" s="5">
        <f>(Table6[[#This Row],[CODE]]&amp;TEXT(Table6[[#This Row],[TRIP]],"00"))*1</f>
        <v>28311</v>
      </c>
      <c r="U918" s="5">
        <v>11</v>
      </c>
      <c r="V918" s="5">
        <v>180</v>
      </c>
      <c r="W918" s="17">
        <v>27</v>
      </c>
    </row>
    <row r="919" spans="19:23" x14ac:dyDescent="0.25">
      <c r="S919" s="4">
        <f t="shared" si="14"/>
        <v>283</v>
      </c>
      <c r="T919" s="5">
        <f>(Table6[[#This Row],[CODE]]&amp;TEXT(Table6[[#This Row],[TRIP]],"00"))*1</f>
        <v>28314</v>
      </c>
      <c r="U919" s="5">
        <v>14</v>
      </c>
      <c r="V919" s="5">
        <v>288</v>
      </c>
      <c r="W919" s="17">
        <v>45</v>
      </c>
    </row>
    <row r="920" spans="19:23" x14ac:dyDescent="0.25">
      <c r="S920" s="4">
        <f t="shared" si="14"/>
        <v>283</v>
      </c>
      <c r="T920" s="5">
        <f>(Table6[[#This Row],[CODE]]&amp;TEXT(Table6[[#This Row],[TRIP]],"00"))*1</f>
        <v>28317</v>
      </c>
      <c r="U920" s="5">
        <v>17</v>
      </c>
      <c r="V920" s="5">
        <v>468</v>
      </c>
      <c r="W920" s="17">
        <v>54</v>
      </c>
    </row>
    <row r="921" spans="19:23" x14ac:dyDescent="0.25">
      <c r="S921" s="4">
        <f t="shared" si="14"/>
        <v>283</v>
      </c>
      <c r="T921" s="5">
        <f>(Table6[[#This Row],[CODE]]&amp;TEXT(Table6[[#This Row],[TRIP]],"00"))*1</f>
        <v>28320</v>
      </c>
      <c r="U921" s="5">
        <v>20</v>
      </c>
      <c r="V921" s="5">
        <v>684</v>
      </c>
      <c r="W921" s="17">
        <v>54</v>
      </c>
    </row>
    <row r="922" spans="19:23" x14ac:dyDescent="0.25">
      <c r="S922" s="4">
        <f t="shared" si="14"/>
        <v>284</v>
      </c>
      <c r="T922" s="5">
        <f>(Table6[[#This Row],[CODE]]&amp;TEXT(Table6[[#This Row],[TRIP]],"00"))*1</f>
        <v>28407</v>
      </c>
      <c r="U922" s="5">
        <v>7</v>
      </c>
      <c r="V922" s="5">
        <v>108</v>
      </c>
      <c r="W922" s="17">
        <v>18</v>
      </c>
    </row>
    <row r="923" spans="19:23" x14ac:dyDescent="0.25">
      <c r="S923" s="4">
        <f t="shared" si="14"/>
        <v>284</v>
      </c>
      <c r="T923" s="5">
        <f>(Table6[[#This Row],[CODE]]&amp;TEXT(Table6[[#This Row],[TRIP]],"00"))*1</f>
        <v>28409</v>
      </c>
      <c r="U923" s="5">
        <v>9</v>
      </c>
      <c r="V923" s="5">
        <v>162</v>
      </c>
      <c r="W923" s="17">
        <v>27</v>
      </c>
    </row>
    <row r="924" spans="19:23" x14ac:dyDescent="0.25">
      <c r="S924" s="4">
        <f t="shared" si="14"/>
        <v>284</v>
      </c>
      <c r="T924" s="5">
        <f>(Table6[[#This Row],[CODE]]&amp;TEXT(Table6[[#This Row],[TRIP]],"00"))*1</f>
        <v>28411</v>
      </c>
      <c r="U924" s="5">
        <v>11</v>
      </c>
      <c r="V924" s="5">
        <v>243</v>
      </c>
      <c r="W924" s="17">
        <v>45</v>
      </c>
    </row>
    <row r="925" spans="19:23" x14ac:dyDescent="0.25">
      <c r="S925" s="4">
        <f t="shared" si="14"/>
        <v>284</v>
      </c>
      <c r="T925" s="5">
        <f>(Table6[[#This Row],[CODE]]&amp;TEXT(Table6[[#This Row],[TRIP]],"00"))*1</f>
        <v>28414</v>
      </c>
      <c r="U925" s="5">
        <v>14</v>
      </c>
      <c r="V925" s="5">
        <v>423</v>
      </c>
      <c r="W925" s="17">
        <v>81</v>
      </c>
    </row>
    <row r="926" spans="19:23" x14ac:dyDescent="0.25">
      <c r="S926" s="4">
        <f t="shared" si="14"/>
        <v>284</v>
      </c>
      <c r="T926" s="5">
        <f>(Table6[[#This Row],[CODE]]&amp;TEXT(Table6[[#This Row],[TRIP]],"00"))*1</f>
        <v>28416</v>
      </c>
      <c r="U926" s="5">
        <v>16</v>
      </c>
      <c r="V926" s="5">
        <v>666</v>
      </c>
      <c r="W926" s="17">
        <v>81</v>
      </c>
    </row>
    <row r="927" spans="19:23" x14ac:dyDescent="0.25">
      <c r="S927" s="4">
        <f t="shared" si="14"/>
        <v>285</v>
      </c>
      <c r="T927" s="5">
        <f>(Table6[[#This Row],[CODE]]&amp;TEXT(Table6[[#This Row],[TRIP]],"00"))*1</f>
        <v>28507</v>
      </c>
      <c r="U927" s="5">
        <v>7</v>
      </c>
      <c r="V927" s="5">
        <v>108</v>
      </c>
      <c r="W927" s="17">
        <v>18</v>
      </c>
    </row>
    <row r="928" spans="19:23" x14ac:dyDescent="0.25">
      <c r="S928" s="4">
        <f t="shared" si="14"/>
        <v>285</v>
      </c>
      <c r="T928" s="5">
        <f>(Table6[[#This Row],[CODE]]&amp;TEXT(Table6[[#This Row],[TRIP]],"00"))*1</f>
        <v>28509</v>
      </c>
      <c r="U928" s="5">
        <v>9</v>
      </c>
      <c r="V928" s="5">
        <v>162</v>
      </c>
      <c r="W928" s="17">
        <v>27</v>
      </c>
    </row>
    <row r="929" spans="19:23" x14ac:dyDescent="0.25">
      <c r="S929" s="4">
        <f t="shared" si="14"/>
        <v>285</v>
      </c>
      <c r="T929" s="5">
        <f>(Table6[[#This Row],[CODE]]&amp;TEXT(Table6[[#This Row],[TRIP]],"00"))*1</f>
        <v>28511</v>
      </c>
      <c r="U929" s="5">
        <v>11</v>
      </c>
      <c r="V929" s="5">
        <v>243</v>
      </c>
      <c r="W929" s="17">
        <v>68.400000000000006</v>
      </c>
    </row>
    <row r="930" spans="19:23" x14ac:dyDescent="0.25">
      <c r="S930" s="4">
        <f t="shared" si="14"/>
        <v>285</v>
      </c>
      <c r="T930" s="5">
        <f>(Table6[[#This Row],[CODE]]&amp;TEXT(Table6[[#This Row],[TRIP]],"00"))*1</f>
        <v>28513</v>
      </c>
      <c r="U930" s="5">
        <v>13</v>
      </c>
      <c r="V930" s="5">
        <v>448</v>
      </c>
      <c r="W930" s="17">
        <v>81</v>
      </c>
    </row>
    <row r="931" spans="19:23" x14ac:dyDescent="0.25">
      <c r="S931" s="4">
        <f t="shared" si="14"/>
        <v>285</v>
      </c>
      <c r="T931" s="5">
        <f>(Table6[[#This Row],[CODE]]&amp;TEXT(Table6[[#This Row],[TRIP]],"00"))*1</f>
        <v>28515</v>
      </c>
      <c r="U931" s="5">
        <v>15</v>
      </c>
      <c r="V931" s="5">
        <v>691</v>
      </c>
      <c r="W931" s="17">
        <v>81</v>
      </c>
    </row>
    <row r="932" spans="19:23" x14ac:dyDescent="0.25">
      <c r="S932" s="4">
        <f t="shared" si="14"/>
        <v>286</v>
      </c>
      <c r="T932" s="5">
        <f>(Table6[[#This Row],[CODE]]&amp;TEXT(Table6[[#This Row],[TRIP]],"00"))*1</f>
        <v>28606</v>
      </c>
      <c r="U932" s="5">
        <v>6</v>
      </c>
      <c r="V932" s="5">
        <v>108</v>
      </c>
      <c r="W932" s="17">
        <v>18</v>
      </c>
    </row>
    <row r="933" spans="19:23" x14ac:dyDescent="0.25">
      <c r="S933" s="4">
        <f t="shared" si="14"/>
        <v>286</v>
      </c>
      <c r="T933" s="5">
        <f>(Table6[[#This Row],[CODE]]&amp;TEXT(Table6[[#This Row],[TRIP]],"00"))*1</f>
        <v>28608</v>
      </c>
      <c r="U933" s="5">
        <v>8</v>
      </c>
      <c r="V933" s="5">
        <v>162</v>
      </c>
      <c r="W933" s="17">
        <v>41.4</v>
      </c>
    </row>
    <row r="934" spans="19:23" x14ac:dyDescent="0.25">
      <c r="S934" s="4">
        <f t="shared" si="14"/>
        <v>286</v>
      </c>
      <c r="T934" s="5">
        <f>(Table6[[#This Row],[CODE]]&amp;TEXT(Table6[[#This Row],[TRIP]],"00"))*1</f>
        <v>28611</v>
      </c>
      <c r="U934" s="5">
        <v>11</v>
      </c>
      <c r="V934" s="5">
        <v>286</v>
      </c>
      <c r="W934" s="17">
        <v>68.400000000000006</v>
      </c>
    </row>
    <row r="935" spans="19:23" x14ac:dyDescent="0.25">
      <c r="S935" s="4">
        <f t="shared" si="14"/>
        <v>286</v>
      </c>
      <c r="T935" s="5">
        <f>(Table6[[#This Row],[CODE]]&amp;TEXT(Table6[[#This Row],[TRIP]],"00"))*1</f>
        <v>28613</v>
      </c>
      <c r="U935" s="5">
        <v>13</v>
      </c>
      <c r="V935" s="5">
        <v>491</v>
      </c>
      <c r="W935" s="17">
        <v>81</v>
      </c>
    </row>
    <row r="936" spans="19:23" x14ac:dyDescent="0.25">
      <c r="S936" s="4">
        <f t="shared" si="14"/>
        <v>286</v>
      </c>
      <c r="T936" s="5">
        <f>(Table6[[#This Row],[CODE]]&amp;TEXT(Table6[[#This Row],[TRIP]],"00"))*1</f>
        <v>28615</v>
      </c>
      <c r="U936" s="5">
        <v>15</v>
      </c>
      <c r="V936" s="5">
        <v>734</v>
      </c>
      <c r="W936" s="17">
        <v>81</v>
      </c>
    </row>
    <row r="937" spans="19:23" x14ac:dyDescent="0.25">
      <c r="S937" s="4">
        <f t="shared" si="14"/>
        <v>287</v>
      </c>
      <c r="T937" s="5">
        <f>(Table6[[#This Row],[CODE]]&amp;TEXT(Table6[[#This Row],[TRIP]],"00"))*1</f>
        <v>28706</v>
      </c>
      <c r="U937" s="5">
        <v>6</v>
      </c>
      <c r="V937" s="5">
        <v>118</v>
      </c>
      <c r="W937" s="17">
        <v>27</v>
      </c>
    </row>
    <row r="938" spans="19:23" x14ac:dyDescent="0.25">
      <c r="S938" s="4">
        <f t="shared" si="14"/>
        <v>287</v>
      </c>
      <c r="T938" s="5">
        <f>(Table6[[#This Row],[CODE]]&amp;TEXT(Table6[[#This Row],[TRIP]],"00"))*1</f>
        <v>28708</v>
      </c>
      <c r="U938" s="5">
        <v>8</v>
      </c>
      <c r="V938" s="5">
        <v>172</v>
      </c>
      <c r="W938" s="17">
        <v>41.4</v>
      </c>
    </row>
    <row r="939" spans="19:23" x14ac:dyDescent="0.25">
      <c r="S939" s="4">
        <f t="shared" si="14"/>
        <v>287</v>
      </c>
      <c r="T939" s="5">
        <f>(Table6[[#This Row],[CODE]]&amp;TEXT(Table6[[#This Row],[TRIP]],"00"))*1</f>
        <v>28710</v>
      </c>
      <c r="U939" s="5">
        <v>10</v>
      </c>
      <c r="V939" s="5">
        <v>296</v>
      </c>
      <c r="W939" s="17">
        <v>68.400000000000006</v>
      </c>
    </row>
    <row r="940" spans="19:23" x14ac:dyDescent="0.25">
      <c r="S940" s="4">
        <f t="shared" si="14"/>
        <v>287</v>
      </c>
      <c r="T940" s="5">
        <f>(Table6[[#This Row],[CODE]]&amp;TEXT(Table6[[#This Row],[TRIP]],"00"))*1</f>
        <v>28712</v>
      </c>
      <c r="U940" s="5">
        <v>12</v>
      </c>
      <c r="V940" s="5">
        <v>501</v>
      </c>
      <c r="W940" s="17">
        <v>81</v>
      </c>
    </row>
    <row r="941" spans="19:23" x14ac:dyDescent="0.25">
      <c r="S941" s="4">
        <f t="shared" si="14"/>
        <v>287</v>
      </c>
      <c r="T941" s="5">
        <f>(Table6[[#This Row],[CODE]]&amp;TEXT(Table6[[#This Row],[TRIP]],"00"))*1</f>
        <v>28713</v>
      </c>
      <c r="U941" s="5">
        <v>13</v>
      </c>
      <c r="V941" s="5">
        <v>663</v>
      </c>
      <c r="W941" s="17">
        <v>81</v>
      </c>
    </row>
    <row r="942" spans="19:23" x14ac:dyDescent="0.25">
      <c r="S942" s="4">
        <f t="shared" si="14"/>
        <v>288</v>
      </c>
      <c r="T942" s="5">
        <f>(Table6[[#This Row],[CODE]]&amp;TEXT(Table6[[#This Row],[TRIP]],"00"))*1</f>
        <v>28806</v>
      </c>
      <c r="U942" s="5">
        <v>6</v>
      </c>
      <c r="V942" s="5">
        <v>108</v>
      </c>
      <c r="W942" s="17">
        <v>27</v>
      </c>
    </row>
    <row r="943" spans="19:23" x14ac:dyDescent="0.25">
      <c r="S943" s="4">
        <f t="shared" si="14"/>
        <v>288</v>
      </c>
      <c r="T943" s="5">
        <f>(Table6[[#This Row],[CODE]]&amp;TEXT(Table6[[#This Row],[TRIP]],"00"))*1</f>
        <v>28807</v>
      </c>
      <c r="U943" s="5">
        <v>7</v>
      </c>
      <c r="V943" s="5">
        <v>162</v>
      </c>
      <c r="W943" s="17">
        <v>41.4</v>
      </c>
    </row>
    <row r="944" spans="19:23" x14ac:dyDescent="0.25">
      <c r="S944" s="4">
        <f t="shared" si="14"/>
        <v>288</v>
      </c>
      <c r="T944" s="5">
        <f>(Table6[[#This Row],[CODE]]&amp;TEXT(Table6[[#This Row],[TRIP]],"00"))*1</f>
        <v>28808</v>
      </c>
      <c r="U944" s="5">
        <v>8</v>
      </c>
      <c r="V944" s="5">
        <v>245</v>
      </c>
      <c r="W944" s="17">
        <v>68.400000000000006</v>
      </c>
    </row>
    <row r="945" spans="19:23" x14ac:dyDescent="0.25">
      <c r="S945" s="4">
        <f t="shared" si="14"/>
        <v>288</v>
      </c>
      <c r="T945" s="5">
        <f>(Table6[[#This Row],[CODE]]&amp;TEXT(Table6[[#This Row],[TRIP]],"00"))*1</f>
        <v>28811</v>
      </c>
      <c r="U945" s="5">
        <v>11</v>
      </c>
      <c r="V945" s="5">
        <v>450</v>
      </c>
      <c r="W945" s="17">
        <v>81</v>
      </c>
    </row>
    <row r="946" spans="19:23" x14ac:dyDescent="0.25">
      <c r="S946" s="4">
        <f t="shared" si="14"/>
        <v>288</v>
      </c>
      <c r="T946" s="5">
        <f>(Table6[[#This Row],[CODE]]&amp;TEXT(Table6[[#This Row],[TRIP]],"00"))*1</f>
        <v>28812</v>
      </c>
      <c r="U946" s="5">
        <v>12</v>
      </c>
      <c r="V946" s="5">
        <v>612</v>
      </c>
      <c r="W946" s="17">
        <v>81</v>
      </c>
    </row>
    <row r="947" spans="19:23" x14ac:dyDescent="0.25">
      <c r="S947" s="4">
        <f t="shared" si="14"/>
        <v>289</v>
      </c>
      <c r="T947" s="5">
        <f>(Table6[[#This Row],[CODE]]&amp;TEXT(Table6[[#This Row],[TRIP]],"00"))*1</f>
        <v>28906</v>
      </c>
      <c r="U947" s="5">
        <v>6</v>
      </c>
      <c r="V947" s="5">
        <v>118</v>
      </c>
      <c r="W947" s="17">
        <v>27</v>
      </c>
    </row>
    <row r="948" spans="19:23" x14ac:dyDescent="0.25">
      <c r="S948" s="4">
        <f t="shared" si="14"/>
        <v>289</v>
      </c>
      <c r="T948" s="5">
        <f>(Table6[[#This Row],[CODE]]&amp;TEXT(Table6[[#This Row],[TRIP]],"00"))*1</f>
        <v>28907</v>
      </c>
      <c r="U948" s="5">
        <v>7</v>
      </c>
      <c r="V948" s="5">
        <v>172</v>
      </c>
      <c r="W948" s="17">
        <v>41.4</v>
      </c>
    </row>
    <row r="949" spans="19:23" x14ac:dyDescent="0.25">
      <c r="S949" s="4">
        <f t="shared" si="14"/>
        <v>289</v>
      </c>
      <c r="T949" s="5">
        <f>(Table6[[#This Row],[CODE]]&amp;TEXT(Table6[[#This Row],[TRIP]],"00"))*1</f>
        <v>28908</v>
      </c>
      <c r="U949" s="5">
        <v>8</v>
      </c>
      <c r="V949" s="5">
        <v>255</v>
      </c>
      <c r="W949" s="17">
        <v>68.400000000000006</v>
      </c>
    </row>
    <row r="950" spans="19:23" x14ac:dyDescent="0.25">
      <c r="S950" s="4">
        <f t="shared" si="14"/>
        <v>289</v>
      </c>
      <c r="T950" s="5">
        <f>(Table6[[#This Row],[CODE]]&amp;TEXT(Table6[[#This Row],[TRIP]],"00"))*1</f>
        <v>28911</v>
      </c>
      <c r="U950" s="5">
        <v>11</v>
      </c>
      <c r="V950" s="5">
        <v>460</v>
      </c>
      <c r="W950" s="17">
        <v>81</v>
      </c>
    </row>
    <row r="951" spans="19:23" x14ac:dyDescent="0.25">
      <c r="S951" s="4">
        <f t="shared" si="14"/>
        <v>289</v>
      </c>
      <c r="T951" s="5">
        <f>(Table6[[#This Row],[CODE]]&amp;TEXT(Table6[[#This Row],[TRIP]],"00"))*1</f>
        <v>28912</v>
      </c>
      <c r="U951" s="5">
        <v>12</v>
      </c>
      <c r="V951" s="5">
        <v>622</v>
      </c>
      <c r="W951" s="17">
        <v>81</v>
      </c>
    </row>
    <row r="952" spans="19:23" x14ac:dyDescent="0.25">
      <c r="S952" s="4">
        <f t="shared" si="14"/>
        <v>290</v>
      </c>
      <c r="T952" s="5">
        <f>(Table6[[#This Row],[CODE]]&amp;TEXT(Table6[[#This Row],[TRIP]],"00"))*1</f>
        <v>29005</v>
      </c>
      <c r="U952" s="5">
        <v>5</v>
      </c>
      <c r="V952" s="5">
        <v>108</v>
      </c>
      <c r="W952" s="17">
        <v>27</v>
      </c>
    </row>
    <row r="953" spans="19:23" x14ac:dyDescent="0.25">
      <c r="S953" s="4">
        <f t="shared" si="14"/>
        <v>290</v>
      </c>
      <c r="T953" s="5">
        <f>(Table6[[#This Row],[CODE]]&amp;TEXT(Table6[[#This Row],[TRIP]],"00"))*1</f>
        <v>29007</v>
      </c>
      <c r="U953" s="5">
        <v>7</v>
      </c>
      <c r="V953" s="5">
        <v>189</v>
      </c>
      <c r="W953" s="17">
        <v>41.4</v>
      </c>
    </row>
    <row r="954" spans="19:23" x14ac:dyDescent="0.25">
      <c r="S954" s="4">
        <f t="shared" si="14"/>
        <v>290</v>
      </c>
      <c r="T954" s="5">
        <f>(Table6[[#This Row],[CODE]]&amp;TEXT(Table6[[#This Row],[TRIP]],"00"))*1</f>
        <v>29008</v>
      </c>
      <c r="U954" s="5">
        <v>8</v>
      </c>
      <c r="V954" s="5">
        <v>272</v>
      </c>
      <c r="W954" s="17">
        <v>68.400000000000006</v>
      </c>
    </row>
    <row r="955" spans="19:23" x14ac:dyDescent="0.25">
      <c r="S955" s="4">
        <f t="shared" si="14"/>
        <v>290</v>
      </c>
      <c r="T955" s="5">
        <f>(Table6[[#This Row],[CODE]]&amp;TEXT(Table6[[#This Row],[TRIP]],"00"))*1</f>
        <v>29010</v>
      </c>
      <c r="U955" s="5">
        <v>10</v>
      </c>
      <c r="V955" s="5">
        <v>409</v>
      </c>
      <c r="W955" s="17">
        <v>81</v>
      </c>
    </row>
    <row r="956" spans="19:23" x14ac:dyDescent="0.25">
      <c r="S956" s="4">
        <f t="shared" si="14"/>
        <v>290</v>
      </c>
      <c r="T956" s="5">
        <f>(Table6[[#This Row],[CODE]]&amp;TEXT(Table6[[#This Row],[TRIP]],"00"))*1</f>
        <v>29012</v>
      </c>
      <c r="U956" s="5">
        <v>12</v>
      </c>
      <c r="V956" s="5">
        <v>652</v>
      </c>
      <c r="W956" s="17">
        <v>99</v>
      </c>
    </row>
    <row r="957" spans="19:23" x14ac:dyDescent="0.25">
      <c r="S957" s="4">
        <f t="shared" si="14"/>
        <v>291</v>
      </c>
      <c r="T957" s="5">
        <f>(Table6[[#This Row],[CODE]]&amp;TEXT(Table6[[#This Row],[TRIP]],"00"))*1</f>
        <v>29105</v>
      </c>
      <c r="U957" s="5">
        <v>5</v>
      </c>
      <c r="V957" s="5">
        <v>118</v>
      </c>
      <c r="W957" s="17">
        <v>27</v>
      </c>
    </row>
    <row r="958" spans="19:23" x14ac:dyDescent="0.25">
      <c r="S958" s="4">
        <f t="shared" si="14"/>
        <v>291</v>
      </c>
      <c r="T958" s="5">
        <f>(Table6[[#This Row],[CODE]]&amp;TEXT(Table6[[#This Row],[TRIP]],"00"))*1</f>
        <v>29107</v>
      </c>
      <c r="U958" s="5">
        <v>7</v>
      </c>
      <c r="V958" s="5">
        <v>199</v>
      </c>
      <c r="W958" s="17">
        <v>41.4</v>
      </c>
    </row>
    <row r="959" spans="19:23" x14ac:dyDescent="0.25">
      <c r="S959" s="4">
        <f t="shared" si="14"/>
        <v>291</v>
      </c>
      <c r="T959" s="5">
        <f>(Table6[[#This Row],[CODE]]&amp;TEXT(Table6[[#This Row],[TRIP]],"00"))*1</f>
        <v>29108</v>
      </c>
      <c r="U959" s="5">
        <v>8</v>
      </c>
      <c r="V959" s="5">
        <v>282</v>
      </c>
      <c r="W959" s="17">
        <v>68.400000000000006</v>
      </c>
    </row>
    <row r="960" spans="19:23" x14ac:dyDescent="0.25">
      <c r="S960" s="4">
        <f t="shared" si="14"/>
        <v>291</v>
      </c>
      <c r="T960" s="5">
        <f>(Table6[[#This Row],[CODE]]&amp;TEXT(Table6[[#This Row],[TRIP]],"00"))*1</f>
        <v>29111</v>
      </c>
      <c r="U960" s="5">
        <v>11</v>
      </c>
      <c r="V960" s="5">
        <v>487</v>
      </c>
      <c r="W960" s="17">
        <v>81</v>
      </c>
    </row>
    <row r="961" spans="19:23" x14ac:dyDescent="0.25">
      <c r="S961" s="4">
        <f t="shared" si="14"/>
        <v>291</v>
      </c>
      <c r="T961" s="5">
        <f>(Table6[[#This Row],[CODE]]&amp;TEXT(Table6[[#This Row],[TRIP]],"00"))*1</f>
        <v>29112</v>
      </c>
      <c r="U961" s="5">
        <v>12</v>
      </c>
      <c r="V961" s="5">
        <v>649</v>
      </c>
      <c r="W961" s="17">
        <v>81</v>
      </c>
    </row>
    <row r="962" spans="19:23" x14ac:dyDescent="0.25">
      <c r="S962" s="4">
        <f t="shared" si="14"/>
        <v>292</v>
      </c>
      <c r="T962" s="5">
        <f>(Table6[[#This Row],[CODE]]&amp;TEXT(Table6[[#This Row],[TRIP]],"00"))*1</f>
        <v>29204</v>
      </c>
      <c r="U962" s="5">
        <v>4</v>
      </c>
      <c r="V962" s="5">
        <v>118</v>
      </c>
      <c r="W962" s="17">
        <v>27</v>
      </c>
    </row>
    <row r="963" spans="19:23" x14ac:dyDescent="0.25">
      <c r="S963" s="4">
        <f t="shared" si="14"/>
        <v>292</v>
      </c>
      <c r="T963" s="5">
        <f>(Table6[[#This Row],[CODE]]&amp;TEXT(Table6[[#This Row],[TRIP]],"00"))*1</f>
        <v>29207</v>
      </c>
      <c r="U963" s="5">
        <v>7</v>
      </c>
      <c r="V963" s="5">
        <v>226</v>
      </c>
      <c r="W963" s="17">
        <v>41.4</v>
      </c>
    </row>
    <row r="964" spans="19:23" x14ac:dyDescent="0.25">
      <c r="S964" s="4">
        <f t="shared" si="14"/>
        <v>292</v>
      </c>
      <c r="T964" s="5">
        <f>(Table6[[#This Row],[CODE]]&amp;TEXT(Table6[[#This Row],[TRIP]],"00"))*1</f>
        <v>29208</v>
      </c>
      <c r="U964" s="5">
        <v>8</v>
      </c>
      <c r="V964" s="5">
        <v>309</v>
      </c>
      <c r="W964" s="17">
        <v>68.400000000000006</v>
      </c>
    </row>
    <row r="965" spans="19:23" x14ac:dyDescent="0.25">
      <c r="S965" s="4">
        <f t="shared" si="14"/>
        <v>292</v>
      </c>
      <c r="T965" s="5">
        <f>(Table6[[#This Row],[CODE]]&amp;TEXT(Table6[[#This Row],[TRIP]],"00"))*1</f>
        <v>29210</v>
      </c>
      <c r="U965" s="5">
        <v>10</v>
      </c>
      <c r="V965" s="5">
        <v>446</v>
      </c>
      <c r="W965" s="17">
        <v>81</v>
      </c>
    </row>
    <row r="966" spans="19:23" x14ac:dyDescent="0.25">
      <c r="S966" s="4">
        <f t="shared" si="14"/>
        <v>292</v>
      </c>
      <c r="T966" s="5">
        <f>(Table6[[#This Row],[CODE]]&amp;TEXT(Table6[[#This Row],[TRIP]],"00"))*1</f>
        <v>29212</v>
      </c>
      <c r="U966" s="5">
        <v>12</v>
      </c>
      <c r="V966" s="5">
        <v>689</v>
      </c>
      <c r="W966" s="17">
        <v>99</v>
      </c>
    </row>
    <row r="967" spans="19:23" x14ac:dyDescent="0.25">
      <c r="S967" s="4">
        <f t="shared" si="14"/>
        <v>293</v>
      </c>
      <c r="T967" s="5">
        <f>(Table6[[#This Row],[CODE]]&amp;TEXT(Table6[[#This Row],[TRIP]],"00"))*1</f>
        <v>29318</v>
      </c>
      <c r="U967" s="5">
        <v>18</v>
      </c>
      <c r="V967" s="5">
        <v>108</v>
      </c>
      <c r="W967" s="17">
        <v>10.8</v>
      </c>
    </row>
    <row r="968" spans="19:23" x14ac:dyDescent="0.25">
      <c r="S968" s="4">
        <f t="shared" si="14"/>
        <v>293</v>
      </c>
      <c r="T968" s="5">
        <f>(Table6[[#This Row],[CODE]]&amp;TEXT(Table6[[#This Row],[TRIP]],"00"))*1</f>
        <v>29322</v>
      </c>
      <c r="U968" s="5">
        <v>22</v>
      </c>
      <c r="V968" s="5">
        <v>184</v>
      </c>
      <c r="W968" s="17">
        <v>16.2</v>
      </c>
    </row>
    <row r="969" spans="19:23" x14ac:dyDescent="0.25">
      <c r="S969" s="4">
        <f t="shared" si="14"/>
        <v>293</v>
      </c>
      <c r="T969" s="5">
        <f>(Table6[[#This Row],[CODE]]&amp;TEXT(Table6[[#This Row],[TRIP]],"00"))*1</f>
        <v>29327</v>
      </c>
      <c r="U969" s="5">
        <v>27</v>
      </c>
      <c r="V969" s="5">
        <v>297</v>
      </c>
      <c r="W969" s="17">
        <v>36</v>
      </c>
    </row>
    <row r="970" spans="19:23" x14ac:dyDescent="0.25">
      <c r="S970" s="4">
        <f t="shared" si="14"/>
        <v>293</v>
      </c>
      <c r="T970" s="5">
        <f>(Table6[[#This Row],[CODE]]&amp;TEXT(Table6[[#This Row],[TRIP]],"00"))*1</f>
        <v>29332</v>
      </c>
      <c r="U970" s="5">
        <v>32</v>
      </c>
      <c r="V970" s="5">
        <v>549</v>
      </c>
      <c r="W970" s="17">
        <v>39.6</v>
      </c>
    </row>
    <row r="971" spans="19:23" x14ac:dyDescent="0.25">
      <c r="S971" s="4">
        <f t="shared" si="14"/>
        <v>293</v>
      </c>
      <c r="T971" s="5">
        <f>(Table6[[#This Row],[CODE]]&amp;TEXT(Table6[[#This Row],[TRIP]],"00"))*1</f>
        <v>29337</v>
      </c>
      <c r="U971" s="5">
        <v>37</v>
      </c>
      <c r="V971" s="5">
        <v>826</v>
      </c>
      <c r="W971" s="17">
        <v>39.6</v>
      </c>
    </row>
    <row r="972" spans="19:23" x14ac:dyDescent="0.25">
      <c r="S972" s="4">
        <f t="shared" si="14"/>
        <v>294</v>
      </c>
      <c r="T972" s="5">
        <f>(Table6[[#This Row],[CODE]]&amp;TEXT(Table6[[#This Row],[TRIP]],"00"))*1</f>
        <v>29412</v>
      </c>
      <c r="U972" s="5">
        <v>12</v>
      </c>
      <c r="V972" s="5">
        <v>108</v>
      </c>
      <c r="W972" s="17">
        <v>14.4</v>
      </c>
    </row>
    <row r="973" spans="19:23" x14ac:dyDescent="0.25">
      <c r="S973" s="4">
        <f t="shared" si="14"/>
        <v>294</v>
      </c>
      <c r="T973" s="5">
        <f>(Table6[[#This Row],[CODE]]&amp;TEXT(Table6[[#This Row],[TRIP]],"00"))*1</f>
        <v>29415</v>
      </c>
      <c r="U973" s="5">
        <v>15</v>
      </c>
      <c r="V973" s="5">
        <v>180</v>
      </c>
      <c r="W973" s="17">
        <v>19.8</v>
      </c>
    </row>
    <row r="974" spans="19:23" x14ac:dyDescent="0.25">
      <c r="S974" s="4">
        <f t="shared" si="14"/>
        <v>294</v>
      </c>
      <c r="T974" s="5">
        <f>(Table6[[#This Row],[CODE]]&amp;TEXT(Table6[[#This Row],[TRIP]],"00"))*1</f>
        <v>29419</v>
      </c>
      <c r="U974" s="5">
        <v>19</v>
      </c>
      <c r="V974" s="5">
        <v>279</v>
      </c>
      <c r="W974" s="17">
        <v>36</v>
      </c>
    </row>
    <row r="975" spans="19:23" x14ac:dyDescent="0.25">
      <c r="S975" s="4">
        <f t="shared" si="14"/>
        <v>294</v>
      </c>
      <c r="T975" s="5">
        <f>(Table6[[#This Row],[CODE]]&amp;TEXT(Table6[[#This Row],[TRIP]],"00"))*1</f>
        <v>29422</v>
      </c>
      <c r="U975" s="5">
        <v>22</v>
      </c>
      <c r="V975" s="5">
        <v>423</v>
      </c>
      <c r="W975" s="17">
        <v>54</v>
      </c>
    </row>
    <row r="976" spans="19:23" x14ac:dyDescent="0.25">
      <c r="S976" s="4">
        <f t="shared" si="14"/>
        <v>294</v>
      </c>
      <c r="T976" s="5">
        <f>(Table6[[#This Row],[CODE]]&amp;TEXT(Table6[[#This Row],[TRIP]],"00"))*1</f>
        <v>29425</v>
      </c>
      <c r="U976" s="5">
        <v>25</v>
      </c>
      <c r="V976" s="5">
        <v>693</v>
      </c>
      <c r="W976" s="17">
        <v>54</v>
      </c>
    </row>
    <row r="977" spans="19:23" x14ac:dyDescent="0.25">
      <c r="S977" s="4">
        <f t="shared" si="14"/>
        <v>295</v>
      </c>
      <c r="T977" s="5">
        <f>(Table6[[#This Row],[CODE]]&amp;TEXT(Table6[[#This Row],[TRIP]],"00"))*1</f>
        <v>29510</v>
      </c>
      <c r="U977" s="5">
        <v>10</v>
      </c>
      <c r="V977" s="5">
        <v>108</v>
      </c>
      <c r="W977" s="17">
        <v>18</v>
      </c>
    </row>
    <row r="978" spans="19:23" x14ac:dyDescent="0.25">
      <c r="S978" s="4">
        <f t="shared" ref="S978:S1041" si="15">S973+1</f>
        <v>295</v>
      </c>
      <c r="T978" s="5">
        <f>(Table6[[#This Row],[CODE]]&amp;TEXT(Table6[[#This Row],[TRIP]],"00"))*1</f>
        <v>29513</v>
      </c>
      <c r="U978" s="5">
        <v>13</v>
      </c>
      <c r="V978" s="5">
        <v>180</v>
      </c>
      <c r="W978" s="17">
        <v>27</v>
      </c>
    </row>
    <row r="979" spans="19:23" x14ac:dyDescent="0.25">
      <c r="S979" s="4">
        <f t="shared" si="15"/>
        <v>295</v>
      </c>
      <c r="T979" s="5">
        <f>(Table6[[#This Row],[CODE]]&amp;TEXT(Table6[[#This Row],[TRIP]],"00"))*1</f>
        <v>29515</v>
      </c>
      <c r="U979" s="5">
        <v>15</v>
      </c>
      <c r="V979" s="5">
        <v>288</v>
      </c>
      <c r="W979" s="17">
        <v>45</v>
      </c>
    </row>
    <row r="980" spans="19:23" x14ac:dyDescent="0.25">
      <c r="S980" s="4">
        <f t="shared" si="15"/>
        <v>295</v>
      </c>
      <c r="T980" s="5">
        <f>(Table6[[#This Row],[CODE]]&amp;TEXT(Table6[[#This Row],[TRIP]],"00"))*1</f>
        <v>29518</v>
      </c>
      <c r="U980" s="5">
        <v>18</v>
      </c>
      <c r="V980" s="5">
        <v>468</v>
      </c>
      <c r="W980" s="17">
        <v>54</v>
      </c>
    </row>
    <row r="981" spans="19:23" x14ac:dyDescent="0.25">
      <c r="S981" s="4">
        <f t="shared" si="15"/>
        <v>295</v>
      </c>
      <c r="T981" s="5">
        <f>(Table6[[#This Row],[CODE]]&amp;TEXT(Table6[[#This Row],[TRIP]],"00"))*1</f>
        <v>29521</v>
      </c>
      <c r="U981" s="5">
        <v>21</v>
      </c>
      <c r="V981" s="5">
        <v>684</v>
      </c>
      <c r="W981" s="17">
        <v>54</v>
      </c>
    </row>
    <row r="982" spans="19:23" x14ac:dyDescent="0.25">
      <c r="S982" s="4">
        <f t="shared" si="15"/>
        <v>296</v>
      </c>
      <c r="T982" s="5">
        <f>(Table6[[#This Row],[CODE]]&amp;TEXT(Table6[[#This Row],[TRIP]],"00"))*1</f>
        <v>29608</v>
      </c>
      <c r="U982" s="5">
        <v>8</v>
      </c>
      <c r="V982" s="5">
        <v>108</v>
      </c>
      <c r="W982" s="17">
        <v>18</v>
      </c>
    </row>
    <row r="983" spans="19:23" x14ac:dyDescent="0.25">
      <c r="S983" s="4">
        <f t="shared" si="15"/>
        <v>296</v>
      </c>
      <c r="T983" s="5">
        <f>(Table6[[#This Row],[CODE]]&amp;TEXT(Table6[[#This Row],[TRIP]],"00"))*1</f>
        <v>29611</v>
      </c>
      <c r="U983" s="5">
        <v>11</v>
      </c>
      <c r="V983" s="5">
        <v>162</v>
      </c>
      <c r="W983" s="17">
        <v>27</v>
      </c>
    </row>
    <row r="984" spans="19:23" x14ac:dyDescent="0.25">
      <c r="S984" s="4">
        <f t="shared" si="15"/>
        <v>296</v>
      </c>
      <c r="T984" s="5">
        <f>(Table6[[#This Row],[CODE]]&amp;TEXT(Table6[[#This Row],[TRIP]],"00"))*1</f>
        <v>29613</v>
      </c>
      <c r="U984" s="5">
        <v>13</v>
      </c>
      <c r="V984" s="5">
        <v>243</v>
      </c>
      <c r="W984" s="17">
        <v>45</v>
      </c>
    </row>
    <row r="985" spans="19:23" x14ac:dyDescent="0.25">
      <c r="S985" s="4">
        <f t="shared" si="15"/>
        <v>296</v>
      </c>
      <c r="T985" s="5">
        <f>(Table6[[#This Row],[CODE]]&amp;TEXT(Table6[[#This Row],[TRIP]],"00"))*1</f>
        <v>29615</v>
      </c>
      <c r="U985" s="5">
        <v>15</v>
      </c>
      <c r="V985" s="5">
        <v>423</v>
      </c>
      <c r="W985" s="17">
        <v>81</v>
      </c>
    </row>
    <row r="986" spans="19:23" x14ac:dyDescent="0.25">
      <c r="S986" s="4">
        <f t="shared" si="15"/>
        <v>296</v>
      </c>
      <c r="T986" s="5">
        <f>(Table6[[#This Row],[CODE]]&amp;TEXT(Table6[[#This Row],[TRIP]],"00"))*1</f>
        <v>29618</v>
      </c>
      <c r="U986" s="5">
        <v>18</v>
      </c>
      <c r="V986" s="5">
        <v>666</v>
      </c>
      <c r="W986" s="17">
        <v>81</v>
      </c>
    </row>
    <row r="987" spans="19:23" x14ac:dyDescent="0.25">
      <c r="S987" s="4">
        <f t="shared" si="15"/>
        <v>297</v>
      </c>
      <c r="T987" s="5">
        <f>(Table6[[#This Row],[CODE]]&amp;TEXT(Table6[[#This Row],[TRIP]],"00"))*1</f>
        <v>29708</v>
      </c>
      <c r="U987" s="5">
        <v>8</v>
      </c>
      <c r="V987" s="5">
        <v>108</v>
      </c>
      <c r="W987" s="17">
        <v>18</v>
      </c>
    </row>
    <row r="988" spans="19:23" x14ac:dyDescent="0.25">
      <c r="S988" s="4">
        <f t="shared" si="15"/>
        <v>297</v>
      </c>
      <c r="T988" s="5">
        <f>(Table6[[#This Row],[CODE]]&amp;TEXT(Table6[[#This Row],[TRIP]],"00"))*1</f>
        <v>29711</v>
      </c>
      <c r="U988" s="5">
        <v>11</v>
      </c>
      <c r="V988" s="5">
        <v>162</v>
      </c>
      <c r="W988" s="17">
        <v>27</v>
      </c>
    </row>
    <row r="989" spans="19:23" x14ac:dyDescent="0.25">
      <c r="S989" s="4">
        <f t="shared" si="15"/>
        <v>297</v>
      </c>
      <c r="T989" s="5">
        <f>(Table6[[#This Row],[CODE]]&amp;TEXT(Table6[[#This Row],[TRIP]],"00"))*1</f>
        <v>29713</v>
      </c>
      <c r="U989" s="5">
        <v>13</v>
      </c>
      <c r="V989" s="5">
        <v>243</v>
      </c>
      <c r="W989" s="17">
        <v>68.400000000000006</v>
      </c>
    </row>
    <row r="990" spans="19:23" x14ac:dyDescent="0.25">
      <c r="S990" s="4">
        <f t="shared" si="15"/>
        <v>297</v>
      </c>
      <c r="T990" s="5">
        <f>(Table6[[#This Row],[CODE]]&amp;TEXT(Table6[[#This Row],[TRIP]],"00"))*1</f>
        <v>29715</v>
      </c>
      <c r="U990" s="5">
        <v>15</v>
      </c>
      <c r="V990" s="5">
        <v>448</v>
      </c>
      <c r="W990" s="17">
        <v>81</v>
      </c>
    </row>
    <row r="991" spans="19:23" x14ac:dyDescent="0.25">
      <c r="S991" s="4">
        <f t="shared" si="15"/>
        <v>297</v>
      </c>
      <c r="T991" s="5">
        <f>(Table6[[#This Row],[CODE]]&amp;TEXT(Table6[[#This Row],[TRIP]],"00"))*1</f>
        <v>29717</v>
      </c>
      <c r="U991" s="5">
        <v>17</v>
      </c>
      <c r="V991" s="5">
        <v>691</v>
      </c>
      <c r="W991" s="17">
        <v>81</v>
      </c>
    </row>
    <row r="992" spans="19:23" x14ac:dyDescent="0.25">
      <c r="S992" s="4">
        <f t="shared" si="15"/>
        <v>298</v>
      </c>
      <c r="T992" s="5">
        <f>(Table6[[#This Row],[CODE]]&amp;TEXT(Table6[[#This Row],[TRIP]],"00"))*1</f>
        <v>29808</v>
      </c>
      <c r="U992" s="5">
        <v>8</v>
      </c>
      <c r="V992" s="5">
        <v>108</v>
      </c>
      <c r="W992" s="17">
        <v>18</v>
      </c>
    </row>
    <row r="993" spans="19:23" x14ac:dyDescent="0.25">
      <c r="S993" s="4">
        <f t="shared" si="15"/>
        <v>298</v>
      </c>
      <c r="T993" s="5">
        <f>(Table6[[#This Row],[CODE]]&amp;TEXT(Table6[[#This Row],[TRIP]],"00"))*1</f>
        <v>29810</v>
      </c>
      <c r="U993" s="5">
        <v>10</v>
      </c>
      <c r="V993" s="5">
        <v>162</v>
      </c>
      <c r="W993" s="17">
        <v>41.4</v>
      </c>
    </row>
    <row r="994" spans="19:23" x14ac:dyDescent="0.25">
      <c r="S994" s="4">
        <f t="shared" si="15"/>
        <v>298</v>
      </c>
      <c r="T994" s="5">
        <f>(Table6[[#This Row],[CODE]]&amp;TEXT(Table6[[#This Row],[TRIP]],"00"))*1</f>
        <v>29812</v>
      </c>
      <c r="U994" s="5">
        <v>12</v>
      </c>
      <c r="V994" s="5">
        <v>286</v>
      </c>
      <c r="W994" s="17">
        <v>68.400000000000006</v>
      </c>
    </row>
    <row r="995" spans="19:23" x14ac:dyDescent="0.25">
      <c r="S995" s="4">
        <f t="shared" si="15"/>
        <v>298</v>
      </c>
      <c r="T995" s="5">
        <f>(Table6[[#This Row],[CODE]]&amp;TEXT(Table6[[#This Row],[TRIP]],"00"))*1</f>
        <v>29814</v>
      </c>
      <c r="U995" s="5">
        <v>14</v>
      </c>
      <c r="V995" s="5">
        <v>491</v>
      </c>
      <c r="W995" s="17">
        <v>81</v>
      </c>
    </row>
    <row r="996" spans="19:23" x14ac:dyDescent="0.25">
      <c r="S996" s="4">
        <f t="shared" si="15"/>
        <v>298</v>
      </c>
      <c r="T996" s="5">
        <f>(Table6[[#This Row],[CODE]]&amp;TEXT(Table6[[#This Row],[TRIP]],"00"))*1</f>
        <v>29816</v>
      </c>
      <c r="U996" s="5">
        <v>16</v>
      </c>
      <c r="V996" s="5">
        <v>734</v>
      </c>
      <c r="W996" s="17">
        <v>81</v>
      </c>
    </row>
    <row r="997" spans="19:23" x14ac:dyDescent="0.25">
      <c r="S997" s="4">
        <f t="shared" si="15"/>
        <v>299</v>
      </c>
      <c r="T997" s="5">
        <f>(Table6[[#This Row],[CODE]]&amp;TEXT(Table6[[#This Row],[TRIP]],"00"))*1</f>
        <v>29908</v>
      </c>
      <c r="U997" s="5">
        <v>8</v>
      </c>
      <c r="V997" s="5">
        <v>118</v>
      </c>
      <c r="W997" s="17">
        <v>27</v>
      </c>
    </row>
    <row r="998" spans="19:23" x14ac:dyDescent="0.25">
      <c r="S998" s="4">
        <f t="shared" si="15"/>
        <v>299</v>
      </c>
      <c r="T998" s="5">
        <f>(Table6[[#This Row],[CODE]]&amp;TEXT(Table6[[#This Row],[TRIP]],"00"))*1</f>
        <v>29909</v>
      </c>
      <c r="U998" s="5">
        <v>9</v>
      </c>
      <c r="V998" s="5">
        <v>172</v>
      </c>
      <c r="W998" s="17">
        <v>41.4</v>
      </c>
    </row>
    <row r="999" spans="19:23" x14ac:dyDescent="0.25">
      <c r="S999" s="4">
        <f t="shared" si="15"/>
        <v>299</v>
      </c>
      <c r="T999" s="5">
        <f>(Table6[[#This Row],[CODE]]&amp;TEXT(Table6[[#This Row],[TRIP]],"00"))*1</f>
        <v>29911</v>
      </c>
      <c r="U999" s="5">
        <v>11</v>
      </c>
      <c r="V999" s="5">
        <v>296</v>
      </c>
      <c r="W999" s="17">
        <v>68.400000000000006</v>
      </c>
    </row>
    <row r="1000" spans="19:23" x14ac:dyDescent="0.25">
      <c r="S1000" s="4">
        <f t="shared" si="15"/>
        <v>299</v>
      </c>
      <c r="T1000" s="5">
        <f>(Table6[[#This Row],[CODE]]&amp;TEXT(Table6[[#This Row],[TRIP]],"00"))*1</f>
        <v>29913</v>
      </c>
      <c r="U1000" s="5">
        <v>13</v>
      </c>
      <c r="V1000" s="5">
        <v>501</v>
      </c>
      <c r="W1000" s="17">
        <v>81</v>
      </c>
    </row>
    <row r="1001" spans="19:23" x14ac:dyDescent="0.25">
      <c r="S1001" s="4">
        <f t="shared" si="15"/>
        <v>299</v>
      </c>
      <c r="T1001" s="5">
        <f>(Table6[[#This Row],[CODE]]&amp;TEXT(Table6[[#This Row],[TRIP]],"00"))*1</f>
        <v>29915</v>
      </c>
      <c r="U1001" s="5">
        <v>15</v>
      </c>
      <c r="V1001" s="5">
        <v>663</v>
      </c>
      <c r="W1001" s="17">
        <v>81</v>
      </c>
    </row>
    <row r="1002" spans="19:23" x14ac:dyDescent="0.25">
      <c r="S1002" s="4">
        <f t="shared" si="15"/>
        <v>300</v>
      </c>
      <c r="T1002" s="5">
        <f>(Table6[[#This Row],[CODE]]&amp;TEXT(Table6[[#This Row],[TRIP]],"00"))*1</f>
        <v>30007</v>
      </c>
      <c r="U1002" s="5">
        <v>7</v>
      </c>
      <c r="V1002" s="5">
        <v>108</v>
      </c>
      <c r="W1002" s="17">
        <v>27</v>
      </c>
    </row>
    <row r="1003" spans="19:23" x14ac:dyDescent="0.25">
      <c r="S1003" s="4">
        <f t="shared" si="15"/>
        <v>300</v>
      </c>
      <c r="T1003" s="5">
        <f>(Table6[[#This Row],[CODE]]&amp;TEXT(Table6[[#This Row],[TRIP]],"00"))*1</f>
        <v>30008</v>
      </c>
      <c r="U1003" s="5">
        <v>8</v>
      </c>
      <c r="V1003" s="5">
        <v>162</v>
      </c>
      <c r="W1003" s="17">
        <v>41.4</v>
      </c>
    </row>
    <row r="1004" spans="19:23" x14ac:dyDescent="0.25">
      <c r="S1004" s="4">
        <f t="shared" si="15"/>
        <v>300</v>
      </c>
      <c r="T1004" s="5">
        <f>(Table6[[#This Row],[CODE]]&amp;TEXT(Table6[[#This Row],[TRIP]],"00"))*1</f>
        <v>30010</v>
      </c>
      <c r="U1004" s="5">
        <v>10</v>
      </c>
      <c r="V1004" s="5">
        <v>245</v>
      </c>
      <c r="W1004" s="17">
        <v>68.400000000000006</v>
      </c>
    </row>
    <row r="1005" spans="19:23" x14ac:dyDescent="0.25">
      <c r="S1005" s="4">
        <f t="shared" si="15"/>
        <v>300</v>
      </c>
      <c r="T1005" s="5">
        <f>(Table6[[#This Row],[CODE]]&amp;TEXT(Table6[[#This Row],[TRIP]],"00"))*1</f>
        <v>30012</v>
      </c>
      <c r="U1005" s="5">
        <v>12</v>
      </c>
      <c r="V1005" s="5">
        <v>450</v>
      </c>
      <c r="W1005" s="17">
        <v>81</v>
      </c>
    </row>
    <row r="1006" spans="19:23" x14ac:dyDescent="0.25">
      <c r="S1006" s="4">
        <f t="shared" si="15"/>
        <v>300</v>
      </c>
      <c r="T1006" s="5">
        <f>(Table6[[#This Row],[CODE]]&amp;TEXT(Table6[[#This Row],[TRIP]],"00"))*1</f>
        <v>30013</v>
      </c>
      <c r="U1006" s="5">
        <v>13</v>
      </c>
      <c r="V1006" s="5">
        <v>612</v>
      </c>
      <c r="W1006" s="17">
        <v>81</v>
      </c>
    </row>
    <row r="1007" spans="19:23" x14ac:dyDescent="0.25">
      <c r="S1007" s="4">
        <f t="shared" si="15"/>
        <v>301</v>
      </c>
      <c r="T1007" s="5">
        <f>(Table6[[#This Row],[CODE]]&amp;TEXT(Table6[[#This Row],[TRIP]],"00"))*1</f>
        <v>30107</v>
      </c>
      <c r="U1007" s="5">
        <v>7</v>
      </c>
      <c r="V1007" s="5">
        <v>118</v>
      </c>
      <c r="W1007" s="17">
        <v>27</v>
      </c>
    </row>
    <row r="1008" spans="19:23" x14ac:dyDescent="0.25">
      <c r="S1008" s="4">
        <f t="shared" si="15"/>
        <v>301</v>
      </c>
      <c r="T1008" s="5">
        <f>(Table6[[#This Row],[CODE]]&amp;TEXT(Table6[[#This Row],[TRIP]],"00"))*1</f>
        <v>30108</v>
      </c>
      <c r="U1008" s="5">
        <v>8</v>
      </c>
      <c r="V1008" s="5">
        <v>172</v>
      </c>
      <c r="W1008" s="17">
        <v>41.4</v>
      </c>
    </row>
    <row r="1009" spans="19:23" x14ac:dyDescent="0.25">
      <c r="S1009" s="4">
        <f t="shared" si="15"/>
        <v>301</v>
      </c>
      <c r="T1009" s="5">
        <f>(Table6[[#This Row],[CODE]]&amp;TEXT(Table6[[#This Row],[TRIP]],"00"))*1</f>
        <v>30110</v>
      </c>
      <c r="U1009" s="5">
        <v>10</v>
      </c>
      <c r="V1009" s="5">
        <v>255</v>
      </c>
      <c r="W1009" s="17">
        <v>68.400000000000006</v>
      </c>
    </row>
    <row r="1010" spans="19:23" x14ac:dyDescent="0.25">
      <c r="S1010" s="4">
        <f t="shared" si="15"/>
        <v>301</v>
      </c>
      <c r="T1010" s="5">
        <f>(Table6[[#This Row],[CODE]]&amp;TEXT(Table6[[#This Row],[TRIP]],"00"))*1</f>
        <v>30112</v>
      </c>
      <c r="U1010" s="5">
        <v>12</v>
      </c>
      <c r="V1010" s="5">
        <v>460</v>
      </c>
      <c r="W1010" s="17">
        <v>81</v>
      </c>
    </row>
    <row r="1011" spans="19:23" x14ac:dyDescent="0.25">
      <c r="S1011" s="4">
        <f t="shared" si="15"/>
        <v>301</v>
      </c>
      <c r="T1011" s="5">
        <f>(Table6[[#This Row],[CODE]]&amp;TEXT(Table6[[#This Row],[TRIP]],"00"))*1</f>
        <v>30113</v>
      </c>
      <c r="U1011" s="5">
        <v>13</v>
      </c>
      <c r="V1011" s="5">
        <v>622</v>
      </c>
      <c r="W1011" s="17">
        <v>81</v>
      </c>
    </row>
    <row r="1012" spans="19:23" x14ac:dyDescent="0.25">
      <c r="S1012" s="4">
        <f t="shared" si="15"/>
        <v>302</v>
      </c>
      <c r="T1012" s="5">
        <f>(Table6[[#This Row],[CODE]]&amp;TEXT(Table6[[#This Row],[TRIP]],"00"))*1</f>
        <v>30206</v>
      </c>
      <c r="U1012" s="5">
        <v>6</v>
      </c>
      <c r="V1012" s="5">
        <v>108</v>
      </c>
      <c r="W1012" s="17">
        <v>27</v>
      </c>
    </row>
    <row r="1013" spans="19:23" x14ac:dyDescent="0.25">
      <c r="S1013" s="4">
        <f t="shared" si="15"/>
        <v>302</v>
      </c>
      <c r="T1013" s="5">
        <f>(Table6[[#This Row],[CODE]]&amp;TEXT(Table6[[#This Row],[TRIP]],"00"))*1</f>
        <v>30208</v>
      </c>
      <c r="U1013" s="5">
        <v>8</v>
      </c>
      <c r="V1013" s="5">
        <v>198</v>
      </c>
      <c r="W1013" s="17">
        <v>41.4</v>
      </c>
    </row>
    <row r="1014" spans="19:23" x14ac:dyDescent="0.25">
      <c r="S1014" s="4">
        <f t="shared" si="15"/>
        <v>302</v>
      </c>
      <c r="T1014" s="5">
        <f>(Table6[[#This Row],[CODE]]&amp;TEXT(Table6[[#This Row],[TRIP]],"00"))*1</f>
        <v>30210</v>
      </c>
      <c r="U1014" s="5">
        <v>10</v>
      </c>
      <c r="V1014" s="5">
        <v>272</v>
      </c>
      <c r="W1014" s="17">
        <v>68.400000000000006</v>
      </c>
    </row>
    <row r="1015" spans="19:23" x14ac:dyDescent="0.25">
      <c r="S1015" s="4">
        <f t="shared" si="15"/>
        <v>302</v>
      </c>
      <c r="T1015" s="5">
        <f>(Table6[[#This Row],[CODE]]&amp;TEXT(Table6[[#This Row],[TRIP]],"00"))*1</f>
        <v>30211</v>
      </c>
      <c r="U1015" s="5">
        <v>11</v>
      </c>
      <c r="V1015" s="5">
        <v>409</v>
      </c>
      <c r="W1015" s="17">
        <v>81</v>
      </c>
    </row>
    <row r="1016" spans="19:23" x14ac:dyDescent="0.25">
      <c r="S1016" s="4">
        <f t="shared" si="15"/>
        <v>302</v>
      </c>
      <c r="T1016" s="5">
        <f>(Table6[[#This Row],[CODE]]&amp;TEXT(Table6[[#This Row],[TRIP]],"00"))*1</f>
        <v>30213</v>
      </c>
      <c r="U1016" s="5">
        <v>13</v>
      </c>
      <c r="V1016" s="5">
        <v>652</v>
      </c>
      <c r="W1016" s="17">
        <v>99</v>
      </c>
    </row>
    <row r="1017" spans="19:23" x14ac:dyDescent="0.25">
      <c r="S1017" s="4">
        <f t="shared" si="15"/>
        <v>303</v>
      </c>
      <c r="T1017" s="5">
        <f>(Table6[[#This Row],[CODE]]&amp;TEXT(Table6[[#This Row],[TRIP]],"00"))*1</f>
        <v>30306</v>
      </c>
      <c r="U1017" s="5">
        <v>6</v>
      </c>
      <c r="V1017" s="5">
        <v>118</v>
      </c>
      <c r="W1017" s="17">
        <v>27</v>
      </c>
    </row>
    <row r="1018" spans="19:23" x14ac:dyDescent="0.25">
      <c r="S1018" s="4">
        <f t="shared" si="15"/>
        <v>303</v>
      </c>
      <c r="T1018" s="5">
        <f>(Table6[[#This Row],[CODE]]&amp;TEXT(Table6[[#This Row],[TRIP]],"00"))*1</f>
        <v>30308</v>
      </c>
      <c r="U1018" s="5">
        <v>8</v>
      </c>
      <c r="V1018" s="5">
        <v>199</v>
      </c>
      <c r="W1018" s="17">
        <v>41.4</v>
      </c>
    </row>
    <row r="1019" spans="19:23" x14ac:dyDescent="0.25">
      <c r="S1019" s="4">
        <f t="shared" si="15"/>
        <v>303</v>
      </c>
      <c r="T1019" s="5">
        <f>(Table6[[#This Row],[CODE]]&amp;TEXT(Table6[[#This Row],[TRIP]],"00"))*1</f>
        <v>30310</v>
      </c>
      <c r="U1019" s="5">
        <v>10</v>
      </c>
      <c r="V1019" s="5">
        <v>282</v>
      </c>
      <c r="W1019" s="17">
        <v>68.400000000000006</v>
      </c>
    </row>
    <row r="1020" spans="19:23" x14ac:dyDescent="0.25">
      <c r="S1020" s="4">
        <f t="shared" si="15"/>
        <v>303</v>
      </c>
      <c r="T1020" s="5">
        <f>(Table6[[#This Row],[CODE]]&amp;TEXT(Table6[[#This Row],[TRIP]],"00"))*1</f>
        <v>30312</v>
      </c>
      <c r="U1020" s="5">
        <v>12</v>
      </c>
      <c r="V1020" s="5">
        <v>487</v>
      </c>
      <c r="W1020" s="17">
        <v>81</v>
      </c>
    </row>
    <row r="1021" spans="19:23" x14ac:dyDescent="0.25">
      <c r="S1021" s="4">
        <f t="shared" si="15"/>
        <v>303</v>
      </c>
      <c r="T1021" s="5">
        <f>(Table6[[#This Row],[CODE]]&amp;TEXT(Table6[[#This Row],[TRIP]],"00"))*1</f>
        <v>30313</v>
      </c>
      <c r="U1021" s="5">
        <v>13</v>
      </c>
      <c r="V1021" s="5">
        <v>649</v>
      </c>
      <c r="W1021" s="17">
        <v>81</v>
      </c>
    </row>
    <row r="1022" spans="19:23" x14ac:dyDescent="0.25">
      <c r="S1022" s="4">
        <f t="shared" si="15"/>
        <v>304</v>
      </c>
      <c r="T1022" s="5">
        <f>(Table6[[#This Row],[CODE]]&amp;TEXT(Table6[[#This Row],[TRIP]],"00"))*1</f>
        <v>30406</v>
      </c>
      <c r="U1022" s="5">
        <v>6</v>
      </c>
      <c r="V1022" s="5">
        <v>118</v>
      </c>
      <c r="W1022" s="17">
        <v>27</v>
      </c>
    </row>
    <row r="1023" spans="19:23" x14ac:dyDescent="0.25">
      <c r="S1023" s="4">
        <f t="shared" si="15"/>
        <v>304</v>
      </c>
      <c r="T1023" s="5">
        <f>(Table6[[#This Row],[CODE]]&amp;TEXT(Table6[[#This Row],[TRIP]],"00"))*1</f>
        <v>30408</v>
      </c>
      <c r="U1023" s="5">
        <v>8</v>
      </c>
      <c r="V1023" s="5">
        <v>226</v>
      </c>
      <c r="W1023" s="17">
        <v>41.4</v>
      </c>
    </row>
    <row r="1024" spans="19:23" x14ac:dyDescent="0.25">
      <c r="S1024" s="4">
        <f t="shared" si="15"/>
        <v>304</v>
      </c>
      <c r="T1024" s="5">
        <f>(Table6[[#This Row],[CODE]]&amp;TEXT(Table6[[#This Row],[TRIP]],"00"))*1</f>
        <v>30410</v>
      </c>
      <c r="U1024" s="5">
        <v>10</v>
      </c>
      <c r="V1024" s="5">
        <v>309</v>
      </c>
      <c r="W1024" s="17">
        <v>68.400000000000006</v>
      </c>
    </row>
    <row r="1025" spans="19:23" x14ac:dyDescent="0.25">
      <c r="S1025" s="4">
        <f t="shared" si="15"/>
        <v>304</v>
      </c>
      <c r="T1025" s="5">
        <f>(Table6[[#This Row],[CODE]]&amp;TEXT(Table6[[#This Row],[TRIP]],"00"))*1</f>
        <v>30411</v>
      </c>
      <c r="U1025" s="5">
        <v>11</v>
      </c>
      <c r="V1025" s="5">
        <v>446</v>
      </c>
      <c r="W1025" s="17">
        <v>81</v>
      </c>
    </row>
    <row r="1026" spans="19:23" x14ac:dyDescent="0.25">
      <c r="S1026" s="4">
        <f t="shared" si="15"/>
        <v>304</v>
      </c>
      <c r="T1026" s="5">
        <f>(Table6[[#This Row],[CODE]]&amp;TEXT(Table6[[#This Row],[TRIP]],"00"))*1</f>
        <v>30413</v>
      </c>
      <c r="U1026" s="5">
        <v>13</v>
      </c>
      <c r="V1026" s="5">
        <v>689</v>
      </c>
      <c r="W1026" s="17">
        <v>99</v>
      </c>
    </row>
    <row r="1027" spans="19:23" x14ac:dyDescent="0.25">
      <c r="S1027" s="4">
        <f t="shared" si="15"/>
        <v>305</v>
      </c>
      <c r="T1027" s="5">
        <f>(Table6[[#This Row],[CODE]]&amp;TEXT(Table6[[#This Row],[TRIP]],"00"))*1</f>
        <v>30522</v>
      </c>
      <c r="U1027" s="5">
        <v>22</v>
      </c>
      <c r="V1027" s="5">
        <v>108</v>
      </c>
      <c r="W1027" s="17">
        <v>9</v>
      </c>
    </row>
    <row r="1028" spans="19:23" x14ac:dyDescent="0.25">
      <c r="S1028" s="4">
        <f t="shared" si="15"/>
        <v>305</v>
      </c>
      <c r="T1028" s="5">
        <f>(Table6[[#This Row],[CODE]]&amp;TEXT(Table6[[#This Row],[TRIP]],"00"))*1</f>
        <v>30527</v>
      </c>
      <c r="U1028" s="5">
        <v>27</v>
      </c>
      <c r="V1028" s="5">
        <v>171</v>
      </c>
      <c r="W1028" s="17">
        <v>10.8</v>
      </c>
    </row>
    <row r="1029" spans="19:23" x14ac:dyDescent="0.25">
      <c r="S1029" s="4">
        <f t="shared" si="15"/>
        <v>305</v>
      </c>
      <c r="T1029" s="5">
        <f>(Table6[[#This Row],[CODE]]&amp;TEXT(Table6[[#This Row],[TRIP]],"00"))*1</f>
        <v>30534</v>
      </c>
      <c r="U1029" s="5">
        <v>34</v>
      </c>
      <c r="V1029" s="5">
        <v>279</v>
      </c>
      <c r="W1029" s="17">
        <v>16.2</v>
      </c>
    </row>
    <row r="1030" spans="19:23" x14ac:dyDescent="0.25">
      <c r="S1030" s="4">
        <f t="shared" si="15"/>
        <v>305</v>
      </c>
      <c r="T1030" s="5">
        <f>(Table6[[#This Row],[CODE]]&amp;TEXT(Table6[[#This Row],[TRIP]],"00"))*1</f>
        <v>30540</v>
      </c>
      <c r="U1030" s="5">
        <v>40</v>
      </c>
      <c r="V1030" s="5">
        <v>409</v>
      </c>
      <c r="W1030" s="17">
        <v>23.4</v>
      </c>
    </row>
    <row r="1031" spans="19:23" x14ac:dyDescent="0.25">
      <c r="S1031" s="4">
        <f t="shared" si="15"/>
        <v>305</v>
      </c>
      <c r="T1031" s="5">
        <f>(Table6[[#This Row],[CODE]]&amp;TEXT(Table6[[#This Row],[TRIP]],"00"))*1</f>
        <v>30546</v>
      </c>
      <c r="U1031" s="5">
        <v>46</v>
      </c>
      <c r="V1031" s="5">
        <v>596</v>
      </c>
      <c r="W1031" s="17">
        <v>23.4</v>
      </c>
    </row>
    <row r="1032" spans="19:23" x14ac:dyDescent="0.25">
      <c r="S1032" s="4">
        <f t="shared" si="15"/>
        <v>306</v>
      </c>
      <c r="T1032" s="5">
        <f>(Table6[[#This Row],[CODE]]&amp;TEXT(Table6[[#This Row],[TRIP]],"00"))*1</f>
        <v>30613</v>
      </c>
      <c r="U1032" s="5">
        <v>13</v>
      </c>
      <c r="V1032" s="5">
        <v>108</v>
      </c>
      <c r="W1032" s="17">
        <v>13.6</v>
      </c>
    </row>
    <row r="1033" spans="19:23" x14ac:dyDescent="0.25">
      <c r="S1033" s="4">
        <f t="shared" si="15"/>
        <v>306</v>
      </c>
      <c r="T1033" s="5">
        <f>(Table6[[#This Row],[CODE]]&amp;TEXT(Table6[[#This Row],[TRIP]],"00"))*1</f>
        <v>30616</v>
      </c>
      <c r="U1033" s="5">
        <v>16</v>
      </c>
      <c r="V1033" s="5">
        <v>171</v>
      </c>
      <c r="W1033" s="17">
        <v>18</v>
      </c>
    </row>
    <row r="1034" spans="19:23" x14ac:dyDescent="0.25">
      <c r="S1034" s="4">
        <f t="shared" si="15"/>
        <v>306</v>
      </c>
      <c r="T1034" s="5">
        <f>(Table6[[#This Row],[CODE]]&amp;TEXT(Table6[[#This Row],[TRIP]],"00"))*1</f>
        <v>30620</v>
      </c>
      <c r="U1034" s="5">
        <v>20</v>
      </c>
      <c r="V1034" s="5">
        <v>261</v>
      </c>
      <c r="W1034" s="17">
        <v>32.4</v>
      </c>
    </row>
    <row r="1035" spans="19:23" x14ac:dyDescent="0.25">
      <c r="S1035" s="4">
        <f t="shared" si="15"/>
        <v>306</v>
      </c>
      <c r="T1035" s="5">
        <f>(Table6[[#This Row],[CODE]]&amp;TEXT(Table6[[#This Row],[TRIP]],"00"))*1</f>
        <v>30622</v>
      </c>
      <c r="U1035" s="5">
        <v>22</v>
      </c>
      <c r="V1035" s="5">
        <v>391</v>
      </c>
      <c r="W1035" s="17">
        <v>39.6</v>
      </c>
    </row>
    <row r="1036" spans="19:23" x14ac:dyDescent="0.25">
      <c r="S1036" s="4">
        <f t="shared" si="15"/>
        <v>306</v>
      </c>
      <c r="T1036" s="5">
        <f>(Table6[[#This Row],[CODE]]&amp;TEXT(Table6[[#This Row],[TRIP]],"00"))*1</f>
        <v>30625</v>
      </c>
      <c r="U1036" s="5">
        <v>25</v>
      </c>
      <c r="V1036" s="5">
        <v>549</v>
      </c>
      <c r="W1036" s="17">
        <v>39.6</v>
      </c>
    </row>
    <row r="1037" spans="19:23" x14ac:dyDescent="0.25">
      <c r="S1037" s="4">
        <f t="shared" si="15"/>
        <v>307</v>
      </c>
      <c r="T1037" s="5">
        <f>(Table6[[#This Row],[CODE]]&amp;TEXT(Table6[[#This Row],[TRIP]],"00"))*1</f>
        <v>30711</v>
      </c>
      <c r="U1037" s="5">
        <v>11</v>
      </c>
      <c r="V1037" s="5">
        <v>108</v>
      </c>
      <c r="W1037" s="17">
        <v>12.6</v>
      </c>
    </row>
    <row r="1038" spans="19:23" x14ac:dyDescent="0.25">
      <c r="S1038" s="4">
        <f t="shared" si="15"/>
        <v>307</v>
      </c>
      <c r="T1038" s="5">
        <f>(Table6[[#This Row],[CODE]]&amp;TEXT(Table6[[#This Row],[TRIP]],"00"))*1</f>
        <v>30714</v>
      </c>
      <c r="U1038" s="5">
        <v>14</v>
      </c>
      <c r="V1038" s="5">
        <v>171</v>
      </c>
      <c r="W1038" s="17">
        <v>25.2</v>
      </c>
    </row>
    <row r="1039" spans="19:23" x14ac:dyDescent="0.25">
      <c r="S1039" s="4">
        <f t="shared" si="15"/>
        <v>307</v>
      </c>
      <c r="T1039" s="5">
        <f>(Table6[[#This Row],[CODE]]&amp;TEXT(Table6[[#This Row],[TRIP]],"00"))*1</f>
        <v>30717</v>
      </c>
      <c r="U1039" s="5">
        <v>17</v>
      </c>
      <c r="V1039" s="5">
        <v>272</v>
      </c>
      <c r="W1039" s="17">
        <v>45</v>
      </c>
    </row>
    <row r="1040" spans="19:23" x14ac:dyDescent="0.25">
      <c r="S1040" s="4">
        <f t="shared" si="15"/>
        <v>307</v>
      </c>
      <c r="T1040" s="5">
        <f>(Table6[[#This Row],[CODE]]&amp;TEXT(Table6[[#This Row],[TRIP]],"00"))*1</f>
        <v>30720</v>
      </c>
      <c r="U1040" s="5">
        <v>20</v>
      </c>
      <c r="V1040" s="5">
        <v>452</v>
      </c>
      <c r="W1040" s="17">
        <v>54</v>
      </c>
    </row>
    <row r="1041" spans="19:23" x14ac:dyDescent="0.25">
      <c r="S1041" s="4">
        <f t="shared" si="15"/>
        <v>307</v>
      </c>
      <c r="T1041" s="5">
        <f>(Table6[[#This Row],[CODE]]&amp;TEXT(Table6[[#This Row],[TRIP]],"00"))*1</f>
        <v>30721</v>
      </c>
      <c r="U1041" s="5">
        <v>21</v>
      </c>
      <c r="V1041" s="5">
        <v>560</v>
      </c>
      <c r="W1041" s="17">
        <v>54</v>
      </c>
    </row>
    <row r="1042" spans="19:23" x14ac:dyDescent="0.25">
      <c r="S1042" s="4">
        <f t="shared" ref="S1042:S1105" si="16">S1037+1</f>
        <v>308</v>
      </c>
      <c r="T1042" s="5">
        <f>(Table6[[#This Row],[CODE]]&amp;TEXT(Table6[[#This Row],[TRIP]],"00"))*1</f>
        <v>30809</v>
      </c>
      <c r="U1042" s="5">
        <v>9</v>
      </c>
      <c r="V1042" s="5">
        <v>108</v>
      </c>
      <c r="W1042" s="17">
        <v>16.2</v>
      </c>
    </row>
    <row r="1043" spans="19:23" x14ac:dyDescent="0.25">
      <c r="S1043" s="4">
        <f t="shared" si="16"/>
        <v>308</v>
      </c>
      <c r="T1043" s="5">
        <f>(Table6[[#This Row],[CODE]]&amp;TEXT(Table6[[#This Row],[TRIP]],"00"))*1</f>
        <v>30812</v>
      </c>
      <c r="U1043" s="5">
        <v>12</v>
      </c>
      <c r="V1043" s="5">
        <v>173</v>
      </c>
      <c r="W1043" s="17">
        <v>27</v>
      </c>
    </row>
    <row r="1044" spans="19:23" x14ac:dyDescent="0.25">
      <c r="S1044" s="4">
        <f t="shared" si="16"/>
        <v>308</v>
      </c>
      <c r="T1044" s="5">
        <f>(Table6[[#This Row],[CODE]]&amp;TEXT(Table6[[#This Row],[TRIP]],"00"))*1</f>
        <v>30814</v>
      </c>
      <c r="U1044" s="5">
        <v>14</v>
      </c>
      <c r="V1044" s="5">
        <v>254</v>
      </c>
      <c r="W1044" s="17">
        <v>45</v>
      </c>
    </row>
    <row r="1045" spans="19:23" x14ac:dyDescent="0.25">
      <c r="S1045" s="4">
        <f t="shared" si="16"/>
        <v>308</v>
      </c>
      <c r="T1045" s="5">
        <f>(Table6[[#This Row],[CODE]]&amp;TEXT(Table6[[#This Row],[TRIP]],"00"))*1</f>
        <v>30817</v>
      </c>
      <c r="U1045" s="5">
        <v>17</v>
      </c>
      <c r="V1045" s="5">
        <v>434</v>
      </c>
      <c r="W1045" s="17">
        <v>64.8</v>
      </c>
    </row>
    <row r="1046" spans="19:23" x14ac:dyDescent="0.25">
      <c r="S1046" s="4">
        <f t="shared" si="16"/>
        <v>308</v>
      </c>
      <c r="T1046" s="5">
        <f>(Table6[[#This Row],[CODE]]&amp;TEXT(Table6[[#This Row],[TRIP]],"00"))*1</f>
        <v>30818</v>
      </c>
      <c r="U1046" s="5">
        <v>18</v>
      </c>
      <c r="V1046" s="5">
        <v>563</v>
      </c>
      <c r="W1046" s="17">
        <v>64.8</v>
      </c>
    </row>
    <row r="1047" spans="19:23" x14ac:dyDescent="0.25">
      <c r="S1047" s="4">
        <f t="shared" si="16"/>
        <v>309</v>
      </c>
      <c r="T1047" s="5">
        <f>(Table6[[#This Row],[CODE]]&amp;TEXT(Table6[[#This Row],[TRIP]],"00"))*1</f>
        <v>30909</v>
      </c>
      <c r="U1047" s="5">
        <v>9</v>
      </c>
      <c r="V1047" s="5">
        <v>118</v>
      </c>
      <c r="W1047" s="17">
        <v>16.2</v>
      </c>
    </row>
    <row r="1048" spans="19:23" x14ac:dyDescent="0.25">
      <c r="S1048" s="4">
        <f t="shared" si="16"/>
        <v>309</v>
      </c>
      <c r="T1048" s="5">
        <f>(Table6[[#This Row],[CODE]]&amp;TEXT(Table6[[#This Row],[TRIP]],"00"))*1</f>
        <v>30912</v>
      </c>
      <c r="U1048" s="5">
        <v>12</v>
      </c>
      <c r="V1048" s="5">
        <v>183</v>
      </c>
      <c r="W1048" s="17">
        <v>27</v>
      </c>
    </row>
    <row r="1049" spans="19:23" x14ac:dyDescent="0.25">
      <c r="S1049" s="4">
        <f t="shared" si="16"/>
        <v>309</v>
      </c>
      <c r="T1049" s="5">
        <f>(Table6[[#This Row],[CODE]]&amp;TEXT(Table6[[#This Row],[TRIP]],"00"))*1</f>
        <v>30914</v>
      </c>
      <c r="U1049" s="5">
        <v>14</v>
      </c>
      <c r="V1049" s="5">
        <v>264</v>
      </c>
      <c r="W1049" s="17">
        <v>45</v>
      </c>
    </row>
    <row r="1050" spans="19:23" x14ac:dyDescent="0.25">
      <c r="S1050" s="4">
        <f t="shared" si="16"/>
        <v>309</v>
      </c>
      <c r="T1050" s="5">
        <f>(Table6[[#This Row],[CODE]]&amp;TEXT(Table6[[#This Row],[TRIP]],"00"))*1</f>
        <v>30916</v>
      </c>
      <c r="U1050" s="5">
        <v>16</v>
      </c>
      <c r="V1050" s="5">
        <v>399</v>
      </c>
      <c r="W1050" s="17">
        <v>72</v>
      </c>
    </row>
    <row r="1051" spans="19:23" x14ac:dyDescent="0.25">
      <c r="S1051" s="4">
        <f t="shared" si="16"/>
        <v>309</v>
      </c>
      <c r="T1051" s="5">
        <f>(Table6[[#This Row],[CODE]]&amp;TEXT(Table6[[#This Row],[TRIP]],"00"))*1</f>
        <v>30918</v>
      </c>
      <c r="U1051" s="5">
        <v>18</v>
      </c>
      <c r="V1051" s="5">
        <v>543</v>
      </c>
      <c r="W1051" s="17">
        <v>72</v>
      </c>
    </row>
    <row r="1052" spans="19:23" x14ac:dyDescent="0.25">
      <c r="S1052" s="4">
        <f t="shared" si="16"/>
        <v>310</v>
      </c>
      <c r="T1052" s="5">
        <f>(Table6[[#This Row],[CODE]]&amp;TEXT(Table6[[#This Row],[TRIP]],"00"))*1</f>
        <v>31009</v>
      </c>
      <c r="U1052" s="5">
        <v>9</v>
      </c>
      <c r="V1052" s="5">
        <v>108</v>
      </c>
      <c r="W1052" s="17">
        <v>16.2</v>
      </c>
    </row>
    <row r="1053" spans="19:23" x14ac:dyDescent="0.25">
      <c r="S1053" s="4">
        <f t="shared" si="16"/>
        <v>310</v>
      </c>
      <c r="T1053" s="5">
        <f>(Table6[[#This Row],[CODE]]&amp;TEXT(Table6[[#This Row],[TRIP]],"00"))*1</f>
        <v>31012</v>
      </c>
      <c r="U1053" s="5">
        <v>12</v>
      </c>
      <c r="V1053" s="5">
        <v>173</v>
      </c>
      <c r="W1053" s="17">
        <v>27</v>
      </c>
    </row>
    <row r="1054" spans="19:23" x14ac:dyDescent="0.25">
      <c r="S1054" s="4">
        <f t="shared" si="16"/>
        <v>310</v>
      </c>
      <c r="T1054" s="5">
        <f>(Table6[[#This Row],[CODE]]&amp;TEXT(Table6[[#This Row],[TRIP]],"00"))*1</f>
        <v>31015</v>
      </c>
      <c r="U1054" s="5">
        <v>15</v>
      </c>
      <c r="V1054" s="5">
        <v>281</v>
      </c>
      <c r="W1054" s="17">
        <v>45</v>
      </c>
    </row>
    <row r="1055" spans="19:23" x14ac:dyDescent="0.25">
      <c r="S1055" s="4">
        <f t="shared" si="16"/>
        <v>310</v>
      </c>
      <c r="T1055" s="5">
        <f>(Table6[[#This Row],[CODE]]&amp;TEXT(Table6[[#This Row],[TRIP]],"00"))*1</f>
        <v>31016</v>
      </c>
      <c r="U1055" s="5">
        <v>16</v>
      </c>
      <c r="V1055" s="5">
        <v>371</v>
      </c>
      <c r="W1055" s="17">
        <v>72</v>
      </c>
    </row>
    <row r="1056" spans="19:23" x14ac:dyDescent="0.25">
      <c r="S1056" s="4">
        <f t="shared" si="16"/>
        <v>310</v>
      </c>
      <c r="T1056" s="5">
        <f>(Table6[[#This Row],[CODE]]&amp;TEXT(Table6[[#This Row],[TRIP]],"00"))*1</f>
        <v>31018</v>
      </c>
      <c r="U1056" s="5">
        <v>18</v>
      </c>
      <c r="V1056" s="5">
        <v>515</v>
      </c>
      <c r="W1056" s="17">
        <v>72</v>
      </c>
    </row>
    <row r="1057" spans="19:23" x14ac:dyDescent="0.25">
      <c r="S1057" s="4">
        <f t="shared" si="16"/>
        <v>311</v>
      </c>
      <c r="T1057" s="5">
        <f>(Table6[[#This Row],[CODE]]&amp;TEXT(Table6[[#This Row],[TRIP]],"00"))*1</f>
        <v>31109</v>
      </c>
      <c r="U1057" s="5">
        <v>9</v>
      </c>
      <c r="V1057" s="5">
        <v>118</v>
      </c>
      <c r="W1057" s="17">
        <v>16.2</v>
      </c>
    </row>
    <row r="1058" spans="19:23" x14ac:dyDescent="0.25">
      <c r="S1058" s="4">
        <f t="shared" si="16"/>
        <v>311</v>
      </c>
      <c r="T1058" s="5">
        <f>(Table6[[#This Row],[CODE]]&amp;TEXT(Table6[[#This Row],[TRIP]],"00"))*1</f>
        <v>31112</v>
      </c>
      <c r="U1058" s="5">
        <v>12</v>
      </c>
      <c r="V1058" s="5">
        <v>183</v>
      </c>
      <c r="W1058" s="17">
        <v>27</v>
      </c>
    </row>
    <row r="1059" spans="19:23" x14ac:dyDescent="0.25">
      <c r="S1059" s="4">
        <f t="shared" si="16"/>
        <v>311</v>
      </c>
      <c r="T1059" s="5">
        <f>(Table6[[#This Row],[CODE]]&amp;TEXT(Table6[[#This Row],[TRIP]],"00"))*1</f>
        <v>31114</v>
      </c>
      <c r="U1059" s="5">
        <v>14</v>
      </c>
      <c r="V1059" s="5">
        <v>264</v>
      </c>
      <c r="W1059" s="17">
        <v>66.599999999999994</v>
      </c>
    </row>
    <row r="1060" spans="19:23" x14ac:dyDescent="0.25">
      <c r="S1060" s="4">
        <f t="shared" si="16"/>
        <v>311</v>
      </c>
      <c r="T1060" s="5">
        <f>(Table6[[#This Row],[CODE]]&amp;TEXT(Table6[[#This Row],[TRIP]],"00"))*1</f>
        <v>31115</v>
      </c>
      <c r="U1060" s="5">
        <v>15</v>
      </c>
      <c r="V1060" s="5">
        <v>397</v>
      </c>
      <c r="W1060" s="17">
        <v>81</v>
      </c>
    </row>
    <row r="1061" spans="19:23" x14ac:dyDescent="0.25">
      <c r="S1061" s="4">
        <f t="shared" si="16"/>
        <v>311</v>
      </c>
      <c r="T1061" s="5">
        <f>(Table6[[#This Row],[CODE]]&amp;TEXT(Table6[[#This Row],[TRIP]],"00"))*1</f>
        <v>31117</v>
      </c>
      <c r="U1061" s="5">
        <v>17</v>
      </c>
      <c r="V1061" s="5">
        <v>559</v>
      </c>
      <c r="W1061" s="17">
        <v>81</v>
      </c>
    </row>
    <row r="1062" spans="19:23" x14ac:dyDescent="0.25">
      <c r="S1062" s="4">
        <f t="shared" si="16"/>
        <v>312</v>
      </c>
      <c r="T1062" s="5">
        <f>(Table6[[#This Row],[CODE]]&amp;TEXT(Table6[[#This Row],[TRIP]],"00"))*1</f>
        <v>31208</v>
      </c>
      <c r="U1062" s="5">
        <v>8</v>
      </c>
      <c r="V1062" s="5">
        <v>108</v>
      </c>
      <c r="W1062" s="17">
        <v>16.2</v>
      </c>
    </row>
    <row r="1063" spans="19:23" x14ac:dyDescent="0.25">
      <c r="S1063" s="4">
        <f t="shared" si="16"/>
        <v>312</v>
      </c>
      <c r="T1063" s="5">
        <f>(Table6[[#This Row],[CODE]]&amp;TEXT(Table6[[#This Row],[TRIP]],"00"))*1</f>
        <v>31211</v>
      </c>
      <c r="U1063" s="5">
        <v>11</v>
      </c>
      <c r="V1063" s="5">
        <v>173</v>
      </c>
      <c r="W1063" s="17">
        <v>27</v>
      </c>
    </row>
    <row r="1064" spans="19:23" x14ac:dyDescent="0.25">
      <c r="S1064" s="4">
        <f t="shared" si="16"/>
        <v>312</v>
      </c>
      <c r="T1064" s="5">
        <f>(Table6[[#This Row],[CODE]]&amp;TEXT(Table6[[#This Row],[TRIP]],"00"))*1</f>
        <v>31213</v>
      </c>
      <c r="U1064" s="5">
        <v>13</v>
      </c>
      <c r="V1064" s="5">
        <v>254</v>
      </c>
      <c r="W1064" s="17">
        <v>66.599999999999994</v>
      </c>
    </row>
    <row r="1065" spans="19:23" x14ac:dyDescent="0.25">
      <c r="S1065" s="4">
        <f t="shared" si="16"/>
        <v>312</v>
      </c>
      <c r="T1065" s="5">
        <f>(Table6[[#This Row],[CODE]]&amp;TEXT(Table6[[#This Row],[TRIP]],"00"))*1</f>
        <v>31215</v>
      </c>
      <c r="U1065" s="5">
        <v>15</v>
      </c>
      <c r="V1065" s="5">
        <v>387</v>
      </c>
      <c r="W1065" s="17">
        <v>81</v>
      </c>
    </row>
    <row r="1066" spans="19:23" x14ac:dyDescent="0.25">
      <c r="S1066" s="4">
        <f t="shared" si="16"/>
        <v>312</v>
      </c>
      <c r="T1066" s="5">
        <f>(Table6[[#This Row],[CODE]]&amp;TEXT(Table6[[#This Row],[TRIP]],"00"))*1</f>
        <v>31216</v>
      </c>
      <c r="U1066" s="5">
        <v>16</v>
      </c>
      <c r="V1066" s="5">
        <v>549</v>
      </c>
      <c r="W1066" s="17">
        <v>81</v>
      </c>
    </row>
    <row r="1067" spans="19:23" x14ac:dyDescent="0.25">
      <c r="S1067" s="4">
        <f t="shared" si="16"/>
        <v>313</v>
      </c>
      <c r="T1067" s="5">
        <f>(Table6[[#This Row],[CODE]]&amp;TEXT(Table6[[#This Row],[TRIP]],"00"))*1</f>
        <v>31308</v>
      </c>
      <c r="U1067" s="5">
        <v>8</v>
      </c>
      <c r="V1067" s="5">
        <v>118</v>
      </c>
      <c r="W1067" s="17">
        <v>16.2</v>
      </c>
    </row>
    <row r="1068" spans="19:23" x14ac:dyDescent="0.25">
      <c r="S1068" s="4">
        <f t="shared" si="16"/>
        <v>313</v>
      </c>
      <c r="T1068" s="5">
        <f>(Table6[[#This Row],[CODE]]&amp;TEXT(Table6[[#This Row],[TRIP]],"00"))*1</f>
        <v>31311</v>
      </c>
      <c r="U1068" s="5">
        <v>11</v>
      </c>
      <c r="V1068" s="5">
        <v>183</v>
      </c>
      <c r="W1068" s="17">
        <v>28.8</v>
      </c>
    </row>
    <row r="1069" spans="19:23" x14ac:dyDescent="0.25">
      <c r="S1069" s="4">
        <f t="shared" si="16"/>
        <v>313</v>
      </c>
      <c r="T1069" s="5">
        <f>(Table6[[#This Row],[CODE]]&amp;TEXT(Table6[[#This Row],[TRIP]],"00"))*1</f>
        <v>31313</v>
      </c>
      <c r="U1069" s="5">
        <v>13</v>
      </c>
      <c r="V1069" s="5">
        <v>269</v>
      </c>
      <c r="W1069" s="17">
        <v>68.400000000000006</v>
      </c>
    </row>
    <row r="1070" spans="19:23" x14ac:dyDescent="0.25">
      <c r="S1070" s="4">
        <f t="shared" si="16"/>
        <v>313</v>
      </c>
      <c r="T1070" s="5">
        <f>(Table6[[#This Row],[CODE]]&amp;TEXT(Table6[[#This Row],[TRIP]],"00"))*1</f>
        <v>31315</v>
      </c>
      <c r="U1070" s="5">
        <v>15</v>
      </c>
      <c r="V1070" s="5">
        <v>406</v>
      </c>
      <c r="W1070" s="17">
        <v>81</v>
      </c>
    </row>
    <row r="1071" spans="19:23" x14ac:dyDescent="0.25">
      <c r="S1071" s="4">
        <f t="shared" si="16"/>
        <v>313</v>
      </c>
      <c r="T1071" s="5">
        <f>(Table6[[#This Row],[CODE]]&amp;TEXT(Table6[[#This Row],[TRIP]],"00"))*1</f>
        <v>31316</v>
      </c>
      <c r="U1071" s="5">
        <v>16</v>
      </c>
      <c r="V1071" s="5">
        <v>568</v>
      </c>
      <c r="W1071" s="17">
        <v>81</v>
      </c>
    </row>
    <row r="1072" spans="19:23" x14ac:dyDescent="0.25">
      <c r="S1072" s="4">
        <f t="shared" si="16"/>
        <v>314</v>
      </c>
      <c r="T1072" s="5">
        <f>(Table6[[#This Row],[CODE]]&amp;TEXT(Table6[[#This Row],[TRIP]],"00"))*1</f>
        <v>31408</v>
      </c>
      <c r="U1072" s="5">
        <v>8</v>
      </c>
      <c r="V1072" s="5">
        <v>128</v>
      </c>
      <c r="W1072" s="17">
        <v>18</v>
      </c>
    </row>
    <row r="1073" spans="19:23" x14ac:dyDescent="0.25">
      <c r="S1073" s="4">
        <f t="shared" si="16"/>
        <v>314</v>
      </c>
      <c r="T1073" s="5">
        <f>(Table6[[#This Row],[CODE]]&amp;TEXT(Table6[[#This Row],[TRIP]],"00"))*1</f>
        <v>31411</v>
      </c>
      <c r="U1073" s="5">
        <v>11</v>
      </c>
      <c r="V1073" s="5">
        <v>182</v>
      </c>
      <c r="W1073" s="17">
        <v>41.4</v>
      </c>
    </row>
    <row r="1074" spans="19:23" x14ac:dyDescent="0.25">
      <c r="S1074" s="4">
        <f t="shared" si="16"/>
        <v>314</v>
      </c>
      <c r="T1074" s="5">
        <f>(Table6[[#This Row],[CODE]]&amp;TEXT(Table6[[#This Row],[TRIP]],"00"))*1</f>
        <v>31412</v>
      </c>
      <c r="U1074" s="5">
        <v>12</v>
      </c>
      <c r="V1074" s="5">
        <v>265</v>
      </c>
      <c r="W1074" s="17">
        <v>68.400000000000006</v>
      </c>
    </row>
    <row r="1075" spans="19:23" x14ac:dyDescent="0.25">
      <c r="S1075" s="4">
        <f t="shared" si="16"/>
        <v>314</v>
      </c>
      <c r="T1075" s="5">
        <f>(Table6[[#This Row],[CODE]]&amp;TEXT(Table6[[#This Row],[TRIP]],"00"))*1</f>
        <v>31413</v>
      </c>
      <c r="U1075" s="5">
        <v>13</v>
      </c>
      <c r="V1075" s="5">
        <v>402</v>
      </c>
      <c r="W1075" s="17">
        <v>81</v>
      </c>
    </row>
    <row r="1076" spans="19:23" x14ac:dyDescent="0.25">
      <c r="S1076" s="4">
        <f t="shared" si="16"/>
        <v>314</v>
      </c>
      <c r="T1076" s="5">
        <f>(Table6[[#This Row],[CODE]]&amp;TEXT(Table6[[#This Row],[TRIP]],"00"))*1</f>
        <v>31415</v>
      </c>
      <c r="U1076" s="5">
        <v>15</v>
      </c>
      <c r="V1076" s="5">
        <v>564</v>
      </c>
      <c r="W1076" s="17">
        <v>81</v>
      </c>
    </row>
    <row r="1077" spans="19:23" x14ac:dyDescent="0.25">
      <c r="S1077" s="4">
        <f t="shared" si="16"/>
        <v>315</v>
      </c>
      <c r="T1077" s="5">
        <f>(Table6[[#This Row],[CODE]]&amp;TEXT(Table6[[#This Row],[TRIP]],"00"))*1</f>
        <v>31508</v>
      </c>
      <c r="U1077" s="5">
        <v>8</v>
      </c>
      <c r="V1077" s="5">
        <v>128</v>
      </c>
      <c r="W1077" s="17">
        <v>16.2</v>
      </c>
    </row>
    <row r="1078" spans="19:23" x14ac:dyDescent="0.25">
      <c r="S1078" s="4">
        <f t="shared" si="16"/>
        <v>315</v>
      </c>
      <c r="T1078" s="5">
        <f>(Table6[[#This Row],[CODE]]&amp;TEXT(Table6[[#This Row],[TRIP]],"00"))*1</f>
        <v>31511</v>
      </c>
      <c r="U1078" s="5">
        <v>11</v>
      </c>
      <c r="V1078" s="5">
        <v>209</v>
      </c>
      <c r="W1078" s="17">
        <v>28.8</v>
      </c>
    </row>
    <row r="1079" spans="19:23" x14ac:dyDescent="0.25">
      <c r="S1079" s="4">
        <f t="shared" si="16"/>
        <v>315</v>
      </c>
      <c r="T1079" s="5">
        <f>(Table6[[#This Row],[CODE]]&amp;TEXT(Table6[[#This Row],[TRIP]],"00"))*1</f>
        <v>31513</v>
      </c>
      <c r="U1079" s="5">
        <v>13</v>
      </c>
      <c r="V1079" s="5">
        <v>295</v>
      </c>
      <c r="W1079" s="17">
        <v>68.400000000000006</v>
      </c>
    </row>
    <row r="1080" spans="19:23" x14ac:dyDescent="0.25">
      <c r="S1080" s="4">
        <f t="shared" si="16"/>
        <v>315</v>
      </c>
      <c r="T1080" s="5">
        <f>(Table6[[#This Row],[CODE]]&amp;TEXT(Table6[[#This Row],[TRIP]],"00"))*1</f>
        <v>31515</v>
      </c>
      <c r="U1080" s="5">
        <v>15</v>
      </c>
      <c r="V1080" s="5">
        <v>432</v>
      </c>
      <c r="W1080" s="17">
        <v>81</v>
      </c>
    </row>
    <row r="1081" spans="19:23" x14ac:dyDescent="0.25">
      <c r="S1081" s="4">
        <f t="shared" si="16"/>
        <v>315</v>
      </c>
      <c r="T1081" s="5">
        <f>(Table6[[#This Row],[CODE]]&amp;TEXT(Table6[[#This Row],[TRIP]],"00"))*1</f>
        <v>31516</v>
      </c>
      <c r="U1081" s="5">
        <v>16</v>
      </c>
      <c r="V1081" s="5">
        <v>594</v>
      </c>
      <c r="W1081" s="17">
        <v>81</v>
      </c>
    </row>
    <row r="1082" spans="19:23" x14ac:dyDescent="0.25">
      <c r="S1082" s="4">
        <f t="shared" si="16"/>
        <v>316</v>
      </c>
      <c r="T1082" s="5">
        <f>(Table6[[#This Row],[CODE]]&amp;TEXT(Table6[[#This Row],[TRIP]],"00"))*1</f>
        <v>31607</v>
      </c>
      <c r="U1082" s="5">
        <v>7</v>
      </c>
      <c r="V1082" s="5">
        <v>128</v>
      </c>
      <c r="W1082" s="17">
        <v>18</v>
      </c>
    </row>
    <row r="1083" spans="19:23" x14ac:dyDescent="0.25">
      <c r="S1083" s="4">
        <f t="shared" si="16"/>
        <v>316</v>
      </c>
      <c r="T1083" s="5">
        <f>(Table6[[#This Row],[CODE]]&amp;TEXT(Table6[[#This Row],[TRIP]],"00"))*1</f>
        <v>31611</v>
      </c>
      <c r="U1083" s="5">
        <v>11</v>
      </c>
      <c r="V1083" s="5">
        <v>218</v>
      </c>
      <c r="W1083" s="17">
        <v>41.4</v>
      </c>
    </row>
    <row r="1084" spans="19:23" x14ac:dyDescent="0.25">
      <c r="S1084" s="4">
        <f t="shared" si="16"/>
        <v>316</v>
      </c>
      <c r="T1084" s="5">
        <f>(Table6[[#This Row],[CODE]]&amp;TEXT(Table6[[#This Row],[TRIP]],"00"))*1</f>
        <v>31612</v>
      </c>
      <c r="U1084" s="5">
        <v>12</v>
      </c>
      <c r="V1084" s="5">
        <v>301</v>
      </c>
      <c r="W1084" s="17">
        <v>68.400000000000006</v>
      </c>
    </row>
    <row r="1085" spans="19:23" x14ac:dyDescent="0.25">
      <c r="S1085" s="4">
        <f t="shared" si="16"/>
        <v>316</v>
      </c>
      <c r="T1085" s="5">
        <f>(Table6[[#This Row],[CODE]]&amp;TEXT(Table6[[#This Row],[TRIP]],"00"))*1</f>
        <v>31613</v>
      </c>
      <c r="U1085" s="5">
        <v>13</v>
      </c>
      <c r="V1085" s="5">
        <v>438</v>
      </c>
      <c r="W1085" s="17">
        <v>81</v>
      </c>
    </row>
    <row r="1086" spans="19:23" x14ac:dyDescent="0.25">
      <c r="S1086" s="4">
        <f t="shared" si="16"/>
        <v>316</v>
      </c>
      <c r="T1086" s="5">
        <f>(Table6[[#This Row],[CODE]]&amp;TEXT(Table6[[#This Row],[TRIP]],"00"))*1</f>
        <v>31615</v>
      </c>
      <c r="U1086" s="5">
        <v>15</v>
      </c>
      <c r="V1086" s="5">
        <v>600</v>
      </c>
      <c r="W1086" s="17">
        <v>81</v>
      </c>
    </row>
    <row r="1087" spans="19:23" x14ac:dyDescent="0.25">
      <c r="S1087" s="4">
        <f t="shared" si="16"/>
        <v>317</v>
      </c>
      <c r="T1087" s="5">
        <f>(Table6[[#This Row],[CODE]]&amp;TEXT(Table6[[#This Row],[TRIP]],"00"))*1</f>
        <v>31719</v>
      </c>
      <c r="U1087" s="5">
        <v>19</v>
      </c>
      <c r="V1087" s="5">
        <v>108</v>
      </c>
      <c r="W1087" s="17">
        <v>10.8</v>
      </c>
    </row>
    <row r="1088" spans="19:23" x14ac:dyDescent="0.25">
      <c r="S1088" s="4">
        <f t="shared" si="16"/>
        <v>317</v>
      </c>
      <c r="T1088" s="5">
        <f>(Table6[[#This Row],[CODE]]&amp;TEXT(Table6[[#This Row],[TRIP]],"00"))*1</f>
        <v>31724</v>
      </c>
      <c r="U1088" s="5">
        <v>24</v>
      </c>
      <c r="V1088" s="5">
        <v>162</v>
      </c>
      <c r="W1088" s="17">
        <v>16.2</v>
      </c>
    </row>
    <row r="1089" spans="19:23" x14ac:dyDescent="0.25">
      <c r="S1089" s="4">
        <f t="shared" si="16"/>
        <v>317</v>
      </c>
      <c r="T1089" s="5">
        <f>(Table6[[#This Row],[CODE]]&amp;TEXT(Table6[[#This Row],[TRIP]],"00"))*1</f>
        <v>31729</v>
      </c>
      <c r="U1089" s="5">
        <v>29</v>
      </c>
      <c r="V1089" s="5">
        <v>243</v>
      </c>
      <c r="W1089" s="17">
        <v>27</v>
      </c>
    </row>
    <row r="1090" spans="19:23" x14ac:dyDescent="0.25">
      <c r="S1090" s="4">
        <f t="shared" si="16"/>
        <v>317</v>
      </c>
      <c r="T1090" s="5">
        <f>(Table6[[#This Row],[CODE]]&amp;TEXT(Table6[[#This Row],[TRIP]],"00"))*1</f>
        <v>31734</v>
      </c>
      <c r="U1090" s="5">
        <v>34</v>
      </c>
      <c r="V1090" s="5">
        <v>378</v>
      </c>
      <c r="W1090" s="17">
        <v>48.6</v>
      </c>
    </row>
    <row r="1091" spans="19:23" x14ac:dyDescent="0.25">
      <c r="S1091" s="4">
        <f t="shared" si="16"/>
        <v>317</v>
      </c>
      <c r="T1091" s="5">
        <f>(Table6[[#This Row],[CODE]]&amp;TEXT(Table6[[#This Row],[TRIP]],"00"))*1</f>
        <v>31737</v>
      </c>
      <c r="U1091" s="5">
        <v>37</v>
      </c>
      <c r="V1091" s="5">
        <v>524</v>
      </c>
      <c r="W1091" s="17">
        <v>48.6</v>
      </c>
    </row>
    <row r="1092" spans="19:23" x14ac:dyDescent="0.25">
      <c r="S1092" s="4">
        <f t="shared" si="16"/>
        <v>318</v>
      </c>
      <c r="T1092" s="5">
        <f>(Table6[[#This Row],[CODE]]&amp;TEXT(Table6[[#This Row],[TRIP]],"00"))*1</f>
        <v>31813</v>
      </c>
      <c r="U1092" s="5">
        <v>13</v>
      </c>
      <c r="V1092" s="5">
        <v>108</v>
      </c>
      <c r="W1092" s="17">
        <v>16.2</v>
      </c>
    </row>
    <row r="1093" spans="19:23" x14ac:dyDescent="0.25">
      <c r="S1093" s="4">
        <f t="shared" si="16"/>
        <v>318</v>
      </c>
      <c r="T1093" s="5">
        <f>(Table6[[#This Row],[CODE]]&amp;TEXT(Table6[[#This Row],[TRIP]],"00"))*1</f>
        <v>31817</v>
      </c>
      <c r="U1093" s="5">
        <v>17</v>
      </c>
      <c r="V1093" s="5">
        <v>173</v>
      </c>
      <c r="W1093" s="17">
        <v>23.4</v>
      </c>
    </row>
    <row r="1094" spans="19:23" x14ac:dyDescent="0.25">
      <c r="S1094" s="4">
        <f t="shared" si="16"/>
        <v>318</v>
      </c>
      <c r="T1094" s="5">
        <f>(Table6[[#This Row],[CODE]]&amp;TEXT(Table6[[#This Row],[TRIP]],"00"))*1</f>
        <v>31820</v>
      </c>
      <c r="U1094" s="5">
        <v>20</v>
      </c>
      <c r="V1094" s="5">
        <v>243</v>
      </c>
      <c r="W1094" s="17">
        <v>43.2</v>
      </c>
    </row>
    <row r="1095" spans="19:23" x14ac:dyDescent="0.25">
      <c r="S1095" s="4">
        <f t="shared" si="16"/>
        <v>318</v>
      </c>
      <c r="T1095" s="5">
        <f>(Table6[[#This Row],[CODE]]&amp;TEXT(Table6[[#This Row],[TRIP]],"00"))*1</f>
        <v>31823</v>
      </c>
      <c r="U1095" s="5">
        <v>23</v>
      </c>
      <c r="V1095" s="5">
        <v>373</v>
      </c>
      <c r="W1095" s="17">
        <v>72</v>
      </c>
    </row>
    <row r="1096" spans="19:23" x14ac:dyDescent="0.25">
      <c r="S1096" s="4">
        <f t="shared" si="16"/>
        <v>318</v>
      </c>
      <c r="T1096" s="5">
        <f>(Table6[[#This Row],[CODE]]&amp;TEXT(Table6[[#This Row],[TRIP]],"00"))*1</f>
        <v>31825</v>
      </c>
      <c r="U1096" s="5">
        <v>25</v>
      </c>
      <c r="V1096" s="5">
        <v>517</v>
      </c>
      <c r="W1096" s="17">
        <v>72</v>
      </c>
    </row>
    <row r="1097" spans="19:23" x14ac:dyDescent="0.25">
      <c r="S1097" s="4">
        <f t="shared" si="16"/>
        <v>319</v>
      </c>
      <c r="T1097" s="5">
        <f>(Table6[[#This Row],[CODE]]&amp;TEXT(Table6[[#This Row],[TRIP]],"00"))*1</f>
        <v>31911</v>
      </c>
      <c r="U1097" s="5">
        <v>11</v>
      </c>
      <c r="V1097" s="5">
        <v>108</v>
      </c>
      <c r="W1097" s="17">
        <v>18</v>
      </c>
    </row>
    <row r="1098" spans="19:23" x14ac:dyDescent="0.25">
      <c r="S1098" s="4">
        <f t="shared" si="16"/>
        <v>319</v>
      </c>
      <c r="T1098" s="5">
        <f>(Table6[[#This Row],[CODE]]&amp;TEXT(Table6[[#This Row],[TRIP]],"00"))*1</f>
        <v>31914</v>
      </c>
      <c r="U1098" s="5">
        <v>14</v>
      </c>
      <c r="V1098" s="5">
        <v>162</v>
      </c>
      <c r="W1098" s="17">
        <v>27</v>
      </c>
    </row>
    <row r="1099" spans="19:23" x14ac:dyDescent="0.25">
      <c r="S1099" s="4">
        <f t="shared" si="16"/>
        <v>319</v>
      </c>
      <c r="T1099" s="5">
        <f>(Table6[[#This Row],[CODE]]&amp;TEXT(Table6[[#This Row],[TRIP]],"00"))*1</f>
        <v>31917</v>
      </c>
      <c r="U1099" s="5">
        <v>17</v>
      </c>
      <c r="V1099" s="5">
        <v>243</v>
      </c>
      <c r="W1099" s="17">
        <v>45</v>
      </c>
    </row>
    <row r="1100" spans="19:23" x14ac:dyDescent="0.25">
      <c r="S1100" s="4">
        <f t="shared" si="16"/>
        <v>319</v>
      </c>
      <c r="T1100" s="5">
        <f>(Table6[[#This Row],[CODE]]&amp;TEXT(Table6[[#This Row],[TRIP]],"00"))*1</f>
        <v>31920</v>
      </c>
      <c r="U1100" s="5">
        <v>20</v>
      </c>
      <c r="V1100" s="5">
        <v>378</v>
      </c>
      <c r="W1100" s="17">
        <v>81</v>
      </c>
    </row>
    <row r="1101" spans="19:23" x14ac:dyDescent="0.25">
      <c r="S1101" s="4">
        <f t="shared" si="16"/>
        <v>319</v>
      </c>
      <c r="T1101" s="5">
        <f>(Table6[[#This Row],[CODE]]&amp;TEXT(Table6[[#This Row],[TRIP]],"00"))*1</f>
        <v>31922</v>
      </c>
      <c r="U1101" s="5">
        <v>22</v>
      </c>
      <c r="V1101" s="5">
        <v>540</v>
      </c>
      <c r="W1101" s="17">
        <v>81</v>
      </c>
    </row>
    <row r="1102" spans="19:23" x14ac:dyDescent="0.25">
      <c r="S1102" s="4">
        <f t="shared" si="16"/>
        <v>320</v>
      </c>
      <c r="T1102" s="5">
        <f>(Table6[[#This Row],[CODE]]&amp;TEXT(Table6[[#This Row],[TRIP]],"00"))*1</f>
        <v>32011</v>
      </c>
      <c r="U1102" s="5">
        <v>11</v>
      </c>
      <c r="V1102" s="5">
        <v>118</v>
      </c>
      <c r="W1102" s="17">
        <v>27</v>
      </c>
    </row>
    <row r="1103" spans="19:23" x14ac:dyDescent="0.25">
      <c r="S1103" s="4">
        <f t="shared" si="16"/>
        <v>320</v>
      </c>
      <c r="T1103" s="5">
        <f>(Table6[[#This Row],[CODE]]&amp;TEXT(Table6[[#This Row],[TRIP]],"00"))*1</f>
        <v>32013</v>
      </c>
      <c r="U1103" s="5">
        <v>13</v>
      </c>
      <c r="V1103" s="5">
        <v>172</v>
      </c>
      <c r="W1103" s="17">
        <v>32.4</v>
      </c>
    </row>
    <row r="1104" spans="19:23" x14ac:dyDescent="0.25">
      <c r="S1104" s="4">
        <f t="shared" si="16"/>
        <v>320</v>
      </c>
      <c r="T1104" s="5">
        <f>(Table6[[#This Row],[CODE]]&amp;TEXT(Table6[[#This Row],[TRIP]],"00"))*1</f>
        <v>32016</v>
      </c>
      <c r="U1104" s="5">
        <v>16</v>
      </c>
      <c r="V1104" s="5">
        <v>269</v>
      </c>
      <c r="W1104" s="17">
        <v>45</v>
      </c>
    </row>
    <row r="1105" spans="19:23" x14ac:dyDescent="0.25">
      <c r="S1105" s="4">
        <f t="shared" si="16"/>
        <v>320</v>
      </c>
      <c r="T1105" s="5">
        <f>(Table6[[#This Row],[CODE]]&amp;TEXT(Table6[[#This Row],[TRIP]],"00"))*1</f>
        <v>32019</v>
      </c>
      <c r="U1105" s="5">
        <v>19</v>
      </c>
      <c r="V1105" s="5">
        <v>404</v>
      </c>
      <c r="W1105" s="17">
        <v>81</v>
      </c>
    </row>
    <row r="1106" spans="19:23" x14ac:dyDescent="0.25">
      <c r="S1106" s="4">
        <f t="shared" ref="S1106:S1169" si="17">S1101+1</f>
        <v>320</v>
      </c>
      <c r="T1106" s="5">
        <f>(Table6[[#This Row],[CODE]]&amp;TEXT(Table6[[#This Row],[TRIP]],"00"))*1</f>
        <v>32021</v>
      </c>
      <c r="U1106" s="5">
        <v>21</v>
      </c>
      <c r="V1106" s="5">
        <v>566</v>
      </c>
      <c r="W1106" s="17">
        <v>81</v>
      </c>
    </row>
    <row r="1107" spans="19:23" x14ac:dyDescent="0.25">
      <c r="S1107" s="4">
        <f t="shared" si="17"/>
        <v>321</v>
      </c>
      <c r="T1107" s="5">
        <f>(Table6[[#This Row],[CODE]]&amp;TEXT(Table6[[#This Row],[TRIP]],"00"))*1</f>
        <v>32110</v>
      </c>
      <c r="U1107" s="5">
        <v>10</v>
      </c>
      <c r="V1107" s="5">
        <v>108</v>
      </c>
      <c r="W1107" s="17">
        <v>27</v>
      </c>
    </row>
    <row r="1108" spans="19:23" x14ac:dyDescent="0.25">
      <c r="S1108" s="4">
        <f t="shared" si="17"/>
        <v>321</v>
      </c>
      <c r="T1108" s="5">
        <f>(Table6[[#This Row],[CODE]]&amp;TEXT(Table6[[#This Row],[TRIP]],"00"))*1</f>
        <v>32112</v>
      </c>
      <c r="U1108" s="5">
        <v>12</v>
      </c>
      <c r="V1108" s="5">
        <v>162</v>
      </c>
      <c r="W1108" s="17">
        <v>32.4</v>
      </c>
    </row>
    <row r="1109" spans="19:23" x14ac:dyDescent="0.25">
      <c r="S1109" s="4">
        <f t="shared" si="17"/>
        <v>321</v>
      </c>
      <c r="T1109" s="5">
        <f>(Table6[[#This Row],[CODE]]&amp;TEXT(Table6[[#This Row],[TRIP]],"00"))*1</f>
        <v>32115</v>
      </c>
      <c r="U1109" s="5">
        <v>15</v>
      </c>
      <c r="V1109" s="5">
        <v>259</v>
      </c>
      <c r="W1109" s="17">
        <v>45</v>
      </c>
    </row>
    <row r="1110" spans="19:23" x14ac:dyDescent="0.25">
      <c r="S1110" s="4">
        <f t="shared" si="17"/>
        <v>321</v>
      </c>
      <c r="T1110" s="5">
        <f>(Table6[[#This Row],[CODE]]&amp;TEXT(Table6[[#This Row],[TRIP]],"00"))*1</f>
        <v>32118</v>
      </c>
      <c r="U1110" s="5">
        <v>18</v>
      </c>
      <c r="V1110" s="5">
        <v>394</v>
      </c>
      <c r="W1110" s="17">
        <v>82.8</v>
      </c>
    </row>
    <row r="1111" spans="19:23" x14ac:dyDescent="0.25">
      <c r="S1111" s="4">
        <f t="shared" si="17"/>
        <v>321</v>
      </c>
      <c r="T1111" s="5">
        <f>(Table6[[#This Row],[CODE]]&amp;TEXT(Table6[[#This Row],[TRIP]],"00"))*1</f>
        <v>32120</v>
      </c>
      <c r="U1111" s="5">
        <v>20</v>
      </c>
      <c r="V1111" s="5">
        <v>560</v>
      </c>
      <c r="W1111" s="17">
        <v>82.8</v>
      </c>
    </row>
    <row r="1112" spans="19:23" x14ac:dyDescent="0.25">
      <c r="S1112" s="4">
        <f t="shared" si="17"/>
        <v>322</v>
      </c>
      <c r="T1112" s="5">
        <f>(Table6[[#This Row],[CODE]]&amp;TEXT(Table6[[#This Row],[TRIP]],"00"))*1</f>
        <v>32210</v>
      </c>
      <c r="U1112" s="5">
        <v>10</v>
      </c>
      <c r="V1112" s="5">
        <v>118</v>
      </c>
      <c r="W1112" s="17">
        <v>27</v>
      </c>
    </row>
    <row r="1113" spans="19:23" x14ac:dyDescent="0.25">
      <c r="S1113" s="4">
        <f t="shared" si="17"/>
        <v>322</v>
      </c>
      <c r="T1113" s="5">
        <f>(Table6[[#This Row],[CODE]]&amp;TEXT(Table6[[#This Row],[TRIP]],"00"))*1</f>
        <v>32212</v>
      </c>
      <c r="U1113" s="5">
        <v>12</v>
      </c>
      <c r="V1113" s="5">
        <v>172</v>
      </c>
      <c r="W1113" s="17">
        <v>32.4</v>
      </c>
    </row>
    <row r="1114" spans="19:23" x14ac:dyDescent="0.25">
      <c r="S1114" s="4">
        <f t="shared" si="17"/>
        <v>322</v>
      </c>
      <c r="T1114" s="5">
        <f>(Table6[[#This Row],[CODE]]&amp;TEXT(Table6[[#This Row],[TRIP]],"00"))*1</f>
        <v>32215</v>
      </c>
      <c r="U1114" s="5">
        <v>15</v>
      </c>
      <c r="V1114" s="5">
        <v>269</v>
      </c>
      <c r="W1114" s="17">
        <v>59.4</v>
      </c>
    </row>
    <row r="1115" spans="19:23" x14ac:dyDescent="0.25">
      <c r="S1115" s="4">
        <f t="shared" si="17"/>
        <v>322</v>
      </c>
      <c r="T1115" s="5">
        <f>(Table6[[#This Row],[CODE]]&amp;TEXT(Table6[[#This Row],[TRIP]],"00"))*1</f>
        <v>32217</v>
      </c>
      <c r="U1115" s="5">
        <v>17</v>
      </c>
      <c r="V1115" s="5">
        <v>388</v>
      </c>
      <c r="W1115" s="17">
        <v>82.8</v>
      </c>
    </row>
    <row r="1116" spans="19:23" x14ac:dyDescent="0.25">
      <c r="S1116" s="4">
        <f t="shared" si="17"/>
        <v>322</v>
      </c>
      <c r="T1116" s="5">
        <f>(Table6[[#This Row],[CODE]]&amp;TEXT(Table6[[#This Row],[TRIP]],"00"))*1</f>
        <v>32219</v>
      </c>
      <c r="U1116" s="5">
        <v>19</v>
      </c>
      <c r="V1116" s="5">
        <v>554</v>
      </c>
      <c r="W1116" s="17">
        <v>82.8</v>
      </c>
    </row>
    <row r="1117" spans="19:23" x14ac:dyDescent="0.25">
      <c r="S1117" s="4">
        <f t="shared" si="17"/>
        <v>323</v>
      </c>
      <c r="T1117" s="5">
        <f>(Table6[[#This Row],[CODE]]&amp;TEXT(Table6[[#This Row],[TRIP]],"00"))*1</f>
        <v>32309</v>
      </c>
      <c r="U1117" s="5">
        <v>9</v>
      </c>
      <c r="V1117" s="5">
        <v>108</v>
      </c>
      <c r="W1117" s="17">
        <v>27</v>
      </c>
    </row>
    <row r="1118" spans="19:23" x14ac:dyDescent="0.25">
      <c r="S1118" s="4">
        <f t="shared" si="17"/>
        <v>323</v>
      </c>
      <c r="T1118" s="5">
        <f>(Table6[[#This Row],[CODE]]&amp;TEXT(Table6[[#This Row],[TRIP]],"00"))*1</f>
        <v>32311</v>
      </c>
      <c r="U1118" s="5">
        <v>11</v>
      </c>
      <c r="V1118" s="5">
        <v>162</v>
      </c>
      <c r="W1118" s="17">
        <v>32.4</v>
      </c>
    </row>
    <row r="1119" spans="19:23" x14ac:dyDescent="0.25">
      <c r="S1119" s="4">
        <f t="shared" si="17"/>
        <v>323</v>
      </c>
      <c r="T1119" s="5">
        <f>(Table6[[#This Row],[CODE]]&amp;TEXT(Table6[[#This Row],[TRIP]],"00"))*1</f>
        <v>32314</v>
      </c>
      <c r="U1119" s="5">
        <v>14</v>
      </c>
      <c r="V1119" s="5">
        <v>259</v>
      </c>
      <c r="W1119" s="17">
        <v>59.4</v>
      </c>
    </row>
    <row r="1120" spans="19:23" x14ac:dyDescent="0.25">
      <c r="S1120" s="4">
        <f t="shared" si="17"/>
        <v>323</v>
      </c>
      <c r="T1120" s="5">
        <f>(Table6[[#This Row],[CODE]]&amp;TEXT(Table6[[#This Row],[TRIP]],"00"))*1</f>
        <v>32316</v>
      </c>
      <c r="U1120" s="5">
        <v>16</v>
      </c>
      <c r="V1120" s="5">
        <v>378</v>
      </c>
      <c r="W1120" s="17">
        <v>90</v>
      </c>
    </row>
    <row r="1121" spans="19:23" x14ac:dyDescent="0.25">
      <c r="S1121" s="4">
        <f t="shared" si="17"/>
        <v>323</v>
      </c>
      <c r="T1121" s="5">
        <f>(Table6[[#This Row],[CODE]]&amp;TEXT(Table6[[#This Row],[TRIP]],"00"))*1</f>
        <v>32318</v>
      </c>
      <c r="U1121" s="5">
        <v>18</v>
      </c>
      <c r="V1121" s="5">
        <v>558</v>
      </c>
      <c r="W1121" s="17">
        <v>90</v>
      </c>
    </row>
    <row r="1122" spans="19:23" x14ac:dyDescent="0.25">
      <c r="S1122" s="4">
        <f t="shared" si="17"/>
        <v>324</v>
      </c>
      <c r="T1122" s="5">
        <f>(Table6[[#This Row],[CODE]]&amp;TEXT(Table6[[#This Row],[TRIP]],"00"))*1</f>
        <v>32409</v>
      </c>
      <c r="U1122" s="5">
        <v>9</v>
      </c>
      <c r="V1122" s="5">
        <v>118</v>
      </c>
      <c r="W1122" s="17">
        <v>27</v>
      </c>
    </row>
    <row r="1123" spans="19:23" x14ac:dyDescent="0.25">
      <c r="S1123" s="4">
        <f t="shared" si="17"/>
        <v>324</v>
      </c>
      <c r="T1123" s="5">
        <f>(Table6[[#This Row],[CODE]]&amp;TEXT(Table6[[#This Row],[TRIP]],"00"))*1</f>
        <v>32411</v>
      </c>
      <c r="U1123" s="5">
        <v>11</v>
      </c>
      <c r="V1123" s="5">
        <v>172</v>
      </c>
      <c r="W1123" s="17">
        <v>41.4</v>
      </c>
    </row>
    <row r="1124" spans="19:23" x14ac:dyDescent="0.25">
      <c r="S1124" s="4">
        <f t="shared" si="17"/>
        <v>324</v>
      </c>
      <c r="T1124" s="5">
        <f>(Table6[[#This Row],[CODE]]&amp;TEXT(Table6[[#This Row],[TRIP]],"00"))*1</f>
        <v>32413</v>
      </c>
      <c r="U1124" s="5">
        <v>13</v>
      </c>
      <c r="V1124" s="5">
        <v>255</v>
      </c>
      <c r="W1124" s="17">
        <v>63</v>
      </c>
    </row>
    <row r="1125" spans="19:23" x14ac:dyDescent="0.25">
      <c r="S1125" s="4">
        <f t="shared" si="17"/>
        <v>324</v>
      </c>
      <c r="T1125" s="5">
        <f>(Table6[[#This Row],[CODE]]&amp;TEXT(Table6[[#This Row],[TRIP]],"00"))*1</f>
        <v>32415</v>
      </c>
      <c r="U1125" s="5">
        <v>15</v>
      </c>
      <c r="V1125" s="5">
        <v>381</v>
      </c>
      <c r="W1125" s="17">
        <v>90</v>
      </c>
    </row>
    <row r="1126" spans="19:23" x14ac:dyDescent="0.25">
      <c r="S1126" s="4">
        <f t="shared" si="17"/>
        <v>324</v>
      </c>
      <c r="T1126" s="5">
        <f>(Table6[[#This Row],[CODE]]&amp;TEXT(Table6[[#This Row],[TRIP]],"00"))*1</f>
        <v>32417</v>
      </c>
      <c r="U1126" s="5">
        <v>17</v>
      </c>
      <c r="V1126" s="5">
        <v>561</v>
      </c>
      <c r="W1126" s="17">
        <v>90</v>
      </c>
    </row>
    <row r="1127" spans="19:23" x14ac:dyDescent="0.25">
      <c r="S1127" s="4">
        <f t="shared" si="17"/>
        <v>325</v>
      </c>
      <c r="T1127" s="5">
        <f>(Table6[[#This Row],[CODE]]&amp;TEXT(Table6[[#This Row],[TRIP]],"00"))*1</f>
        <v>32508</v>
      </c>
      <c r="U1127" s="5">
        <v>8</v>
      </c>
      <c r="V1127" s="5">
        <v>108</v>
      </c>
      <c r="W1127" s="17">
        <v>27</v>
      </c>
    </row>
    <row r="1128" spans="19:23" x14ac:dyDescent="0.25">
      <c r="S1128" s="4">
        <f t="shared" si="17"/>
        <v>325</v>
      </c>
      <c r="T1128" s="5">
        <f>(Table6[[#This Row],[CODE]]&amp;TEXT(Table6[[#This Row],[TRIP]],"00"))*1</f>
        <v>32510</v>
      </c>
      <c r="U1128" s="5">
        <v>10</v>
      </c>
      <c r="V1128" s="5">
        <v>162</v>
      </c>
      <c r="W1128" s="17">
        <v>41.4</v>
      </c>
    </row>
    <row r="1129" spans="19:23" x14ac:dyDescent="0.25">
      <c r="S1129" s="4">
        <f t="shared" si="17"/>
        <v>325</v>
      </c>
      <c r="T1129" s="5">
        <f>(Table6[[#This Row],[CODE]]&amp;TEXT(Table6[[#This Row],[TRIP]],"00"))*1</f>
        <v>32512</v>
      </c>
      <c r="U1129" s="5">
        <v>12</v>
      </c>
      <c r="V1129" s="5">
        <v>245</v>
      </c>
      <c r="W1129" s="17">
        <v>63</v>
      </c>
    </row>
    <row r="1130" spans="19:23" x14ac:dyDescent="0.25">
      <c r="S1130" s="4">
        <f t="shared" si="17"/>
        <v>325</v>
      </c>
      <c r="T1130" s="5">
        <f>(Table6[[#This Row],[CODE]]&amp;TEXT(Table6[[#This Row],[TRIP]],"00"))*1</f>
        <v>32514</v>
      </c>
      <c r="U1130" s="5">
        <v>14</v>
      </c>
      <c r="V1130" s="5">
        <v>371</v>
      </c>
      <c r="W1130" s="17">
        <v>90</v>
      </c>
    </row>
    <row r="1131" spans="19:23" x14ac:dyDescent="0.25">
      <c r="S1131" s="4">
        <f t="shared" si="17"/>
        <v>325</v>
      </c>
      <c r="T1131" s="5">
        <f>(Table6[[#This Row],[CODE]]&amp;TEXT(Table6[[#This Row],[TRIP]],"00"))*1</f>
        <v>32516</v>
      </c>
      <c r="U1131" s="5">
        <v>16</v>
      </c>
      <c r="V1131" s="5">
        <v>551</v>
      </c>
      <c r="W1131" s="17">
        <v>90</v>
      </c>
    </row>
    <row r="1132" spans="19:23" x14ac:dyDescent="0.25">
      <c r="S1132" s="4">
        <f t="shared" si="17"/>
        <v>326</v>
      </c>
      <c r="T1132" s="5">
        <f>(Table6[[#This Row],[CODE]]&amp;TEXT(Table6[[#This Row],[TRIP]],"00"))*1</f>
        <v>32608</v>
      </c>
      <c r="U1132" s="5">
        <v>8</v>
      </c>
      <c r="V1132" s="5">
        <v>118</v>
      </c>
      <c r="W1132" s="17">
        <v>27</v>
      </c>
    </row>
    <row r="1133" spans="19:23" x14ac:dyDescent="0.25">
      <c r="S1133" s="4">
        <f t="shared" si="17"/>
        <v>326</v>
      </c>
      <c r="T1133" s="5">
        <f>(Table6[[#This Row],[CODE]]&amp;TEXT(Table6[[#This Row],[TRIP]],"00"))*1</f>
        <v>32610</v>
      </c>
      <c r="U1133" s="5">
        <v>10</v>
      </c>
      <c r="V1133" s="5">
        <v>172</v>
      </c>
      <c r="W1133" s="17">
        <v>41.4</v>
      </c>
    </row>
    <row r="1134" spans="19:23" x14ac:dyDescent="0.25">
      <c r="S1134" s="4">
        <f t="shared" si="17"/>
        <v>326</v>
      </c>
      <c r="T1134" s="5">
        <f>(Table6[[#This Row],[CODE]]&amp;TEXT(Table6[[#This Row],[TRIP]],"00"))*1</f>
        <v>32612</v>
      </c>
      <c r="U1134" s="5">
        <v>12</v>
      </c>
      <c r="V1134" s="5">
        <v>255</v>
      </c>
      <c r="W1134" s="17">
        <v>64.8</v>
      </c>
    </row>
    <row r="1135" spans="19:23" x14ac:dyDescent="0.25">
      <c r="S1135" s="4">
        <f t="shared" si="17"/>
        <v>326</v>
      </c>
      <c r="T1135" s="5">
        <f>(Table6[[#This Row],[CODE]]&amp;TEXT(Table6[[#This Row],[TRIP]],"00"))*1</f>
        <v>32614</v>
      </c>
      <c r="U1135" s="5">
        <v>14</v>
      </c>
      <c r="V1135" s="5">
        <v>384</v>
      </c>
      <c r="W1135" s="17">
        <v>91.8</v>
      </c>
    </row>
    <row r="1136" spans="19:23" x14ac:dyDescent="0.25">
      <c r="S1136" s="4">
        <f t="shared" si="17"/>
        <v>326</v>
      </c>
      <c r="T1136" s="5">
        <f>(Table6[[#This Row],[CODE]]&amp;TEXT(Table6[[#This Row],[TRIP]],"00"))*1</f>
        <v>32616</v>
      </c>
      <c r="U1136" s="5">
        <v>16</v>
      </c>
      <c r="V1136" s="5">
        <v>568</v>
      </c>
      <c r="W1136" s="17">
        <v>91.8</v>
      </c>
    </row>
    <row r="1137" spans="19:23" x14ac:dyDescent="0.25">
      <c r="S1137" s="4">
        <f t="shared" si="17"/>
        <v>327</v>
      </c>
      <c r="T1137" s="5">
        <f>(Table6[[#This Row],[CODE]]&amp;TEXT(Table6[[#This Row],[TRIP]],"00"))*1</f>
        <v>32707</v>
      </c>
      <c r="U1137" s="5">
        <v>7</v>
      </c>
      <c r="V1137" s="5">
        <v>108</v>
      </c>
      <c r="W1137" s="17">
        <v>27</v>
      </c>
    </row>
    <row r="1138" spans="19:23" x14ac:dyDescent="0.25">
      <c r="S1138" s="4">
        <f t="shared" si="17"/>
        <v>327</v>
      </c>
      <c r="T1138" s="5">
        <f>(Table6[[#This Row],[CODE]]&amp;TEXT(Table6[[#This Row],[TRIP]],"00"))*1</f>
        <v>32710</v>
      </c>
      <c r="U1138" s="5">
        <v>10</v>
      </c>
      <c r="V1138" s="5">
        <v>189</v>
      </c>
      <c r="W1138" s="17">
        <v>41.4</v>
      </c>
    </row>
    <row r="1139" spans="19:23" x14ac:dyDescent="0.25">
      <c r="S1139" s="4">
        <f t="shared" si="17"/>
        <v>327</v>
      </c>
      <c r="T1139" s="5">
        <f>(Table6[[#This Row],[CODE]]&amp;TEXT(Table6[[#This Row],[TRIP]],"00"))*1</f>
        <v>32712</v>
      </c>
      <c r="U1139" s="5">
        <v>12</v>
      </c>
      <c r="V1139" s="5">
        <v>272</v>
      </c>
      <c r="W1139" s="17">
        <v>63</v>
      </c>
    </row>
    <row r="1140" spans="19:23" x14ac:dyDescent="0.25">
      <c r="S1140" s="4">
        <f t="shared" si="17"/>
        <v>327</v>
      </c>
      <c r="T1140" s="5">
        <f>(Table6[[#This Row],[CODE]]&amp;TEXT(Table6[[#This Row],[TRIP]],"00"))*1</f>
        <v>32714</v>
      </c>
      <c r="U1140" s="5">
        <v>14</v>
      </c>
      <c r="V1140" s="5">
        <v>398</v>
      </c>
      <c r="W1140" s="17">
        <v>90</v>
      </c>
    </row>
    <row r="1141" spans="19:23" x14ac:dyDescent="0.25">
      <c r="S1141" s="4">
        <f t="shared" si="17"/>
        <v>327</v>
      </c>
      <c r="T1141" s="5">
        <f>(Table6[[#This Row],[CODE]]&amp;TEXT(Table6[[#This Row],[TRIP]],"00"))*1</f>
        <v>32716</v>
      </c>
      <c r="U1141" s="5">
        <v>16</v>
      </c>
      <c r="V1141" s="5">
        <v>578</v>
      </c>
      <c r="W1141" s="17">
        <v>90</v>
      </c>
    </row>
    <row r="1142" spans="19:23" x14ac:dyDescent="0.25">
      <c r="S1142" s="4">
        <f t="shared" si="17"/>
        <v>328</v>
      </c>
      <c r="T1142" s="5">
        <f>(Table6[[#This Row],[CODE]]&amp;TEXT(Table6[[#This Row],[TRIP]],"00"))*1</f>
        <v>32807</v>
      </c>
      <c r="U1142" s="5">
        <v>7</v>
      </c>
      <c r="V1142" s="5">
        <v>118</v>
      </c>
      <c r="W1142" s="17">
        <v>27</v>
      </c>
    </row>
    <row r="1143" spans="19:23" x14ac:dyDescent="0.25">
      <c r="S1143" s="4">
        <f t="shared" si="17"/>
        <v>328</v>
      </c>
      <c r="T1143" s="5">
        <f>(Table6[[#This Row],[CODE]]&amp;TEXT(Table6[[#This Row],[TRIP]],"00"))*1</f>
        <v>32810</v>
      </c>
      <c r="U1143" s="5">
        <v>10</v>
      </c>
      <c r="V1143" s="5">
        <v>199</v>
      </c>
      <c r="W1143" s="17">
        <v>41.4</v>
      </c>
    </row>
    <row r="1144" spans="19:23" x14ac:dyDescent="0.25">
      <c r="S1144" s="4">
        <f t="shared" si="17"/>
        <v>328</v>
      </c>
      <c r="T1144" s="5">
        <f>(Table6[[#This Row],[CODE]]&amp;TEXT(Table6[[#This Row],[TRIP]],"00"))*1</f>
        <v>32812</v>
      </c>
      <c r="U1144" s="5">
        <v>12</v>
      </c>
      <c r="V1144" s="5">
        <v>282</v>
      </c>
      <c r="W1144" s="17">
        <v>64.8</v>
      </c>
    </row>
    <row r="1145" spans="19:23" x14ac:dyDescent="0.25">
      <c r="S1145" s="4">
        <f t="shared" si="17"/>
        <v>328</v>
      </c>
      <c r="T1145" s="5">
        <f>(Table6[[#This Row],[CODE]]&amp;TEXT(Table6[[#This Row],[TRIP]],"00"))*1</f>
        <v>32814</v>
      </c>
      <c r="U1145" s="5">
        <v>14</v>
      </c>
      <c r="V1145" s="5">
        <v>411</v>
      </c>
      <c r="W1145" s="17">
        <v>91.8</v>
      </c>
    </row>
    <row r="1146" spans="19:23" x14ac:dyDescent="0.25">
      <c r="S1146" s="4">
        <f t="shared" si="17"/>
        <v>328</v>
      </c>
      <c r="T1146" s="7">
        <f>(Table6[[#This Row],[CODE]]&amp;TEXT(Table6[[#This Row],[TRIP]],"00"))*1</f>
        <v>32816</v>
      </c>
      <c r="U1146" s="7">
        <v>16</v>
      </c>
      <c r="V1146" s="7">
        <v>595</v>
      </c>
      <c r="W1146" s="10">
        <v>91.8</v>
      </c>
    </row>
    <row r="1147" spans="19:23" x14ac:dyDescent="0.25">
      <c r="S1147" s="4">
        <f t="shared" si="17"/>
        <v>329</v>
      </c>
      <c r="T1147" s="5">
        <f>(Table6[[#This Row],[CODE]]&amp;TEXT(Table6[[#This Row],[TRIP]],"00"))*1</f>
        <v>32920</v>
      </c>
      <c r="U1147" s="5">
        <v>20</v>
      </c>
      <c r="V1147" s="5">
        <v>108</v>
      </c>
      <c r="W1147" s="17">
        <v>10.8</v>
      </c>
    </row>
    <row r="1148" spans="19:23" x14ac:dyDescent="0.25">
      <c r="S1148" s="4">
        <f t="shared" si="17"/>
        <v>329</v>
      </c>
      <c r="T1148" s="5">
        <f>(Table6[[#This Row],[CODE]]&amp;TEXT(Table6[[#This Row],[TRIP]],"00"))*1</f>
        <v>32925</v>
      </c>
      <c r="U1148" s="5">
        <v>25</v>
      </c>
      <c r="V1148" s="5">
        <v>162</v>
      </c>
      <c r="W1148" s="17">
        <v>16.2</v>
      </c>
    </row>
    <row r="1149" spans="19:23" x14ac:dyDescent="0.25">
      <c r="S1149" s="4">
        <f t="shared" si="17"/>
        <v>329</v>
      </c>
      <c r="T1149" s="5">
        <f>(Table6[[#This Row],[CODE]]&amp;TEXT(Table6[[#This Row],[TRIP]],"00"))*1</f>
        <v>32930</v>
      </c>
      <c r="U1149" s="5">
        <v>30</v>
      </c>
      <c r="V1149" s="5">
        <v>243</v>
      </c>
      <c r="W1149" s="17">
        <v>27</v>
      </c>
    </row>
    <row r="1150" spans="19:23" x14ac:dyDescent="0.25">
      <c r="S1150" s="4">
        <f t="shared" si="17"/>
        <v>329</v>
      </c>
      <c r="T1150" s="5">
        <f>(Table6[[#This Row],[CODE]]&amp;TEXT(Table6[[#This Row],[TRIP]],"00"))*1</f>
        <v>32935</v>
      </c>
      <c r="U1150" s="5">
        <v>35</v>
      </c>
      <c r="V1150" s="5">
        <v>378</v>
      </c>
      <c r="W1150" s="17">
        <v>48.6</v>
      </c>
    </row>
    <row r="1151" spans="19:23" x14ac:dyDescent="0.25">
      <c r="S1151" s="4">
        <f t="shared" si="17"/>
        <v>329</v>
      </c>
      <c r="T1151" s="5">
        <f>(Table6[[#This Row],[CODE]]&amp;TEXT(Table6[[#This Row],[TRIP]],"00"))*1</f>
        <v>32938</v>
      </c>
      <c r="U1151" s="5">
        <v>38</v>
      </c>
      <c r="V1151" s="5">
        <v>524</v>
      </c>
      <c r="W1151" s="17">
        <v>48.6</v>
      </c>
    </row>
    <row r="1152" spans="19:23" x14ac:dyDescent="0.25">
      <c r="S1152" s="4">
        <f t="shared" si="17"/>
        <v>330</v>
      </c>
      <c r="T1152" s="5">
        <f>(Table6[[#This Row],[CODE]]&amp;TEXT(Table6[[#This Row],[TRIP]],"00"))*1</f>
        <v>33014</v>
      </c>
      <c r="U1152" s="5">
        <v>14</v>
      </c>
      <c r="V1152" s="5">
        <v>108</v>
      </c>
      <c r="W1152" s="17">
        <v>16.2</v>
      </c>
    </row>
    <row r="1153" spans="19:23" x14ac:dyDescent="0.25">
      <c r="S1153" s="4">
        <f t="shared" si="17"/>
        <v>330</v>
      </c>
      <c r="T1153" s="5">
        <f>(Table6[[#This Row],[CODE]]&amp;TEXT(Table6[[#This Row],[TRIP]],"00"))*1</f>
        <v>33018</v>
      </c>
      <c r="U1153" s="5">
        <v>18</v>
      </c>
      <c r="V1153" s="5">
        <v>173</v>
      </c>
      <c r="W1153" s="17">
        <v>23.4</v>
      </c>
    </row>
    <row r="1154" spans="19:23" x14ac:dyDescent="0.25">
      <c r="S1154" s="4">
        <f t="shared" si="17"/>
        <v>330</v>
      </c>
      <c r="T1154" s="5">
        <f>(Table6[[#This Row],[CODE]]&amp;TEXT(Table6[[#This Row],[TRIP]],"00"))*1</f>
        <v>33021</v>
      </c>
      <c r="U1154" s="5">
        <v>21</v>
      </c>
      <c r="V1154" s="5">
        <v>243</v>
      </c>
      <c r="W1154" s="17">
        <v>43.2</v>
      </c>
    </row>
    <row r="1155" spans="19:23" x14ac:dyDescent="0.25">
      <c r="S1155" s="4">
        <f t="shared" si="17"/>
        <v>330</v>
      </c>
      <c r="T1155" s="5">
        <f>(Table6[[#This Row],[CODE]]&amp;TEXT(Table6[[#This Row],[TRIP]],"00"))*1</f>
        <v>33024</v>
      </c>
      <c r="U1155" s="5">
        <v>24</v>
      </c>
      <c r="V1155" s="5">
        <v>373</v>
      </c>
      <c r="W1155" s="17">
        <v>72</v>
      </c>
    </row>
    <row r="1156" spans="19:23" x14ac:dyDescent="0.25">
      <c r="S1156" s="4">
        <f t="shared" si="17"/>
        <v>330</v>
      </c>
      <c r="T1156" s="5">
        <f>(Table6[[#This Row],[CODE]]&amp;TEXT(Table6[[#This Row],[TRIP]],"00"))*1</f>
        <v>33026</v>
      </c>
      <c r="U1156" s="5">
        <v>26</v>
      </c>
      <c r="V1156" s="5">
        <v>517</v>
      </c>
      <c r="W1156" s="17">
        <v>72</v>
      </c>
    </row>
    <row r="1157" spans="19:23" x14ac:dyDescent="0.25">
      <c r="S1157" s="4">
        <f t="shared" si="17"/>
        <v>331</v>
      </c>
      <c r="T1157" s="5">
        <f>(Table6[[#This Row],[CODE]]&amp;TEXT(Table6[[#This Row],[TRIP]],"00"))*1</f>
        <v>33112</v>
      </c>
      <c r="U1157" s="5">
        <v>12</v>
      </c>
      <c r="V1157" s="5">
        <v>108</v>
      </c>
      <c r="W1157" s="17">
        <v>18</v>
      </c>
    </row>
    <row r="1158" spans="19:23" x14ac:dyDescent="0.25">
      <c r="S1158" s="4">
        <f t="shared" si="17"/>
        <v>331</v>
      </c>
      <c r="T1158" s="5">
        <f>(Table6[[#This Row],[CODE]]&amp;TEXT(Table6[[#This Row],[TRIP]],"00"))*1</f>
        <v>33115</v>
      </c>
      <c r="U1158" s="5">
        <v>15</v>
      </c>
      <c r="V1158" s="5">
        <v>162</v>
      </c>
      <c r="W1158" s="17">
        <v>27</v>
      </c>
    </row>
    <row r="1159" spans="19:23" x14ac:dyDescent="0.25">
      <c r="S1159" s="4">
        <f t="shared" si="17"/>
        <v>331</v>
      </c>
      <c r="T1159" s="5">
        <f>(Table6[[#This Row],[CODE]]&amp;TEXT(Table6[[#This Row],[TRIP]],"00"))*1</f>
        <v>33118</v>
      </c>
      <c r="U1159" s="5">
        <v>18</v>
      </c>
      <c r="V1159" s="5">
        <v>243</v>
      </c>
      <c r="W1159" s="17">
        <v>45</v>
      </c>
    </row>
    <row r="1160" spans="19:23" x14ac:dyDescent="0.25">
      <c r="S1160" s="4">
        <f t="shared" si="17"/>
        <v>331</v>
      </c>
      <c r="T1160" s="5">
        <f>(Table6[[#This Row],[CODE]]&amp;TEXT(Table6[[#This Row],[TRIP]],"00"))*1</f>
        <v>33121</v>
      </c>
      <c r="U1160" s="5">
        <v>21</v>
      </c>
      <c r="V1160" s="5">
        <v>378</v>
      </c>
      <c r="W1160" s="17">
        <v>81</v>
      </c>
    </row>
    <row r="1161" spans="19:23" x14ac:dyDescent="0.25">
      <c r="S1161" s="4">
        <f t="shared" si="17"/>
        <v>331</v>
      </c>
      <c r="T1161" s="5">
        <f>(Table6[[#This Row],[CODE]]&amp;TEXT(Table6[[#This Row],[TRIP]],"00"))*1</f>
        <v>33123</v>
      </c>
      <c r="U1161" s="5">
        <v>23</v>
      </c>
      <c r="V1161" s="5">
        <v>540</v>
      </c>
      <c r="W1161" s="17">
        <v>81</v>
      </c>
    </row>
    <row r="1162" spans="19:23" x14ac:dyDescent="0.25">
      <c r="S1162" s="4">
        <f t="shared" si="17"/>
        <v>332</v>
      </c>
      <c r="T1162" s="5">
        <f>(Table6[[#This Row],[CODE]]&amp;TEXT(Table6[[#This Row],[TRIP]],"00"))*1</f>
        <v>33212</v>
      </c>
      <c r="U1162" s="5">
        <v>12</v>
      </c>
      <c r="V1162" s="5">
        <v>118</v>
      </c>
      <c r="W1162" s="17">
        <v>21.6</v>
      </c>
    </row>
    <row r="1163" spans="19:23" x14ac:dyDescent="0.25">
      <c r="S1163" s="4">
        <f t="shared" si="17"/>
        <v>332</v>
      </c>
      <c r="T1163" s="5">
        <f>(Table6[[#This Row],[CODE]]&amp;TEXT(Table6[[#This Row],[TRIP]],"00"))*1</f>
        <v>33215</v>
      </c>
      <c r="U1163" s="5">
        <v>15</v>
      </c>
      <c r="V1163" s="5">
        <v>183</v>
      </c>
      <c r="W1163" s="17">
        <v>27</v>
      </c>
    </row>
    <row r="1164" spans="19:23" x14ac:dyDescent="0.25">
      <c r="S1164" s="4">
        <f t="shared" si="17"/>
        <v>332</v>
      </c>
      <c r="T1164" s="5">
        <f>(Table6[[#This Row],[CODE]]&amp;TEXT(Table6[[#This Row],[TRIP]],"00"))*1</f>
        <v>33218</v>
      </c>
      <c r="U1164" s="5">
        <v>18</v>
      </c>
      <c r="V1164" s="5">
        <v>264</v>
      </c>
      <c r="W1164" s="17">
        <v>45</v>
      </c>
    </row>
    <row r="1165" spans="19:23" x14ac:dyDescent="0.25">
      <c r="S1165" s="4">
        <f t="shared" si="17"/>
        <v>332</v>
      </c>
      <c r="T1165" s="5">
        <f>(Table6[[#This Row],[CODE]]&amp;TEXT(Table6[[#This Row],[TRIP]],"00"))*1</f>
        <v>33221</v>
      </c>
      <c r="U1165" s="5">
        <v>21</v>
      </c>
      <c r="V1165" s="5">
        <v>399</v>
      </c>
      <c r="W1165" s="17">
        <v>81</v>
      </c>
    </row>
    <row r="1166" spans="19:23" x14ac:dyDescent="0.25">
      <c r="S1166" s="4">
        <f t="shared" si="17"/>
        <v>332</v>
      </c>
      <c r="T1166" s="5">
        <f>(Table6[[#This Row],[CODE]]&amp;TEXT(Table6[[#This Row],[TRIP]],"00"))*1</f>
        <v>33223</v>
      </c>
      <c r="U1166" s="5">
        <v>23</v>
      </c>
      <c r="V1166" s="5">
        <v>561</v>
      </c>
      <c r="W1166" s="17">
        <v>81</v>
      </c>
    </row>
    <row r="1167" spans="19:23" x14ac:dyDescent="0.25">
      <c r="S1167" s="4">
        <f t="shared" si="17"/>
        <v>333</v>
      </c>
      <c r="T1167" s="5">
        <f>(Table6[[#This Row],[CODE]]&amp;TEXT(Table6[[#This Row],[TRIP]],"00"))*1</f>
        <v>33311</v>
      </c>
      <c r="U1167" s="5">
        <v>11</v>
      </c>
      <c r="V1167" s="5">
        <v>108</v>
      </c>
      <c r="W1167" s="17">
        <v>21.6</v>
      </c>
    </row>
    <row r="1168" spans="19:23" x14ac:dyDescent="0.25">
      <c r="S1168" s="4">
        <f t="shared" si="17"/>
        <v>333</v>
      </c>
      <c r="T1168" s="5">
        <f>(Table6[[#This Row],[CODE]]&amp;TEXT(Table6[[#This Row],[TRIP]],"00"))*1</f>
        <v>33314</v>
      </c>
      <c r="U1168" s="5">
        <v>14</v>
      </c>
      <c r="V1168" s="5">
        <v>173</v>
      </c>
      <c r="W1168" s="17">
        <v>27</v>
      </c>
    </row>
    <row r="1169" spans="19:23" x14ac:dyDescent="0.25">
      <c r="S1169" s="4">
        <f t="shared" si="17"/>
        <v>333</v>
      </c>
      <c r="T1169" s="5">
        <f>(Table6[[#This Row],[CODE]]&amp;TEXT(Table6[[#This Row],[TRIP]],"00"))*1</f>
        <v>33317</v>
      </c>
      <c r="U1169" s="5">
        <v>17</v>
      </c>
      <c r="V1169" s="5">
        <v>254</v>
      </c>
      <c r="W1169" s="17">
        <v>45</v>
      </c>
    </row>
    <row r="1170" spans="19:23" x14ac:dyDescent="0.25">
      <c r="S1170" s="4">
        <f t="shared" ref="S1170:S1233" si="18">S1165+1</f>
        <v>333</v>
      </c>
      <c r="T1170" s="5">
        <f>(Table6[[#This Row],[CODE]]&amp;TEXT(Table6[[#This Row],[TRIP]],"00"))*1</f>
        <v>33320</v>
      </c>
      <c r="U1170" s="5">
        <v>20</v>
      </c>
      <c r="V1170" s="5">
        <v>389</v>
      </c>
      <c r="W1170" s="17">
        <v>81</v>
      </c>
    </row>
    <row r="1171" spans="19:23" x14ac:dyDescent="0.25">
      <c r="S1171" s="4">
        <f t="shared" si="18"/>
        <v>333</v>
      </c>
      <c r="T1171" s="5">
        <f>(Table6[[#This Row],[CODE]]&amp;TEXT(Table6[[#This Row],[TRIP]],"00"))*1</f>
        <v>33322</v>
      </c>
      <c r="U1171" s="5">
        <v>22</v>
      </c>
      <c r="V1171" s="5">
        <v>551</v>
      </c>
      <c r="W1171" s="17">
        <v>81</v>
      </c>
    </row>
    <row r="1172" spans="19:23" x14ac:dyDescent="0.25">
      <c r="S1172" s="4">
        <f t="shared" si="18"/>
        <v>334</v>
      </c>
      <c r="T1172" s="5">
        <f>(Table6[[#This Row],[CODE]]&amp;TEXT(Table6[[#This Row],[TRIP]],"00"))*1</f>
        <v>33411</v>
      </c>
      <c r="U1172" s="5">
        <v>11</v>
      </c>
      <c r="V1172" s="5">
        <v>118</v>
      </c>
      <c r="W1172" s="17">
        <v>27</v>
      </c>
    </row>
    <row r="1173" spans="19:23" x14ac:dyDescent="0.25">
      <c r="S1173" s="4">
        <f t="shared" si="18"/>
        <v>334</v>
      </c>
      <c r="T1173" s="5">
        <f>(Table6[[#This Row],[CODE]]&amp;TEXT(Table6[[#This Row],[TRIP]],"00"))*1</f>
        <v>33413</v>
      </c>
      <c r="U1173" s="5">
        <v>13</v>
      </c>
      <c r="V1173" s="5">
        <v>172</v>
      </c>
      <c r="W1173" s="17">
        <v>32.4</v>
      </c>
    </row>
    <row r="1174" spans="19:23" x14ac:dyDescent="0.25">
      <c r="S1174" s="4">
        <f t="shared" si="18"/>
        <v>334</v>
      </c>
      <c r="T1174" s="5">
        <f>(Table6[[#This Row],[CODE]]&amp;TEXT(Table6[[#This Row],[TRIP]],"00"))*1</f>
        <v>33416</v>
      </c>
      <c r="U1174" s="5">
        <v>16</v>
      </c>
      <c r="V1174" s="5">
        <v>269</v>
      </c>
      <c r="W1174" s="17">
        <v>45</v>
      </c>
    </row>
    <row r="1175" spans="19:23" x14ac:dyDescent="0.25">
      <c r="S1175" s="4">
        <f t="shared" si="18"/>
        <v>334</v>
      </c>
      <c r="T1175" s="5">
        <f>(Table6[[#This Row],[CODE]]&amp;TEXT(Table6[[#This Row],[TRIP]],"00"))*1</f>
        <v>33419</v>
      </c>
      <c r="U1175" s="5">
        <v>19</v>
      </c>
      <c r="V1175" s="5">
        <v>404</v>
      </c>
      <c r="W1175" s="17">
        <v>81</v>
      </c>
    </row>
    <row r="1176" spans="19:23" x14ac:dyDescent="0.25">
      <c r="S1176" s="4">
        <f t="shared" si="18"/>
        <v>334</v>
      </c>
      <c r="T1176" s="5">
        <f>(Table6[[#This Row],[CODE]]&amp;TEXT(Table6[[#This Row],[TRIP]],"00"))*1</f>
        <v>33421</v>
      </c>
      <c r="U1176" s="5">
        <v>21</v>
      </c>
      <c r="V1176" s="5">
        <v>566</v>
      </c>
      <c r="W1176" s="17">
        <v>81</v>
      </c>
    </row>
    <row r="1177" spans="19:23" x14ac:dyDescent="0.25">
      <c r="S1177" s="4">
        <f t="shared" si="18"/>
        <v>335</v>
      </c>
      <c r="T1177" s="5">
        <f>(Table6[[#This Row],[CODE]]&amp;TEXT(Table6[[#This Row],[TRIP]],"00"))*1</f>
        <v>33510</v>
      </c>
      <c r="U1177" s="5">
        <v>10</v>
      </c>
      <c r="V1177" s="5">
        <v>108</v>
      </c>
      <c r="W1177" s="17">
        <v>27</v>
      </c>
    </row>
    <row r="1178" spans="19:23" x14ac:dyDescent="0.25">
      <c r="S1178" s="4">
        <f t="shared" si="18"/>
        <v>335</v>
      </c>
      <c r="T1178" s="5">
        <f>(Table6[[#This Row],[CODE]]&amp;TEXT(Table6[[#This Row],[TRIP]],"00"))*1</f>
        <v>33512</v>
      </c>
      <c r="U1178" s="5">
        <v>12</v>
      </c>
      <c r="V1178" s="5">
        <v>162</v>
      </c>
      <c r="W1178" s="17">
        <v>32.4</v>
      </c>
    </row>
    <row r="1179" spans="19:23" x14ac:dyDescent="0.25">
      <c r="S1179" s="4">
        <f t="shared" si="18"/>
        <v>335</v>
      </c>
      <c r="T1179" s="5">
        <f>(Table6[[#This Row],[CODE]]&amp;TEXT(Table6[[#This Row],[TRIP]],"00"))*1</f>
        <v>33515</v>
      </c>
      <c r="U1179" s="5">
        <v>15</v>
      </c>
      <c r="V1179" s="5">
        <v>259</v>
      </c>
      <c r="W1179" s="17">
        <v>45</v>
      </c>
    </row>
    <row r="1180" spans="19:23" x14ac:dyDescent="0.25">
      <c r="S1180" s="4">
        <f t="shared" si="18"/>
        <v>335</v>
      </c>
      <c r="T1180" s="5">
        <f>(Table6[[#This Row],[CODE]]&amp;TEXT(Table6[[#This Row],[TRIP]],"00"))*1</f>
        <v>33518</v>
      </c>
      <c r="U1180" s="5">
        <v>18</v>
      </c>
      <c r="V1180" s="5">
        <v>394</v>
      </c>
      <c r="W1180" s="17">
        <v>82.8</v>
      </c>
    </row>
    <row r="1181" spans="19:23" x14ac:dyDescent="0.25">
      <c r="S1181" s="4">
        <f t="shared" si="18"/>
        <v>335</v>
      </c>
      <c r="T1181" s="5">
        <f>(Table6[[#This Row],[CODE]]&amp;TEXT(Table6[[#This Row],[TRIP]],"00"))*1</f>
        <v>33520</v>
      </c>
      <c r="U1181" s="5">
        <v>20</v>
      </c>
      <c r="V1181" s="5">
        <v>560</v>
      </c>
      <c r="W1181" s="17">
        <v>82.8</v>
      </c>
    </row>
    <row r="1182" spans="19:23" x14ac:dyDescent="0.25">
      <c r="S1182" s="4">
        <f t="shared" si="18"/>
        <v>336</v>
      </c>
      <c r="T1182" s="5">
        <f>(Table6[[#This Row],[CODE]]&amp;TEXT(Table6[[#This Row],[TRIP]],"00"))*1</f>
        <v>33610</v>
      </c>
      <c r="U1182" s="5">
        <v>10</v>
      </c>
      <c r="V1182" s="5">
        <v>118</v>
      </c>
      <c r="W1182" s="17">
        <v>27</v>
      </c>
    </row>
    <row r="1183" spans="19:23" x14ac:dyDescent="0.25">
      <c r="S1183" s="4">
        <f t="shared" si="18"/>
        <v>336</v>
      </c>
      <c r="T1183" s="5">
        <f>(Table6[[#This Row],[CODE]]&amp;TEXT(Table6[[#This Row],[TRIP]],"00"))*1</f>
        <v>33612</v>
      </c>
      <c r="U1183" s="5">
        <v>12</v>
      </c>
      <c r="V1183" s="5">
        <v>172</v>
      </c>
      <c r="W1183" s="17">
        <v>32.4</v>
      </c>
    </row>
    <row r="1184" spans="19:23" x14ac:dyDescent="0.25">
      <c r="S1184" s="4">
        <f t="shared" si="18"/>
        <v>336</v>
      </c>
      <c r="T1184" s="5">
        <f>(Table6[[#This Row],[CODE]]&amp;TEXT(Table6[[#This Row],[TRIP]],"00"))*1</f>
        <v>33615</v>
      </c>
      <c r="U1184" s="5">
        <v>15</v>
      </c>
      <c r="V1184" s="5">
        <v>269</v>
      </c>
      <c r="W1184" s="17">
        <v>59.4</v>
      </c>
    </row>
    <row r="1185" spans="19:23" x14ac:dyDescent="0.25">
      <c r="S1185" s="4">
        <f t="shared" si="18"/>
        <v>336</v>
      </c>
      <c r="T1185" s="5">
        <f>(Table6[[#This Row],[CODE]]&amp;TEXT(Table6[[#This Row],[TRIP]],"00"))*1</f>
        <v>33617</v>
      </c>
      <c r="U1185" s="5">
        <v>17</v>
      </c>
      <c r="V1185" s="5">
        <v>388</v>
      </c>
      <c r="W1185" s="17">
        <v>82.8</v>
      </c>
    </row>
    <row r="1186" spans="19:23" x14ac:dyDescent="0.25">
      <c r="S1186" s="4">
        <f t="shared" si="18"/>
        <v>336</v>
      </c>
      <c r="T1186" s="5">
        <f>(Table6[[#This Row],[CODE]]&amp;TEXT(Table6[[#This Row],[TRIP]],"00"))*1</f>
        <v>33619</v>
      </c>
      <c r="U1186" s="5">
        <v>19</v>
      </c>
      <c r="V1186" s="5">
        <v>554</v>
      </c>
      <c r="W1186" s="17">
        <v>82.8</v>
      </c>
    </row>
    <row r="1187" spans="19:23" x14ac:dyDescent="0.25">
      <c r="S1187" s="4">
        <f t="shared" si="18"/>
        <v>337</v>
      </c>
      <c r="T1187" s="5">
        <f>(Table6[[#This Row],[CODE]]&amp;TEXT(Table6[[#This Row],[TRIP]],"00"))*1</f>
        <v>33709</v>
      </c>
      <c r="U1187" s="5">
        <v>9</v>
      </c>
      <c r="V1187" s="5">
        <v>108</v>
      </c>
      <c r="W1187" s="17">
        <v>27</v>
      </c>
    </row>
    <row r="1188" spans="19:23" x14ac:dyDescent="0.25">
      <c r="S1188" s="4">
        <f t="shared" si="18"/>
        <v>337</v>
      </c>
      <c r="T1188" s="5">
        <f>(Table6[[#This Row],[CODE]]&amp;TEXT(Table6[[#This Row],[TRIP]],"00"))*1</f>
        <v>33711</v>
      </c>
      <c r="U1188" s="5">
        <v>11</v>
      </c>
      <c r="V1188" s="5">
        <v>162</v>
      </c>
      <c r="W1188" s="17">
        <v>32.4</v>
      </c>
    </row>
    <row r="1189" spans="19:23" x14ac:dyDescent="0.25">
      <c r="S1189" s="4">
        <f t="shared" si="18"/>
        <v>337</v>
      </c>
      <c r="T1189" s="5">
        <f>(Table6[[#This Row],[CODE]]&amp;TEXT(Table6[[#This Row],[TRIP]],"00"))*1</f>
        <v>33714</v>
      </c>
      <c r="U1189" s="5">
        <v>14</v>
      </c>
      <c r="V1189" s="5">
        <v>259</v>
      </c>
      <c r="W1189" s="17">
        <v>59.4</v>
      </c>
    </row>
    <row r="1190" spans="19:23" x14ac:dyDescent="0.25">
      <c r="S1190" s="4">
        <f t="shared" si="18"/>
        <v>337</v>
      </c>
      <c r="T1190" s="5">
        <f>(Table6[[#This Row],[CODE]]&amp;TEXT(Table6[[#This Row],[TRIP]],"00"))*1</f>
        <v>33716</v>
      </c>
      <c r="U1190" s="5">
        <v>16</v>
      </c>
      <c r="V1190" s="5">
        <v>378</v>
      </c>
      <c r="W1190" s="17">
        <v>90</v>
      </c>
    </row>
    <row r="1191" spans="19:23" x14ac:dyDescent="0.25">
      <c r="S1191" s="4">
        <f t="shared" si="18"/>
        <v>337</v>
      </c>
      <c r="T1191" s="5">
        <f>(Table6[[#This Row],[CODE]]&amp;TEXT(Table6[[#This Row],[TRIP]],"00"))*1</f>
        <v>33718</v>
      </c>
      <c r="U1191" s="5">
        <v>18</v>
      </c>
      <c r="V1191" s="5">
        <v>558</v>
      </c>
      <c r="W1191" s="17">
        <v>90</v>
      </c>
    </row>
    <row r="1192" spans="19:23" x14ac:dyDescent="0.25">
      <c r="S1192" s="4">
        <f t="shared" si="18"/>
        <v>338</v>
      </c>
      <c r="T1192" s="5">
        <f>(Table6[[#This Row],[CODE]]&amp;TEXT(Table6[[#This Row],[TRIP]],"00"))*1</f>
        <v>33809</v>
      </c>
      <c r="U1192" s="5">
        <v>9</v>
      </c>
      <c r="V1192" s="5">
        <v>118</v>
      </c>
      <c r="W1192" s="17">
        <v>27</v>
      </c>
    </row>
    <row r="1193" spans="19:23" x14ac:dyDescent="0.25">
      <c r="S1193" s="4">
        <f t="shared" si="18"/>
        <v>338</v>
      </c>
      <c r="T1193" s="5">
        <f>(Table6[[#This Row],[CODE]]&amp;TEXT(Table6[[#This Row],[TRIP]],"00"))*1</f>
        <v>33811</v>
      </c>
      <c r="U1193" s="5">
        <v>11</v>
      </c>
      <c r="V1193" s="5">
        <v>172</v>
      </c>
      <c r="W1193" s="17">
        <v>41.4</v>
      </c>
    </row>
    <row r="1194" spans="19:23" x14ac:dyDescent="0.25">
      <c r="S1194" s="4">
        <f t="shared" si="18"/>
        <v>338</v>
      </c>
      <c r="T1194" s="5">
        <f>(Table6[[#This Row],[CODE]]&amp;TEXT(Table6[[#This Row],[TRIP]],"00"))*1</f>
        <v>33813</v>
      </c>
      <c r="U1194" s="5">
        <v>13</v>
      </c>
      <c r="V1194" s="5">
        <v>255</v>
      </c>
      <c r="W1194" s="17">
        <v>63</v>
      </c>
    </row>
    <row r="1195" spans="19:23" x14ac:dyDescent="0.25">
      <c r="S1195" s="4">
        <f t="shared" si="18"/>
        <v>338</v>
      </c>
      <c r="T1195" s="5">
        <f>(Table6[[#This Row],[CODE]]&amp;TEXT(Table6[[#This Row],[TRIP]],"00"))*1</f>
        <v>33815</v>
      </c>
      <c r="U1195" s="5">
        <v>15</v>
      </c>
      <c r="V1195" s="5">
        <v>381</v>
      </c>
      <c r="W1195" s="17">
        <v>90</v>
      </c>
    </row>
    <row r="1196" spans="19:23" x14ac:dyDescent="0.25">
      <c r="S1196" s="4">
        <f t="shared" si="18"/>
        <v>338</v>
      </c>
      <c r="T1196" s="5">
        <f>(Table6[[#This Row],[CODE]]&amp;TEXT(Table6[[#This Row],[TRIP]],"00"))*1</f>
        <v>33817</v>
      </c>
      <c r="U1196" s="5">
        <v>17</v>
      </c>
      <c r="V1196" s="5">
        <v>561</v>
      </c>
      <c r="W1196" s="17">
        <v>90</v>
      </c>
    </row>
    <row r="1197" spans="19:23" x14ac:dyDescent="0.25">
      <c r="S1197" s="4">
        <f t="shared" si="18"/>
        <v>339</v>
      </c>
      <c r="T1197" s="5">
        <f>(Table6[[#This Row],[CODE]]&amp;TEXT(Table6[[#This Row],[TRIP]],"00"))*1</f>
        <v>33908</v>
      </c>
      <c r="U1197" s="5">
        <v>8</v>
      </c>
      <c r="V1197" s="5">
        <v>118</v>
      </c>
      <c r="W1197" s="17">
        <v>27</v>
      </c>
    </row>
    <row r="1198" spans="19:23" x14ac:dyDescent="0.25">
      <c r="S1198" s="4">
        <f t="shared" si="18"/>
        <v>339</v>
      </c>
      <c r="T1198" s="5">
        <f>(Table6[[#This Row],[CODE]]&amp;TEXT(Table6[[#This Row],[TRIP]],"00"))*1</f>
        <v>33910</v>
      </c>
      <c r="U1198" s="5">
        <v>10</v>
      </c>
      <c r="V1198" s="5">
        <v>172</v>
      </c>
      <c r="W1198" s="17">
        <v>41.4</v>
      </c>
    </row>
    <row r="1199" spans="19:23" x14ac:dyDescent="0.25">
      <c r="S1199" s="4">
        <f t="shared" si="18"/>
        <v>339</v>
      </c>
      <c r="T1199" s="5">
        <f>(Table6[[#This Row],[CODE]]&amp;TEXT(Table6[[#This Row],[TRIP]],"00"))*1</f>
        <v>33912</v>
      </c>
      <c r="U1199" s="5">
        <v>12</v>
      </c>
      <c r="V1199" s="5">
        <v>255</v>
      </c>
      <c r="W1199" s="17">
        <v>63</v>
      </c>
    </row>
    <row r="1200" spans="19:23" x14ac:dyDescent="0.25">
      <c r="S1200" s="4">
        <f t="shared" si="18"/>
        <v>339</v>
      </c>
      <c r="T1200" s="5">
        <f>(Table6[[#This Row],[CODE]]&amp;TEXT(Table6[[#This Row],[TRIP]],"00"))*1</f>
        <v>33914</v>
      </c>
      <c r="U1200" s="5">
        <v>14</v>
      </c>
      <c r="V1200" s="5">
        <v>381</v>
      </c>
      <c r="W1200" s="17">
        <v>90</v>
      </c>
    </row>
    <row r="1201" spans="19:23" x14ac:dyDescent="0.25">
      <c r="S1201" s="4">
        <f t="shared" si="18"/>
        <v>339</v>
      </c>
      <c r="T1201" s="5">
        <f>(Table6[[#This Row],[CODE]]&amp;TEXT(Table6[[#This Row],[TRIP]],"00"))*1</f>
        <v>33916</v>
      </c>
      <c r="U1201" s="5">
        <v>16</v>
      </c>
      <c r="V1201" s="5">
        <v>561</v>
      </c>
      <c r="W1201" s="17">
        <v>90</v>
      </c>
    </row>
    <row r="1202" spans="19:23" x14ac:dyDescent="0.25">
      <c r="S1202" s="4">
        <f t="shared" si="18"/>
        <v>340</v>
      </c>
      <c r="T1202" s="5">
        <f>(Table6[[#This Row],[CODE]]&amp;TEXT(Table6[[#This Row],[TRIP]],"00"))*1</f>
        <v>34007</v>
      </c>
      <c r="U1202" s="5">
        <v>7</v>
      </c>
      <c r="V1202" s="5">
        <v>118</v>
      </c>
      <c r="W1202" s="17">
        <v>27</v>
      </c>
    </row>
    <row r="1203" spans="19:23" x14ac:dyDescent="0.25">
      <c r="S1203" s="4">
        <f t="shared" si="18"/>
        <v>340</v>
      </c>
      <c r="T1203" s="5">
        <f>(Table6[[#This Row],[CODE]]&amp;TEXT(Table6[[#This Row],[TRIP]],"00"))*1</f>
        <v>34009</v>
      </c>
      <c r="U1203" s="5">
        <v>9</v>
      </c>
      <c r="V1203" s="5">
        <v>172</v>
      </c>
      <c r="W1203" s="17">
        <v>41.4</v>
      </c>
    </row>
    <row r="1204" spans="19:23" x14ac:dyDescent="0.25">
      <c r="S1204" s="4">
        <f t="shared" si="18"/>
        <v>340</v>
      </c>
      <c r="T1204" s="5">
        <f>(Table6[[#This Row],[CODE]]&amp;TEXT(Table6[[#This Row],[TRIP]],"00"))*1</f>
        <v>34011</v>
      </c>
      <c r="U1204" s="5">
        <v>11</v>
      </c>
      <c r="V1204" s="5">
        <v>255</v>
      </c>
      <c r="W1204" s="17">
        <v>63</v>
      </c>
    </row>
    <row r="1205" spans="19:23" x14ac:dyDescent="0.25">
      <c r="S1205" s="4">
        <f t="shared" si="18"/>
        <v>340</v>
      </c>
      <c r="T1205" s="5">
        <f>(Table6[[#This Row],[CODE]]&amp;TEXT(Table6[[#This Row],[TRIP]],"00"))*1</f>
        <v>34013</v>
      </c>
      <c r="U1205" s="5">
        <v>13</v>
      </c>
      <c r="V1205" s="5">
        <v>381</v>
      </c>
      <c r="W1205" s="17">
        <v>90</v>
      </c>
    </row>
    <row r="1206" spans="19:23" x14ac:dyDescent="0.25">
      <c r="S1206" s="4">
        <f t="shared" si="18"/>
        <v>340</v>
      </c>
      <c r="T1206" s="7">
        <f>(Table6[[#This Row],[CODE]]&amp;TEXT(Table6[[#This Row],[TRIP]],"00"))*1</f>
        <v>34015</v>
      </c>
      <c r="U1206" s="7">
        <v>15</v>
      </c>
      <c r="V1206" s="7">
        <v>561</v>
      </c>
      <c r="W1206" s="10">
        <v>90</v>
      </c>
    </row>
    <row r="1207" spans="19:23" x14ac:dyDescent="0.25">
      <c r="S1207" s="4">
        <f t="shared" si="18"/>
        <v>341</v>
      </c>
      <c r="T1207" s="5">
        <f>(Table6[[#This Row],[CODE]]&amp;TEXT(Table6[[#This Row],[TRIP]],"00"))*1</f>
        <v>34129</v>
      </c>
      <c r="U1207" s="5">
        <v>29</v>
      </c>
      <c r="V1207" s="5">
        <v>108</v>
      </c>
      <c r="W1207" s="17">
        <v>9</v>
      </c>
    </row>
    <row r="1208" spans="19:23" x14ac:dyDescent="0.25">
      <c r="S1208" s="4">
        <f t="shared" si="18"/>
        <v>341</v>
      </c>
      <c r="T1208" s="5">
        <f>(Table6[[#This Row],[CODE]]&amp;TEXT(Table6[[#This Row],[TRIP]],"00"))*1</f>
        <v>34136</v>
      </c>
      <c r="U1208" s="5">
        <v>36</v>
      </c>
      <c r="V1208" s="5">
        <v>171</v>
      </c>
      <c r="W1208" s="17">
        <v>12.6</v>
      </c>
    </row>
    <row r="1209" spans="19:23" x14ac:dyDescent="0.25">
      <c r="S1209" s="4">
        <f t="shared" si="18"/>
        <v>341</v>
      </c>
      <c r="T1209" s="5">
        <f>(Table6[[#This Row],[CODE]]&amp;TEXT(Table6[[#This Row],[TRIP]],"00"))*1</f>
        <v>34143</v>
      </c>
      <c r="U1209" s="5">
        <v>43</v>
      </c>
      <c r="V1209" s="5">
        <v>259</v>
      </c>
      <c r="W1209" s="17">
        <v>18</v>
      </c>
    </row>
    <row r="1210" spans="19:23" x14ac:dyDescent="0.25">
      <c r="S1210" s="4">
        <f t="shared" si="18"/>
        <v>341</v>
      </c>
      <c r="T1210" s="5">
        <f>(Table6[[#This Row],[CODE]]&amp;TEXT(Table6[[#This Row],[TRIP]],"00"))*1</f>
        <v>34151</v>
      </c>
      <c r="U1210" s="5">
        <v>51</v>
      </c>
      <c r="V1210" s="5">
        <v>403</v>
      </c>
      <c r="W1210" s="17">
        <v>23.4</v>
      </c>
    </row>
    <row r="1211" spans="19:23" x14ac:dyDescent="0.25">
      <c r="S1211" s="4">
        <f t="shared" si="18"/>
        <v>341</v>
      </c>
      <c r="T1211" s="5">
        <f>(Table6[[#This Row],[CODE]]&amp;TEXT(Table6[[#This Row],[TRIP]],"00"))*1</f>
        <v>34158</v>
      </c>
      <c r="U1211" s="5">
        <v>58</v>
      </c>
      <c r="V1211" s="5">
        <v>567</v>
      </c>
      <c r="W1211" s="17">
        <v>25.2</v>
      </c>
    </row>
    <row r="1212" spans="19:23" x14ac:dyDescent="0.25">
      <c r="S1212" s="4">
        <f t="shared" si="18"/>
        <v>342</v>
      </c>
      <c r="T1212" s="5">
        <f>(Table6[[#This Row],[CODE]]&amp;TEXT(Table6[[#This Row],[TRIP]],"00"))*1</f>
        <v>34217</v>
      </c>
      <c r="U1212" s="5">
        <v>17</v>
      </c>
      <c r="V1212" s="5">
        <v>108</v>
      </c>
      <c r="W1212" s="17">
        <v>14.5</v>
      </c>
    </row>
    <row r="1213" spans="19:23" x14ac:dyDescent="0.25">
      <c r="S1213" s="4">
        <f t="shared" si="18"/>
        <v>342</v>
      </c>
      <c r="T1213" s="5">
        <f>(Table6[[#This Row],[CODE]]&amp;TEXT(Table6[[#This Row],[TRIP]],"00"))*1</f>
        <v>34221</v>
      </c>
      <c r="U1213" s="20">
        <v>21</v>
      </c>
      <c r="V1213" s="20">
        <v>166</v>
      </c>
      <c r="W1213" s="21">
        <v>21.5</v>
      </c>
    </row>
    <row r="1214" spans="19:23" x14ac:dyDescent="0.25">
      <c r="S1214" s="4">
        <f t="shared" si="18"/>
        <v>342</v>
      </c>
      <c r="T1214" s="5">
        <f>(Table6[[#This Row],[CODE]]&amp;TEXT(Table6[[#This Row],[TRIP]],"00"))*1</f>
        <v>34225</v>
      </c>
      <c r="U1214" s="5">
        <v>25</v>
      </c>
      <c r="V1214" s="5">
        <v>252</v>
      </c>
      <c r="W1214" s="17">
        <v>32.5</v>
      </c>
    </row>
    <row r="1215" spans="19:23" x14ac:dyDescent="0.25">
      <c r="S1215" s="4">
        <f t="shared" si="18"/>
        <v>342</v>
      </c>
      <c r="T1215" s="5">
        <f>(Table6[[#This Row],[CODE]]&amp;TEXT(Table6[[#This Row],[TRIP]],"00"))*1</f>
        <v>34229</v>
      </c>
      <c r="U1215" s="5">
        <v>29</v>
      </c>
      <c r="V1215" s="5">
        <v>382</v>
      </c>
      <c r="W1215" s="17">
        <v>39.5</v>
      </c>
    </row>
    <row r="1216" spans="19:23" x14ac:dyDescent="0.25">
      <c r="S1216" s="4">
        <f t="shared" si="18"/>
        <v>342</v>
      </c>
      <c r="T1216" s="5">
        <f>(Table6[[#This Row],[CODE]]&amp;TEXT(Table6[[#This Row],[TRIP]],"00"))*1</f>
        <v>34233</v>
      </c>
      <c r="U1216" s="5">
        <v>33</v>
      </c>
      <c r="V1216" s="5">
        <v>540</v>
      </c>
      <c r="W1216" s="17">
        <v>41.4</v>
      </c>
    </row>
    <row r="1217" spans="19:23" x14ac:dyDescent="0.25">
      <c r="S1217" s="4">
        <f t="shared" si="18"/>
        <v>343</v>
      </c>
      <c r="T1217" s="5">
        <f>(Table6[[#This Row],[CODE]]&amp;TEXT(Table6[[#This Row],[TRIP]],"00"))*1</f>
        <v>34314</v>
      </c>
      <c r="U1217" s="5">
        <v>14</v>
      </c>
      <c r="V1217" s="5">
        <v>108</v>
      </c>
      <c r="W1217" s="17">
        <v>14.4</v>
      </c>
    </row>
    <row r="1218" spans="19:23" x14ac:dyDescent="0.25">
      <c r="S1218" s="4">
        <f t="shared" si="18"/>
        <v>343</v>
      </c>
      <c r="T1218" s="5">
        <f>(Table6[[#This Row],[CODE]]&amp;TEXT(Table6[[#This Row],[TRIP]],"00"))*1</f>
        <v>34318</v>
      </c>
      <c r="U1218" s="5">
        <v>18</v>
      </c>
      <c r="V1218" s="5">
        <v>166</v>
      </c>
      <c r="W1218" s="17">
        <v>28.8</v>
      </c>
    </row>
    <row r="1219" spans="19:23" x14ac:dyDescent="0.25">
      <c r="S1219" s="4">
        <f t="shared" si="18"/>
        <v>343</v>
      </c>
      <c r="T1219" s="5">
        <f>(Table6[[#This Row],[CODE]]&amp;TEXT(Table6[[#This Row],[TRIP]],"00"))*1</f>
        <v>34321</v>
      </c>
      <c r="U1219" s="5">
        <v>21</v>
      </c>
      <c r="V1219" s="5">
        <v>252</v>
      </c>
      <c r="W1219" s="17">
        <v>45</v>
      </c>
    </row>
    <row r="1220" spans="19:23" x14ac:dyDescent="0.25">
      <c r="S1220" s="4">
        <f t="shared" si="18"/>
        <v>343</v>
      </c>
      <c r="T1220" s="5">
        <f>(Table6[[#This Row],[CODE]]&amp;TEXT(Table6[[#This Row],[TRIP]],"00"))*1</f>
        <v>34324</v>
      </c>
      <c r="U1220" s="5">
        <v>24</v>
      </c>
      <c r="V1220" s="5">
        <v>387</v>
      </c>
      <c r="W1220" s="17">
        <v>54</v>
      </c>
    </row>
    <row r="1221" spans="19:23" x14ac:dyDescent="0.25">
      <c r="S1221" s="4">
        <f t="shared" si="18"/>
        <v>343</v>
      </c>
      <c r="T1221" s="5">
        <f>(Table6[[#This Row],[CODE]]&amp;TEXT(Table6[[#This Row],[TRIP]],"00"))*1</f>
        <v>34327</v>
      </c>
      <c r="U1221" s="5">
        <v>27</v>
      </c>
      <c r="V1221" s="5">
        <v>549</v>
      </c>
      <c r="W1221" s="17">
        <v>54</v>
      </c>
    </row>
    <row r="1222" spans="19:23" x14ac:dyDescent="0.25">
      <c r="S1222" s="4">
        <f t="shared" si="18"/>
        <v>344</v>
      </c>
      <c r="T1222" s="5">
        <f>(Table6[[#This Row],[CODE]]&amp;TEXT(Table6[[#This Row],[TRIP]],"00"))*1</f>
        <v>34413</v>
      </c>
      <c r="U1222" s="5">
        <v>13</v>
      </c>
      <c r="V1222" s="5">
        <v>108</v>
      </c>
      <c r="W1222" s="17">
        <v>19.8</v>
      </c>
    </row>
    <row r="1223" spans="19:23" x14ac:dyDescent="0.25">
      <c r="S1223" s="4">
        <f t="shared" si="18"/>
        <v>344</v>
      </c>
      <c r="T1223" s="5">
        <f>(Table6[[#This Row],[CODE]]&amp;TEXT(Table6[[#This Row],[TRIP]],"00"))*1</f>
        <v>34416</v>
      </c>
      <c r="U1223" s="5">
        <v>16</v>
      </c>
      <c r="V1223" s="5">
        <v>167</v>
      </c>
      <c r="W1223" s="17">
        <v>30.6</v>
      </c>
    </row>
    <row r="1224" spans="19:23" x14ac:dyDescent="0.25">
      <c r="S1224" s="4">
        <f t="shared" si="18"/>
        <v>344</v>
      </c>
      <c r="T1224" s="5">
        <f>(Table6[[#This Row],[CODE]]&amp;TEXT(Table6[[#This Row],[TRIP]],"00"))*1</f>
        <v>34419</v>
      </c>
      <c r="U1224" s="5">
        <v>19</v>
      </c>
      <c r="V1224" s="5">
        <v>259</v>
      </c>
      <c r="W1224" s="17">
        <v>45</v>
      </c>
    </row>
    <row r="1225" spans="19:23" x14ac:dyDescent="0.25">
      <c r="S1225" s="4">
        <f t="shared" si="18"/>
        <v>344</v>
      </c>
      <c r="T1225" s="5">
        <f>(Table6[[#This Row],[CODE]]&amp;TEXT(Table6[[#This Row],[TRIP]],"00"))*1</f>
        <v>34422</v>
      </c>
      <c r="U1225" s="5">
        <v>22</v>
      </c>
      <c r="V1225" s="5">
        <v>394</v>
      </c>
      <c r="W1225" s="17">
        <v>68.400000000000006</v>
      </c>
    </row>
    <row r="1226" spans="19:23" x14ac:dyDescent="0.25">
      <c r="S1226" s="4">
        <f t="shared" si="18"/>
        <v>344</v>
      </c>
      <c r="T1226" s="5">
        <f>(Table6[[#This Row],[CODE]]&amp;TEXT(Table6[[#This Row],[TRIP]],"00"))*1</f>
        <v>34424</v>
      </c>
      <c r="U1226" s="5">
        <v>24</v>
      </c>
      <c r="V1226" s="5">
        <v>531</v>
      </c>
      <c r="W1226" s="17">
        <v>68.400000000000006</v>
      </c>
    </row>
    <row r="1227" spans="19:23" x14ac:dyDescent="0.25">
      <c r="S1227" s="4">
        <f t="shared" si="18"/>
        <v>345</v>
      </c>
      <c r="T1227" s="5">
        <f>(Table6[[#This Row],[CODE]]&amp;TEXT(Table6[[#This Row],[TRIP]],"00"))*1</f>
        <v>34512</v>
      </c>
      <c r="U1227" s="5">
        <v>12</v>
      </c>
      <c r="V1227" s="5">
        <v>108</v>
      </c>
      <c r="W1227" s="17">
        <v>19.8</v>
      </c>
    </row>
    <row r="1228" spans="19:23" x14ac:dyDescent="0.25">
      <c r="S1228" s="4">
        <f t="shared" si="18"/>
        <v>345</v>
      </c>
      <c r="T1228" s="5">
        <f>(Table6[[#This Row],[CODE]]&amp;TEXT(Table6[[#This Row],[TRIP]],"00"))*1</f>
        <v>34515</v>
      </c>
      <c r="U1228" s="5">
        <v>15</v>
      </c>
      <c r="V1228" s="5">
        <v>167</v>
      </c>
      <c r="W1228" s="17">
        <v>30.6</v>
      </c>
    </row>
    <row r="1229" spans="19:23" x14ac:dyDescent="0.25">
      <c r="S1229" s="4">
        <f t="shared" si="18"/>
        <v>345</v>
      </c>
      <c r="T1229" s="5">
        <f>(Table6[[#This Row],[CODE]]&amp;TEXT(Table6[[#This Row],[TRIP]],"00"))*1</f>
        <v>34518</v>
      </c>
      <c r="U1229" s="5">
        <v>18</v>
      </c>
      <c r="V1229" s="5">
        <v>259</v>
      </c>
      <c r="W1229" s="17">
        <v>45</v>
      </c>
    </row>
    <row r="1230" spans="19:23" x14ac:dyDescent="0.25">
      <c r="S1230" s="4">
        <f t="shared" si="18"/>
        <v>345</v>
      </c>
      <c r="T1230" s="5">
        <f>(Table6[[#This Row],[CODE]]&amp;TEXT(Table6[[#This Row],[TRIP]],"00"))*1</f>
        <v>34521</v>
      </c>
      <c r="U1230" s="5">
        <v>21</v>
      </c>
      <c r="V1230" s="5">
        <v>394</v>
      </c>
      <c r="W1230" s="17">
        <v>81</v>
      </c>
    </row>
    <row r="1231" spans="19:23" x14ac:dyDescent="0.25">
      <c r="S1231" s="4">
        <f t="shared" si="18"/>
        <v>345</v>
      </c>
      <c r="T1231" s="5">
        <f>(Table6[[#This Row],[CODE]]&amp;TEXT(Table6[[#This Row],[TRIP]],"00"))*1</f>
        <v>34523</v>
      </c>
      <c r="U1231" s="5">
        <v>23</v>
      </c>
      <c r="V1231" s="5">
        <v>556</v>
      </c>
      <c r="W1231" s="17">
        <v>81</v>
      </c>
    </row>
    <row r="1232" spans="19:23" x14ac:dyDescent="0.25">
      <c r="S1232" s="4">
        <f t="shared" si="18"/>
        <v>346</v>
      </c>
      <c r="T1232" s="5">
        <f>(Table6[[#This Row],[CODE]]&amp;TEXT(Table6[[#This Row],[TRIP]],"00"))*1</f>
        <v>34611</v>
      </c>
      <c r="U1232" s="5">
        <v>11</v>
      </c>
      <c r="V1232" s="5">
        <v>108</v>
      </c>
      <c r="W1232" s="17">
        <v>19.8</v>
      </c>
    </row>
    <row r="1233" spans="19:23" x14ac:dyDescent="0.25">
      <c r="S1233" s="4">
        <f t="shared" si="18"/>
        <v>346</v>
      </c>
      <c r="T1233" s="5">
        <f>(Table6[[#This Row],[CODE]]&amp;TEXT(Table6[[#This Row],[TRIP]],"00"))*1</f>
        <v>34614</v>
      </c>
      <c r="U1233" s="5">
        <v>14</v>
      </c>
      <c r="V1233" s="5">
        <v>167</v>
      </c>
      <c r="W1233" s="17">
        <v>30.6</v>
      </c>
    </row>
    <row r="1234" spans="19:23" x14ac:dyDescent="0.25">
      <c r="S1234" s="4">
        <f t="shared" ref="S1234:S1297" si="19">S1229+1</f>
        <v>346</v>
      </c>
      <c r="T1234" s="5">
        <f>(Table6[[#This Row],[CODE]]&amp;TEXT(Table6[[#This Row],[TRIP]],"00"))*1</f>
        <v>34617</v>
      </c>
      <c r="U1234" s="5">
        <v>17</v>
      </c>
      <c r="V1234" s="5">
        <v>259</v>
      </c>
      <c r="W1234" s="17">
        <v>45</v>
      </c>
    </row>
    <row r="1235" spans="19:23" x14ac:dyDescent="0.25">
      <c r="S1235" s="4">
        <f t="shared" si="19"/>
        <v>346</v>
      </c>
      <c r="T1235" s="5">
        <f>(Table6[[#This Row],[CODE]]&amp;TEXT(Table6[[#This Row],[TRIP]],"00"))*1</f>
        <v>34620</v>
      </c>
      <c r="U1235" s="5">
        <v>20</v>
      </c>
      <c r="V1235" s="5">
        <v>394</v>
      </c>
      <c r="W1235" s="17">
        <v>81</v>
      </c>
    </row>
    <row r="1236" spans="19:23" x14ac:dyDescent="0.25">
      <c r="S1236" s="4">
        <f t="shared" si="19"/>
        <v>346</v>
      </c>
      <c r="T1236" s="5">
        <f>(Table6[[#This Row],[CODE]]&amp;TEXT(Table6[[#This Row],[TRIP]],"00"))*1</f>
        <v>34622</v>
      </c>
      <c r="U1236" s="5">
        <v>22</v>
      </c>
      <c r="V1236" s="5">
        <v>556</v>
      </c>
      <c r="W1236" s="17">
        <v>81</v>
      </c>
    </row>
    <row r="1237" spans="19:23" x14ac:dyDescent="0.25">
      <c r="S1237" s="4">
        <f t="shared" si="19"/>
        <v>347</v>
      </c>
      <c r="T1237" s="5">
        <f>(Table6[[#This Row],[CODE]]&amp;TEXT(Table6[[#This Row],[TRIP]],"00"))*1</f>
        <v>34711</v>
      </c>
      <c r="U1237" s="5">
        <v>11</v>
      </c>
      <c r="V1237" s="5">
        <v>118</v>
      </c>
      <c r="W1237" s="17">
        <v>19.8</v>
      </c>
    </row>
    <row r="1238" spans="19:23" x14ac:dyDescent="0.25">
      <c r="S1238" s="4">
        <f t="shared" si="19"/>
        <v>347</v>
      </c>
      <c r="T1238" s="5">
        <f>(Table6[[#This Row],[CODE]]&amp;TEXT(Table6[[#This Row],[TRIP]],"00"))*1</f>
        <v>34714</v>
      </c>
      <c r="U1238" s="5">
        <v>14</v>
      </c>
      <c r="V1238" s="5">
        <v>177</v>
      </c>
      <c r="W1238" s="17">
        <v>30.6</v>
      </c>
    </row>
    <row r="1239" spans="19:23" x14ac:dyDescent="0.25">
      <c r="S1239" s="4">
        <f t="shared" si="19"/>
        <v>347</v>
      </c>
      <c r="T1239" s="5">
        <f>(Table6[[#This Row],[CODE]]&amp;TEXT(Table6[[#This Row],[TRIP]],"00"))*1</f>
        <v>34717</v>
      </c>
      <c r="U1239" s="5">
        <v>17</v>
      </c>
      <c r="V1239" s="5">
        <v>269</v>
      </c>
      <c r="W1239" s="17">
        <v>66.599999999999994</v>
      </c>
    </row>
    <row r="1240" spans="19:23" x14ac:dyDescent="0.25">
      <c r="S1240" s="4">
        <f t="shared" si="19"/>
        <v>347</v>
      </c>
      <c r="T1240" s="5">
        <f>(Table6[[#This Row],[CODE]]&amp;TEXT(Table6[[#This Row],[TRIP]],"00"))*1</f>
        <v>34719</v>
      </c>
      <c r="U1240" s="5">
        <v>19</v>
      </c>
      <c r="V1240" s="5">
        <v>402</v>
      </c>
      <c r="W1240" s="17">
        <v>81</v>
      </c>
    </row>
    <row r="1241" spans="19:23" x14ac:dyDescent="0.25">
      <c r="S1241" s="4">
        <f t="shared" si="19"/>
        <v>347</v>
      </c>
      <c r="T1241" s="5">
        <f>(Table6[[#This Row],[CODE]]&amp;TEXT(Table6[[#This Row],[TRIP]],"00"))*1</f>
        <v>34721</v>
      </c>
      <c r="U1241" s="5">
        <v>21</v>
      </c>
      <c r="V1241" s="5">
        <v>564</v>
      </c>
      <c r="W1241" s="17">
        <v>81</v>
      </c>
    </row>
    <row r="1242" spans="19:23" x14ac:dyDescent="0.25">
      <c r="S1242" s="4">
        <f t="shared" si="19"/>
        <v>348</v>
      </c>
      <c r="T1242" s="5">
        <f>(Table6[[#This Row],[CODE]]&amp;TEXT(Table6[[#This Row],[TRIP]],"00"))*1</f>
        <v>34810</v>
      </c>
      <c r="U1242" s="5">
        <v>10</v>
      </c>
      <c r="V1242" s="5">
        <v>118</v>
      </c>
      <c r="W1242" s="17">
        <v>19.8</v>
      </c>
    </row>
    <row r="1243" spans="19:23" x14ac:dyDescent="0.25">
      <c r="S1243" s="4">
        <f t="shared" si="19"/>
        <v>348</v>
      </c>
      <c r="T1243" s="5">
        <f>(Table6[[#This Row],[CODE]]&amp;TEXT(Table6[[#This Row],[TRIP]],"00"))*1</f>
        <v>34813</v>
      </c>
      <c r="U1243" s="5">
        <v>13</v>
      </c>
      <c r="V1243" s="5">
        <v>177</v>
      </c>
      <c r="W1243" s="17">
        <v>30.6</v>
      </c>
    </row>
    <row r="1244" spans="19:23" x14ac:dyDescent="0.25">
      <c r="S1244" s="4">
        <f t="shared" si="19"/>
        <v>348</v>
      </c>
      <c r="T1244" s="5">
        <f>(Table6[[#This Row],[CODE]]&amp;TEXT(Table6[[#This Row],[TRIP]],"00"))*1</f>
        <v>34816</v>
      </c>
      <c r="U1244" s="5">
        <v>16</v>
      </c>
      <c r="V1244" s="5">
        <v>269</v>
      </c>
      <c r="W1244" s="17">
        <v>66.599999999999994</v>
      </c>
    </row>
    <row r="1245" spans="19:23" x14ac:dyDescent="0.25">
      <c r="S1245" s="4">
        <f t="shared" si="19"/>
        <v>348</v>
      </c>
      <c r="T1245" s="5">
        <f>(Table6[[#This Row],[CODE]]&amp;TEXT(Table6[[#This Row],[TRIP]],"00"))*1</f>
        <v>34818</v>
      </c>
      <c r="U1245" s="5">
        <v>18</v>
      </c>
      <c r="V1245" s="5">
        <v>402</v>
      </c>
      <c r="W1245" s="17">
        <v>81</v>
      </c>
    </row>
    <row r="1246" spans="19:23" x14ac:dyDescent="0.25">
      <c r="S1246" s="4">
        <f t="shared" si="19"/>
        <v>348</v>
      </c>
      <c r="T1246" s="5">
        <f>(Table6[[#This Row],[CODE]]&amp;TEXT(Table6[[#This Row],[TRIP]],"00"))*1</f>
        <v>34820</v>
      </c>
      <c r="U1246" s="5">
        <v>20</v>
      </c>
      <c r="V1246" s="5">
        <v>564</v>
      </c>
      <c r="W1246" s="17">
        <v>81</v>
      </c>
    </row>
    <row r="1247" spans="19:23" x14ac:dyDescent="0.25">
      <c r="S1247" s="4">
        <f t="shared" si="19"/>
        <v>349</v>
      </c>
      <c r="T1247" s="5">
        <f>(Table6[[#This Row],[CODE]]&amp;TEXT(Table6[[#This Row],[TRIP]],"00"))*1</f>
        <v>34910</v>
      </c>
      <c r="U1247" s="5">
        <v>10</v>
      </c>
      <c r="V1247" s="5">
        <v>128</v>
      </c>
      <c r="W1247" s="17">
        <v>19.8</v>
      </c>
    </row>
    <row r="1248" spans="19:23" x14ac:dyDescent="0.25">
      <c r="S1248" s="4">
        <f t="shared" si="19"/>
        <v>349</v>
      </c>
      <c r="T1248" s="5">
        <f>(Table6[[#This Row],[CODE]]&amp;TEXT(Table6[[#This Row],[TRIP]],"00"))*1</f>
        <v>34913</v>
      </c>
      <c r="U1248" s="5">
        <v>13</v>
      </c>
      <c r="V1248" s="5">
        <v>197</v>
      </c>
      <c r="W1248" s="17">
        <v>30.6</v>
      </c>
    </row>
    <row r="1249" spans="19:23" x14ac:dyDescent="0.25">
      <c r="S1249" s="4">
        <f t="shared" si="19"/>
        <v>349</v>
      </c>
      <c r="T1249" s="5">
        <f>(Table6[[#This Row],[CODE]]&amp;TEXT(Table6[[#This Row],[TRIP]],"00"))*1</f>
        <v>34916</v>
      </c>
      <c r="U1249" s="5">
        <v>16</v>
      </c>
      <c r="V1249" s="5">
        <v>279</v>
      </c>
      <c r="W1249" s="17">
        <v>66.599999999999994</v>
      </c>
    </row>
    <row r="1250" spans="19:23" x14ac:dyDescent="0.25">
      <c r="S1250" s="4">
        <f t="shared" si="19"/>
        <v>349</v>
      </c>
      <c r="T1250" s="5">
        <f>(Table6[[#This Row],[CODE]]&amp;TEXT(Table6[[#This Row],[TRIP]],"00"))*1</f>
        <v>34918</v>
      </c>
      <c r="U1250" s="5">
        <v>18</v>
      </c>
      <c r="V1250" s="5">
        <v>416</v>
      </c>
      <c r="W1250" s="17">
        <v>81</v>
      </c>
    </row>
    <row r="1251" spans="19:23" x14ac:dyDescent="0.25">
      <c r="S1251" s="4">
        <f t="shared" si="19"/>
        <v>349</v>
      </c>
      <c r="T1251" s="5">
        <f>(Table6[[#This Row],[CODE]]&amp;TEXT(Table6[[#This Row],[TRIP]],"00"))*1</f>
        <v>34920</v>
      </c>
      <c r="U1251" s="5">
        <v>20</v>
      </c>
      <c r="V1251" s="5">
        <v>578</v>
      </c>
      <c r="W1251" s="17">
        <v>81</v>
      </c>
    </row>
    <row r="1252" spans="19:23" x14ac:dyDescent="0.25">
      <c r="S1252" s="4">
        <f t="shared" si="19"/>
        <v>350</v>
      </c>
      <c r="T1252" s="5">
        <f>(Table6[[#This Row],[CODE]]&amp;TEXT(Table6[[#This Row],[TRIP]],"00"))*1</f>
        <v>35009</v>
      </c>
      <c r="U1252" s="5">
        <v>9</v>
      </c>
      <c r="V1252" s="5">
        <v>118</v>
      </c>
      <c r="W1252" s="17">
        <v>19.8</v>
      </c>
    </row>
    <row r="1253" spans="19:23" x14ac:dyDescent="0.25">
      <c r="S1253" s="4">
        <f t="shared" si="19"/>
        <v>350</v>
      </c>
      <c r="T1253" s="5">
        <f>(Table6[[#This Row],[CODE]]&amp;TEXT(Table6[[#This Row],[TRIP]],"00"))*1</f>
        <v>35013</v>
      </c>
      <c r="U1253" s="5">
        <v>13</v>
      </c>
      <c r="V1253" s="5">
        <v>197</v>
      </c>
      <c r="W1253" s="17">
        <v>30.6</v>
      </c>
    </row>
    <row r="1254" spans="19:23" x14ac:dyDescent="0.25">
      <c r="S1254" s="4">
        <f t="shared" si="19"/>
        <v>350</v>
      </c>
      <c r="T1254" s="5">
        <f>(Table6[[#This Row],[CODE]]&amp;TEXT(Table6[[#This Row],[TRIP]],"00"))*1</f>
        <v>35015</v>
      </c>
      <c r="U1254" s="5">
        <v>15</v>
      </c>
      <c r="V1254" s="5">
        <v>280</v>
      </c>
      <c r="W1254" s="17">
        <v>66.599999999999994</v>
      </c>
    </row>
    <row r="1255" spans="19:23" x14ac:dyDescent="0.25">
      <c r="S1255" s="4">
        <f t="shared" si="19"/>
        <v>350</v>
      </c>
      <c r="T1255" s="5">
        <f>(Table6[[#This Row],[CODE]]&amp;TEXT(Table6[[#This Row],[TRIP]],"00"))*1</f>
        <v>35017</v>
      </c>
      <c r="U1255" s="5">
        <v>17</v>
      </c>
      <c r="V1255" s="5">
        <v>417</v>
      </c>
      <c r="W1255" s="17">
        <v>81</v>
      </c>
    </row>
    <row r="1256" spans="19:23" x14ac:dyDescent="0.25">
      <c r="S1256" s="4">
        <f t="shared" si="19"/>
        <v>350</v>
      </c>
      <c r="T1256" s="5">
        <f>(Table6[[#This Row],[CODE]]&amp;TEXT(Table6[[#This Row],[TRIP]],"00"))*1</f>
        <v>35019</v>
      </c>
      <c r="U1256" s="5">
        <v>19</v>
      </c>
      <c r="V1256" s="5">
        <v>579</v>
      </c>
      <c r="W1256" s="17">
        <v>81</v>
      </c>
    </row>
    <row r="1257" spans="19:23" x14ac:dyDescent="0.25">
      <c r="S1257" s="4">
        <f t="shared" si="19"/>
        <v>351</v>
      </c>
      <c r="T1257" s="5">
        <f>(Table6[[#This Row],[CODE]]&amp;TEXT(Table6[[#This Row],[TRIP]],"00"))*1</f>
        <v>35108</v>
      </c>
      <c r="U1257" s="5">
        <v>8</v>
      </c>
      <c r="V1257" s="5">
        <v>118</v>
      </c>
      <c r="W1257" s="17">
        <v>19.8</v>
      </c>
    </row>
    <row r="1258" spans="19:23" x14ac:dyDescent="0.25">
      <c r="S1258" s="4">
        <f t="shared" si="19"/>
        <v>351</v>
      </c>
      <c r="T1258" s="5">
        <f>(Table6[[#This Row],[CODE]]&amp;TEXT(Table6[[#This Row],[TRIP]],"00"))*1</f>
        <v>35113</v>
      </c>
      <c r="U1258" s="5">
        <v>13</v>
      </c>
      <c r="V1258" s="5">
        <v>217</v>
      </c>
      <c r="W1258" s="17">
        <v>30.6</v>
      </c>
    </row>
    <row r="1259" spans="19:23" x14ac:dyDescent="0.25">
      <c r="S1259" s="4">
        <f t="shared" si="19"/>
        <v>351</v>
      </c>
      <c r="T1259" s="5">
        <f>(Table6[[#This Row],[CODE]]&amp;TEXT(Table6[[#This Row],[TRIP]],"00"))*1</f>
        <v>35116</v>
      </c>
      <c r="U1259" s="5">
        <v>16</v>
      </c>
      <c r="V1259" s="5">
        <v>309</v>
      </c>
      <c r="W1259" s="17">
        <v>66.599999999999994</v>
      </c>
    </row>
    <row r="1260" spans="19:23" x14ac:dyDescent="0.25">
      <c r="S1260" s="4">
        <f t="shared" si="19"/>
        <v>351</v>
      </c>
      <c r="T1260" s="5">
        <f>(Table6[[#This Row],[CODE]]&amp;TEXT(Table6[[#This Row],[TRIP]],"00"))*1</f>
        <v>35118</v>
      </c>
      <c r="U1260" s="5">
        <v>18</v>
      </c>
      <c r="V1260" s="5">
        <v>446</v>
      </c>
      <c r="W1260" s="17">
        <v>81</v>
      </c>
    </row>
    <row r="1261" spans="19:23" x14ac:dyDescent="0.25">
      <c r="S1261" s="4">
        <f t="shared" si="19"/>
        <v>351</v>
      </c>
      <c r="T1261" s="5">
        <f>(Table6[[#This Row],[CODE]]&amp;TEXT(Table6[[#This Row],[TRIP]],"00"))*1</f>
        <v>35120</v>
      </c>
      <c r="U1261" s="5">
        <v>20</v>
      </c>
      <c r="V1261" s="5">
        <v>608</v>
      </c>
      <c r="W1261" s="17">
        <v>81</v>
      </c>
    </row>
    <row r="1262" spans="19:23" x14ac:dyDescent="0.25">
      <c r="S1262" s="4">
        <f t="shared" si="19"/>
        <v>352</v>
      </c>
      <c r="T1262" s="5">
        <f>(Table6[[#This Row],[CODE]]&amp;TEXT(Table6[[#This Row],[TRIP]],"00"))*1</f>
        <v>35208</v>
      </c>
      <c r="U1262" s="5">
        <v>8</v>
      </c>
      <c r="V1262" s="5">
        <v>128</v>
      </c>
      <c r="W1262" s="17">
        <v>19.8</v>
      </c>
    </row>
    <row r="1263" spans="19:23" x14ac:dyDescent="0.25">
      <c r="S1263" s="4">
        <f t="shared" si="19"/>
        <v>352</v>
      </c>
      <c r="T1263" s="5">
        <f>(Table6[[#This Row],[CODE]]&amp;TEXT(Table6[[#This Row],[TRIP]],"00"))*1</f>
        <v>35213</v>
      </c>
      <c r="U1263" s="5">
        <v>13</v>
      </c>
      <c r="V1263" s="5">
        <v>227</v>
      </c>
      <c r="W1263" s="17">
        <v>30.6</v>
      </c>
    </row>
    <row r="1264" spans="19:23" x14ac:dyDescent="0.25">
      <c r="S1264" s="4">
        <f t="shared" si="19"/>
        <v>352</v>
      </c>
      <c r="T1264" s="5">
        <f>(Table6[[#This Row],[CODE]]&amp;TEXT(Table6[[#This Row],[TRIP]],"00"))*1</f>
        <v>35215</v>
      </c>
      <c r="U1264" s="5">
        <v>15</v>
      </c>
      <c r="V1264" s="5">
        <v>310</v>
      </c>
      <c r="W1264" s="17">
        <v>66.599999999999994</v>
      </c>
    </row>
    <row r="1265" spans="19:23" x14ac:dyDescent="0.25">
      <c r="S1265" s="4">
        <f t="shared" si="19"/>
        <v>352</v>
      </c>
      <c r="T1265" s="5">
        <f>(Table6[[#This Row],[CODE]]&amp;TEXT(Table6[[#This Row],[TRIP]],"00"))*1</f>
        <v>35217</v>
      </c>
      <c r="U1265" s="5">
        <v>17</v>
      </c>
      <c r="V1265" s="5">
        <v>447</v>
      </c>
      <c r="W1265" s="17">
        <v>81</v>
      </c>
    </row>
    <row r="1266" spans="19:23" x14ac:dyDescent="0.25">
      <c r="S1266" s="4">
        <f t="shared" si="19"/>
        <v>352</v>
      </c>
      <c r="T1266" s="7">
        <f>(Table6[[#This Row],[CODE]]&amp;TEXT(Table6[[#This Row],[TRIP]],"00"))*1</f>
        <v>35219</v>
      </c>
      <c r="U1266" s="7">
        <v>19</v>
      </c>
      <c r="V1266" s="7">
        <v>609</v>
      </c>
      <c r="W1266" s="10">
        <v>81</v>
      </c>
    </row>
    <row r="1267" spans="19:23" x14ac:dyDescent="0.25">
      <c r="S1267" s="4">
        <f t="shared" si="19"/>
        <v>353</v>
      </c>
      <c r="T1267" s="5">
        <f>(Table6[[#This Row],[CODE]]&amp;TEXT(Table6[[#This Row],[TRIP]],"00"))*1</f>
        <v>35313</v>
      </c>
      <c r="U1267" s="5">
        <v>13</v>
      </c>
      <c r="V1267" s="5">
        <v>108</v>
      </c>
      <c r="W1267" s="17">
        <v>10.8</v>
      </c>
    </row>
    <row r="1268" spans="19:23" x14ac:dyDescent="0.25">
      <c r="S1268" s="4">
        <f t="shared" si="19"/>
        <v>353</v>
      </c>
      <c r="T1268" s="5">
        <f>(Table6[[#This Row],[CODE]]&amp;TEXT(Table6[[#This Row],[TRIP]],"00"))*1</f>
        <v>35317</v>
      </c>
      <c r="U1268" s="5">
        <v>17</v>
      </c>
      <c r="V1268" s="5">
        <v>162</v>
      </c>
      <c r="W1268" s="17">
        <v>16.2</v>
      </c>
    </row>
    <row r="1269" spans="19:23" x14ac:dyDescent="0.25">
      <c r="S1269" s="4">
        <f t="shared" si="19"/>
        <v>353</v>
      </c>
      <c r="T1269" s="5">
        <f>(Table6[[#This Row],[CODE]]&amp;TEXT(Table6[[#This Row],[TRIP]],"00"))*1</f>
        <v>35320</v>
      </c>
      <c r="U1269" s="5">
        <v>20</v>
      </c>
      <c r="V1269" s="5">
        <v>243</v>
      </c>
      <c r="W1269" s="17">
        <v>27</v>
      </c>
    </row>
    <row r="1270" spans="19:23" x14ac:dyDescent="0.25">
      <c r="S1270" s="4">
        <f t="shared" si="19"/>
        <v>353</v>
      </c>
      <c r="T1270" s="5">
        <f>(Table6[[#This Row],[CODE]]&amp;TEXT(Table6[[#This Row],[TRIP]],"00"))*1</f>
        <v>35324</v>
      </c>
      <c r="U1270" s="5">
        <v>24</v>
      </c>
      <c r="V1270" s="5">
        <v>378</v>
      </c>
      <c r="W1270" s="17">
        <v>48.6</v>
      </c>
    </row>
    <row r="1271" spans="19:23" x14ac:dyDescent="0.25">
      <c r="S1271" s="4">
        <f t="shared" si="19"/>
        <v>353</v>
      </c>
      <c r="T1271" s="5">
        <f>(Table6[[#This Row],[CODE]]&amp;TEXT(Table6[[#This Row],[TRIP]],"00"))*1</f>
        <v>35326</v>
      </c>
      <c r="U1271" s="5">
        <v>26</v>
      </c>
      <c r="V1271" s="5">
        <v>524</v>
      </c>
      <c r="W1271" s="17">
        <v>48.6</v>
      </c>
    </row>
    <row r="1272" spans="19:23" x14ac:dyDescent="0.25">
      <c r="S1272" s="4">
        <f t="shared" si="19"/>
        <v>354</v>
      </c>
      <c r="T1272" s="5">
        <f>(Table6[[#This Row],[CODE]]&amp;TEXT(Table6[[#This Row],[TRIP]],"00"))*1</f>
        <v>35409</v>
      </c>
      <c r="U1272" s="5">
        <v>9</v>
      </c>
      <c r="V1272" s="5">
        <v>108</v>
      </c>
      <c r="W1272" s="17">
        <v>16.2</v>
      </c>
    </row>
    <row r="1273" spans="19:23" x14ac:dyDescent="0.25">
      <c r="S1273" s="4">
        <f t="shared" si="19"/>
        <v>354</v>
      </c>
      <c r="T1273" s="5">
        <f>(Table6[[#This Row],[CODE]]&amp;TEXT(Table6[[#This Row],[TRIP]],"00"))*1</f>
        <v>35412</v>
      </c>
      <c r="U1273" s="5">
        <v>12</v>
      </c>
      <c r="V1273" s="5">
        <v>173</v>
      </c>
      <c r="W1273" s="17">
        <v>23.4</v>
      </c>
    </row>
    <row r="1274" spans="19:23" x14ac:dyDescent="0.25">
      <c r="S1274" s="4">
        <f t="shared" si="19"/>
        <v>354</v>
      </c>
      <c r="T1274" s="5">
        <f>(Table6[[#This Row],[CODE]]&amp;TEXT(Table6[[#This Row],[TRIP]],"00"))*1</f>
        <v>35414</v>
      </c>
      <c r="U1274" s="5">
        <v>14</v>
      </c>
      <c r="V1274" s="5">
        <v>243</v>
      </c>
      <c r="W1274" s="17">
        <v>43.2</v>
      </c>
    </row>
    <row r="1275" spans="19:23" x14ac:dyDescent="0.25">
      <c r="S1275" s="4">
        <f t="shared" si="19"/>
        <v>354</v>
      </c>
      <c r="T1275" s="5">
        <f>(Table6[[#This Row],[CODE]]&amp;TEXT(Table6[[#This Row],[TRIP]],"00"))*1</f>
        <v>35416</v>
      </c>
      <c r="U1275" s="5">
        <v>16</v>
      </c>
      <c r="V1275" s="5">
        <v>373</v>
      </c>
      <c r="W1275" s="17">
        <v>72</v>
      </c>
    </row>
    <row r="1276" spans="19:23" x14ac:dyDescent="0.25">
      <c r="S1276" s="4">
        <f t="shared" si="19"/>
        <v>354</v>
      </c>
      <c r="T1276" s="5">
        <f>(Table6[[#This Row],[CODE]]&amp;TEXT(Table6[[#This Row],[TRIP]],"00"))*1</f>
        <v>35418</v>
      </c>
      <c r="U1276" s="5">
        <v>18</v>
      </c>
      <c r="V1276" s="5">
        <v>517</v>
      </c>
      <c r="W1276" s="17">
        <v>72</v>
      </c>
    </row>
    <row r="1277" spans="19:23" x14ac:dyDescent="0.25">
      <c r="S1277" s="4">
        <f t="shared" si="19"/>
        <v>355</v>
      </c>
      <c r="T1277" s="5">
        <f>(Table6[[#This Row],[CODE]]&amp;TEXT(Table6[[#This Row],[TRIP]],"00"))*1</f>
        <v>35508</v>
      </c>
      <c r="U1277" s="5">
        <v>8</v>
      </c>
      <c r="V1277" s="5">
        <v>108</v>
      </c>
      <c r="W1277" s="17">
        <v>18</v>
      </c>
    </row>
    <row r="1278" spans="19:23" x14ac:dyDescent="0.25">
      <c r="S1278" s="4">
        <f t="shared" si="19"/>
        <v>355</v>
      </c>
      <c r="T1278" s="5">
        <f>(Table6[[#This Row],[CODE]]&amp;TEXT(Table6[[#This Row],[TRIP]],"00"))*1</f>
        <v>35510</v>
      </c>
      <c r="U1278" s="5">
        <v>10</v>
      </c>
      <c r="V1278" s="5">
        <v>162</v>
      </c>
      <c r="W1278" s="17">
        <v>27</v>
      </c>
    </row>
    <row r="1279" spans="19:23" x14ac:dyDescent="0.25">
      <c r="S1279" s="4">
        <f t="shared" si="19"/>
        <v>355</v>
      </c>
      <c r="T1279" s="5">
        <f>(Table6[[#This Row],[CODE]]&amp;TEXT(Table6[[#This Row],[TRIP]],"00"))*1</f>
        <v>35512</v>
      </c>
      <c r="U1279" s="5">
        <v>12</v>
      </c>
      <c r="V1279" s="5">
        <v>243</v>
      </c>
      <c r="W1279" s="17">
        <v>45</v>
      </c>
    </row>
    <row r="1280" spans="19:23" x14ac:dyDescent="0.25">
      <c r="S1280" s="4">
        <f t="shared" si="19"/>
        <v>355</v>
      </c>
      <c r="T1280" s="5">
        <f>(Table6[[#This Row],[CODE]]&amp;TEXT(Table6[[#This Row],[TRIP]],"00"))*1</f>
        <v>35514</v>
      </c>
      <c r="U1280" s="5">
        <v>14</v>
      </c>
      <c r="V1280" s="5">
        <v>378</v>
      </c>
      <c r="W1280" s="17">
        <v>81</v>
      </c>
    </row>
    <row r="1281" spans="19:23" x14ac:dyDescent="0.25">
      <c r="S1281" s="4">
        <f t="shared" si="19"/>
        <v>355</v>
      </c>
      <c r="T1281" s="5">
        <f>(Table6[[#This Row],[CODE]]&amp;TEXT(Table6[[#This Row],[TRIP]],"00"))*1</f>
        <v>35515</v>
      </c>
      <c r="U1281" s="5">
        <v>15</v>
      </c>
      <c r="V1281" s="5">
        <v>540</v>
      </c>
      <c r="W1281" s="17">
        <v>81</v>
      </c>
    </row>
    <row r="1282" spans="19:23" x14ac:dyDescent="0.25">
      <c r="S1282" s="4">
        <f t="shared" si="19"/>
        <v>356</v>
      </c>
      <c r="T1282" s="5">
        <f>(Table6[[#This Row],[CODE]]&amp;TEXT(Table6[[#This Row],[TRIP]],"00"))*1</f>
        <v>35608</v>
      </c>
      <c r="U1282" s="5">
        <v>8</v>
      </c>
      <c r="V1282" s="5">
        <v>118</v>
      </c>
      <c r="W1282" s="17">
        <v>27</v>
      </c>
    </row>
    <row r="1283" spans="19:23" x14ac:dyDescent="0.25">
      <c r="S1283" s="4">
        <f t="shared" si="19"/>
        <v>356</v>
      </c>
      <c r="T1283" s="5">
        <f>(Table6[[#This Row],[CODE]]&amp;TEXT(Table6[[#This Row],[TRIP]],"00"))*1</f>
        <v>35609</v>
      </c>
      <c r="U1283" s="5">
        <v>9</v>
      </c>
      <c r="V1283" s="5">
        <v>172</v>
      </c>
      <c r="W1283" s="17">
        <v>32.4</v>
      </c>
    </row>
    <row r="1284" spans="19:23" x14ac:dyDescent="0.25">
      <c r="S1284" s="4">
        <f t="shared" si="19"/>
        <v>356</v>
      </c>
      <c r="T1284" s="5">
        <f>(Table6[[#This Row],[CODE]]&amp;TEXT(Table6[[#This Row],[TRIP]],"00"))*1</f>
        <v>35611</v>
      </c>
      <c r="U1284" s="5">
        <v>11</v>
      </c>
      <c r="V1284" s="5">
        <v>269</v>
      </c>
      <c r="W1284" s="17">
        <v>45</v>
      </c>
    </row>
    <row r="1285" spans="19:23" x14ac:dyDescent="0.25">
      <c r="S1285" s="4">
        <f t="shared" si="19"/>
        <v>356</v>
      </c>
      <c r="T1285" s="5">
        <f>(Table6[[#This Row],[CODE]]&amp;TEXT(Table6[[#This Row],[TRIP]],"00"))*1</f>
        <v>35613</v>
      </c>
      <c r="U1285" s="5">
        <v>13</v>
      </c>
      <c r="V1285" s="5">
        <v>404</v>
      </c>
      <c r="W1285" s="17">
        <v>81</v>
      </c>
    </row>
    <row r="1286" spans="19:23" x14ac:dyDescent="0.25">
      <c r="S1286" s="4">
        <f t="shared" si="19"/>
        <v>356</v>
      </c>
      <c r="T1286" s="5">
        <f>(Table6[[#This Row],[CODE]]&amp;TEXT(Table6[[#This Row],[TRIP]],"00"))*1</f>
        <v>35615</v>
      </c>
      <c r="U1286" s="5">
        <v>15</v>
      </c>
      <c r="V1286" s="5">
        <v>566</v>
      </c>
      <c r="W1286" s="17">
        <v>81</v>
      </c>
    </row>
    <row r="1287" spans="19:23" x14ac:dyDescent="0.25">
      <c r="S1287" s="4">
        <f t="shared" si="19"/>
        <v>357</v>
      </c>
      <c r="T1287" s="5">
        <f>(Table6[[#This Row],[CODE]]&amp;TEXT(Table6[[#This Row],[TRIP]],"00"))*1</f>
        <v>35707</v>
      </c>
      <c r="U1287" s="5">
        <v>7</v>
      </c>
      <c r="V1287" s="5">
        <v>108</v>
      </c>
      <c r="W1287" s="17">
        <v>27</v>
      </c>
    </row>
    <row r="1288" spans="19:23" x14ac:dyDescent="0.25">
      <c r="S1288" s="4">
        <f t="shared" si="19"/>
        <v>357</v>
      </c>
      <c r="T1288" s="5">
        <f>(Table6[[#This Row],[CODE]]&amp;TEXT(Table6[[#This Row],[TRIP]],"00"))*1</f>
        <v>35708</v>
      </c>
      <c r="U1288" s="5">
        <v>8</v>
      </c>
      <c r="V1288" s="5">
        <v>162</v>
      </c>
      <c r="W1288" s="17">
        <v>32.4</v>
      </c>
    </row>
    <row r="1289" spans="19:23" x14ac:dyDescent="0.25">
      <c r="S1289" s="4">
        <f t="shared" si="19"/>
        <v>357</v>
      </c>
      <c r="T1289" s="5">
        <f>(Table6[[#This Row],[CODE]]&amp;TEXT(Table6[[#This Row],[TRIP]],"00"))*1</f>
        <v>35711</v>
      </c>
      <c r="U1289" s="5">
        <v>11</v>
      </c>
      <c r="V1289" s="5">
        <v>259</v>
      </c>
      <c r="W1289" s="17">
        <v>45</v>
      </c>
    </row>
    <row r="1290" spans="19:23" x14ac:dyDescent="0.25">
      <c r="S1290" s="4">
        <f t="shared" si="19"/>
        <v>357</v>
      </c>
      <c r="T1290" s="5">
        <f>(Table6[[#This Row],[CODE]]&amp;TEXT(Table6[[#This Row],[TRIP]],"00"))*1</f>
        <v>35713</v>
      </c>
      <c r="U1290" s="5">
        <v>13</v>
      </c>
      <c r="V1290" s="5">
        <v>394</v>
      </c>
      <c r="W1290" s="17">
        <v>82.8</v>
      </c>
    </row>
    <row r="1291" spans="19:23" x14ac:dyDescent="0.25">
      <c r="S1291" s="4">
        <f t="shared" si="19"/>
        <v>357</v>
      </c>
      <c r="T1291" s="5">
        <f>(Table6[[#This Row],[CODE]]&amp;TEXT(Table6[[#This Row],[TRIP]],"00"))*1</f>
        <v>35714</v>
      </c>
      <c r="U1291" s="5">
        <v>14</v>
      </c>
      <c r="V1291" s="5">
        <v>560</v>
      </c>
      <c r="W1291" s="17">
        <v>82.8</v>
      </c>
    </row>
    <row r="1292" spans="19:23" x14ac:dyDescent="0.25">
      <c r="S1292" s="4">
        <f t="shared" si="19"/>
        <v>358</v>
      </c>
      <c r="T1292" s="5">
        <f>(Table6[[#This Row],[CODE]]&amp;TEXT(Table6[[#This Row],[TRIP]],"00"))*1</f>
        <v>35807</v>
      </c>
      <c r="U1292" s="5">
        <v>7</v>
      </c>
      <c r="V1292" s="5">
        <v>118</v>
      </c>
      <c r="W1292" s="17">
        <v>27</v>
      </c>
    </row>
    <row r="1293" spans="19:23" x14ac:dyDescent="0.25">
      <c r="S1293" s="4">
        <f t="shared" si="19"/>
        <v>358</v>
      </c>
      <c r="T1293" s="5">
        <f>(Table6[[#This Row],[CODE]]&amp;TEXT(Table6[[#This Row],[TRIP]],"00"))*1</f>
        <v>35808</v>
      </c>
      <c r="U1293" s="5">
        <v>8</v>
      </c>
      <c r="V1293" s="5">
        <v>172</v>
      </c>
      <c r="W1293" s="17">
        <v>32.4</v>
      </c>
    </row>
    <row r="1294" spans="19:23" x14ac:dyDescent="0.25">
      <c r="S1294" s="4">
        <f t="shared" si="19"/>
        <v>358</v>
      </c>
      <c r="T1294" s="5">
        <f>(Table6[[#This Row],[CODE]]&amp;TEXT(Table6[[#This Row],[TRIP]],"00"))*1</f>
        <v>35811</v>
      </c>
      <c r="U1294" s="5">
        <v>11</v>
      </c>
      <c r="V1294" s="5">
        <v>269</v>
      </c>
      <c r="W1294" s="17">
        <v>59.4</v>
      </c>
    </row>
    <row r="1295" spans="19:23" x14ac:dyDescent="0.25">
      <c r="S1295" s="4">
        <f t="shared" si="19"/>
        <v>358</v>
      </c>
      <c r="T1295" s="5">
        <f>(Table6[[#This Row],[CODE]]&amp;TEXT(Table6[[#This Row],[TRIP]],"00"))*1</f>
        <v>35812</v>
      </c>
      <c r="U1295" s="5">
        <v>12</v>
      </c>
      <c r="V1295" s="5">
        <v>388</v>
      </c>
      <c r="W1295" s="17">
        <v>82.8</v>
      </c>
    </row>
    <row r="1296" spans="19:23" x14ac:dyDescent="0.25">
      <c r="S1296" s="4">
        <f t="shared" si="19"/>
        <v>358</v>
      </c>
      <c r="T1296" s="5">
        <f>(Table6[[#This Row],[CODE]]&amp;TEXT(Table6[[#This Row],[TRIP]],"00"))*1</f>
        <v>35813</v>
      </c>
      <c r="U1296" s="5">
        <v>13</v>
      </c>
      <c r="V1296" s="5">
        <v>554</v>
      </c>
      <c r="W1296" s="17">
        <v>82.8</v>
      </c>
    </row>
    <row r="1297" spans="19:23" x14ac:dyDescent="0.25">
      <c r="S1297" s="4">
        <f t="shared" si="19"/>
        <v>359</v>
      </c>
      <c r="T1297" s="5">
        <f>(Table6[[#This Row],[CODE]]&amp;TEXT(Table6[[#This Row],[TRIP]],"00"))*1</f>
        <v>35906</v>
      </c>
      <c r="U1297" s="5">
        <v>6</v>
      </c>
      <c r="V1297" s="5">
        <v>108</v>
      </c>
      <c r="W1297" s="17">
        <v>27</v>
      </c>
    </row>
    <row r="1298" spans="19:23" x14ac:dyDescent="0.25">
      <c r="S1298" s="4">
        <f t="shared" ref="S1298:S1361" si="20">S1293+1</f>
        <v>359</v>
      </c>
      <c r="T1298" s="5">
        <f>(Table6[[#This Row],[CODE]]&amp;TEXT(Table6[[#This Row],[TRIP]],"00"))*1</f>
        <v>35908</v>
      </c>
      <c r="U1298" s="5">
        <v>8</v>
      </c>
      <c r="V1298" s="5">
        <v>162</v>
      </c>
      <c r="W1298" s="17">
        <v>32.4</v>
      </c>
    </row>
    <row r="1299" spans="19:23" x14ac:dyDescent="0.25">
      <c r="S1299" s="4">
        <f t="shared" si="20"/>
        <v>359</v>
      </c>
      <c r="T1299" s="5">
        <f>(Table6[[#This Row],[CODE]]&amp;TEXT(Table6[[#This Row],[TRIP]],"00"))*1</f>
        <v>35910</v>
      </c>
      <c r="U1299" s="5">
        <v>10</v>
      </c>
      <c r="V1299" s="5">
        <v>259</v>
      </c>
      <c r="W1299" s="17">
        <v>59.4</v>
      </c>
    </row>
    <row r="1300" spans="19:23" x14ac:dyDescent="0.25">
      <c r="S1300" s="4">
        <f t="shared" si="20"/>
        <v>359</v>
      </c>
      <c r="T1300" s="5">
        <f>(Table6[[#This Row],[CODE]]&amp;TEXT(Table6[[#This Row],[TRIP]],"00"))*1</f>
        <v>35911</v>
      </c>
      <c r="U1300" s="5">
        <v>11</v>
      </c>
      <c r="V1300" s="5">
        <v>378</v>
      </c>
      <c r="W1300" s="17">
        <v>90</v>
      </c>
    </row>
    <row r="1301" spans="19:23" x14ac:dyDescent="0.25">
      <c r="S1301" s="4">
        <f t="shared" si="20"/>
        <v>359</v>
      </c>
      <c r="T1301" s="5">
        <f>(Table6[[#This Row],[CODE]]&amp;TEXT(Table6[[#This Row],[TRIP]],"00"))*1</f>
        <v>35913</v>
      </c>
      <c r="U1301" s="5">
        <v>13</v>
      </c>
      <c r="V1301" s="5">
        <v>558</v>
      </c>
      <c r="W1301" s="17">
        <v>90</v>
      </c>
    </row>
    <row r="1302" spans="19:23" x14ac:dyDescent="0.25">
      <c r="S1302" s="4">
        <f t="shared" si="20"/>
        <v>360</v>
      </c>
      <c r="T1302" s="5">
        <f>(Table6[[#This Row],[CODE]]&amp;TEXT(Table6[[#This Row],[TRIP]],"00"))*1</f>
        <v>36006</v>
      </c>
      <c r="U1302" s="5">
        <v>6</v>
      </c>
      <c r="V1302" s="5">
        <v>118</v>
      </c>
      <c r="W1302" s="17">
        <v>27</v>
      </c>
    </row>
    <row r="1303" spans="19:23" x14ac:dyDescent="0.25">
      <c r="S1303" s="4">
        <f t="shared" si="20"/>
        <v>360</v>
      </c>
      <c r="T1303" s="5">
        <f>(Table6[[#This Row],[CODE]]&amp;TEXT(Table6[[#This Row],[TRIP]],"00"))*1</f>
        <v>36008</v>
      </c>
      <c r="U1303" s="5">
        <v>8</v>
      </c>
      <c r="V1303" s="5">
        <v>172</v>
      </c>
      <c r="W1303" s="17">
        <v>41.4</v>
      </c>
    </row>
    <row r="1304" spans="19:23" x14ac:dyDescent="0.25">
      <c r="S1304" s="4">
        <f t="shared" si="20"/>
        <v>360</v>
      </c>
      <c r="T1304" s="5">
        <f>(Table6[[#This Row],[CODE]]&amp;TEXT(Table6[[#This Row],[TRIP]],"00"))*1</f>
        <v>36009</v>
      </c>
      <c r="U1304" s="5">
        <v>9</v>
      </c>
      <c r="V1304" s="5">
        <v>255</v>
      </c>
      <c r="W1304" s="17">
        <v>63</v>
      </c>
    </row>
    <row r="1305" spans="19:23" x14ac:dyDescent="0.25">
      <c r="S1305" s="4">
        <f t="shared" si="20"/>
        <v>360</v>
      </c>
      <c r="T1305" s="5">
        <f>(Table6[[#This Row],[CODE]]&amp;TEXT(Table6[[#This Row],[TRIP]],"00"))*1</f>
        <v>36011</v>
      </c>
      <c r="U1305" s="5">
        <v>11</v>
      </c>
      <c r="V1305" s="5">
        <v>381</v>
      </c>
      <c r="W1305" s="17">
        <v>90</v>
      </c>
    </row>
    <row r="1306" spans="19:23" x14ac:dyDescent="0.25">
      <c r="S1306" s="4">
        <f t="shared" si="20"/>
        <v>360</v>
      </c>
      <c r="T1306" s="5">
        <f>(Table6[[#This Row],[CODE]]&amp;TEXT(Table6[[#This Row],[TRIP]],"00"))*1</f>
        <v>36012</v>
      </c>
      <c r="U1306" s="5">
        <v>12</v>
      </c>
      <c r="V1306" s="5">
        <v>561</v>
      </c>
      <c r="W1306" s="17">
        <v>90</v>
      </c>
    </row>
    <row r="1307" spans="19:23" x14ac:dyDescent="0.25">
      <c r="S1307" s="4">
        <f t="shared" si="20"/>
        <v>361</v>
      </c>
      <c r="T1307" s="5">
        <f>(Table6[[#This Row],[CODE]]&amp;TEXT(Table6[[#This Row],[TRIP]],"00"))*1</f>
        <v>36106</v>
      </c>
      <c r="U1307" s="5">
        <v>6</v>
      </c>
      <c r="V1307" s="5">
        <v>108</v>
      </c>
      <c r="W1307" s="17">
        <v>27</v>
      </c>
    </row>
    <row r="1308" spans="19:23" x14ac:dyDescent="0.25">
      <c r="S1308" s="4">
        <f t="shared" si="20"/>
        <v>361</v>
      </c>
      <c r="T1308" s="5">
        <f>(Table6[[#This Row],[CODE]]&amp;TEXT(Table6[[#This Row],[TRIP]],"00"))*1</f>
        <v>36107</v>
      </c>
      <c r="U1308" s="5">
        <v>7</v>
      </c>
      <c r="V1308" s="5">
        <v>162</v>
      </c>
      <c r="W1308" s="17">
        <v>41.4</v>
      </c>
    </row>
    <row r="1309" spans="19:23" x14ac:dyDescent="0.25">
      <c r="S1309" s="4">
        <f t="shared" si="20"/>
        <v>361</v>
      </c>
      <c r="T1309" s="5">
        <f>(Table6[[#This Row],[CODE]]&amp;TEXT(Table6[[#This Row],[TRIP]],"00"))*1</f>
        <v>36108</v>
      </c>
      <c r="U1309" s="5">
        <v>8</v>
      </c>
      <c r="V1309" s="5">
        <v>245</v>
      </c>
      <c r="W1309" s="17">
        <v>63</v>
      </c>
    </row>
    <row r="1310" spans="19:23" x14ac:dyDescent="0.25">
      <c r="S1310" s="4">
        <f t="shared" si="20"/>
        <v>361</v>
      </c>
      <c r="T1310" s="5">
        <f>(Table6[[#This Row],[CODE]]&amp;TEXT(Table6[[#This Row],[TRIP]],"00"))*1</f>
        <v>36110</v>
      </c>
      <c r="U1310" s="5">
        <v>10</v>
      </c>
      <c r="V1310" s="5">
        <v>371</v>
      </c>
      <c r="W1310" s="17">
        <v>90</v>
      </c>
    </row>
    <row r="1311" spans="19:23" x14ac:dyDescent="0.25">
      <c r="S1311" s="4">
        <f t="shared" si="20"/>
        <v>361</v>
      </c>
      <c r="T1311" s="5">
        <f>(Table6[[#This Row],[CODE]]&amp;TEXT(Table6[[#This Row],[TRIP]],"00"))*1</f>
        <v>36111</v>
      </c>
      <c r="U1311" s="5">
        <v>11</v>
      </c>
      <c r="V1311" s="5">
        <v>551</v>
      </c>
      <c r="W1311" s="17">
        <v>90</v>
      </c>
    </row>
    <row r="1312" spans="19:23" x14ac:dyDescent="0.25">
      <c r="S1312" s="4">
        <f t="shared" si="20"/>
        <v>362</v>
      </c>
      <c r="T1312" s="5">
        <f>(Table6[[#This Row],[CODE]]&amp;TEXT(Table6[[#This Row],[TRIP]],"00"))*1</f>
        <v>36206</v>
      </c>
      <c r="U1312" s="5">
        <v>6</v>
      </c>
      <c r="V1312" s="5">
        <v>118</v>
      </c>
      <c r="W1312" s="17">
        <v>27</v>
      </c>
    </row>
    <row r="1313" spans="19:23" x14ac:dyDescent="0.25">
      <c r="S1313" s="4">
        <f t="shared" si="20"/>
        <v>362</v>
      </c>
      <c r="T1313" s="5">
        <f>(Table6[[#This Row],[CODE]]&amp;TEXT(Table6[[#This Row],[TRIP]],"00"))*1</f>
        <v>36207</v>
      </c>
      <c r="U1313" s="5">
        <v>7</v>
      </c>
      <c r="V1313" s="5">
        <v>172</v>
      </c>
      <c r="W1313" s="17">
        <v>41.4</v>
      </c>
    </row>
    <row r="1314" spans="19:23" x14ac:dyDescent="0.25">
      <c r="S1314" s="4">
        <f t="shared" si="20"/>
        <v>362</v>
      </c>
      <c r="T1314" s="5">
        <f>(Table6[[#This Row],[CODE]]&amp;TEXT(Table6[[#This Row],[TRIP]],"00"))*1</f>
        <v>36208</v>
      </c>
      <c r="U1314" s="5">
        <v>8</v>
      </c>
      <c r="V1314" s="5">
        <v>255</v>
      </c>
      <c r="W1314" s="17">
        <v>64.8</v>
      </c>
    </row>
    <row r="1315" spans="19:23" x14ac:dyDescent="0.25">
      <c r="S1315" s="4">
        <f t="shared" si="20"/>
        <v>362</v>
      </c>
      <c r="T1315" s="5">
        <f>(Table6[[#This Row],[CODE]]&amp;TEXT(Table6[[#This Row],[TRIP]],"00"))*1</f>
        <v>36210</v>
      </c>
      <c r="U1315" s="5">
        <v>10</v>
      </c>
      <c r="V1315" s="5">
        <v>384</v>
      </c>
      <c r="W1315" s="17">
        <v>91.8</v>
      </c>
    </row>
    <row r="1316" spans="19:23" x14ac:dyDescent="0.25">
      <c r="S1316" s="4">
        <f t="shared" si="20"/>
        <v>362</v>
      </c>
      <c r="T1316" s="5">
        <f>(Table6[[#This Row],[CODE]]&amp;TEXT(Table6[[#This Row],[TRIP]],"00"))*1</f>
        <v>36211</v>
      </c>
      <c r="U1316" s="5">
        <v>11</v>
      </c>
      <c r="V1316" s="5">
        <v>568</v>
      </c>
      <c r="W1316" s="17">
        <v>91.8</v>
      </c>
    </row>
    <row r="1317" spans="19:23" x14ac:dyDescent="0.25">
      <c r="S1317" s="4">
        <f t="shared" si="20"/>
        <v>363</v>
      </c>
      <c r="T1317" s="5">
        <f>(Table6[[#This Row],[CODE]]&amp;TEXT(Table6[[#This Row],[TRIP]],"00"))*1</f>
        <v>36305</v>
      </c>
      <c r="U1317" s="5">
        <v>5</v>
      </c>
      <c r="V1317" s="5">
        <v>108</v>
      </c>
      <c r="W1317" s="17">
        <v>27</v>
      </c>
    </row>
    <row r="1318" spans="19:23" x14ac:dyDescent="0.25">
      <c r="S1318" s="4">
        <f t="shared" si="20"/>
        <v>363</v>
      </c>
      <c r="T1318" s="5">
        <f>(Table6[[#This Row],[CODE]]&amp;TEXT(Table6[[#This Row],[TRIP]],"00"))*1</f>
        <v>36307</v>
      </c>
      <c r="U1318" s="5">
        <v>7</v>
      </c>
      <c r="V1318" s="5">
        <v>189</v>
      </c>
      <c r="W1318" s="17">
        <v>41.4</v>
      </c>
    </row>
    <row r="1319" spans="19:23" x14ac:dyDescent="0.25">
      <c r="S1319" s="4">
        <f t="shared" si="20"/>
        <v>363</v>
      </c>
      <c r="T1319" s="5">
        <f>(Table6[[#This Row],[CODE]]&amp;TEXT(Table6[[#This Row],[TRIP]],"00"))*1</f>
        <v>36308</v>
      </c>
      <c r="U1319" s="5">
        <v>8</v>
      </c>
      <c r="V1319" s="5">
        <v>272</v>
      </c>
      <c r="W1319" s="17">
        <v>63</v>
      </c>
    </row>
    <row r="1320" spans="19:23" x14ac:dyDescent="0.25">
      <c r="S1320" s="4">
        <f t="shared" si="20"/>
        <v>363</v>
      </c>
      <c r="T1320" s="5">
        <f>(Table6[[#This Row],[CODE]]&amp;TEXT(Table6[[#This Row],[TRIP]],"00"))*1</f>
        <v>36310</v>
      </c>
      <c r="U1320" s="5">
        <v>10</v>
      </c>
      <c r="V1320" s="5">
        <v>398</v>
      </c>
      <c r="W1320" s="17">
        <v>90</v>
      </c>
    </row>
    <row r="1321" spans="19:23" x14ac:dyDescent="0.25">
      <c r="S1321" s="4">
        <f t="shared" si="20"/>
        <v>363</v>
      </c>
      <c r="T1321" s="5">
        <f>(Table6[[#This Row],[CODE]]&amp;TEXT(Table6[[#This Row],[TRIP]],"00"))*1</f>
        <v>36311</v>
      </c>
      <c r="U1321" s="5">
        <v>11</v>
      </c>
      <c r="V1321" s="5">
        <v>578</v>
      </c>
      <c r="W1321" s="17">
        <v>90</v>
      </c>
    </row>
    <row r="1322" spans="19:23" x14ac:dyDescent="0.25">
      <c r="S1322" s="4">
        <f t="shared" si="20"/>
        <v>364</v>
      </c>
      <c r="T1322" s="5">
        <f>(Table6[[#This Row],[CODE]]&amp;TEXT(Table6[[#This Row],[TRIP]],"00"))*1</f>
        <v>36405</v>
      </c>
      <c r="U1322" s="5">
        <v>5</v>
      </c>
      <c r="V1322" s="5">
        <v>118</v>
      </c>
      <c r="W1322" s="17">
        <v>27</v>
      </c>
    </row>
    <row r="1323" spans="19:23" x14ac:dyDescent="0.25">
      <c r="S1323" s="4">
        <f t="shared" si="20"/>
        <v>364</v>
      </c>
      <c r="T1323" s="5">
        <f>(Table6[[#This Row],[CODE]]&amp;TEXT(Table6[[#This Row],[TRIP]],"00"))*1</f>
        <v>36407</v>
      </c>
      <c r="U1323" s="5">
        <v>7</v>
      </c>
      <c r="V1323" s="5">
        <v>199</v>
      </c>
      <c r="W1323" s="17">
        <v>41.4</v>
      </c>
    </row>
    <row r="1324" spans="19:23" x14ac:dyDescent="0.25">
      <c r="S1324" s="4">
        <f t="shared" si="20"/>
        <v>364</v>
      </c>
      <c r="T1324" s="5">
        <f>(Table6[[#This Row],[CODE]]&amp;TEXT(Table6[[#This Row],[TRIP]],"00"))*1</f>
        <v>36408</v>
      </c>
      <c r="U1324" s="5">
        <v>8</v>
      </c>
      <c r="V1324" s="5">
        <v>282</v>
      </c>
      <c r="W1324" s="17">
        <v>64.8</v>
      </c>
    </row>
    <row r="1325" spans="19:23" x14ac:dyDescent="0.25">
      <c r="S1325" s="4">
        <f t="shared" si="20"/>
        <v>364</v>
      </c>
      <c r="T1325" s="5">
        <f>(Table6[[#This Row],[CODE]]&amp;TEXT(Table6[[#This Row],[TRIP]],"00"))*1</f>
        <v>36410</v>
      </c>
      <c r="U1325" s="5">
        <v>10</v>
      </c>
      <c r="V1325" s="5">
        <v>411</v>
      </c>
      <c r="W1325" s="17">
        <v>91.8</v>
      </c>
    </row>
    <row r="1326" spans="19:23" x14ac:dyDescent="0.25">
      <c r="S1326" s="4">
        <f t="shared" si="20"/>
        <v>364</v>
      </c>
      <c r="T1326" s="5">
        <f>(Table6[[#This Row],[CODE]]&amp;TEXT(Table6[[#This Row],[TRIP]],"00"))*1</f>
        <v>36411</v>
      </c>
      <c r="U1326" s="5">
        <v>11</v>
      </c>
      <c r="V1326" s="5">
        <v>595</v>
      </c>
      <c r="W1326" s="17">
        <v>91.8</v>
      </c>
    </row>
    <row r="1327" spans="19:23" x14ac:dyDescent="0.25">
      <c r="S1327" s="4">
        <f t="shared" si="20"/>
        <v>365</v>
      </c>
      <c r="T1327" s="5">
        <f>(Table6[[#This Row],[CODE]]&amp;TEXT(Table6[[#This Row],[TRIP]],"00"))*1</f>
        <v>36514</v>
      </c>
      <c r="U1327" s="5">
        <v>14</v>
      </c>
      <c r="V1327" s="5">
        <v>108</v>
      </c>
      <c r="W1327" s="17">
        <v>10.8</v>
      </c>
    </row>
    <row r="1328" spans="19:23" x14ac:dyDescent="0.25">
      <c r="S1328" s="4">
        <f t="shared" si="20"/>
        <v>365</v>
      </c>
      <c r="T1328" s="5">
        <f>(Table6[[#This Row],[CODE]]&amp;TEXT(Table6[[#This Row],[TRIP]],"00"))*1</f>
        <v>36518</v>
      </c>
      <c r="U1328" s="5">
        <v>18</v>
      </c>
      <c r="V1328" s="5">
        <v>162</v>
      </c>
      <c r="W1328" s="17">
        <v>16.2</v>
      </c>
    </row>
    <row r="1329" spans="19:23" x14ac:dyDescent="0.25">
      <c r="S1329" s="4">
        <f t="shared" si="20"/>
        <v>365</v>
      </c>
      <c r="T1329" s="5">
        <f>(Table6[[#This Row],[CODE]]&amp;TEXT(Table6[[#This Row],[TRIP]],"00"))*1</f>
        <v>36521</v>
      </c>
      <c r="U1329" s="5">
        <v>21</v>
      </c>
      <c r="V1329" s="5">
        <v>243</v>
      </c>
      <c r="W1329" s="17">
        <v>27</v>
      </c>
    </row>
    <row r="1330" spans="19:23" x14ac:dyDescent="0.25">
      <c r="S1330" s="4">
        <f t="shared" si="20"/>
        <v>365</v>
      </c>
      <c r="T1330" s="5">
        <f>(Table6[[#This Row],[CODE]]&amp;TEXT(Table6[[#This Row],[TRIP]],"00"))*1</f>
        <v>36525</v>
      </c>
      <c r="U1330" s="5">
        <v>25</v>
      </c>
      <c r="V1330" s="5">
        <v>378</v>
      </c>
      <c r="W1330" s="17">
        <v>48.6</v>
      </c>
    </row>
    <row r="1331" spans="19:23" x14ac:dyDescent="0.25">
      <c r="S1331" s="4">
        <f t="shared" si="20"/>
        <v>365</v>
      </c>
      <c r="T1331" s="5">
        <f>(Table6[[#This Row],[CODE]]&amp;TEXT(Table6[[#This Row],[TRIP]],"00"))*1</f>
        <v>36527</v>
      </c>
      <c r="U1331" s="5">
        <v>27</v>
      </c>
      <c r="V1331" s="5">
        <v>524</v>
      </c>
      <c r="W1331" s="17">
        <v>48.6</v>
      </c>
    </row>
    <row r="1332" spans="19:23" x14ac:dyDescent="0.25">
      <c r="S1332" s="4">
        <f t="shared" si="20"/>
        <v>366</v>
      </c>
      <c r="T1332" s="5">
        <f>(Table6[[#This Row],[CODE]]&amp;TEXT(Table6[[#This Row],[TRIP]],"00"))*1</f>
        <v>36610</v>
      </c>
      <c r="U1332" s="5">
        <v>10</v>
      </c>
      <c r="V1332" s="5">
        <v>108</v>
      </c>
      <c r="W1332" s="17">
        <v>16.2</v>
      </c>
    </row>
    <row r="1333" spans="19:23" x14ac:dyDescent="0.25">
      <c r="S1333" s="4">
        <f t="shared" si="20"/>
        <v>366</v>
      </c>
      <c r="T1333" s="5">
        <f>(Table6[[#This Row],[CODE]]&amp;TEXT(Table6[[#This Row],[TRIP]],"00"))*1</f>
        <v>36613</v>
      </c>
      <c r="U1333" s="5">
        <v>13</v>
      </c>
      <c r="V1333" s="5">
        <v>173</v>
      </c>
      <c r="W1333" s="17">
        <v>23.4</v>
      </c>
    </row>
    <row r="1334" spans="19:23" x14ac:dyDescent="0.25">
      <c r="S1334" s="4">
        <f t="shared" si="20"/>
        <v>366</v>
      </c>
      <c r="T1334" s="5">
        <f>(Table6[[#This Row],[CODE]]&amp;TEXT(Table6[[#This Row],[TRIP]],"00"))*1</f>
        <v>36615</v>
      </c>
      <c r="U1334" s="5">
        <v>15</v>
      </c>
      <c r="V1334" s="5">
        <v>243</v>
      </c>
      <c r="W1334" s="17">
        <v>43.2</v>
      </c>
    </row>
    <row r="1335" spans="19:23" x14ac:dyDescent="0.25">
      <c r="S1335" s="4">
        <f t="shared" si="20"/>
        <v>366</v>
      </c>
      <c r="T1335" s="5">
        <f>(Table6[[#This Row],[CODE]]&amp;TEXT(Table6[[#This Row],[TRIP]],"00"))*1</f>
        <v>36617</v>
      </c>
      <c r="U1335" s="5">
        <v>17</v>
      </c>
      <c r="V1335" s="5">
        <v>373</v>
      </c>
      <c r="W1335" s="17">
        <v>72</v>
      </c>
    </row>
    <row r="1336" spans="19:23" x14ac:dyDescent="0.25">
      <c r="S1336" s="4">
        <f t="shared" si="20"/>
        <v>366</v>
      </c>
      <c r="T1336" s="5">
        <f>(Table6[[#This Row],[CODE]]&amp;TEXT(Table6[[#This Row],[TRIP]],"00"))*1</f>
        <v>36618</v>
      </c>
      <c r="U1336" s="5">
        <v>18</v>
      </c>
      <c r="V1336" s="5">
        <v>517</v>
      </c>
      <c r="W1336" s="17">
        <v>72</v>
      </c>
    </row>
    <row r="1337" spans="19:23" x14ac:dyDescent="0.25">
      <c r="S1337" s="4">
        <f t="shared" si="20"/>
        <v>367</v>
      </c>
      <c r="T1337" s="5">
        <f>(Table6[[#This Row],[CODE]]&amp;TEXT(Table6[[#This Row],[TRIP]],"00"))*1</f>
        <v>36708</v>
      </c>
      <c r="U1337" s="5">
        <v>8</v>
      </c>
      <c r="V1337" s="5">
        <v>108</v>
      </c>
      <c r="W1337" s="17">
        <v>18</v>
      </c>
    </row>
    <row r="1338" spans="19:23" x14ac:dyDescent="0.25">
      <c r="S1338" s="4">
        <f t="shared" si="20"/>
        <v>367</v>
      </c>
      <c r="T1338" s="5">
        <f>(Table6[[#This Row],[CODE]]&amp;TEXT(Table6[[#This Row],[TRIP]],"00"))*1</f>
        <v>36711</v>
      </c>
      <c r="U1338" s="5">
        <v>11</v>
      </c>
      <c r="V1338" s="5">
        <v>162</v>
      </c>
      <c r="W1338" s="17">
        <v>27</v>
      </c>
    </row>
    <row r="1339" spans="19:23" x14ac:dyDescent="0.25">
      <c r="S1339" s="4">
        <f t="shared" si="20"/>
        <v>367</v>
      </c>
      <c r="T1339" s="5">
        <f>(Table6[[#This Row],[CODE]]&amp;TEXT(Table6[[#This Row],[TRIP]],"00"))*1</f>
        <v>36713</v>
      </c>
      <c r="U1339" s="5">
        <v>13</v>
      </c>
      <c r="V1339" s="5">
        <v>243</v>
      </c>
      <c r="W1339" s="17">
        <v>45</v>
      </c>
    </row>
    <row r="1340" spans="19:23" x14ac:dyDescent="0.25">
      <c r="S1340" s="4">
        <f t="shared" si="20"/>
        <v>367</v>
      </c>
      <c r="T1340" s="5">
        <f>(Table6[[#This Row],[CODE]]&amp;TEXT(Table6[[#This Row],[TRIP]],"00"))*1</f>
        <v>36715</v>
      </c>
      <c r="U1340" s="5">
        <v>15</v>
      </c>
      <c r="V1340" s="5">
        <v>378</v>
      </c>
      <c r="W1340" s="17">
        <v>81</v>
      </c>
    </row>
    <row r="1341" spans="19:23" x14ac:dyDescent="0.25">
      <c r="S1341" s="4">
        <f t="shared" si="20"/>
        <v>367</v>
      </c>
      <c r="T1341" s="5">
        <f>(Table6[[#This Row],[CODE]]&amp;TEXT(Table6[[#This Row],[TRIP]],"00"))*1</f>
        <v>36716</v>
      </c>
      <c r="U1341" s="5">
        <v>16</v>
      </c>
      <c r="V1341" s="5">
        <v>540</v>
      </c>
      <c r="W1341" s="17">
        <v>81</v>
      </c>
    </row>
    <row r="1342" spans="19:23" x14ac:dyDescent="0.25">
      <c r="S1342" s="4">
        <f t="shared" si="20"/>
        <v>368</v>
      </c>
      <c r="T1342" s="5">
        <f>(Table6[[#This Row],[CODE]]&amp;TEXT(Table6[[#This Row],[TRIP]],"00"))*1</f>
        <v>36808</v>
      </c>
      <c r="U1342" s="5">
        <v>8</v>
      </c>
      <c r="V1342" s="5">
        <v>118</v>
      </c>
      <c r="W1342" s="17">
        <v>21.6</v>
      </c>
    </row>
    <row r="1343" spans="19:23" x14ac:dyDescent="0.25">
      <c r="S1343" s="4">
        <f t="shared" si="20"/>
        <v>368</v>
      </c>
      <c r="T1343" s="5">
        <f>(Table6[[#This Row],[CODE]]&amp;TEXT(Table6[[#This Row],[TRIP]],"00"))*1</f>
        <v>36811</v>
      </c>
      <c r="U1343" s="5">
        <v>11</v>
      </c>
      <c r="V1343" s="5">
        <v>183</v>
      </c>
      <c r="W1343" s="17">
        <v>27</v>
      </c>
    </row>
    <row r="1344" spans="19:23" x14ac:dyDescent="0.25">
      <c r="S1344" s="4">
        <f t="shared" si="20"/>
        <v>368</v>
      </c>
      <c r="T1344" s="5">
        <f>(Table6[[#This Row],[CODE]]&amp;TEXT(Table6[[#This Row],[TRIP]],"00"))*1</f>
        <v>36813</v>
      </c>
      <c r="U1344" s="5">
        <v>13</v>
      </c>
      <c r="V1344" s="5">
        <v>264</v>
      </c>
      <c r="W1344" s="17">
        <v>45</v>
      </c>
    </row>
    <row r="1345" spans="19:23" x14ac:dyDescent="0.25">
      <c r="S1345" s="4">
        <f t="shared" si="20"/>
        <v>368</v>
      </c>
      <c r="T1345" s="5">
        <f>(Table6[[#This Row],[CODE]]&amp;TEXT(Table6[[#This Row],[TRIP]],"00"))*1</f>
        <v>36815</v>
      </c>
      <c r="U1345" s="5">
        <v>15</v>
      </c>
      <c r="V1345" s="5">
        <v>399</v>
      </c>
      <c r="W1345" s="17">
        <v>81</v>
      </c>
    </row>
    <row r="1346" spans="19:23" x14ac:dyDescent="0.25">
      <c r="S1346" s="4">
        <f t="shared" si="20"/>
        <v>368</v>
      </c>
      <c r="T1346" s="5">
        <f>(Table6[[#This Row],[CODE]]&amp;TEXT(Table6[[#This Row],[TRIP]],"00"))*1</f>
        <v>36816</v>
      </c>
      <c r="U1346" s="5">
        <v>16</v>
      </c>
      <c r="V1346" s="5">
        <v>561</v>
      </c>
      <c r="W1346" s="17">
        <v>81</v>
      </c>
    </row>
    <row r="1347" spans="19:23" x14ac:dyDescent="0.25">
      <c r="S1347" s="4">
        <f t="shared" si="20"/>
        <v>369</v>
      </c>
      <c r="T1347" s="5">
        <f>(Table6[[#This Row],[CODE]]&amp;TEXT(Table6[[#This Row],[TRIP]],"00"))*1</f>
        <v>36908</v>
      </c>
      <c r="U1347" s="5">
        <v>8</v>
      </c>
      <c r="V1347" s="5">
        <v>108</v>
      </c>
      <c r="W1347" s="17">
        <v>21.6</v>
      </c>
    </row>
    <row r="1348" spans="19:23" x14ac:dyDescent="0.25">
      <c r="S1348" s="4">
        <f t="shared" si="20"/>
        <v>369</v>
      </c>
      <c r="T1348" s="5">
        <f>(Table6[[#This Row],[CODE]]&amp;TEXT(Table6[[#This Row],[TRIP]],"00"))*1</f>
        <v>36910</v>
      </c>
      <c r="U1348" s="5">
        <v>10</v>
      </c>
      <c r="V1348" s="5">
        <v>173</v>
      </c>
      <c r="W1348" s="17">
        <v>27</v>
      </c>
    </row>
    <row r="1349" spans="19:23" x14ac:dyDescent="0.25">
      <c r="S1349" s="4">
        <f t="shared" si="20"/>
        <v>369</v>
      </c>
      <c r="T1349" s="5">
        <f>(Table6[[#This Row],[CODE]]&amp;TEXT(Table6[[#This Row],[TRIP]],"00"))*1</f>
        <v>36912</v>
      </c>
      <c r="U1349" s="5">
        <v>12</v>
      </c>
      <c r="V1349" s="5">
        <v>254</v>
      </c>
      <c r="W1349" s="17">
        <v>45</v>
      </c>
    </row>
    <row r="1350" spans="19:23" x14ac:dyDescent="0.25">
      <c r="S1350" s="4">
        <f t="shared" si="20"/>
        <v>369</v>
      </c>
      <c r="T1350" s="5">
        <f>(Table6[[#This Row],[CODE]]&amp;TEXT(Table6[[#This Row],[TRIP]],"00"))*1</f>
        <v>36914</v>
      </c>
      <c r="U1350" s="5">
        <v>14</v>
      </c>
      <c r="V1350" s="5">
        <v>389</v>
      </c>
      <c r="W1350" s="17">
        <v>81</v>
      </c>
    </row>
    <row r="1351" spans="19:23" x14ac:dyDescent="0.25">
      <c r="S1351" s="4">
        <f t="shared" si="20"/>
        <v>369</v>
      </c>
      <c r="T1351" s="5">
        <f>(Table6[[#This Row],[CODE]]&amp;TEXT(Table6[[#This Row],[TRIP]],"00"))*1</f>
        <v>36915</v>
      </c>
      <c r="U1351" s="5">
        <v>15</v>
      </c>
      <c r="V1351" s="5">
        <v>551</v>
      </c>
      <c r="W1351" s="17">
        <v>81</v>
      </c>
    </row>
    <row r="1352" spans="19:23" x14ac:dyDescent="0.25">
      <c r="S1352" s="4">
        <f t="shared" si="20"/>
        <v>370</v>
      </c>
      <c r="T1352" s="5">
        <f>(Table6[[#This Row],[CODE]]&amp;TEXT(Table6[[#This Row],[TRIP]],"00"))*1</f>
        <v>37008</v>
      </c>
      <c r="U1352" s="5">
        <v>8</v>
      </c>
      <c r="V1352" s="5">
        <v>118</v>
      </c>
      <c r="W1352" s="17">
        <v>27</v>
      </c>
    </row>
    <row r="1353" spans="19:23" x14ac:dyDescent="0.25">
      <c r="S1353" s="4">
        <f t="shared" si="20"/>
        <v>370</v>
      </c>
      <c r="T1353" s="5">
        <f>(Table6[[#This Row],[CODE]]&amp;TEXT(Table6[[#This Row],[TRIP]],"00"))*1</f>
        <v>37009</v>
      </c>
      <c r="U1353" s="5">
        <v>9</v>
      </c>
      <c r="V1353" s="5">
        <v>172</v>
      </c>
      <c r="W1353" s="17">
        <v>32.4</v>
      </c>
    </row>
    <row r="1354" spans="19:23" x14ac:dyDescent="0.25">
      <c r="S1354" s="4">
        <f t="shared" si="20"/>
        <v>370</v>
      </c>
      <c r="T1354" s="5">
        <f>(Table6[[#This Row],[CODE]]&amp;TEXT(Table6[[#This Row],[TRIP]],"00"))*1</f>
        <v>37011</v>
      </c>
      <c r="U1354" s="5">
        <v>11</v>
      </c>
      <c r="V1354" s="5">
        <v>269</v>
      </c>
      <c r="W1354" s="17">
        <v>45</v>
      </c>
    </row>
    <row r="1355" spans="19:23" x14ac:dyDescent="0.25">
      <c r="S1355" s="4">
        <f t="shared" si="20"/>
        <v>370</v>
      </c>
      <c r="T1355" s="5">
        <f>(Table6[[#This Row],[CODE]]&amp;TEXT(Table6[[#This Row],[TRIP]],"00"))*1</f>
        <v>37013</v>
      </c>
      <c r="U1355" s="5">
        <v>13</v>
      </c>
      <c r="V1355" s="5">
        <v>404</v>
      </c>
      <c r="W1355" s="17">
        <v>81</v>
      </c>
    </row>
    <row r="1356" spans="19:23" x14ac:dyDescent="0.25">
      <c r="S1356" s="4">
        <f t="shared" si="20"/>
        <v>370</v>
      </c>
      <c r="T1356" s="5">
        <f>(Table6[[#This Row],[CODE]]&amp;TEXT(Table6[[#This Row],[TRIP]],"00"))*1</f>
        <v>37015</v>
      </c>
      <c r="U1356" s="5">
        <v>15</v>
      </c>
      <c r="V1356" s="5">
        <v>566</v>
      </c>
      <c r="W1356" s="17">
        <v>81</v>
      </c>
    </row>
    <row r="1357" spans="19:23" x14ac:dyDescent="0.25">
      <c r="S1357" s="4">
        <f t="shared" si="20"/>
        <v>371</v>
      </c>
      <c r="T1357" s="5">
        <f>(Table6[[#This Row],[CODE]]&amp;TEXT(Table6[[#This Row],[TRIP]],"00"))*1</f>
        <v>37107</v>
      </c>
      <c r="U1357" s="5">
        <v>7</v>
      </c>
      <c r="V1357" s="5">
        <v>108</v>
      </c>
      <c r="W1357" s="17">
        <v>27</v>
      </c>
    </row>
    <row r="1358" spans="19:23" x14ac:dyDescent="0.25">
      <c r="S1358" s="4">
        <f t="shared" si="20"/>
        <v>371</v>
      </c>
      <c r="T1358" s="5">
        <f>(Table6[[#This Row],[CODE]]&amp;TEXT(Table6[[#This Row],[TRIP]],"00"))*1</f>
        <v>37108</v>
      </c>
      <c r="U1358" s="5">
        <v>8</v>
      </c>
      <c r="V1358" s="5">
        <v>162</v>
      </c>
      <c r="W1358" s="17">
        <v>32.4</v>
      </c>
    </row>
    <row r="1359" spans="19:23" x14ac:dyDescent="0.25">
      <c r="S1359" s="4">
        <f t="shared" si="20"/>
        <v>371</v>
      </c>
      <c r="T1359" s="5">
        <f>(Table6[[#This Row],[CODE]]&amp;TEXT(Table6[[#This Row],[TRIP]],"00"))*1</f>
        <v>37111</v>
      </c>
      <c r="U1359" s="5">
        <v>11</v>
      </c>
      <c r="V1359" s="5">
        <v>259</v>
      </c>
      <c r="W1359" s="17">
        <v>45</v>
      </c>
    </row>
    <row r="1360" spans="19:23" x14ac:dyDescent="0.25">
      <c r="S1360" s="4">
        <f t="shared" si="20"/>
        <v>371</v>
      </c>
      <c r="T1360" s="5">
        <f>(Table6[[#This Row],[CODE]]&amp;TEXT(Table6[[#This Row],[TRIP]],"00"))*1</f>
        <v>37113</v>
      </c>
      <c r="U1360" s="5">
        <v>13</v>
      </c>
      <c r="V1360" s="5">
        <v>394</v>
      </c>
      <c r="W1360" s="17">
        <v>82.8</v>
      </c>
    </row>
    <row r="1361" spans="19:23" x14ac:dyDescent="0.25">
      <c r="S1361" s="4">
        <f t="shared" si="20"/>
        <v>371</v>
      </c>
      <c r="T1361" s="5">
        <f>(Table6[[#This Row],[CODE]]&amp;TEXT(Table6[[#This Row],[TRIP]],"00"))*1</f>
        <v>37114</v>
      </c>
      <c r="U1361" s="5">
        <v>14</v>
      </c>
      <c r="V1361" s="5">
        <v>560</v>
      </c>
      <c r="W1361" s="17">
        <v>82.8</v>
      </c>
    </row>
    <row r="1362" spans="19:23" x14ac:dyDescent="0.25">
      <c r="S1362" s="4">
        <f t="shared" ref="S1362:S1425" si="21">S1357+1</f>
        <v>372</v>
      </c>
      <c r="T1362" s="5">
        <f>(Table6[[#This Row],[CODE]]&amp;TEXT(Table6[[#This Row],[TRIP]],"00"))*1</f>
        <v>37207</v>
      </c>
      <c r="U1362" s="5">
        <v>7</v>
      </c>
      <c r="V1362" s="5">
        <v>118</v>
      </c>
      <c r="W1362" s="17">
        <v>27</v>
      </c>
    </row>
    <row r="1363" spans="19:23" x14ac:dyDescent="0.25">
      <c r="S1363" s="4">
        <f t="shared" si="21"/>
        <v>372</v>
      </c>
      <c r="T1363" s="5">
        <f>(Table6[[#This Row],[CODE]]&amp;TEXT(Table6[[#This Row],[TRIP]],"00"))*1</f>
        <v>37208</v>
      </c>
      <c r="U1363" s="5">
        <v>8</v>
      </c>
      <c r="V1363" s="5">
        <v>172</v>
      </c>
      <c r="W1363" s="17">
        <v>32.4</v>
      </c>
    </row>
    <row r="1364" spans="19:23" x14ac:dyDescent="0.25">
      <c r="S1364" s="4">
        <f t="shared" si="21"/>
        <v>372</v>
      </c>
      <c r="T1364" s="5">
        <f>(Table6[[#This Row],[CODE]]&amp;TEXT(Table6[[#This Row],[TRIP]],"00"))*1</f>
        <v>37211</v>
      </c>
      <c r="U1364" s="5">
        <v>11</v>
      </c>
      <c r="V1364" s="5">
        <v>269</v>
      </c>
      <c r="W1364" s="17">
        <v>59.4</v>
      </c>
    </row>
    <row r="1365" spans="19:23" x14ac:dyDescent="0.25">
      <c r="S1365" s="4">
        <f t="shared" si="21"/>
        <v>372</v>
      </c>
      <c r="T1365" s="5">
        <f>(Table6[[#This Row],[CODE]]&amp;TEXT(Table6[[#This Row],[TRIP]],"00"))*1</f>
        <v>37212</v>
      </c>
      <c r="U1365" s="5">
        <v>12</v>
      </c>
      <c r="V1365" s="5">
        <v>388</v>
      </c>
      <c r="W1365" s="17">
        <v>82.8</v>
      </c>
    </row>
    <row r="1366" spans="19:23" x14ac:dyDescent="0.25">
      <c r="S1366" s="4">
        <f t="shared" si="21"/>
        <v>372</v>
      </c>
      <c r="T1366" s="5">
        <f>(Table6[[#This Row],[CODE]]&amp;TEXT(Table6[[#This Row],[TRIP]],"00"))*1</f>
        <v>37213</v>
      </c>
      <c r="U1366" s="5">
        <v>13</v>
      </c>
      <c r="V1366" s="5">
        <v>554</v>
      </c>
      <c r="W1366" s="17">
        <v>82.8</v>
      </c>
    </row>
    <row r="1367" spans="19:23" x14ac:dyDescent="0.25">
      <c r="S1367" s="4">
        <f t="shared" si="21"/>
        <v>373</v>
      </c>
      <c r="T1367" s="5">
        <f>(Table6[[#This Row],[CODE]]&amp;TEXT(Table6[[#This Row],[TRIP]],"00"))*1</f>
        <v>37306</v>
      </c>
      <c r="U1367" s="5">
        <v>6</v>
      </c>
      <c r="V1367" s="5">
        <v>108</v>
      </c>
      <c r="W1367" s="17">
        <v>27</v>
      </c>
    </row>
    <row r="1368" spans="19:23" x14ac:dyDescent="0.25">
      <c r="S1368" s="4">
        <f t="shared" si="21"/>
        <v>373</v>
      </c>
      <c r="T1368" s="5">
        <f>(Table6[[#This Row],[CODE]]&amp;TEXT(Table6[[#This Row],[TRIP]],"00"))*1</f>
        <v>37308</v>
      </c>
      <c r="U1368" s="5">
        <v>8</v>
      </c>
      <c r="V1368" s="5">
        <v>162</v>
      </c>
      <c r="W1368" s="17">
        <v>32.4</v>
      </c>
    </row>
    <row r="1369" spans="19:23" x14ac:dyDescent="0.25">
      <c r="S1369" s="4">
        <f t="shared" si="21"/>
        <v>373</v>
      </c>
      <c r="T1369" s="5">
        <f>(Table6[[#This Row],[CODE]]&amp;TEXT(Table6[[#This Row],[TRIP]],"00"))*1</f>
        <v>37310</v>
      </c>
      <c r="U1369" s="5">
        <v>10</v>
      </c>
      <c r="V1369" s="5">
        <v>259</v>
      </c>
      <c r="W1369" s="17">
        <v>59.4</v>
      </c>
    </row>
    <row r="1370" spans="19:23" x14ac:dyDescent="0.25">
      <c r="S1370" s="4">
        <f t="shared" si="21"/>
        <v>373</v>
      </c>
      <c r="T1370" s="5">
        <f>(Table6[[#This Row],[CODE]]&amp;TEXT(Table6[[#This Row],[TRIP]],"00"))*1</f>
        <v>37311</v>
      </c>
      <c r="U1370" s="5">
        <v>11</v>
      </c>
      <c r="V1370" s="5">
        <v>378</v>
      </c>
      <c r="W1370" s="17">
        <v>90</v>
      </c>
    </row>
    <row r="1371" spans="19:23" x14ac:dyDescent="0.25">
      <c r="S1371" s="4">
        <f t="shared" si="21"/>
        <v>373</v>
      </c>
      <c r="T1371" s="5">
        <f>(Table6[[#This Row],[CODE]]&amp;TEXT(Table6[[#This Row],[TRIP]],"00"))*1</f>
        <v>37313</v>
      </c>
      <c r="U1371" s="5">
        <v>13</v>
      </c>
      <c r="V1371" s="5">
        <v>558</v>
      </c>
      <c r="W1371" s="17">
        <v>90</v>
      </c>
    </row>
    <row r="1372" spans="19:23" x14ac:dyDescent="0.25">
      <c r="S1372" s="4">
        <f t="shared" si="21"/>
        <v>374</v>
      </c>
      <c r="T1372" s="5">
        <f>(Table6[[#This Row],[CODE]]&amp;TEXT(Table6[[#This Row],[TRIP]],"00"))*1</f>
        <v>37406</v>
      </c>
      <c r="U1372" s="5">
        <v>6</v>
      </c>
      <c r="V1372" s="5">
        <v>118</v>
      </c>
      <c r="W1372" s="17">
        <v>27</v>
      </c>
    </row>
    <row r="1373" spans="19:23" x14ac:dyDescent="0.25">
      <c r="S1373" s="4">
        <f t="shared" si="21"/>
        <v>374</v>
      </c>
      <c r="T1373" s="5">
        <f>(Table6[[#This Row],[CODE]]&amp;TEXT(Table6[[#This Row],[TRIP]],"00"))*1</f>
        <v>37408</v>
      </c>
      <c r="U1373" s="5">
        <v>8</v>
      </c>
      <c r="V1373" s="5">
        <v>172</v>
      </c>
      <c r="W1373" s="17">
        <v>41.4</v>
      </c>
    </row>
    <row r="1374" spans="19:23" x14ac:dyDescent="0.25">
      <c r="S1374" s="4">
        <f t="shared" si="21"/>
        <v>374</v>
      </c>
      <c r="T1374" s="5">
        <f>(Table6[[#This Row],[CODE]]&amp;TEXT(Table6[[#This Row],[TRIP]],"00"))*1</f>
        <v>37409</v>
      </c>
      <c r="U1374" s="5">
        <v>9</v>
      </c>
      <c r="V1374" s="5">
        <v>255</v>
      </c>
      <c r="W1374" s="17">
        <v>63</v>
      </c>
    </row>
    <row r="1375" spans="19:23" x14ac:dyDescent="0.25">
      <c r="S1375" s="4">
        <f t="shared" si="21"/>
        <v>374</v>
      </c>
      <c r="T1375" s="5">
        <f>(Table6[[#This Row],[CODE]]&amp;TEXT(Table6[[#This Row],[TRIP]],"00"))*1</f>
        <v>37411</v>
      </c>
      <c r="U1375" s="5">
        <v>11</v>
      </c>
      <c r="V1375" s="5">
        <v>381</v>
      </c>
      <c r="W1375" s="17">
        <v>90</v>
      </c>
    </row>
    <row r="1376" spans="19:23" x14ac:dyDescent="0.25">
      <c r="S1376" s="4">
        <f t="shared" si="21"/>
        <v>374</v>
      </c>
      <c r="T1376" s="5">
        <f>(Table6[[#This Row],[CODE]]&amp;TEXT(Table6[[#This Row],[TRIP]],"00"))*1</f>
        <v>37412</v>
      </c>
      <c r="U1376" s="5">
        <v>12</v>
      </c>
      <c r="V1376" s="5">
        <v>561</v>
      </c>
      <c r="W1376" s="17">
        <v>90</v>
      </c>
    </row>
    <row r="1377" spans="19:23" x14ac:dyDescent="0.25">
      <c r="S1377" s="4">
        <f t="shared" si="21"/>
        <v>375</v>
      </c>
      <c r="T1377" s="5">
        <f>(Table6[[#This Row],[CODE]]&amp;TEXT(Table6[[#This Row],[TRIP]],"00"))*1</f>
        <v>37506</v>
      </c>
      <c r="U1377" s="5">
        <v>6</v>
      </c>
      <c r="V1377" s="5">
        <v>118</v>
      </c>
      <c r="W1377" s="17">
        <v>27</v>
      </c>
    </row>
    <row r="1378" spans="19:23" x14ac:dyDescent="0.25">
      <c r="S1378" s="4">
        <f t="shared" si="21"/>
        <v>375</v>
      </c>
      <c r="T1378" s="5">
        <f>(Table6[[#This Row],[CODE]]&amp;TEXT(Table6[[#This Row],[TRIP]],"00"))*1</f>
        <v>37507</v>
      </c>
      <c r="U1378" s="5">
        <v>7</v>
      </c>
      <c r="V1378" s="5">
        <v>172</v>
      </c>
      <c r="W1378" s="17">
        <v>41.4</v>
      </c>
    </row>
    <row r="1379" spans="19:23" x14ac:dyDescent="0.25">
      <c r="S1379" s="4">
        <f t="shared" si="21"/>
        <v>375</v>
      </c>
      <c r="T1379" s="5">
        <f>(Table6[[#This Row],[CODE]]&amp;TEXT(Table6[[#This Row],[TRIP]],"00"))*1</f>
        <v>37508</v>
      </c>
      <c r="U1379" s="5">
        <v>8</v>
      </c>
      <c r="V1379" s="5">
        <v>255</v>
      </c>
      <c r="W1379" s="17">
        <v>63</v>
      </c>
    </row>
    <row r="1380" spans="19:23" x14ac:dyDescent="0.25">
      <c r="S1380" s="4">
        <f t="shared" si="21"/>
        <v>375</v>
      </c>
      <c r="T1380" s="5">
        <f>(Table6[[#This Row],[CODE]]&amp;TEXT(Table6[[#This Row],[TRIP]],"00"))*1</f>
        <v>37510</v>
      </c>
      <c r="U1380" s="5">
        <v>10</v>
      </c>
      <c r="V1380" s="5">
        <v>381</v>
      </c>
      <c r="W1380" s="17">
        <v>90</v>
      </c>
    </row>
    <row r="1381" spans="19:23" x14ac:dyDescent="0.25">
      <c r="S1381" s="4">
        <f t="shared" si="21"/>
        <v>375</v>
      </c>
      <c r="T1381" s="5">
        <f>(Table6[[#This Row],[CODE]]&amp;TEXT(Table6[[#This Row],[TRIP]],"00"))*1</f>
        <v>37511</v>
      </c>
      <c r="U1381" s="5">
        <v>11</v>
      </c>
      <c r="V1381" s="5">
        <v>561</v>
      </c>
      <c r="W1381" s="17">
        <v>90</v>
      </c>
    </row>
    <row r="1382" spans="19:23" x14ac:dyDescent="0.25">
      <c r="S1382" s="4">
        <f t="shared" si="21"/>
        <v>376</v>
      </c>
      <c r="T1382" s="5">
        <f>(Table6[[#This Row],[CODE]]&amp;TEXT(Table6[[#This Row],[TRIP]],"00"))*1</f>
        <v>37605</v>
      </c>
      <c r="U1382" s="5">
        <v>5</v>
      </c>
      <c r="V1382" s="5">
        <v>118</v>
      </c>
      <c r="W1382" s="17">
        <v>27</v>
      </c>
    </row>
    <row r="1383" spans="19:23" x14ac:dyDescent="0.25">
      <c r="S1383" s="4">
        <f t="shared" si="21"/>
        <v>376</v>
      </c>
      <c r="T1383" s="5">
        <f>(Table6[[#This Row],[CODE]]&amp;TEXT(Table6[[#This Row],[TRIP]],"00"))*1</f>
        <v>37606</v>
      </c>
      <c r="U1383" s="5">
        <v>6</v>
      </c>
      <c r="V1383" s="5">
        <v>172</v>
      </c>
      <c r="W1383" s="17">
        <v>41.4</v>
      </c>
    </row>
    <row r="1384" spans="19:23" x14ac:dyDescent="0.25">
      <c r="S1384" s="4">
        <f t="shared" si="21"/>
        <v>376</v>
      </c>
      <c r="T1384" s="5">
        <f>(Table6[[#This Row],[CODE]]&amp;TEXT(Table6[[#This Row],[TRIP]],"00"))*1</f>
        <v>37608</v>
      </c>
      <c r="U1384" s="5">
        <v>8</v>
      </c>
      <c r="V1384" s="5">
        <v>255</v>
      </c>
      <c r="W1384" s="17">
        <v>63</v>
      </c>
    </row>
    <row r="1385" spans="19:23" x14ac:dyDescent="0.25">
      <c r="S1385" s="4">
        <f t="shared" si="21"/>
        <v>376</v>
      </c>
      <c r="T1385" s="5">
        <f>(Table6[[#This Row],[CODE]]&amp;TEXT(Table6[[#This Row],[TRIP]],"00"))*1</f>
        <v>37609</v>
      </c>
      <c r="U1385" s="5">
        <v>9</v>
      </c>
      <c r="V1385" s="5">
        <v>381</v>
      </c>
      <c r="W1385" s="17">
        <v>90</v>
      </c>
    </row>
    <row r="1386" spans="19:23" x14ac:dyDescent="0.25">
      <c r="S1386" s="4">
        <f t="shared" si="21"/>
        <v>376</v>
      </c>
      <c r="T1386" s="5">
        <f>(Table6[[#This Row],[CODE]]&amp;TEXT(Table6[[#This Row],[TRIP]],"00"))*1</f>
        <v>37611</v>
      </c>
      <c r="U1386" s="5">
        <v>11</v>
      </c>
      <c r="V1386" s="5">
        <v>561</v>
      </c>
      <c r="W1386" s="17">
        <v>90</v>
      </c>
    </row>
    <row r="1387" spans="19:23" x14ac:dyDescent="0.25">
      <c r="S1387" s="4">
        <f t="shared" si="21"/>
        <v>377</v>
      </c>
      <c r="T1387" s="5">
        <f>(Table6[[#This Row],[CODE]]&amp;TEXT(Table6[[#This Row],[TRIP]],"00"))*1</f>
        <v>37720</v>
      </c>
      <c r="U1387" s="5">
        <v>20</v>
      </c>
      <c r="V1387" s="5">
        <v>108</v>
      </c>
      <c r="W1387" s="17">
        <v>9</v>
      </c>
    </row>
    <row r="1388" spans="19:23" x14ac:dyDescent="0.25">
      <c r="S1388" s="4">
        <f t="shared" si="21"/>
        <v>377</v>
      </c>
      <c r="T1388" s="5">
        <f>(Table6[[#This Row],[CODE]]&amp;TEXT(Table6[[#This Row],[TRIP]],"00"))*1</f>
        <v>37725</v>
      </c>
      <c r="U1388" s="5">
        <v>25</v>
      </c>
      <c r="V1388" s="5">
        <v>171</v>
      </c>
      <c r="W1388" s="17">
        <v>12.6</v>
      </c>
    </row>
    <row r="1389" spans="19:23" x14ac:dyDescent="0.25">
      <c r="S1389" s="4">
        <f t="shared" si="21"/>
        <v>377</v>
      </c>
      <c r="T1389" s="5">
        <f>(Table6[[#This Row],[CODE]]&amp;TEXT(Table6[[#This Row],[TRIP]],"00"))*1</f>
        <v>37730</v>
      </c>
      <c r="U1389" s="5">
        <v>30</v>
      </c>
      <c r="V1389" s="5">
        <v>259</v>
      </c>
      <c r="W1389" s="17">
        <v>18</v>
      </c>
    </row>
    <row r="1390" spans="19:23" x14ac:dyDescent="0.25">
      <c r="S1390" s="4">
        <f t="shared" si="21"/>
        <v>377</v>
      </c>
      <c r="T1390" s="5">
        <f>(Table6[[#This Row],[CODE]]&amp;TEXT(Table6[[#This Row],[TRIP]],"00"))*1</f>
        <v>37736</v>
      </c>
      <c r="U1390" s="5">
        <v>36</v>
      </c>
      <c r="V1390" s="5">
        <v>403</v>
      </c>
      <c r="W1390" s="17">
        <v>23.4</v>
      </c>
    </row>
    <row r="1391" spans="19:23" x14ac:dyDescent="0.25">
      <c r="S1391" s="4">
        <f t="shared" si="21"/>
        <v>377</v>
      </c>
      <c r="T1391" s="5">
        <f>(Table6[[#This Row],[CODE]]&amp;TEXT(Table6[[#This Row],[TRIP]],"00"))*1</f>
        <v>37741</v>
      </c>
      <c r="U1391" s="5">
        <v>41</v>
      </c>
      <c r="V1391" s="5">
        <v>567</v>
      </c>
      <c r="W1391" s="17">
        <v>25.2</v>
      </c>
    </row>
    <row r="1392" spans="19:23" x14ac:dyDescent="0.25">
      <c r="S1392" s="4">
        <f t="shared" si="21"/>
        <v>378</v>
      </c>
      <c r="T1392" s="5">
        <f>(Table6[[#This Row],[CODE]]&amp;TEXT(Table6[[#This Row],[TRIP]],"00"))*1</f>
        <v>37812</v>
      </c>
      <c r="U1392" s="5">
        <v>12</v>
      </c>
      <c r="V1392" s="5">
        <v>108</v>
      </c>
      <c r="W1392" s="17">
        <v>14.5</v>
      </c>
    </row>
    <row r="1393" spans="19:23" x14ac:dyDescent="0.25">
      <c r="S1393" s="4">
        <f t="shared" si="21"/>
        <v>378</v>
      </c>
      <c r="T1393" s="5">
        <f>(Table6[[#This Row],[CODE]]&amp;TEXT(Table6[[#This Row],[TRIP]],"00"))*1</f>
        <v>37815</v>
      </c>
      <c r="U1393" s="5">
        <v>15</v>
      </c>
      <c r="V1393" s="5">
        <v>166</v>
      </c>
      <c r="W1393" s="17">
        <v>21.5</v>
      </c>
    </row>
    <row r="1394" spans="19:23" x14ac:dyDescent="0.25">
      <c r="S1394" s="4">
        <f t="shared" si="21"/>
        <v>378</v>
      </c>
      <c r="T1394" s="5">
        <f>(Table6[[#This Row],[CODE]]&amp;TEXT(Table6[[#This Row],[TRIP]],"00"))*1</f>
        <v>37818</v>
      </c>
      <c r="U1394" s="5">
        <v>18</v>
      </c>
      <c r="V1394" s="5">
        <v>252</v>
      </c>
      <c r="W1394" s="17">
        <v>32.5</v>
      </c>
    </row>
    <row r="1395" spans="19:23" x14ac:dyDescent="0.25">
      <c r="S1395" s="4">
        <f t="shared" si="21"/>
        <v>378</v>
      </c>
      <c r="T1395" s="5">
        <f>(Table6[[#This Row],[CODE]]&amp;TEXT(Table6[[#This Row],[TRIP]],"00"))*1</f>
        <v>37820</v>
      </c>
      <c r="U1395" s="5">
        <v>20</v>
      </c>
      <c r="V1395" s="5">
        <v>382</v>
      </c>
      <c r="W1395" s="17">
        <v>39.5</v>
      </c>
    </row>
    <row r="1396" spans="19:23" x14ac:dyDescent="0.25">
      <c r="S1396" s="4">
        <f t="shared" si="21"/>
        <v>378</v>
      </c>
      <c r="T1396" s="5">
        <f>(Table6[[#This Row],[CODE]]&amp;TEXT(Table6[[#This Row],[TRIP]],"00"))*1</f>
        <v>37823</v>
      </c>
      <c r="U1396" s="5">
        <v>23</v>
      </c>
      <c r="V1396" s="5">
        <v>540</v>
      </c>
      <c r="W1396" s="17">
        <v>41.4</v>
      </c>
    </row>
    <row r="1397" spans="19:23" x14ac:dyDescent="0.25">
      <c r="S1397" s="4">
        <f t="shared" si="21"/>
        <v>379</v>
      </c>
      <c r="T1397" s="5">
        <f>(Table6[[#This Row],[CODE]]&amp;TEXT(Table6[[#This Row],[TRIP]],"00"))*1</f>
        <v>37910</v>
      </c>
      <c r="U1397" s="5">
        <v>10</v>
      </c>
      <c r="V1397" s="5">
        <v>108</v>
      </c>
      <c r="W1397" s="17">
        <v>14.4</v>
      </c>
    </row>
    <row r="1398" spans="19:23" x14ac:dyDescent="0.25">
      <c r="S1398" s="4">
        <f t="shared" si="21"/>
        <v>379</v>
      </c>
      <c r="T1398" s="5">
        <f>(Table6[[#This Row],[CODE]]&amp;TEXT(Table6[[#This Row],[TRIP]],"00"))*1</f>
        <v>37913</v>
      </c>
      <c r="U1398" s="5">
        <v>13</v>
      </c>
      <c r="V1398" s="5">
        <v>166</v>
      </c>
      <c r="W1398" s="17">
        <v>28.8</v>
      </c>
    </row>
    <row r="1399" spans="19:23" x14ac:dyDescent="0.25">
      <c r="S1399" s="4">
        <f t="shared" si="21"/>
        <v>379</v>
      </c>
      <c r="T1399" s="5">
        <f>(Table6[[#This Row],[CODE]]&amp;TEXT(Table6[[#This Row],[TRIP]],"00"))*1</f>
        <v>37915</v>
      </c>
      <c r="U1399" s="5">
        <v>15</v>
      </c>
      <c r="V1399" s="5">
        <v>252</v>
      </c>
      <c r="W1399" s="17">
        <v>45</v>
      </c>
    </row>
    <row r="1400" spans="19:23" x14ac:dyDescent="0.25">
      <c r="S1400" s="4">
        <f t="shared" si="21"/>
        <v>379</v>
      </c>
      <c r="T1400" s="5">
        <f>(Table6[[#This Row],[CODE]]&amp;TEXT(Table6[[#This Row],[TRIP]],"00"))*1</f>
        <v>37917</v>
      </c>
      <c r="U1400" s="5">
        <v>17</v>
      </c>
      <c r="V1400" s="5">
        <v>387</v>
      </c>
      <c r="W1400" s="17">
        <v>54</v>
      </c>
    </row>
    <row r="1401" spans="19:23" x14ac:dyDescent="0.25">
      <c r="S1401" s="4">
        <f t="shared" si="21"/>
        <v>379</v>
      </c>
      <c r="T1401" s="5">
        <f>(Table6[[#This Row],[CODE]]&amp;TEXT(Table6[[#This Row],[TRIP]],"00"))*1</f>
        <v>37919</v>
      </c>
      <c r="U1401" s="5">
        <v>19</v>
      </c>
      <c r="V1401" s="5">
        <v>549</v>
      </c>
      <c r="W1401" s="17">
        <v>54</v>
      </c>
    </row>
    <row r="1402" spans="19:23" x14ac:dyDescent="0.25">
      <c r="S1402" s="4">
        <f t="shared" si="21"/>
        <v>380</v>
      </c>
      <c r="T1402" s="5">
        <f>(Table6[[#This Row],[CODE]]&amp;TEXT(Table6[[#This Row],[TRIP]],"00"))*1</f>
        <v>38009</v>
      </c>
      <c r="U1402" s="5">
        <v>9</v>
      </c>
      <c r="V1402" s="5">
        <v>108</v>
      </c>
      <c r="W1402" s="17">
        <v>19.8</v>
      </c>
    </row>
    <row r="1403" spans="19:23" x14ac:dyDescent="0.25">
      <c r="S1403" s="4">
        <f t="shared" si="21"/>
        <v>380</v>
      </c>
      <c r="T1403" s="5">
        <f>(Table6[[#This Row],[CODE]]&amp;TEXT(Table6[[#This Row],[TRIP]],"00"))*1</f>
        <v>38011</v>
      </c>
      <c r="U1403" s="5">
        <v>11</v>
      </c>
      <c r="V1403" s="5">
        <v>167</v>
      </c>
      <c r="W1403" s="17">
        <v>30.6</v>
      </c>
    </row>
    <row r="1404" spans="19:23" x14ac:dyDescent="0.25">
      <c r="S1404" s="4">
        <f t="shared" si="21"/>
        <v>380</v>
      </c>
      <c r="T1404" s="5">
        <f>(Table6[[#This Row],[CODE]]&amp;TEXT(Table6[[#This Row],[TRIP]],"00"))*1</f>
        <v>38013</v>
      </c>
      <c r="U1404" s="5">
        <v>13</v>
      </c>
      <c r="V1404" s="5">
        <v>259</v>
      </c>
      <c r="W1404" s="17">
        <v>45</v>
      </c>
    </row>
    <row r="1405" spans="19:23" x14ac:dyDescent="0.25">
      <c r="S1405" s="4">
        <f t="shared" si="21"/>
        <v>380</v>
      </c>
      <c r="T1405" s="5">
        <f>(Table6[[#This Row],[CODE]]&amp;TEXT(Table6[[#This Row],[TRIP]],"00"))*1</f>
        <v>38015</v>
      </c>
      <c r="U1405" s="5">
        <v>15</v>
      </c>
      <c r="V1405" s="5">
        <v>394</v>
      </c>
      <c r="W1405" s="17">
        <v>68.400000000000006</v>
      </c>
    </row>
    <row r="1406" spans="19:23" x14ac:dyDescent="0.25">
      <c r="S1406" s="4">
        <f t="shared" si="21"/>
        <v>380</v>
      </c>
      <c r="T1406" s="5">
        <f>(Table6[[#This Row],[CODE]]&amp;TEXT(Table6[[#This Row],[TRIP]],"00"))*1</f>
        <v>38017</v>
      </c>
      <c r="U1406" s="5">
        <v>17</v>
      </c>
      <c r="V1406" s="5">
        <v>531</v>
      </c>
      <c r="W1406" s="17">
        <v>68.400000000000006</v>
      </c>
    </row>
    <row r="1407" spans="19:23" x14ac:dyDescent="0.25">
      <c r="S1407" s="4">
        <f t="shared" si="21"/>
        <v>381</v>
      </c>
      <c r="T1407" s="5">
        <f>(Table6[[#This Row],[CODE]]&amp;TEXT(Table6[[#This Row],[TRIP]],"00"))*1</f>
        <v>38108</v>
      </c>
      <c r="U1407" s="5">
        <v>8</v>
      </c>
      <c r="V1407" s="5">
        <v>108</v>
      </c>
      <c r="W1407" s="17">
        <v>19.8</v>
      </c>
    </row>
    <row r="1408" spans="19:23" x14ac:dyDescent="0.25">
      <c r="S1408" s="4">
        <f t="shared" si="21"/>
        <v>381</v>
      </c>
      <c r="T1408" s="5">
        <f>(Table6[[#This Row],[CODE]]&amp;TEXT(Table6[[#This Row],[TRIP]],"00"))*1</f>
        <v>38111</v>
      </c>
      <c r="U1408" s="5">
        <v>11</v>
      </c>
      <c r="V1408" s="5">
        <v>167</v>
      </c>
      <c r="W1408" s="17">
        <v>30.6</v>
      </c>
    </row>
    <row r="1409" spans="19:23" x14ac:dyDescent="0.25">
      <c r="S1409" s="4">
        <f t="shared" si="21"/>
        <v>381</v>
      </c>
      <c r="T1409" s="5">
        <f>(Table6[[#This Row],[CODE]]&amp;TEXT(Table6[[#This Row],[TRIP]],"00"))*1</f>
        <v>38113</v>
      </c>
      <c r="U1409" s="5">
        <v>13</v>
      </c>
      <c r="V1409" s="5">
        <v>259</v>
      </c>
      <c r="W1409" s="17">
        <v>45</v>
      </c>
    </row>
    <row r="1410" spans="19:23" x14ac:dyDescent="0.25">
      <c r="S1410" s="4">
        <f t="shared" si="21"/>
        <v>381</v>
      </c>
      <c r="T1410" s="5">
        <f>(Table6[[#This Row],[CODE]]&amp;TEXT(Table6[[#This Row],[TRIP]],"00"))*1</f>
        <v>38115</v>
      </c>
      <c r="U1410" s="5">
        <v>15</v>
      </c>
      <c r="V1410" s="5">
        <v>394</v>
      </c>
      <c r="W1410" s="17">
        <v>81</v>
      </c>
    </row>
    <row r="1411" spans="19:23" x14ac:dyDescent="0.25">
      <c r="S1411" s="4">
        <f t="shared" si="21"/>
        <v>381</v>
      </c>
      <c r="T1411" s="5">
        <f>(Table6[[#This Row],[CODE]]&amp;TEXT(Table6[[#This Row],[TRIP]],"00"))*1</f>
        <v>38116</v>
      </c>
      <c r="U1411" s="5">
        <v>16</v>
      </c>
      <c r="V1411" s="5">
        <v>556</v>
      </c>
      <c r="W1411" s="17">
        <v>81</v>
      </c>
    </row>
    <row r="1412" spans="19:23" x14ac:dyDescent="0.25">
      <c r="S1412" s="4">
        <f t="shared" si="21"/>
        <v>382</v>
      </c>
      <c r="T1412" s="5">
        <f>(Table6[[#This Row],[CODE]]&amp;TEXT(Table6[[#This Row],[TRIP]],"00"))*1</f>
        <v>38208</v>
      </c>
      <c r="U1412" s="5">
        <v>8</v>
      </c>
      <c r="V1412" s="5">
        <v>108</v>
      </c>
      <c r="W1412" s="17">
        <v>19.8</v>
      </c>
    </row>
    <row r="1413" spans="19:23" x14ac:dyDescent="0.25">
      <c r="S1413" s="4">
        <f t="shared" si="21"/>
        <v>382</v>
      </c>
      <c r="T1413" s="5">
        <f>(Table6[[#This Row],[CODE]]&amp;TEXT(Table6[[#This Row],[TRIP]],"00"))*1</f>
        <v>38210</v>
      </c>
      <c r="U1413" s="5">
        <v>10</v>
      </c>
      <c r="V1413" s="5">
        <v>167</v>
      </c>
      <c r="W1413" s="17">
        <v>30.6</v>
      </c>
    </row>
    <row r="1414" spans="19:23" x14ac:dyDescent="0.25">
      <c r="S1414" s="4">
        <f t="shared" si="21"/>
        <v>382</v>
      </c>
      <c r="T1414" s="5">
        <f>(Table6[[#This Row],[CODE]]&amp;TEXT(Table6[[#This Row],[TRIP]],"00"))*1</f>
        <v>38212</v>
      </c>
      <c r="U1414" s="5">
        <v>12</v>
      </c>
      <c r="V1414" s="5">
        <v>259</v>
      </c>
      <c r="W1414" s="17">
        <v>45</v>
      </c>
    </row>
    <row r="1415" spans="19:23" x14ac:dyDescent="0.25">
      <c r="S1415" s="4">
        <f t="shared" si="21"/>
        <v>382</v>
      </c>
      <c r="T1415" s="5">
        <f>(Table6[[#This Row],[CODE]]&amp;TEXT(Table6[[#This Row],[TRIP]],"00"))*1</f>
        <v>38214</v>
      </c>
      <c r="U1415" s="5">
        <v>14</v>
      </c>
      <c r="V1415" s="5">
        <v>394</v>
      </c>
      <c r="W1415" s="17">
        <v>81</v>
      </c>
    </row>
    <row r="1416" spans="19:23" x14ac:dyDescent="0.25">
      <c r="S1416" s="4">
        <f t="shared" si="21"/>
        <v>382</v>
      </c>
      <c r="T1416" s="5">
        <f>(Table6[[#This Row],[CODE]]&amp;TEXT(Table6[[#This Row],[TRIP]],"00"))*1</f>
        <v>38215</v>
      </c>
      <c r="U1416" s="5">
        <v>15</v>
      </c>
      <c r="V1416" s="5">
        <v>556</v>
      </c>
      <c r="W1416" s="17">
        <v>81</v>
      </c>
    </row>
    <row r="1417" spans="19:23" x14ac:dyDescent="0.25">
      <c r="S1417" s="4">
        <f t="shared" si="21"/>
        <v>383</v>
      </c>
      <c r="T1417" s="5">
        <f>(Table6[[#This Row],[CODE]]&amp;TEXT(Table6[[#This Row],[TRIP]],"00"))*1</f>
        <v>38308</v>
      </c>
      <c r="U1417" s="5">
        <v>8</v>
      </c>
      <c r="V1417" s="5">
        <v>118</v>
      </c>
      <c r="W1417" s="17">
        <v>19.8</v>
      </c>
    </row>
    <row r="1418" spans="19:23" x14ac:dyDescent="0.25">
      <c r="S1418" s="4">
        <f t="shared" si="21"/>
        <v>383</v>
      </c>
      <c r="T1418" s="5">
        <f>(Table6[[#This Row],[CODE]]&amp;TEXT(Table6[[#This Row],[TRIP]],"00"))*1</f>
        <v>38310</v>
      </c>
      <c r="U1418" s="5">
        <v>10</v>
      </c>
      <c r="V1418" s="5">
        <v>177</v>
      </c>
      <c r="W1418" s="17">
        <v>30.6</v>
      </c>
    </row>
    <row r="1419" spans="19:23" x14ac:dyDescent="0.25">
      <c r="S1419" s="4">
        <f t="shared" si="21"/>
        <v>383</v>
      </c>
      <c r="T1419" s="5">
        <f>(Table6[[#This Row],[CODE]]&amp;TEXT(Table6[[#This Row],[TRIP]],"00"))*1</f>
        <v>38312</v>
      </c>
      <c r="U1419" s="5">
        <v>12</v>
      </c>
      <c r="V1419" s="5">
        <v>269</v>
      </c>
      <c r="W1419" s="17">
        <v>66.599999999999994</v>
      </c>
    </row>
    <row r="1420" spans="19:23" x14ac:dyDescent="0.25">
      <c r="S1420" s="4">
        <f t="shared" si="21"/>
        <v>383</v>
      </c>
      <c r="T1420" s="5">
        <f>(Table6[[#This Row],[CODE]]&amp;TEXT(Table6[[#This Row],[TRIP]],"00"))*1</f>
        <v>38313</v>
      </c>
      <c r="U1420" s="5">
        <v>13</v>
      </c>
      <c r="V1420" s="5">
        <v>402</v>
      </c>
      <c r="W1420" s="17">
        <v>81</v>
      </c>
    </row>
    <row r="1421" spans="19:23" x14ac:dyDescent="0.25">
      <c r="S1421" s="4">
        <f t="shared" si="21"/>
        <v>383</v>
      </c>
      <c r="T1421" s="5">
        <f>(Table6[[#This Row],[CODE]]&amp;TEXT(Table6[[#This Row],[TRIP]],"00"))*1</f>
        <v>38315</v>
      </c>
      <c r="U1421" s="5">
        <v>15</v>
      </c>
      <c r="V1421" s="5">
        <v>564</v>
      </c>
      <c r="W1421" s="17">
        <v>81</v>
      </c>
    </row>
    <row r="1422" spans="19:23" x14ac:dyDescent="0.25">
      <c r="S1422" s="4">
        <f t="shared" si="21"/>
        <v>384</v>
      </c>
      <c r="T1422" s="5">
        <f>(Table6[[#This Row],[CODE]]&amp;TEXT(Table6[[#This Row],[TRIP]],"00"))*1</f>
        <v>38407</v>
      </c>
      <c r="U1422" s="5">
        <v>7</v>
      </c>
      <c r="V1422" s="5">
        <v>118</v>
      </c>
      <c r="W1422" s="17">
        <v>19.8</v>
      </c>
    </row>
    <row r="1423" spans="19:23" x14ac:dyDescent="0.25">
      <c r="S1423" s="4">
        <f t="shared" si="21"/>
        <v>384</v>
      </c>
      <c r="T1423" s="5">
        <f>(Table6[[#This Row],[CODE]]&amp;TEXT(Table6[[#This Row],[TRIP]],"00"))*1</f>
        <v>38409</v>
      </c>
      <c r="U1423" s="5">
        <v>9</v>
      </c>
      <c r="V1423" s="5">
        <v>177</v>
      </c>
      <c r="W1423" s="17">
        <v>30.6</v>
      </c>
    </row>
    <row r="1424" spans="19:23" x14ac:dyDescent="0.25">
      <c r="S1424" s="4">
        <f t="shared" si="21"/>
        <v>384</v>
      </c>
      <c r="T1424" s="5">
        <f>(Table6[[#This Row],[CODE]]&amp;TEXT(Table6[[#This Row],[TRIP]],"00"))*1</f>
        <v>38411</v>
      </c>
      <c r="U1424" s="5">
        <v>11</v>
      </c>
      <c r="V1424" s="5">
        <v>269</v>
      </c>
      <c r="W1424" s="17">
        <v>66.599999999999994</v>
      </c>
    </row>
    <row r="1425" spans="19:23" x14ac:dyDescent="0.25">
      <c r="S1425" s="4">
        <f t="shared" si="21"/>
        <v>384</v>
      </c>
      <c r="T1425" s="5">
        <f>(Table6[[#This Row],[CODE]]&amp;TEXT(Table6[[#This Row],[TRIP]],"00"))*1</f>
        <v>38413</v>
      </c>
      <c r="U1425" s="5">
        <v>13</v>
      </c>
      <c r="V1425" s="5">
        <v>402</v>
      </c>
      <c r="W1425" s="17">
        <v>81</v>
      </c>
    </row>
    <row r="1426" spans="19:23" x14ac:dyDescent="0.25">
      <c r="S1426" s="4">
        <f t="shared" ref="S1426:S1489" si="22">S1421+1</f>
        <v>384</v>
      </c>
      <c r="T1426" s="5">
        <f>(Table6[[#This Row],[CODE]]&amp;TEXT(Table6[[#This Row],[TRIP]],"00"))*1</f>
        <v>38414</v>
      </c>
      <c r="U1426" s="5">
        <v>14</v>
      </c>
      <c r="V1426" s="5">
        <v>564</v>
      </c>
      <c r="W1426" s="17">
        <v>81</v>
      </c>
    </row>
    <row r="1427" spans="19:23" x14ac:dyDescent="0.25">
      <c r="S1427" s="4">
        <f t="shared" si="22"/>
        <v>385</v>
      </c>
      <c r="T1427" s="5">
        <f>(Table6[[#This Row],[CODE]]&amp;TEXT(Table6[[#This Row],[TRIP]],"00"))*1</f>
        <v>38507</v>
      </c>
      <c r="U1427" s="5">
        <v>7</v>
      </c>
      <c r="V1427" s="5">
        <v>128</v>
      </c>
      <c r="W1427" s="17">
        <v>19.8</v>
      </c>
    </row>
    <row r="1428" spans="19:23" x14ac:dyDescent="0.25">
      <c r="S1428" s="4">
        <f t="shared" si="22"/>
        <v>385</v>
      </c>
      <c r="T1428" s="5">
        <f>(Table6[[#This Row],[CODE]]&amp;TEXT(Table6[[#This Row],[TRIP]],"00"))*1</f>
        <v>38509</v>
      </c>
      <c r="U1428" s="5">
        <v>9</v>
      </c>
      <c r="V1428" s="5">
        <v>197</v>
      </c>
      <c r="W1428" s="17">
        <v>30.6</v>
      </c>
    </row>
    <row r="1429" spans="19:23" x14ac:dyDescent="0.25">
      <c r="S1429" s="4">
        <f t="shared" si="22"/>
        <v>385</v>
      </c>
      <c r="T1429" s="5">
        <f>(Table6[[#This Row],[CODE]]&amp;TEXT(Table6[[#This Row],[TRIP]],"00"))*1</f>
        <v>38511</v>
      </c>
      <c r="U1429" s="5">
        <v>11</v>
      </c>
      <c r="V1429" s="5">
        <v>279</v>
      </c>
      <c r="W1429" s="17">
        <v>66.599999999999994</v>
      </c>
    </row>
    <row r="1430" spans="19:23" x14ac:dyDescent="0.25">
      <c r="S1430" s="4">
        <f t="shared" si="22"/>
        <v>385</v>
      </c>
      <c r="T1430" s="5">
        <f>(Table6[[#This Row],[CODE]]&amp;TEXT(Table6[[#This Row],[TRIP]],"00"))*1</f>
        <v>38513</v>
      </c>
      <c r="U1430" s="5">
        <v>13</v>
      </c>
      <c r="V1430" s="5">
        <v>416</v>
      </c>
      <c r="W1430" s="17">
        <v>81</v>
      </c>
    </row>
    <row r="1431" spans="19:23" x14ac:dyDescent="0.25">
      <c r="S1431" s="4">
        <f t="shared" si="22"/>
        <v>385</v>
      </c>
      <c r="T1431" s="5">
        <f>(Table6[[#This Row],[CODE]]&amp;TEXT(Table6[[#This Row],[TRIP]],"00"))*1</f>
        <v>38514</v>
      </c>
      <c r="U1431" s="5">
        <v>14</v>
      </c>
      <c r="V1431" s="5">
        <v>578</v>
      </c>
      <c r="W1431" s="17">
        <v>81</v>
      </c>
    </row>
    <row r="1432" spans="19:23" x14ac:dyDescent="0.25">
      <c r="S1432" s="4">
        <f t="shared" si="22"/>
        <v>386</v>
      </c>
      <c r="T1432" s="5">
        <f>(Table6[[#This Row],[CODE]]&amp;TEXT(Table6[[#This Row],[TRIP]],"00"))*1</f>
        <v>38606</v>
      </c>
      <c r="U1432" s="5">
        <v>6</v>
      </c>
      <c r="V1432" s="5">
        <v>118</v>
      </c>
      <c r="W1432" s="17">
        <v>19.8</v>
      </c>
    </row>
    <row r="1433" spans="19:23" x14ac:dyDescent="0.25">
      <c r="S1433" s="4">
        <f t="shared" si="22"/>
        <v>386</v>
      </c>
      <c r="T1433" s="5">
        <f>(Table6[[#This Row],[CODE]]&amp;TEXT(Table6[[#This Row],[TRIP]],"00"))*1</f>
        <v>38609</v>
      </c>
      <c r="U1433" s="5">
        <v>9</v>
      </c>
      <c r="V1433" s="5">
        <v>197</v>
      </c>
      <c r="W1433" s="17">
        <v>30.6</v>
      </c>
    </row>
    <row r="1434" spans="19:23" x14ac:dyDescent="0.25">
      <c r="S1434" s="4">
        <f t="shared" si="22"/>
        <v>386</v>
      </c>
      <c r="T1434" s="5">
        <f>(Table6[[#This Row],[CODE]]&amp;TEXT(Table6[[#This Row],[TRIP]],"00"))*1</f>
        <v>38611</v>
      </c>
      <c r="U1434" s="5">
        <v>11</v>
      </c>
      <c r="V1434" s="5">
        <v>280</v>
      </c>
      <c r="W1434" s="17">
        <v>66.599999999999994</v>
      </c>
    </row>
    <row r="1435" spans="19:23" x14ac:dyDescent="0.25">
      <c r="S1435" s="4">
        <f t="shared" si="22"/>
        <v>386</v>
      </c>
      <c r="T1435" s="5">
        <f>(Table6[[#This Row],[CODE]]&amp;TEXT(Table6[[#This Row],[TRIP]],"00"))*1</f>
        <v>38612</v>
      </c>
      <c r="U1435" s="5">
        <v>12</v>
      </c>
      <c r="V1435" s="5">
        <v>417</v>
      </c>
      <c r="W1435" s="17">
        <v>81</v>
      </c>
    </row>
    <row r="1436" spans="19:23" x14ac:dyDescent="0.25">
      <c r="S1436" s="4">
        <f t="shared" si="22"/>
        <v>386</v>
      </c>
      <c r="T1436" s="5">
        <f>(Table6[[#This Row],[CODE]]&amp;TEXT(Table6[[#This Row],[TRIP]],"00"))*1</f>
        <v>38613</v>
      </c>
      <c r="U1436" s="5">
        <v>13</v>
      </c>
      <c r="V1436" s="5">
        <v>579</v>
      </c>
      <c r="W1436" s="17">
        <v>81</v>
      </c>
    </row>
    <row r="1437" spans="19:23" x14ac:dyDescent="0.25">
      <c r="S1437" s="4">
        <f t="shared" si="22"/>
        <v>387</v>
      </c>
      <c r="T1437" s="5">
        <f>(Table6[[#This Row],[CODE]]&amp;TEXT(Table6[[#This Row],[TRIP]],"00"))*1</f>
        <v>38706</v>
      </c>
      <c r="U1437" s="5">
        <v>6</v>
      </c>
      <c r="V1437" s="5">
        <v>118</v>
      </c>
      <c r="W1437" s="17">
        <v>19.8</v>
      </c>
    </row>
    <row r="1438" spans="19:23" x14ac:dyDescent="0.25">
      <c r="S1438" s="4">
        <f t="shared" si="22"/>
        <v>387</v>
      </c>
      <c r="T1438" s="5">
        <f>(Table6[[#This Row],[CODE]]&amp;TEXT(Table6[[#This Row],[TRIP]],"00"))*1</f>
        <v>38709</v>
      </c>
      <c r="U1438" s="5">
        <v>9</v>
      </c>
      <c r="V1438" s="5">
        <v>217</v>
      </c>
      <c r="W1438" s="17">
        <v>30.6</v>
      </c>
    </row>
    <row r="1439" spans="19:23" x14ac:dyDescent="0.25">
      <c r="S1439" s="4">
        <f t="shared" si="22"/>
        <v>387</v>
      </c>
      <c r="T1439" s="5">
        <f>(Table6[[#This Row],[CODE]]&amp;TEXT(Table6[[#This Row],[TRIP]],"00"))*1</f>
        <v>38711</v>
      </c>
      <c r="U1439" s="5">
        <v>11</v>
      </c>
      <c r="V1439" s="5">
        <v>309</v>
      </c>
      <c r="W1439" s="17">
        <v>66.599999999999994</v>
      </c>
    </row>
    <row r="1440" spans="19:23" x14ac:dyDescent="0.25">
      <c r="S1440" s="4">
        <f t="shared" si="22"/>
        <v>387</v>
      </c>
      <c r="T1440" s="5">
        <f>(Table6[[#This Row],[CODE]]&amp;TEXT(Table6[[#This Row],[TRIP]],"00"))*1</f>
        <v>38713</v>
      </c>
      <c r="U1440" s="5">
        <v>13</v>
      </c>
      <c r="V1440" s="5">
        <v>446</v>
      </c>
      <c r="W1440" s="17">
        <v>81</v>
      </c>
    </row>
    <row r="1441" spans="19:23" x14ac:dyDescent="0.25">
      <c r="S1441" s="4">
        <f t="shared" si="22"/>
        <v>387</v>
      </c>
      <c r="T1441" s="5">
        <f>(Table6[[#This Row],[CODE]]&amp;TEXT(Table6[[#This Row],[TRIP]],"00"))*1</f>
        <v>38714</v>
      </c>
      <c r="U1441" s="5">
        <v>14</v>
      </c>
      <c r="V1441" s="5">
        <v>608</v>
      </c>
      <c r="W1441" s="17">
        <v>81</v>
      </c>
    </row>
    <row r="1442" spans="19:23" x14ac:dyDescent="0.25">
      <c r="S1442" s="4">
        <f t="shared" si="22"/>
        <v>388</v>
      </c>
      <c r="T1442" s="5">
        <f>(Table6[[#This Row],[CODE]]&amp;TEXT(Table6[[#This Row],[TRIP]],"00"))*1</f>
        <v>38806</v>
      </c>
      <c r="U1442" s="5">
        <v>6</v>
      </c>
      <c r="V1442" s="5">
        <v>128</v>
      </c>
      <c r="W1442" s="17">
        <v>19.8</v>
      </c>
    </row>
    <row r="1443" spans="19:23" x14ac:dyDescent="0.25">
      <c r="S1443" s="4">
        <f t="shared" si="22"/>
        <v>388</v>
      </c>
      <c r="T1443" s="5">
        <f>(Table6[[#This Row],[CODE]]&amp;TEXT(Table6[[#This Row],[TRIP]],"00"))*1</f>
        <v>38809</v>
      </c>
      <c r="U1443" s="5">
        <v>9</v>
      </c>
      <c r="V1443" s="5">
        <v>227</v>
      </c>
      <c r="W1443" s="17">
        <v>30.6</v>
      </c>
    </row>
    <row r="1444" spans="19:23" x14ac:dyDescent="0.25">
      <c r="S1444" s="4">
        <f t="shared" si="22"/>
        <v>388</v>
      </c>
      <c r="T1444" s="5">
        <f>(Table6[[#This Row],[CODE]]&amp;TEXT(Table6[[#This Row],[TRIP]],"00"))*1</f>
        <v>38811</v>
      </c>
      <c r="U1444" s="5">
        <v>11</v>
      </c>
      <c r="V1444" s="5">
        <v>310</v>
      </c>
      <c r="W1444" s="17">
        <v>66.599999999999994</v>
      </c>
    </row>
    <row r="1445" spans="19:23" x14ac:dyDescent="0.25">
      <c r="S1445" s="4">
        <f t="shared" si="22"/>
        <v>388</v>
      </c>
      <c r="T1445" s="5">
        <f>(Table6[[#This Row],[CODE]]&amp;TEXT(Table6[[#This Row],[TRIP]],"00"))*1</f>
        <v>38812</v>
      </c>
      <c r="U1445" s="5">
        <v>12</v>
      </c>
      <c r="V1445" s="5">
        <v>447</v>
      </c>
      <c r="W1445" s="17">
        <v>81</v>
      </c>
    </row>
    <row r="1446" spans="19:23" x14ac:dyDescent="0.25">
      <c r="S1446" s="4">
        <f t="shared" si="22"/>
        <v>388</v>
      </c>
      <c r="T1446" s="5">
        <f>(Table6[[#This Row],[CODE]]&amp;TEXT(Table6[[#This Row],[TRIP]],"00"))*1</f>
        <v>38813</v>
      </c>
      <c r="U1446" s="5">
        <v>13</v>
      </c>
      <c r="V1446" s="5">
        <v>609</v>
      </c>
      <c r="W1446" s="17">
        <v>81</v>
      </c>
    </row>
    <row r="1447" spans="19:23" x14ac:dyDescent="0.25">
      <c r="S1447" s="4">
        <f t="shared" si="22"/>
        <v>389</v>
      </c>
      <c r="T1447" s="5">
        <f>(Table6[[#This Row],[CODE]]&amp;TEXT(Table6[[#This Row],[TRIP]],"00"))*1</f>
        <v>38919</v>
      </c>
      <c r="U1447" s="5">
        <v>19</v>
      </c>
      <c r="V1447" s="5">
        <v>108</v>
      </c>
      <c r="W1447" s="17">
        <v>10.8</v>
      </c>
    </row>
    <row r="1448" spans="19:23" x14ac:dyDescent="0.25">
      <c r="S1448" s="4">
        <f t="shared" si="22"/>
        <v>389</v>
      </c>
      <c r="T1448" s="5">
        <f>(Table6[[#This Row],[CODE]]&amp;TEXT(Table6[[#This Row],[TRIP]],"00"))*1</f>
        <v>38924</v>
      </c>
      <c r="U1448" s="5">
        <v>24</v>
      </c>
      <c r="V1448" s="5">
        <v>162</v>
      </c>
      <c r="W1448" s="17">
        <v>16.2</v>
      </c>
    </row>
    <row r="1449" spans="19:23" x14ac:dyDescent="0.25">
      <c r="S1449" s="4">
        <f t="shared" si="22"/>
        <v>389</v>
      </c>
      <c r="T1449" s="5">
        <f>(Table6[[#This Row],[CODE]]&amp;TEXT(Table6[[#This Row],[TRIP]],"00"))*1</f>
        <v>38929</v>
      </c>
      <c r="U1449" s="5">
        <v>29</v>
      </c>
      <c r="V1449" s="5">
        <v>243</v>
      </c>
      <c r="W1449" s="17">
        <v>27</v>
      </c>
    </row>
    <row r="1450" spans="19:23" x14ac:dyDescent="0.25">
      <c r="S1450" s="4">
        <f t="shared" si="22"/>
        <v>389</v>
      </c>
      <c r="T1450" s="5">
        <f>(Table6[[#This Row],[CODE]]&amp;TEXT(Table6[[#This Row],[TRIP]],"00"))*1</f>
        <v>38934</v>
      </c>
      <c r="U1450" s="5">
        <v>34</v>
      </c>
      <c r="V1450" s="5">
        <v>378</v>
      </c>
      <c r="W1450" s="17">
        <v>48.6</v>
      </c>
    </row>
    <row r="1451" spans="19:23" x14ac:dyDescent="0.25">
      <c r="S1451" s="4">
        <f t="shared" si="22"/>
        <v>389</v>
      </c>
      <c r="T1451" s="5">
        <f>(Table6[[#This Row],[CODE]]&amp;TEXT(Table6[[#This Row],[TRIP]],"00"))*1</f>
        <v>38937</v>
      </c>
      <c r="U1451" s="5">
        <v>37</v>
      </c>
      <c r="V1451" s="5">
        <v>524</v>
      </c>
      <c r="W1451" s="17">
        <v>48.6</v>
      </c>
    </row>
    <row r="1452" spans="19:23" x14ac:dyDescent="0.25">
      <c r="S1452" s="4">
        <f t="shared" si="22"/>
        <v>390</v>
      </c>
      <c r="T1452" s="5">
        <f>(Table6[[#This Row],[CODE]]&amp;TEXT(Table6[[#This Row],[TRIP]],"00"))*1</f>
        <v>39013</v>
      </c>
      <c r="U1452" s="5">
        <v>13</v>
      </c>
      <c r="V1452" s="5">
        <v>108</v>
      </c>
      <c r="W1452" s="17">
        <v>16.2</v>
      </c>
    </row>
    <row r="1453" spans="19:23" x14ac:dyDescent="0.25">
      <c r="S1453" s="4">
        <f t="shared" si="22"/>
        <v>390</v>
      </c>
      <c r="T1453" s="5">
        <f>(Table6[[#This Row],[CODE]]&amp;TEXT(Table6[[#This Row],[TRIP]],"00"))*1</f>
        <v>39017</v>
      </c>
      <c r="U1453" s="5">
        <v>17</v>
      </c>
      <c r="V1453" s="5">
        <v>173</v>
      </c>
      <c r="W1453" s="17">
        <v>23.4</v>
      </c>
    </row>
    <row r="1454" spans="19:23" x14ac:dyDescent="0.25">
      <c r="S1454" s="4">
        <f t="shared" si="22"/>
        <v>390</v>
      </c>
      <c r="T1454" s="5">
        <f>(Table6[[#This Row],[CODE]]&amp;TEXT(Table6[[#This Row],[TRIP]],"00"))*1</f>
        <v>39020</v>
      </c>
      <c r="U1454" s="5">
        <v>20</v>
      </c>
      <c r="V1454" s="5">
        <v>243</v>
      </c>
      <c r="W1454" s="17">
        <v>43.2</v>
      </c>
    </row>
    <row r="1455" spans="19:23" x14ac:dyDescent="0.25">
      <c r="S1455" s="4">
        <f t="shared" si="22"/>
        <v>390</v>
      </c>
      <c r="T1455" s="5">
        <f>(Table6[[#This Row],[CODE]]&amp;TEXT(Table6[[#This Row],[TRIP]],"00"))*1</f>
        <v>39023</v>
      </c>
      <c r="U1455" s="5">
        <v>23</v>
      </c>
      <c r="V1455" s="5">
        <v>373</v>
      </c>
      <c r="W1455" s="17">
        <v>72</v>
      </c>
    </row>
    <row r="1456" spans="19:23" x14ac:dyDescent="0.25">
      <c r="S1456" s="4">
        <f t="shared" si="22"/>
        <v>390</v>
      </c>
      <c r="T1456" s="5">
        <f>(Table6[[#This Row],[CODE]]&amp;TEXT(Table6[[#This Row],[TRIP]],"00"))*1</f>
        <v>39025</v>
      </c>
      <c r="U1456" s="5">
        <v>25</v>
      </c>
      <c r="V1456" s="5">
        <v>517</v>
      </c>
      <c r="W1456" s="17">
        <v>72</v>
      </c>
    </row>
    <row r="1457" spans="19:23" x14ac:dyDescent="0.25">
      <c r="S1457" s="4">
        <f t="shared" si="22"/>
        <v>391</v>
      </c>
      <c r="T1457" s="5">
        <f>(Table6[[#This Row],[CODE]]&amp;TEXT(Table6[[#This Row],[TRIP]],"00"))*1</f>
        <v>39111</v>
      </c>
      <c r="U1457" s="5">
        <v>11</v>
      </c>
      <c r="V1457" s="5">
        <v>108</v>
      </c>
      <c r="W1457" s="17">
        <v>18</v>
      </c>
    </row>
    <row r="1458" spans="19:23" x14ac:dyDescent="0.25">
      <c r="S1458" s="4">
        <f t="shared" si="22"/>
        <v>391</v>
      </c>
      <c r="T1458" s="5">
        <f>(Table6[[#This Row],[CODE]]&amp;TEXT(Table6[[#This Row],[TRIP]],"00"))*1</f>
        <v>39114</v>
      </c>
      <c r="U1458" s="5">
        <v>14</v>
      </c>
      <c r="V1458" s="5">
        <v>162</v>
      </c>
      <c r="W1458" s="17">
        <v>27</v>
      </c>
    </row>
    <row r="1459" spans="19:23" x14ac:dyDescent="0.25">
      <c r="S1459" s="4">
        <f t="shared" si="22"/>
        <v>391</v>
      </c>
      <c r="T1459" s="5">
        <f>(Table6[[#This Row],[CODE]]&amp;TEXT(Table6[[#This Row],[TRIP]],"00"))*1</f>
        <v>39117</v>
      </c>
      <c r="U1459" s="5">
        <v>17</v>
      </c>
      <c r="V1459" s="5">
        <v>243</v>
      </c>
      <c r="W1459" s="17">
        <v>45</v>
      </c>
    </row>
    <row r="1460" spans="19:23" x14ac:dyDescent="0.25">
      <c r="S1460" s="4">
        <f t="shared" si="22"/>
        <v>391</v>
      </c>
      <c r="T1460" s="5">
        <f>(Table6[[#This Row],[CODE]]&amp;TEXT(Table6[[#This Row],[TRIP]],"00"))*1</f>
        <v>39120</v>
      </c>
      <c r="U1460" s="5">
        <v>20</v>
      </c>
      <c r="V1460" s="5">
        <v>378</v>
      </c>
      <c r="W1460" s="17">
        <v>81</v>
      </c>
    </row>
    <row r="1461" spans="19:23" x14ac:dyDescent="0.25">
      <c r="S1461" s="4">
        <f t="shared" si="22"/>
        <v>391</v>
      </c>
      <c r="T1461" s="5">
        <f>(Table6[[#This Row],[CODE]]&amp;TEXT(Table6[[#This Row],[TRIP]],"00"))*1</f>
        <v>39122</v>
      </c>
      <c r="U1461" s="5">
        <v>22</v>
      </c>
      <c r="V1461" s="5">
        <v>540</v>
      </c>
      <c r="W1461" s="17">
        <v>81</v>
      </c>
    </row>
    <row r="1462" spans="19:23" x14ac:dyDescent="0.25">
      <c r="S1462" s="4">
        <f t="shared" si="22"/>
        <v>392</v>
      </c>
      <c r="T1462" s="5">
        <f>(Table6[[#This Row],[CODE]]&amp;TEXT(Table6[[#This Row],[TRIP]],"00"))*1</f>
        <v>39211</v>
      </c>
      <c r="U1462" s="5">
        <v>11</v>
      </c>
      <c r="V1462" s="5">
        <v>118</v>
      </c>
      <c r="W1462" s="17">
        <v>27</v>
      </c>
    </row>
    <row r="1463" spans="19:23" x14ac:dyDescent="0.25">
      <c r="S1463" s="4">
        <f t="shared" si="22"/>
        <v>392</v>
      </c>
      <c r="T1463" s="5">
        <f>(Table6[[#This Row],[CODE]]&amp;TEXT(Table6[[#This Row],[TRIP]],"00"))*1</f>
        <v>39213</v>
      </c>
      <c r="U1463" s="5">
        <v>13</v>
      </c>
      <c r="V1463" s="5">
        <v>172</v>
      </c>
      <c r="W1463" s="17">
        <v>32.4</v>
      </c>
    </row>
    <row r="1464" spans="19:23" x14ac:dyDescent="0.25">
      <c r="S1464" s="4">
        <f t="shared" si="22"/>
        <v>392</v>
      </c>
      <c r="T1464" s="5">
        <f>(Table6[[#This Row],[CODE]]&amp;TEXT(Table6[[#This Row],[TRIP]],"00"))*1</f>
        <v>39216</v>
      </c>
      <c r="U1464" s="5">
        <v>16</v>
      </c>
      <c r="V1464" s="5">
        <v>269</v>
      </c>
      <c r="W1464" s="17">
        <v>45</v>
      </c>
    </row>
    <row r="1465" spans="19:23" x14ac:dyDescent="0.25">
      <c r="S1465" s="4">
        <f t="shared" si="22"/>
        <v>392</v>
      </c>
      <c r="T1465" s="5">
        <f>(Table6[[#This Row],[CODE]]&amp;TEXT(Table6[[#This Row],[TRIP]],"00"))*1</f>
        <v>39219</v>
      </c>
      <c r="U1465" s="5">
        <v>19</v>
      </c>
      <c r="V1465" s="5">
        <v>404</v>
      </c>
      <c r="W1465" s="17">
        <v>81</v>
      </c>
    </row>
    <row r="1466" spans="19:23" x14ac:dyDescent="0.25">
      <c r="S1466" s="4">
        <f t="shared" si="22"/>
        <v>392</v>
      </c>
      <c r="T1466" s="5">
        <f>(Table6[[#This Row],[CODE]]&amp;TEXT(Table6[[#This Row],[TRIP]],"00"))*1</f>
        <v>39221</v>
      </c>
      <c r="U1466" s="5">
        <v>21</v>
      </c>
      <c r="V1466" s="5">
        <v>566</v>
      </c>
      <c r="W1466" s="17">
        <v>81</v>
      </c>
    </row>
    <row r="1467" spans="19:23" x14ac:dyDescent="0.25">
      <c r="S1467" s="4">
        <f t="shared" si="22"/>
        <v>393</v>
      </c>
      <c r="T1467" s="5">
        <f>(Table6[[#This Row],[CODE]]&amp;TEXT(Table6[[#This Row],[TRIP]],"00"))*1</f>
        <v>39310</v>
      </c>
      <c r="U1467" s="5">
        <v>10</v>
      </c>
      <c r="V1467" s="5">
        <v>108</v>
      </c>
      <c r="W1467" s="17">
        <v>27</v>
      </c>
    </row>
    <row r="1468" spans="19:23" x14ac:dyDescent="0.25">
      <c r="S1468" s="4">
        <f t="shared" si="22"/>
        <v>393</v>
      </c>
      <c r="T1468" s="5">
        <f>(Table6[[#This Row],[CODE]]&amp;TEXT(Table6[[#This Row],[TRIP]],"00"))*1</f>
        <v>39312</v>
      </c>
      <c r="U1468" s="5">
        <v>12</v>
      </c>
      <c r="V1468" s="5">
        <v>162</v>
      </c>
      <c r="W1468" s="17">
        <v>32.4</v>
      </c>
    </row>
    <row r="1469" spans="19:23" x14ac:dyDescent="0.25">
      <c r="S1469" s="4">
        <f t="shared" si="22"/>
        <v>393</v>
      </c>
      <c r="T1469" s="5">
        <f>(Table6[[#This Row],[CODE]]&amp;TEXT(Table6[[#This Row],[TRIP]],"00"))*1</f>
        <v>39315</v>
      </c>
      <c r="U1469" s="5">
        <v>15</v>
      </c>
      <c r="V1469" s="5">
        <v>259</v>
      </c>
      <c r="W1469" s="17">
        <v>45</v>
      </c>
    </row>
    <row r="1470" spans="19:23" x14ac:dyDescent="0.25">
      <c r="S1470" s="4">
        <f t="shared" si="22"/>
        <v>393</v>
      </c>
      <c r="T1470" s="5">
        <f>(Table6[[#This Row],[CODE]]&amp;TEXT(Table6[[#This Row],[TRIP]],"00"))*1</f>
        <v>39318</v>
      </c>
      <c r="U1470" s="5">
        <v>18</v>
      </c>
      <c r="V1470" s="5">
        <v>394</v>
      </c>
      <c r="W1470" s="17">
        <v>82.8</v>
      </c>
    </row>
    <row r="1471" spans="19:23" x14ac:dyDescent="0.25">
      <c r="S1471" s="4">
        <f t="shared" si="22"/>
        <v>393</v>
      </c>
      <c r="T1471" s="5">
        <f>(Table6[[#This Row],[CODE]]&amp;TEXT(Table6[[#This Row],[TRIP]],"00"))*1</f>
        <v>39320</v>
      </c>
      <c r="U1471" s="5">
        <v>20</v>
      </c>
      <c r="V1471" s="5">
        <v>560</v>
      </c>
      <c r="W1471" s="17">
        <v>82.8</v>
      </c>
    </row>
    <row r="1472" spans="19:23" x14ac:dyDescent="0.25">
      <c r="S1472" s="4">
        <f t="shared" si="22"/>
        <v>394</v>
      </c>
      <c r="T1472" s="5">
        <f>(Table6[[#This Row],[CODE]]&amp;TEXT(Table6[[#This Row],[TRIP]],"00"))*1</f>
        <v>39410</v>
      </c>
      <c r="U1472" s="5">
        <v>10</v>
      </c>
      <c r="V1472" s="5">
        <v>118</v>
      </c>
      <c r="W1472" s="17">
        <v>27</v>
      </c>
    </row>
    <row r="1473" spans="19:23" x14ac:dyDescent="0.25">
      <c r="S1473" s="4">
        <f t="shared" si="22"/>
        <v>394</v>
      </c>
      <c r="T1473" s="5">
        <f>(Table6[[#This Row],[CODE]]&amp;TEXT(Table6[[#This Row],[TRIP]],"00"))*1</f>
        <v>39412</v>
      </c>
      <c r="U1473" s="5">
        <v>12</v>
      </c>
      <c r="V1473" s="5">
        <v>172</v>
      </c>
      <c r="W1473" s="17">
        <v>32.4</v>
      </c>
    </row>
    <row r="1474" spans="19:23" x14ac:dyDescent="0.25">
      <c r="S1474" s="4">
        <f t="shared" si="22"/>
        <v>394</v>
      </c>
      <c r="T1474" s="5">
        <f>(Table6[[#This Row],[CODE]]&amp;TEXT(Table6[[#This Row],[TRIP]],"00"))*1</f>
        <v>39415</v>
      </c>
      <c r="U1474" s="5">
        <v>15</v>
      </c>
      <c r="V1474" s="5">
        <v>269</v>
      </c>
      <c r="W1474" s="17">
        <v>59.4</v>
      </c>
    </row>
    <row r="1475" spans="19:23" x14ac:dyDescent="0.25">
      <c r="S1475" s="4">
        <f t="shared" si="22"/>
        <v>394</v>
      </c>
      <c r="T1475" s="5">
        <f>(Table6[[#This Row],[CODE]]&amp;TEXT(Table6[[#This Row],[TRIP]],"00"))*1</f>
        <v>39417</v>
      </c>
      <c r="U1475" s="5">
        <v>17</v>
      </c>
      <c r="V1475" s="5">
        <v>388</v>
      </c>
      <c r="W1475" s="17">
        <v>82.8</v>
      </c>
    </row>
    <row r="1476" spans="19:23" x14ac:dyDescent="0.25">
      <c r="S1476" s="4">
        <f t="shared" si="22"/>
        <v>394</v>
      </c>
      <c r="T1476" s="5">
        <f>(Table6[[#This Row],[CODE]]&amp;TEXT(Table6[[#This Row],[TRIP]],"00"))*1</f>
        <v>39419</v>
      </c>
      <c r="U1476" s="5">
        <v>19</v>
      </c>
      <c r="V1476" s="5">
        <v>554</v>
      </c>
      <c r="W1476" s="17">
        <v>82.8</v>
      </c>
    </row>
    <row r="1477" spans="19:23" x14ac:dyDescent="0.25">
      <c r="S1477" s="4">
        <f t="shared" si="22"/>
        <v>395</v>
      </c>
      <c r="T1477" s="5">
        <f>(Table6[[#This Row],[CODE]]&amp;TEXT(Table6[[#This Row],[TRIP]],"00"))*1</f>
        <v>39509</v>
      </c>
      <c r="U1477" s="5">
        <v>9</v>
      </c>
      <c r="V1477" s="5">
        <v>108</v>
      </c>
      <c r="W1477" s="17">
        <v>27</v>
      </c>
    </row>
    <row r="1478" spans="19:23" x14ac:dyDescent="0.25">
      <c r="S1478" s="4">
        <f t="shared" si="22"/>
        <v>395</v>
      </c>
      <c r="T1478" s="5">
        <f>(Table6[[#This Row],[CODE]]&amp;TEXT(Table6[[#This Row],[TRIP]],"00"))*1</f>
        <v>39511</v>
      </c>
      <c r="U1478" s="5">
        <v>11</v>
      </c>
      <c r="V1478" s="5">
        <v>162</v>
      </c>
      <c r="W1478" s="17">
        <v>32.4</v>
      </c>
    </row>
    <row r="1479" spans="19:23" x14ac:dyDescent="0.25">
      <c r="S1479" s="4">
        <f t="shared" si="22"/>
        <v>395</v>
      </c>
      <c r="T1479" s="5">
        <f>(Table6[[#This Row],[CODE]]&amp;TEXT(Table6[[#This Row],[TRIP]],"00"))*1</f>
        <v>39514</v>
      </c>
      <c r="U1479" s="5">
        <v>14</v>
      </c>
      <c r="V1479" s="5">
        <v>259</v>
      </c>
      <c r="W1479" s="17">
        <v>59.4</v>
      </c>
    </row>
    <row r="1480" spans="19:23" x14ac:dyDescent="0.25">
      <c r="S1480" s="4">
        <f t="shared" si="22"/>
        <v>395</v>
      </c>
      <c r="T1480" s="5">
        <f>(Table6[[#This Row],[CODE]]&amp;TEXT(Table6[[#This Row],[TRIP]],"00"))*1</f>
        <v>39516</v>
      </c>
      <c r="U1480" s="5">
        <v>16</v>
      </c>
      <c r="V1480" s="5">
        <v>378</v>
      </c>
      <c r="W1480" s="17">
        <v>90</v>
      </c>
    </row>
    <row r="1481" spans="19:23" x14ac:dyDescent="0.25">
      <c r="S1481" s="4">
        <f t="shared" si="22"/>
        <v>395</v>
      </c>
      <c r="T1481" s="5">
        <f>(Table6[[#This Row],[CODE]]&amp;TEXT(Table6[[#This Row],[TRIP]],"00"))*1</f>
        <v>39518</v>
      </c>
      <c r="U1481" s="5">
        <v>18</v>
      </c>
      <c r="V1481" s="5">
        <v>558</v>
      </c>
      <c r="W1481" s="17">
        <v>90</v>
      </c>
    </row>
    <row r="1482" spans="19:23" x14ac:dyDescent="0.25">
      <c r="S1482" s="4">
        <f t="shared" si="22"/>
        <v>396</v>
      </c>
      <c r="T1482" s="5">
        <f>(Table6[[#This Row],[CODE]]&amp;TEXT(Table6[[#This Row],[TRIP]],"00"))*1</f>
        <v>39609</v>
      </c>
      <c r="U1482" s="5">
        <v>9</v>
      </c>
      <c r="V1482" s="5">
        <v>118</v>
      </c>
      <c r="W1482" s="17">
        <v>27</v>
      </c>
    </row>
    <row r="1483" spans="19:23" x14ac:dyDescent="0.25">
      <c r="S1483" s="4">
        <f t="shared" si="22"/>
        <v>396</v>
      </c>
      <c r="T1483" s="5">
        <f>(Table6[[#This Row],[CODE]]&amp;TEXT(Table6[[#This Row],[TRIP]],"00"))*1</f>
        <v>39611</v>
      </c>
      <c r="U1483" s="5">
        <v>11</v>
      </c>
      <c r="V1483" s="5">
        <v>172</v>
      </c>
      <c r="W1483" s="17">
        <v>41.4</v>
      </c>
    </row>
    <row r="1484" spans="19:23" x14ac:dyDescent="0.25">
      <c r="S1484" s="4">
        <f t="shared" si="22"/>
        <v>396</v>
      </c>
      <c r="T1484" s="5">
        <f>(Table6[[#This Row],[CODE]]&amp;TEXT(Table6[[#This Row],[TRIP]],"00"))*1</f>
        <v>39613</v>
      </c>
      <c r="U1484" s="5">
        <v>13</v>
      </c>
      <c r="V1484" s="5">
        <v>255</v>
      </c>
      <c r="W1484" s="17">
        <v>63</v>
      </c>
    </row>
    <row r="1485" spans="19:23" x14ac:dyDescent="0.25">
      <c r="S1485" s="4">
        <f t="shared" si="22"/>
        <v>396</v>
      </c>
      <c r="T1485" s="5">
        <f>(Table6[[#This Row],[CODE]]&amp;TEXT(Table6[[#This Row],[TRIP]],"00"))*1</f>
        <v>39615</v>
      </c>
      <c r="U1485" s="5">
        <v>15</v>
      </c>
      <c r="V1485" s="5">
        <v>381</v>
      </c>
      <c r="W1485" s="17">
        <v>90</v>
      </c>
    </row>
    <row r="1486" spans="19:23" x14ac:dyDescent="0.25">
      <c r="S1486" s="4">
        <f t="shared" si="22"/>
        <v>396</v>
      </c>
      <c r="T1486" s="5">
        <f>(Table6[[#This Row],[CODE]]&amp;TEXT(Table6[[#This Row],[TRIP]],"00"))*1</f>
        <v>39617</v>
      </c>
      <c r="U1486" s="5">
        <v>17</v>
      </c>
      <c r="V1486" s="5">
        <v>561</v>
      </c>
      <c r="W1486" s="17">
        <v>90</v>
      </c>
    </row>
    <row r="1487" spans="19:23" x14ac:dyDescent="0.25">
      <c r="S1487" s="4">
        <f t="shared" si="22"/>
        <v>397</v>
      </c>
      <c r="T1487" s="5">
        <f>(Table6[[#This Row],[CODE]]&amp;TEXT(Table6[[#This Row],[TRIP]],"00"))*1</f>
        <v>39708</v>
      </c>
      <c r="U1487" s="5">
        <v>8</v>
      </c>
      <c r="V1487" s="5">
        <v>108</v>
      </c>
      <c r="W1487" s="17">
        <v>27</v>
      </c>
    </row>
    <row r="1488" spans="19:23" x14ac:dyDescent="0.25">
      <c r="S1488" s="4">
        <f t="shared" si="22"/>
        <v>397</v>
      </c>
      <c r="T1488" s="5">
        <f>(Table6[[#This Row],[CODE]]&amp;TEXT(Table6[[#This Row],[TRIP]],"00"))*1</f>
        <v>39710</v>
      </c>
      <c r="U1488" s="5">
        <v>10</v>
      </c>
      <c r="V1488" s="5">
        <v>162</v>
      </c>
      <c r="W1488" s="17">
        <v>41.4</v>
      </c>
    </row>
    <row r="1489" spans="19:23" x14ac:dyDescent="0.25">
      <c r="S1489" s="4">
        <f t="shared" si="22"/>
        <v>397</v>
      </c>
      <c r="T1489" s="5">
        <f>(Table6[[#This Row],[CODE]]&amp;TEXT(Table6[[#This Row],[TRIP]],"00"))*1</f>
        <v>39712</v>
      </c>
      <c r="U1489" s="5">
        <v>12</v>
      </c>
      <c r="V1489" s="5">
        <v>245</v>
      </c>
      <c r="W1489" s="17">
        <v>63</v>
      </c>
    </row>
    <row r="1490" spans="19:23" x14ac:dyDescent="0.25">
      <c r="S1490" s="4">
        <f t="shared" ref="S1490:S1553" si="23">S1485+1</f>
        <v>397</v>
      </c>
      <c r="T1490" s="5">
        <f>(Table6[[#This Row],[CODE]]&amp;TEXT(Table6[[#This Row],[TRIP]],"00"))*1</f>
        <v>39714</v>
      </c>
      <c r="U1490" s="5">
        <v>14</v>
      </c>
      <c r="V1490" s="5">
        <v>371</v>
      </c>
      <c r="W1490" s="17">
        <v>90</v>
      </c>
    </row>
    <row r="1491" spans="19:23" x14ac:dyDescent="0.25">
      <c r="S1491" s="4">
        <f t="shared" si="23"/>
        <v>397</v>
      </c>
      <c r="T1491" s="5">
        <f>(Table6[[#This Row],[CODE]]&amp;TEXT(Table6[[#This Row],[TRIP]],"00"))*1</f>
        <v>39716</v>
      </c>
      <c r="U1491" s="5">
        <v>16</v>
      </c>
      <c r="V1491" s="5">
        <v>551</v>
      </c>
      <c r="W1491" s="17">
        <v>90</v>
      </c>
    </row>
    <row r="1492" spans="19:23" x14ac:dyDescent="0.25">
      <c r="S1492" s="4">
        <f t="shared" si="23"/>
        <v>398</v>
      </c>
      <c r="T1492" s="5">
        <f>(Table6[[#This Row],[CODE]]&amp;TEXT(Table6[[#This Row],[TRIP]],"00"))*1</f>
        <v>39808</v>
      </c>
      <c r="U1492" s="5">
        <v>8</v>
      </c>
      <c r="V1492" s="5">
        <v>118</v>
      </c>
      <c r="W1492" s="17">
        <v>27</v>
      </c>
    </row>
    <row r="1493" spans="19:23" x14ac:dyDescent="0.25">
      <c r="S1493" s="4">
        <f t="shared" si="23"/>
        <v>398</v>
      </c>
      <c r="T1493" s="5">
        <f>(Table6[[#This Row],[CODE]]&amp;TEXT(Table6[[#This Row],[TRIP]],"00"))*1</f>
        <v>39810</v>
      </c>
      <c r="U1493" s="5">
        <v>10</v>
      </c>
      <c r="V1493" s="5">
        <v>172</v>
      </c>
      <c r="W1493" s="17">
        <v>41.4</v>
      </c>
    </row>
    <row r="1494" spans="19:23" x14ac:dyDescent="0.25">
      <c r="S1494" s="4">
        <f t="shared" si="23"/>
        <v>398</v>
      </c>
      <c r="T1494" s="5">
        <f>(Table6[[#This Row],[CODE]]&amp;TEXT(Table6[[#This Row],[TRIP]],"00"))*1</f>
        <v>39812</v>
      </c>
      <c r="U1494" s="5">
        <v>12</v>
      </c>
      <c r="V1494" s="5">
        <v>255</v>
      </c>
      <c r="W1494" s="17">
        <v>64.8</v>
      </c>
    </row>
    <row r="1495" spans="19:23" x14ac:dyDescent="0.25">
      <c r="S1495" s="4">
        <f t="shared" si="23"/>
        <v>398</v>
      </c>
      <c r="T1495" s="5">
        <f>(Table6[[#This Row],[CODE]]&amp;TEXT(Table6[[#This Row],[TRIP]],"00"))*1</f>
        <v>39814</v>
      </c>
      <c r="U1495" s="5">
        <v>14</v>
      </c>
      <c r="V1495" s="5">
        <v>384</v>
      </c>
      <c r="W1495" s="17">
        <v>91.8</v>
      </c>
    </row>
    <row r="1496" spans="19:23" x14ac:dyDescent="0.25">
      <c r="S1496" s="4">
        <f t="shared" si="23"/>
        <v>398</v>
      </c>
      <c r="T1496" s="5">
        <f>(Table6[[#This Row],[CODE]]&amp;TEXT(Table6[[#This Row],[TRIP]],"00"))*1</f>
        <v>39816</v>
      </c>
      <c r="U1496" s="5">
        <v>16</v>
      </c>
      <c r="V1496" s="5">
        <v>568</v>
      </c>
      <c r="W1496" s="17">
        <v>91.8</v>
      </c>
    </row>
    <row r="1497" spans="19:23" x14ac:dyDescent="0.25">
      <c r="S1497" s="4">
        <f t="shared" si="23"/>
        <v>399</v>
      </c>
      <c r="T1497" s="5">
        <f>(Table6[[#This Row],[CODE]]&amp;TEXT(Table6[[#This Row],[TRIP]],"00"))*1</f>
        <v>39907</v>
      </c>
      <c r="U1497" s="5">
        <v>7</v>
      </c>
      <c r="V1497" s="5">
        <v>108</v>
      </c>
      <c r="W1497" s="17">
        <v>27</v>
      </c>
    </row>
    <row r="1498" spans="19:23" x14ac:dyDescent="0.25">
      <c r="S1498" s="4">
        <f t="shared" si="23"/>
        <v>399</v>
      </c>
      <c r="T1498" s="5">
        <f>(Table6[[#This Row],[CODE]]&amp;TEXT(Table6[[#This Row],[TRIP]],"00"))*1</f>
        <v>39910</v>
      </c>
      <c r="U1498" s="5">
        <v>10</v>
      </c>
      <c r="V1498" s="5">
        <v>189</v>
      </c>
      <c r="W1498" s="17">
        <v>41.4</v>
      </c>
    </row>
    <row r="1499" spans="19:23" x14ac:dyDescent="0.25">
      <c r="S1499" s="4">
        <f t="shared" si="23"/>
        <v>399</v>
      </c>
      <c r="T1499" s="5">
        <f>(Table6[[#This Row],[CODE]]&amp;TEXT(Table6[[#This Row],[TRIP]],"00"))*1</f>
        <v>39912</v>
      </c>
      <c r="U1499" s="5">
        <v>12</v>
      </c>
      <c r="V1499" s="5">
        <v>272</v>
      </c>
      <c r="W1499" s="17">
        <v>63</v>
      </c>
    </row>
    <row r="1500" spans="19:23" x14ac:dyDescent="0.25">
      <c r="S1500" s="4">
        <f t="shared" si="23"/>
        <v>399</v>
      </c>
      <c r="T1500" s="5">
        <f>(Table6[[#This Row],[CODE]]&amp;TEXT(Table6[[#This Row],[TRIP]],"00"))*1</f>
        <v>39914</v>
      </c>
      <c r="U1500" s="5">
        <v>14</v>
      </c>
      <c r="V1500" s="5">
        <v>398</v>
      </c>
      <c r="W1500" s="17">
        <v>90</v>
      </c>
    </row>
    <row r="1501" spans="19:23" x14ac:dyDescent="0.25">
      <c r="S1501" s="4">
        <f t="shared" si="23"/>
        <v>399</v>
      </c>
      <c r="T1501" s="5">
        <f>(Table6[[#This Row],[CODE]]&amp;TEXT(Table6[[#This Row],[TRIP]],"00"))*1</f>
        <v>39916</v>
      </c>
      <c r="U1501" s="5">
        <v>16</v>
      </c>
      <c r="V1501" s="5">
        <v>578</v>
      </c>
      <c r="W1501" s="17">
        <v>90</v>
      </c>
    </row>
    <row r="1502" spans="19:23" x14ac:dyDescent="0.25">
      <c r="S1502" s="4">
        <f t="shared" si="23"/>
        <v>400</v>
      </c>
      <c r="T1502" s="5">
        <f>(Table6[[#This Row],[CODE]]&amp;TEXT(Table6[[#This Row],[TRIP]],"00"))*1</f>
        <v>40007</v>
      </c>
      <c r="U1502" s="5">
        <v>7</v>
      </c>
      <c r="V1502" s="5">
        <v>118</v>
      </c>
      <c r="W1502" s="17">
        <v>27</v>
      </c>
    </row>
    <row r="1503" spans="19:23" x14ac:dyDescent="0.25">
      <c r="S1503" s="4">
        <f t="shared" si="23"/>
        <v>400</v>
      </c>
      <c r="T1503" s="5">
        <f>(Table6[[#This Row],[CODE]]&amp;TEXT(Table6[[#This Row],[TRIP]],"00"))*1</f>
        <v>40010</v>
      </c>
      <c r="U1503" s="5">
        <v>10</v>
      </c>
      <c r="V1503" s="5">
        <v>199</v>
      </c>
      <c r="W1503" s="17">
        <v>41.4</v>
      </c>
    </row>
    <row r="1504" spans="19:23" x14ac:dyDescent="0.25">
      <c r="S1504" s="4">
        <f t="shared" si="23"/>
        <v>400</v>
      </c>
      <c r="T1504" s="5">
        <f>(Table6[[#This Row],[CODE]]&amp;TEXT(Table6[[#This Row],[TRIP]],"00"))*1</f>
        <v>40012</v>
      </c>
      <c r="U1504" s="5">
        <v>12</v>
      </c>
      <c r="V1504" s="5">
        <v>282</v>
      </c>
      <c r="W1504" s="17">
        <v>64.8</v>
      </c>
    </row>
    <row r="1505" spans="19:23" x14ac:dyDescent="0.25">
      <c r="S1505" s="4">
        <f t="shared" si="23"/>
        <v>400</v>
      </c>
      <c r="T1505" s="5">
        <f>(Table6[[#This Row],[CODE]]&amp;TEXT(Table6[[#This Row],[TRIP]],"00"))*1</f>
        <v>40014</v>
      </c>
      <c r="U1505" s="5">
        <v>14</v>
      </c>
      <c r="V1505" s="5">
        <v>411</v>
      </c>
      <c r="W1505" s="17">
        <v>91.8</v>
      </c>
    </row>
    <row r="1506" spans="19:23" x14ac:dyDescent="0.25">
      <c r="S1506" s="4">
        <f t="shared" si="23"/>
        <v>400</v>
      </c>
      <c r="T1506" s="5">
        <f>(Table6[[#This Row],[CODE]]&amp;TEXT(Table6[[#This Row],[TRIP]],"00"))*1</f>
        <v>40016</v>
      </c>
      <c r="U1506" s="5">
        <v>16</v>
      </c>
      <c r="V1506" s="5">
        <v>595</v>
      </c>
      <c r="W1506" s="17">
        <v>91.8</v>
      </c>
    </row>
    <row r="1507" spans="19:23" x14ac:dyDescent="0.25">
      <c r="S1507" s="4">
        <f t="shared" si="23"/>
        <v>401</v>
      </c>
      <c r="T1507" s="5">
        <f>(Table6[[#This Row],[CODE]]&amp;TEXT(Table6[[#This Row],[TRIP]],"00"))*1</f>
        <v>40120</v>
      </c>
      <c r="U1507" s="5">
        <v>20</v>
      </c>
      <c r="V1507" s="5">
        <v>108</v>
      </c>
      <c r="W1507" s="17">
        <v>10.8</v>
      </c>
    </row>
    <row r="1508" spans="19:23" x14ac:dyDescent="0.25">
      <c r="S1508" s="4">
        <f t="shared" si="23"/>
        <v>401</v>
      </c>
      <c r="T1508" s="5">
        <f>(Table6[[#This Row],[CODE]]&amp;TEXT(Table6[[#This Row],[TRIP]],"00"))*1</f>
        <v>40125</v>
      </c>
      <c r="U1508" s="5">
        <v>25</v>
      </c>
      <c r="V1508" s="5">
        <v>162</v>
      </c>
      <c r="W1508" s="17">
        <v>16.2</v>
      </c>
    </row>
    <row r="1509" spans="19:23" x14ac:dyDescent="0.25">
      <c r="S1509" s="4">
        <f t="shared" si="23"/>
        <v>401</v>
      </c>
      <c r="T1509" s="5">
        <f>(Table6[[#This Row],[CODE]]&amp;TEXT(Table6[[#This Row],[TRIP]],"00"))*1</f>
        <v>40130</v>
      </c>
      <c r="U1509" s="5">
        <v>30</v>
      </c>
      <c r="V1509" s="5">
        <v>243</v>
      </c>
      <c r="W1509" s="17">
        <v>27</v>
      </c>
    </row>
    <row r="1510" spans="19:23" x14ac:dyDescent="0.25">
      <c r="S1510" s="4">
        <f t="shared" si="23"/>
        <v>401</v>
      </c>
      <c r="T1510" s="5">
        <f>(Table6[[#This Row],[CODE]]&amp;TEXT(Table6[[#This Row],[TRIP]],"00"))*1</f>
        <v>40135</v>
      </c>
      <c r="U1510" s="5">
        <v>35</v>
      </c>
      <c r="V1510" s="5">
        <v>378</v>
      </c>
      <c r="W1510" s="17">
        <v>48.6</v>
      </c>
    </row>
    <row r="1511" spans="19:23" x14ac:dyDescent="0.25">
      <c r="S1511" s="4">
        <f t="shared" si="23"/>
        <v>401</v>
      </c>
      <c r="T1511" s="5">
        <f>(Table6[[#This Row],[CODE]]&amp;TEXT(Table6[[#This Row],[TRIP]],"00"))*1</f>
        <v>40138</v>
      </c>
      <c r="U1511" s="5">
        <v>38</v>
      </c>
      <c r="V1511" s="5">
        <v>524</v>
      </c>
      <c r="W1511" s="17">
        <v>48.6</v>
      </c>
    </row>
    <row r="1512" spans="19:23" x14ac:dyDescent="0.25">
      <c r="S1512" s="4">
        <f t="shared" si="23"/>
        <v>402</v>
      </c>
      <c r="T1512" s="5">
        <f>(Table6[[#This Row],[CODE]]&amp;TEXT(Table6[[#This Row],[TRIP]],"00"))*1</f>
        <v>40214</v>
      </c>
      <c r="U1512" s="5">
        <v>14</v>
      </c>
      <c r="V1512" s="5">
        <v>108</v>
      </c>
      <c r="W1512" s="17">
        <v>16.2</v>
      </c>
    </row>
    <row r="1513" spans="19:23" x14ac:dyDescent="0.25">
      <c r="S1513" s="4">
        <f t="shared" si="23"/>
        <v>402</v>
      </c>
      <c r="T1513" s="5">
        <f>(Table6[[#This Row],[CODE]]&amp;TEXT(Table6[[#This Row],[TRIP]],"00"))*1</f>
        <v>40218</v>
      </c>
      <c r="U1513" s="5">
        <v>18</v>
      </c>
      <c r="V1513" s="5">
        <v>173</v>
      </c>
      <c r="W1513" s="17">
        <v>23.4</v>
      </c>
    </row>
    <row r="1514" spans="19:23" x14ac:dyDescent="0.25">
      <c r="S1514" s="4">
        <f t="shared" si="23"/>
        <v>402</v>
      </c>
      <c r="T1514" s="5">
        <f>(Table6[[#This Row],[CODE]]&amp;TEXT(Table6[[#This Row],[TRIP]],"00"))*1</f>
        <v>40221</v>
      </c>
      <c r="U1514" s="5">
        <v>21</v>
      </c>
      <c r="V1514" s="5">
        <v>243</v>
      </c>
      <c r="W1514" s="17">
        <v>43.2</v>
      </c>
    </row>
    <row r="1515" spans="19:23" x14ac:dyDescent="0.25">
      <c r="S1515" s="4">
        <f t="shared" si="23"/>
        <v>402</v>
      </c>
      <c r="T1515" s="5">
        <f>(Table6[[#This Row],[CODE]]&amp;TEXT(Table6[[#This Row],[TRIP]],"00"))*1</f>
        <v>40224</v>
      </c>
      <c r="U1515" s="5">
        <v>24</v>
      </c>
      <c r="V1515" s="5">
        <v>373</v>
      </c>
      <c r="W1515" s="17">
        <v>72</v>
      </c>
    </row>
    <row r="1516" spans="19:23" x14ac:dyDescent="0.25">
      <c r="S1516" s="4">
        <f t="shared" si="23"/>
        <v>402</v>
      </c>
      <c r="T1516" s="5">
        <f>(Table6[[#This Row],[CODE]]&amp;TEXT(Table6[[#This Row],[TRIP]],"00"))*1</f>
        <v>40226</v>
      </c>
      <c r="U1516" s="5">
        <v>26</v>
      </c>
      <c r="V1516" s="5">
        <v>517</v>
      </c>
      <c r="W1516" s="17">
        <v>72</v>
      </c>
    </row>
    <row r="1517" spans="19:23" x14ac:dyDescent="0.25">
      <c r="S1517" s="4">
        <f t="shared" si="23"/>
        <v>403</v>
      </c>
      <c r="T1517" s="5">
        <f>(Table6[[#This Row],[CODE]]&amp;TEXT(Table6[[#This Row],[TRIP]],"00"))*1</f>
        <v>40312</v>
      </c>
      <c r="U1517" s="5">
        <v>12</v>
      </c>
      <c r="V1517" s="5">
        <v>108</v>
      </c>
      <c r="W1517" s="17">
        <v>18</v>
      </c>
    </row>
    <row r="1518" spans="19:23" x14ac:dyDescent="0.25">
      <c r="S1518" s="4">
        <f t="shared" si="23"/>
        <v>403</v>
      </c>
      <c r="T1518" s="5">
        <f>(Table6[[#This Row],[CODE]]&amp;TEXT(Table6[[#This Row],[TRIP]],"00"))*1</f>
        <v>40315</v>
      </c>
      <c r="U1518" s="5">
        <v>15</v>
      </c>
      <c r="V1518" s="5">
        <v>162</v>
      </c>
      <c r="W1518" s="17">
        <v>27</v>
      </c>
    </row>
    <row r="1519" spans="19:23" x14ac:dyDescent="0.25">
      <c r="S1519" s="4">
        <f t="shared" si="23"/>
        <v>403</v>
      </c>
      <c r="T1519" s="5">
        <f>(Table6[[#This Row],[CODE]]&amp;TEXT(Table6[[#This Row],[TRIP]],"00"))*1</f>
        <v>40318</v>
      </c>
      <c r="U1519" s="5">
        <v>18</v>
      </c>
      <c r="V1519" s="5">
        <v>243</v>
      </c>
      <c r="W1519" s="17">
        <v>45</v>
      </c>
    </row>
    <row r="1520" spans="19:23" x14ac:dyDescent="0.25">
      <c r="S1520" s="4">
        <f t="shared" si="23"/>
        <v>403</v>
      </c>
      <c r="T1520" s="5">
        <f>(Table6[[#This Row],[CODE]]&amp;TEXT(Table6[[#This Row],[TRIP]],"00"))*1</f>
        <v>40321</v>
      </c>
      <c r="U1520" s="5">
        <v>21</v>
      </c>
      <c r="V1520" s="5">
        <v>378</v>
      </c>
      <c r="W1520" s="17">
        <v>81</v>
      </c>
    </row>
    <row r="1521" spans="19:23" x14ac:dyDescent="0.25">
      <c r="S1521" s="4">
        <f t="shared" si="23"/>
        <v>403</v>
      </c>
      <c r="T1521" s="5">
        <f>(Table6[[#This Row],[CODE]]&amp;TEXT(Table6[[#This Row],[TRIP]],"00"))*1</f>
        <v>40323</v>
      </c>
      <c r="U1521" s="5">
        <v>23</v>
      </c>
      <c r="V1521" s="5">
        <v>540</v>
      </c>
      <c r="W1521" s="17">
        <v>81</v>
      </c>
    </row>
    <row r="1522" spans="19:23" x14ac:dyDescent="0.25">
      <c r="S1522" s="4">
        <f t="shared" si="23"/>
        <v>404</v>
      </c>
      <c r="T1522" s="5">
        <f>(Table6[[#This Row],[CODE]]&amp;TEXT(Table6[[#This Row],[TRIP]],"00"))*1</f>
        <v>40412</v>
      </c>
      <c r="U1522" s="5">
        <v>12</v>
      </c>
      <c r="V1522" s="5">
        <v>118</v>
      </c>
      <c r="W1522" s="17">
        <v>21.6</v>
      </c>
    </row>
    <row r="1523" spans="19:23" x14ac:dyDescent="0.25">
      <c r="S1523" s="4">
        <f t="shared" si="23"/>
        <v>404</v>
      </c>
      <c r="T1523" s="5">
        <f>(Table6[[#This Row],[CODE]]&amp;TEXT(Table6[[#This Row],[TRIP]],"00"))*1</f>
        <v>40415</v>
      </c>
      <c r="U1523" s="5">
        <v>15</v>
      </c>
      <c r="V1523" s="5">
        <v>183</v>
      </c>
      <c r="W1523" s="17">
        <v>27</v>
      </c>
    </row>
    <row r="1524" spans="19:23" x14ac:dyDescent="0.25">
      <c r="S1524" s="4">
        <f t="shared" si="23"/>
        <v>404</v>
      </c>
      <c r="T1524" s="5">
        <f>(Table6[[#This Row],[CODE]]&amp;TEXT(Table6[[#This Row],[TRIP]],"00"))*1</f>
        <v>40418</v>
      </c>
      <c r="U1524" s="5">
        <v>18</v>
      </c>
      <c r="V1524" s="5">
        <v>264</v>
      </c>
      <c r="W1524" s="17">
        <v>45</v>
      </c>
    </row>
    <row r="1525" spans="19:23" x14ac:dyDescent="0.25">
      <c r="S1525" s="4">
        <f t="shared" si="23"/>
        <v>404</v>
      </c>
      <c r="T1525" s="5">
        <f>(Table6[[#This Row],[CODE]]&amp;TEXT(Table6[[#This Row],[TRIP]],"00"))*1</f>
        <v>40421</v>
      </c>
      <c r="U1525" s="5">
        <v>21</v>
      </c>
      <c r="V1525" s="5">
        <v>399</v>
      </c>
      <c r="W1525" s="17">
        <v>81</v>
      </c>
    </row>
    <row r="1526" spans="19:23" x14ac:dyDescent="0.25">
      <c r="S1526" s="4">
        <f t="shared" si="23"/>
        <v>404</v>
      </c>
      <c r="T1526" s="5">
        <f>(Table6[[#This Row],[CODE]]&amp;TEXT(Table6[[#This Row],[TRIP]],"00"))*1</f>
        <v>40423</v>
      </c>
      <c r="U1526" s="5">
        <v>23</v>
      </c>
      <c r="V1526" s="5">
        <v>561</v>
      </c>
      <c r="W1526" s="17">
        <v>81</v>
      </c>
    </row>
    <row r="1527" spans="19:23" x14ac:dyDescent="0.25">
      <c r="S1527" s="4">
        <f t="shared" si="23"/>
        <v>405</v>
      </c>
      <c r="T1527" s="5">
        <f>(Table6[[#This Row],[CODE]]&amp;TEXT(Table6[[#This Row],[TRIP]],"00"))*1</f>
        <v>40511</v>
      </c>
      <c r="U1527" s="5">
        <v>11</v>
      </c>
      <c r="V1527" s="5">
        <v>108</v>
      </c>
      <c r="W1527" s="17">
        <v>21.6</v>
      </c>
    </row>
    <row r="1528" spans="19:23" x14ac:dyDescent="0.25">
      <c r="S1528" s="4">
        <f t="shared" si="23"/>
        <v>405</v>
      </c>
      <c r="T1528" s="5">
        <f>(Table6[[#This Row],[CODE]]&amp;TEXT(Table6[[#This Row],[TRIP]],"00"))*1</f>
        <v>40514</v>
      </c>
      <c r="U1528" s="5">
        <v>14</v>
      </c>
      <c r="V1528" s="5">
        <v>173</v>
      </c>
      <c r="W1528" s="17">
        <v>27</v>
      </c>
    </row>
    <row r="1529" spans="19:23" x14ac:dyDescent="0.25">
      <c r="S1529" s="4">
        <f t="shared" si="23"/>
        <v>405</v>
      </c>
      <c r="T1529" s="5">
        <f>(Table6[[#This Row],[CODE]]&amp;TEXT(Table6[[#This Row],[TRIP]],"00"))*1</f>
        <v>40517</v>
      </c>
      <c r="U1529" s="5">
        <v>17</v>
      </c>
      <c r="V1529" s="5">
        <v>254</v>
      </c>
      <c r="W1529" s="17">
        <v>45</v>
      </c>
    </row>
    <row r="1530" spans="19:23" x14ac:dyDescent="0.25">
      <c r="S1530" s="4">
        <f t="shared" si="23"/>
        <v>405</v>
      </c>
      <c r="T1530" s="5">
        <f>(Table6[[#This Row],[CODE]]&amp;TEXT(Table6[[#This Row],[TRIP]],"00"))*1</f>
        <v>40520</v>
      </c>
      <c r="U1530" s="5">
        <v>20</v>
      </c>
      <c r="V1530" s="5">
        <v>389</v>
      </c>
      <c r="W1530" s="17">
        <v>81</v>
      </c>
    </row>
    <row r="1531" spans="19:23" x14ac:dyDescent="0.25">
      <c r="S1531" s="4">
        <f t="shared" si="23"/>
        <v>405</v>
      </c>
      <c r="T1531" s="5">
        <f>(Table6[[#This Row],[CODE]]&amp;TEXT(Table6[[#This Row],[TRIP]],"00"))*1</f>
        <v>40522</v>
      </c>
      <c r="U1531" s="5">
        <v>22</v>
      </c>
      <c r="V1531" s="5">
        <v>551</v>
      </c>
      <c r="W1531" s="17">
        <v>81</v>
      </c>
    </row>
    <row r="1532" spans="19:23" x14ac:dyDescent="0.25">
      <c r="S1532" s="4">
        <f t="shared" si="23"/>
        <v>406</v>
      </c>
      <c r="T1532" s="5">
        <f>(Table6[[#This Row],[CODE]]&amp;TEXT(Table6[[#This Row],[TRIP]],"00"))*1</f>
        <v>40611</v>
      </c>
      <c r="U1532" s="5">
        <v>11</v>
      </c>
      <c r="V1532" s="5">
        <v>118</v>
      </c>
      <c r="W1532" s="17">
        <v>27</v>
      </c>
    </row>
    <row r="1533" spans="19:23" x14ac:dyDescent="0.25">
      <c r="S1533" s="4">
        <f t="shared" si="23"/>
        <v>406</v>
      </c>
      <c r="T1533" s="5">
        <f>(Table6[[#This Row],[CODE]]&amp;TEXT(Table6[[#This Row],[TRIP]],"00"))*1</f>
        <v>40613</v>
      </c>
      <c r="U1533" s="5">
        <v>13</v>
      </c>
      <c r="V1533" s="5">
        <v>172</v>
      </c>
      <c r="W1533" s="17">
        <v>32.4</v>
      </c>
    </row>
    <row r="1534" spans="19:23" x14ac:dyDescent="0.25">
      <c r="S1534" s="4">
        <f t="shared" si="23"/>
        <v>406</v>
      </c>
      <c r="T1534" s="5">
        <f>(Table6[[#This Row],[CODE]]&amp;TEXT(Table6[[#This Row],[TRIP]],"00"))*1</f>
        <v>40616</v>
      </c>
      <c r="U1534" s="5">
        <v>16</v>
      </c>
      <c r="V1534" s="5">
        <v>269</v>
      </c>
      <c r="W1534" s="17">
        <v>45</v>
      </c>
    </row>
    <row r="1535" spans="19:23" x14ac:dyDescent="0.25">
      <c r="S1535" s="4">
        <f t="shared" si="23"/>
        <v>406</v>
      </c>
      <c r="T1535" s="5">
        <f>(Table6[[#This Row],[CODE]]&amp;TEXT(Table6[[#This Row],[TRIP]],"00"))*1</f>
        <v>40619</v>
      </c>
      <c r="U1535" s="5">
        <v>19</v>
      </c>
      <c r="V1535" s="5">
        <v>404</v>
      </c>
      <c r="W1535" s="17">
        <v>81</v>
      </c>
    </row>
    <row r="1536" spans="19:23" x14ac:dyDescent="0.25">
      <c r="S1536" s="4">
        <f t="shared" si="23"/>
        <v>406</v>
      </c>
      <c r="T1536" s="5">
        <f>(Table6[[#This Row],[CODE]]&amp;TEXT(Table6[[#This Row],[TRIP]],"00"))*1</f>
        <v>40621</v>
      </c>
      <c r="U1536" s="5">
        <v>21</v>
      </c>
      <c r="V1536" s="5">
        <v>566</v>
      </c>
      <c r="W1536" s="17">
        <v>81</v>
      </c>
    </row>
    <row r="1537" spans="19:23" x14ac:dyDescent="0.25">
      <c r="S1537" s="4">
        <f t="shared" si="23"/>
        <v>407</v>
      </c>
      <c r="T1537" s="5">
        <f>(Table6[[#This Row],[CODE]]&amp;TEXT(Table6[[#This Row],[TRIP]],"00"))*1</f>
        <v>40710</v>
      </c>
      <c r="U1537" s="5">
        <v>10</v>
      </c>
      <c r="V1537" s="5">
        <v>108</v>
      </c>
      <c r="W1537" s="17">
        <v>27</v>
      </c>
    </row>
    <row r="1538" spans="19:23" x14ac:dyDescent="0.25">
      <c r="S1538" s="4">
        <f t="shared" si="23"/>
        <v>407</v>
      </c>
      <c r="T1538" s="5">
        <f>(Table6[[#This Row],[CODE]]&amp;TEXT(Table6[[#This Row],[TRIP]],"00"))*1</f>
        <v>40712</v>
      </c>
      <c r="U1538" s="5">
        <v>12</v>
      </c>
      <c r="V1538" s="5">
        <v>162</v>
      </c>
      <c r="W1538" s="17">
        <v>32.4</v>
      </c>
    </row>
    <row r="1539" spans="19:23" x14ac:dyDescent="0.25">
      <c r="S1539" s="4">
        <f t="shared" si="23"/>
        <v>407</v>
      </c>
      <c r="T1539" s="5">
        <f>(Table6[[#This Row],[CODE]]&amp;TEXT(Table6[[#This Row],[TRIP]],"00"))*1</f>
        <v>40715</v>
      </c>
      <c r="U1539" s="5">
        <v>15</v>
      </c>
      <c r="V1539" s="5">
        <v>259</v>
      </c>
      <c r="W1539" s="17">
        <v>45</v>
      </c>
    </row>
    <row r="1540" spans="19:23" x14ac:dyDescent="0.25">
      <c r="S1540" s="4">
        <f t="shared" si="23"/>
        <v>407</v>
      </c>
      <c r="T1540" s="5">
        <f>(Table6[[#This Row],[CODE]]&amp;TEXT(Table6[[#This Row],[TRIP]],"00"))*1</f>
        <v>40718</v>
      </c>
      <c r="U1540" s="5">
        <v>18</v>
      </c>
      <c r="V1540" s="5">
        <v>394</v>
      </c>
      <c r="W1540" s="17">
        <v>82.8</v>
      </c>
    </row>
    <row r="1541" spans="19:23" x14ac:dyDescent="0.25">
      <c r="S1541" s="4">
        <f t="shared" si="23"/>
        <v>407</v>
      </c>
      <c r="T1541" s="5">
        <f>(Table6[[#This Row],[CODE]]&amp;TEXT(Table6[[#This Row],[TRIP]],"00"))*1</f>
        <v>40720</v>
      </c>
      <c r="U1541" s="5">
        <v>20</v>
      </c>
      <c r="V1541" s="5">
        <v>560</v>
      </c>
      <c r="W1541" s="17">
        <v>82.8</v>
      </c>
    </row>
    <row r="1542" spans="19:23" x14ac:dyDescent="0.25">
      <c r="S1542" s="4">
        <f t="shared" si="23"/>
        <v>408</v>
      </c>
      <c r="T1542" s="5">
        <f>(Table6[[#This Row],[CODE]]&amp;TEXT(Table6[[#This Row],[TRIP]],"00"))*1</f>
        <v>40810</v>
      </c>
      <c r="U1542" s="5">
        <v>10</v>
      </c>
      <c r="V1542" s="5">
        <v>118</v>
      </c>
      <c r="W1542" s="17">
        <v>27</v>
      </c>
    </row>
    <row r="1543" spans="19:23" x14ac:dyDescent="0.25">
      <c r="S1543" s="4">
        <f t="shared" si="23"/>
        <v>408</v>
      </c>
      <c r="T1543" s="5">
        <f>(Table6[[#This Row],[CODE]]&amp;TEXT(Table6[[#This Row],[TRIP]],"00"))*1</f>
        <v>40812</v>
      </c>
      <c r="U1543" s="5">
        <v>12</v>
      </c>
      <c r="V1543" s="5">
        <v>172</v>
      </c>
      <c r="W1543" s="17">
        <v>32.4</v>
      </c>
    </row>
    <row r="1544" spans="19:23" x14ac:dyDescent="0.25">
      <c r="S1544" s="4">
        <f t="shared" si="23"/>
        <v>408</v>
      </c>
      <c r="T1544" s="5">
        <f>(Table6[[#This Row],[CODE]]&amp;TEXT(Table6[[#This Row],[TRIP]],"00"))*1</f>
        <v>40815</v>
      </c>
      <c r="U1544" s="5">
        <v>15</v>
      </c>
      <c r="V1544" s="5">
        <v>269</v>
      </c>
      <c r="W1544" s="17">
        <v>59.4</v>
      </c>
    </row>
    <row r="1545" spans="19:23" x14ac:dyDescent="0.25">
      <c r="S1545" s="4">
        <f t="shared" si="23"/>
        <v>408</v>
      </c>
      <c r="T1545" s="5">
        <f>(Table6[[#This Row],[CODE]]&amp;TEXT(Table6[[#This Row],[TRIP]],"00"))*1</f>
        <v>40817</v>
      </c>
      <c r="U1545" s="5">
        <v>17</v>
      </c>
      <c r="V1545" s="5">
        <v>388</v>
      </c>
      <c r="W1545" s="17">
        <v>82.8</v>
      </c>
    </row>
    <row r="1546" spans="19:23" x14ac:dyDescent="0.25">
      <c r="S1546" s="4">
        <f t="shared" si="23"/>
        <v>408</v>
      </c>
      <c r="T1546" s="5">
        <f>(Table6[[#This Row],[CODE]]&amp;TEXT(Table6[[#This Row],[TRIP]],"00"))*1</f>
        <v>40819</v>
      </c>
      <c r="U1546" s="5">
        <v>19</v>
      </c>
      <c r="V1546" s="5">
        <v>554</v>
      </c>
      <c r="W1546" s="17">
        <v>82.8</v>
      </c>
    </row>
    <row r="1547" spans="19:23" x14ac:dyDescent="0.25">
      <c r="S1547" s="4">
        <f t="shared" si="23"/>
        <v>409</v>
      </c>
      <c r="T1547" s="5">
        <f>(Table6[[#This Row],[CODE]]&amp;TEXT(Table6[[#This Row],[TRIP]],"00"))*1</f>
        <v>40909</v>
      </c>
      <c r="U1547" s="5">
        <v>9</v>
      </c>
      <c r="V1547" s="5">
        <v>108</v>
      </c>
      <c r="W1547" s="17">
        <v>27</v>
      </c>
    </row>
    <row r="1548" spans="19:23" x14ac:dyDescent="0.25">
      <c r="S1548" s="4">
        <f t="shared" si="23"/>
        <v>409</v>
      </c>
      <c r="T1548" s="5">
        <f>(Table6[[#This Row],[CODE]]&amp;TEXT(Table6[[#This Row],[TRIP]],"00"))*1</f>
        <v>40911</v>
      </c>
      <c r="U1548" s="5">
        <v>11</v>
      </c>
      <c r="V1548" s="5">
        <v>162</v>
      </c>
      <c r="W1548" s="17">
        <v>32.4</v>
      </c>
    </row>
    <row r="1549" spans="19:23" x14ac:dyDescent="0.25">
      <c r="S1549" s="4">
        <f t="shared" si="23"/>
        <v>409</v>
      </c>
      <c r="T1549" s="5">
        <f>(Table6[[#This Row],[CODE]]&amp;TEXT(Table6[[#This Row],[TRIP]],"00"))*1</f>
        <v>40914</v>
      </c>
      <c r="U1549" s="5">
        <v>14</v>
      </c>
      <c r="V1549" s="5">
        <v>259</v>
      </c>
      <c r="W1549" s="17">
        <v>59.4</v>
      </c>
    </row>
    <row r="1550" spans="19:23" x14ac:dyDescent="0.25">
      <c r="S1550" s="4">
        <f t="shared" si="23"/>
        <v>409</v>
      </c>
      <c r="T1550" s="5">
        <f>(Table6[[#This Row],[CODE]]&amp;TEXT(Table6[[#This Row],[TRIP]],"00"))*1</f>
        <v>40916</v>
      </c>
      <c r="U1550" s="5">
        <v>16</v>
      </c>
      <c r="V1550" s="5">
        <v>378</v>
      </c>
      <c r="W1550" s="17">
        <v>90</v>
      </c>
    </row>
    <row r="1551" spans="19:23" x14ac:dyDescent="0.25">
      <c r="S1551" s="4">
        <f t="shared" si="23"/>
        <v>409</v>
      </c>
      <c r="T1551" s="5">
        <f>(Table6[[#This Row],[CODE]]&amp;TEXT(Table6[[#This Row],[TRIP]],"00"))*1</f>
        <v>40918</v>
      </c>
      <c r="U1551" s="5">
        <v>18</v>
      </c>
      <c r="V1551" s="5">
        <v>558</v>
      </c>
      <c r="W1551" s="17">
        <v>90</v>
      </c>
    </row>
    <row r="1552" spans="19:23" x14ac:dyDescent="0.25">
      <c r="S1552" s="4">
        <f t="shared" si="23"/>
        <v>410</v>
      </c>
      <c r="T1552" s="5">
        <f>(Table6[[#This Row],[CODE]]&amp;TEXT(Table6[[#This Row],[TRIP]],"00"))*1</f>
        <v>41009</v>
      </c>
      <c r="U1552" s="5">
        <v>9</v>
      </c>
      <c r="V1552" s="5">
        <v>118</v>
      </c>
      <c r="W1552" s="17">
        <v>27</v>
      </c>
    </row>
    <row r="1553" spans="19:23" x14ac:dyDescent="0.25">
      <c r="S1553" s="4">
        <f t="shared" si="23"/>
        <v>410</v>
      </c>
      <c r="T1553" s="5">
        <f>(Table6[[#This Row],[CODE]]&amp;TEXT(Table6[[#This Row],[TRIP]],"00"))*1</f>
        <v>41011</v>
      </c>
      <c r="U1553" s="5">
        <v>11</v>
      </c>
      <c r="V1553" s="5">
        <v>172</v>
      </c>
      <c r="W1553" s="17">
        <v>41.4</v>
      </c>
    </row>
    <row r="1554" spans="19:23" x14ac:dyDescent="0.25">
      <c r="S1554" s="4">
        <f t="shared" ref="S1554:S1617" si="24">S1549+1</f>
        <v>410</v>
      </c>
      <c r="T1554" s="5">
        <f>(Table6[[#This Row],[CODE]]&amp;TEXT(Table6[[#This Row],[TRIP]],"00"))*1</f>
        <v>41013</v>
      </c>
      <c r="U1554" s="5">
        <v>13</v>
      </c>
      <c r="V1554" s="5">
        <v>255</v>
      </c>
      <c r="W1554" s="17">
        <v>63</v>
      </c>
    </row>
    <row r="1555" spans="19:23" x14ac:dyDescent="0.25">
      <c r="S1555" s="4">
        <f t="shared" si="24"/>
        <v>410</v>
      </c>
      <c r="T1555" s="5">
        <f>(Table6[[#This Row],[CODE]]&amp;TEXT(Table6[[#This Row],[TRIP]],"00"))*1</f>
        <v>41015</v>
      </c>
      <c r="U1555" s="5">
        <v>15</v>
      </c>
      <c r="V1555" s="5">
        <v>381</v>
      </c>
      <c r="W1555" s="17">
        <v>90</v>
      </c>
    </row>
    <row r="1556" spans="19:23" x14ac:dyDescent="0.25">
      <c r="S1556" s="4">
        <f t="shared" si="24"/>
        <v>410</v>
      </c>
      <c r="T1556" s="5">
        <f>(Table6[[#This Row],[CODE]]&amp;TEXT(Table6[[#This Row],[TRIP]],"00"))*1</f>
        <v>41017</v>
      </c>
      <c r="U1556" s="5">
        <v>17</v>
      </c>
      <c r="V1556" s="5">
        <v>561</v>
      </c>
      <c r="W1556" s="17">
        <v>90</v>
      </c>
    </row>
    <row r="1557" spans="19:23" x14ac:dyDescent="0.25">
      <c r="S1557" s="4">
        <f t="shared" si="24"/>
        <v>411</v>
      </c>
      <c r="T1557" s="5">
        <f>(Table6[[#This Row],[CODE]]&amp;TEXT(Table6[[#This Row],[TRIP]],"00"))*1</f>
        <v>41108</v>
      </c>
      <c r="U1557" s="5">
        <v>8</v>
      </c>
      <c r="V1557" s="5">
        <v>118</v>
      </c>
      <c r="W1557" s="17">
        <v>27</v>
      </c>
    </row>
    <row r="1558" spans="19:23" x14ac:dyDescent="0.25">
      <c r="S1558" s="4">
        <f t="shared" si="24"/>
        <v>411</v>
      </c>
      <c r="T1558" s="5">
        <f>(Table6[[#This Row],[CODE]]&amp;TEXT(Table6[[#This Row],[TRIP]],"00"))*1</f>
        <v>41110</v>
      </c>
      <c r="U1558" s="5">
        <v>10</v>
      </c>
      <c r="V1558" s="5">
        <v>172</v>
      </c>
      <c r="W1558" s="17">
        <v>41.4</v>
      </c>
    </row>
    <row r="1559" spans="19:23" x14ac:dyDescent="0.25">
      <c r="S1559" s="4">
        <f t="shared" si="24"/>
        <v>411</v>
      </c>
      <c r="T1559" s="5">
        <f>(Table6[[#This Row],[CODE]]&amp;TEXT(Table6[[#This Row],[TRIP]],"00"))*1</f>
        <v>41112</v>
      </c>
      <c r="U1559" s="5">
        <v>12</v>
      </c>
      <c r="V1559" s="5">
        <v>255</v>
      </c>
      <c r="W1559" s="17">
        <v>63</v>
      </c>
    </row>
    <row r="1560" spans="19:23" x14ac:dyDescent="0.25">
      <c r="S1560" s="4">
        <f t="shared" si="24"/>
        <v>411</v>
      </c>
      <c r="T1560" s="5">
        <f>(Table6[[#This Row],[CODE]]&amp;TEXT(Table6[[#This Row],[TRIP]],"00"))*1</f>
        <v>41114</v>
      </c>
      <c r="U1560" s="5">
        <v>14</v>
      </c>
      <c r="V1560" s="5">
        <v>381</v>
      </c>
      <c r="W1560" s="17">
        <v>90</v>
      </c>
    </row>
    <row r="1561" spans="19:23" x14ac:dyDescent="0.25">
      <c r="S1561" s="4">
        <f t="shared" si="24"/>
        <v>411</v>
      </c>
      <c r="T1561" s="5">
        <f>(Table6[[#This Row],[CODE]]&amp;TEXT(Table6[[#This Row],[TRIP]],"00"))*1</f>
        <v>41116</v>
      </c>
      <c r="U1561" s="5">
        <v>16</v>
      </c>
      <c r="V1561" s="5">
        <v>561</v>
      </c>
      <c r="W1561" s="17">
        <v>90</v>
      </c>
    </row>
    <row r="1562" spans="19:23" x14ac:dyDescent="0.25">
      <c r="S1562" s="4">
        <f t="shared" si="24"/>
        <v>412</v>
      </c>
      <c r="T1562" s="5">
        <f>(Table6[[#This Row],[CODE]]&amp;TEXT(Table6[[#This Row],[TRIP]],"00"))*1</f>
        <v>41207</v>
      </c>
      <c r="U1562" s="5">
        <v>7</v>
      </c>
      <c r="V1562" s="5">
        <v>118</v>
      </c>
      <c r="W1562" s="17">
        <v>27</v>
      </c>
    </row>
    <row r="1563" spans="19:23" x14ac:dyDescent="0.25">
      <c r="S1563" s="4">
        <f t="shared" si="24"/>
        <v>412</v>
      </c>
      <c r="T1563" s="5">
        <f>(Table6[[#This Row],[CODE]]&amp;TEXT(Table6[[#This Row],[TRIP]],"00"))*1</f>
        <v>41209</v>
      </c>
      <c r="U1563" s="5">
        <v>9</v>
      </c>
      <c r="V1563" s="5">
        <v>172</v>
      </c>
      <c r="W1563" s="17">
        <v>41.4</v>
      </c>
    </row>
    <row r="1564" spans="19:23" x14ac:dyDescent="0.25">
      <c r="S1564" s="4">
        <f t="shared" si="24"/>
        <v>412</v>
      </c>
      <c r="T1564" s="5">
        <f>(Table6[[#This Row],[CODE]]&amp;TEXT(Table6[[#This Row],[TRIP]],"00"))*1</f>
        <v>41211</v>
      </c>
      <c r="U1564" s="5">
        <v>11</v>
      </c>
      <c r="V1564" s="5">
        <v>255</v>
      </c>
      <c r="W1564" s="17">
        <v>63</v>
      </c>
    </row>
    <row r="1565" spans="19:23" x14ac:dyDescent="0.25">
      <c r="S1565" s="4">
        <f t="shared" si="24"/>
        <v>412</v>
      </c>
      <c r="T1565" s="5">
        <f>(Table6[[#This Row],[CODE]]&amp;TEXT(Table6[[#This Row],[TRIP]],"00"))*1</f>
        <v>41213</v>
      </c>
      <c r="U1565" s="5">
        <v>13</v>
      </c>
      <c r="V1565" s="5">
        <v>381</v>
      </c>
      <c r="W1565" s="17">
        <v>90</v>
      </c>
    </row>
    <row r="1566" spans="19:23" x14ac:dyDescent="0.25">
      <c r="S1566" s="4">
        <f t="shared" si="24"/>
        <v>412</v>
      </c>
      <c r="T1566" s="5">
        <f>(Table6[[#This Row],[CODE]]&amp;TEXT(Table6[[#This Row],[TRIP]],"00"))*1</f>
        <v>41215</v>
      </c>
      <c r="U1566" s="5">
        <v>15</v>
      </c>
      <c r="V1566" s="5">
        <v>561</v>
      </c>
      <c r="W1566" s="17">
        <v>90</v>
      </c>
    </row>
    <row r="1567" spans="19:23" x14ac:dyDescent="0.25">
      <c r="S1567" s="4">
        <f t="shared" si="24"/>
        <v>413</v>
      </c>
      <c r="T1567" s="5">
        <f>(Table6[[#This Row],[CODE]]&amp;TEXT(Table6[[#This Row],[TRIP]],"00"))*1</f>
        <v>41329</v>
      </c>
      <c r="U1567" s="5">
        <v>29</v>
      </c>
      <c r="V1567" s="5">
        <v>108</v>
      </c>
      <c r="W1567" s="17">
        <v>9</v>
      </c>
    </row>
    <row r="1568" spans="19:23" x14ac:dyDescent="0.25">
      <c r="S1568" s="4">
        <f t="shared" si="24"/>
        <v>413</v>
      </c>
      <c r="T1568" s="5">
        <f>(Table6[[#This Row],[CODE]]&amp;TEXT(Table6[[#This Row],[TRIP]],"00"))*1</f>
        <v>41336</v>
      </c>
      <c r="U1568" s="5">
        <v>36</v>
      </c>
      <c r="V1568" s="5">
        <v>171</v>
      </c>
      <c r="W1568" s="17">
        <v>12.6</v>
      </c>
    </row>
    <row r="1569" spans="19:23" x14ac:dyDescent="0.25">
      <c r="S1569" s="4">
        <f t="shared" si="24"/>
        <v>413</v>
      </c>
      <c r="T1569" s="5">
        <f>(Table6[[#This Row],[CODE]]&amp;TEXT(Table6[[#This Row],[TRIP]],"00"))*1</f>
        <v>41343</v>
      </c>
      <c r="U1569" s="5">
        <v>43</v>
      </c>
      <c r="V1569" s="5">
        <v>259</v>
      </c>
      <c r="W1569" s="17">
        <v>18</v>
      </c>
    </row>
    <row r="1570" spans="19:23" x14ac:dyDescent="0.25">
      <c r="S1570" s="4">
        <f t="shared" si="24"/>
        <v>413</v>
      </c>
      <c r="T1570" s="5">
        <f>(Table6[[#This Row],[CODE]]&amp;TEXT(Table6[[#This Row],[TRIP]],"00"))*1</f>
        <v>41351</v>
      </c>
      <c r="U1570" s="5">
        <v>51</v>
      </c>
      <c r="V1570" s="5">
        <v>403</v>
      </c>
      <c r="W1570" s="17">
        <v>23.4</v>
      </c>
    </row>
    <row r="1571" spans="19:23" x14ac:dyDescent="0.25">
      <c r="S1571" s="4">
        <f t="shared" si="24"/>
        <v>413</v>
      </c>
      <c r="T1571" s="5">
        <f>(Table6[[#This Row],[CODE]]&amp;TEXT(Table6[[#This Row],[TRIP]],"00"))*1</f>
        <v>41358</v>
      </c>
      <c r="U1571" s="5">
        <v>58</v>
      </c>
      <c r="V1571" s="5">
        <v>567</v>
      </c>
      <c r="W1571" s="17">
        <v>25.2</v>
      </c>
    </row>
    <row r="1572" spans="19:23" x14ac:dyDescent="0.25">
      <c r="S1572" s="4">
        <f t="shared" si="24"/>
        <v>414</v>
      </c>
      <c r="T1572" s="5">
        <f>(Table6[[#This Row],[CODE]]&amp;TEXT(Table6[[#This Row],[TRIP]],"00"))*1</f>
        <v>41417</v>
      </c>
      <c r="U1572" s="5">
        <v>17</v>
      </c>
      <c r="V1572" s="5">
        <v>108</v>
      </c>
      <c r="W1572" s="17">
        <v>14.5</v>
      </c>
    </row>
    <row r="1573" spans="19:23" x14ac:dyDescent="0.25">
      <c r="S1573" s="4">
        <f t="shared" si="24"/>
        <v>414</v>
      </c>
      <c r="T1573" s="5">
        <f>(Table6[[#This Row],[CODE]]&amp;TEXT(Table6[[#This Row],[TRIP]],"00"))*1</f>
        <v>41421</v>
      </c>
      <c r="U1573" s="20">
        <v>21</v>
      </c>
      <c r="V1573" s="20">
        <v>166</v>
      </c>
      <c r="W1573" s="21">
        <v>21.5</v>
      </c>
    </row>
    <row r="1574" spans="19:23" x14ac:dyDescent="0.25">
      <c r="S1574" s="4">
        <f t="shared" si="24"/>
        <v>414</v>
      </c>
      <c r="T1574" s="5">
        <f>(Table6[[#This Row],[CODE]]&amp;TEXT(Table6[[#This Row],[TRIP]],"00"))*1</f>
        <v>41425</v>
      </c>
      <c r="U1574" s="5">
        <v>25</v>
      </c>
      <c r="V1574" s="5">
        <v>252</v>
      </c>
      <c r="W1574" s="17">
        <v>32.5</v>
      </c>
    </row>
    <row r="1575" spans="19:23" x14ac:dyDescent="0.25">
      <c r="S1575" s="4">
        <f t="shared" si="24"/>
        <v>414</v>
      </c>
      <c r="T1575" s="5">
        <f>(Table6[[#This Row],[CODE]]&amp;TEXT(Table6[[#This Row],[TRIP]],"00"))*1</f>
        <v>41429</v>
      </c>
      <c r="U1575" s="5">
        <v>29</v>
      </c>
      <c r="V1575" s="5">
        <v>382</v>
      </c>
      <c r="W1575" s="17">
        <v>39.5</v>
      </c>
    </row>
    <row r="1576" spans="19:23" x14ac:dyDescent="0.25">
      <c r="S1576" s="4">
        <f t="shared" si="24"/>
        <v>414</v>
      </c>
      <c r="T1576" s="5">
        <f>(Table6[[#This Row],[CODE]]&amp;TEXT(Table6[[#This Row],[TRIP]],"00"))*1</f>
        <v>41433</v>
      </c>
      <c r="U1576" s="5">
        <v>33</v>
      </c>
      <c r="V1576" s="5">
        <v>540</v>
      </c>
      <c r="W1576" s="17">
        <v>41.4</v>
      </c>
    </row>
    <row r="1577" spans="19:23" x14ac:dyDescent="0.25">
      <c r="S1577" s="4">
        <f t="shared" si="24"/>
        <v>415</v>
      </c>
      <c r="T1577" s="5">
        <f>(Table6[[#This Row],[CODE]]&amp;TEXT(Table6[[#This Row],[TRIP]],"00"))*1</f>
        <v>41514</v>
      </c>
      <c r="U1577" s="5">
        <v>14</v>
      </c>
      <c r="V1577" s="5">
        <v>108</v>
      </c>
      <c r="W1577" s="17">
        <v>14.4</v>
      </c>
    </row>
    <row r="1578" spans="19:23" x14ac:dyDescent="0.25">
      <c r="S1578" s="4">
        <f t="shared" si="24"/>
        <v>415</v>
      </c>
      <c r="T1578" s="5">
        <f>(Table6[[#This Row],[CODE]]&amp;TEXT(Table6[[#This Row],[TRIP]],"00"))*1</f>
        <v>41518</v>
      </c>
      <c r="U1578" s="5">
        <v>18</v>
      </c>
      <c r="V1578" s="5">
        <v>166</v>
      </c>
      <c r="W1578" s="17">
        <v>28.8</v>
      </c>
    </row>
    <row r="1579" spans="19:23" x14ac:dyDescent="0.25">
      <c r="S1579" s="4">
        <f t="shared" si="24"/>
        <v>415</v>
      </c>
      <c r="T1579" s="5">
        <f>(Table6[[#This Row],[CODE]]&amp;TEXT(Table6[[#This Row],[TRIP]],"00"))*1</f>
        <v>41521</v>
      </c>
      <c r="U1579" s="5">
        <v>21</v>
      </c>
      <c r="V1579" s="5">
        <v>252</v>
      </c>
      <c r="W1579" s="17">
        <v>45</v>
      </c>
    </row>
    <row r="1580" spans="19:23" x14ac:dyDescent="0.25">
      <c r="S1580" s="4">
        <f t="shared" si="24"/>
        <v>415</v>
      </c>
      <c r="T1580" s="5">
        <f>(Table6[[#This Row],[CODE]]&amp;TEXT(Table6[[#This Row],[TRIP]],"00"))*1</f>
        <v>41524</v>
      </c>
      <c r="U1580" s="5">
        <v>24</v>
      </c>
      <c r="V1580" s="5">
        <v>387</v>
      </c>
      <c r="W1580" s="17">
        <v>54</v>
      </c>
    </row>
    <row r="1581" spans="19:23" x14ac:dyDescent="0.25">
      <c r="S1581" s="4">
        <f t="shared" si="24"/>
        <v>415</v>
      </c>
      <c r="T1581" s="5">
        <f>(Table6[[#This Row],[CODE]]&amp;TEXT(Table6[[#This Row],[TRIP]],"00"))*1</f>
        <v>41527</v>
      </c>
      <c r="U1581" s="5">
        <v>27</v>
      </c>
      <c r="V1581" s="5">
        <v>549</v>
      </c>
      <c r="W1581" s="17">
        <v>54</v>
      </c>
    </row>
    <row r="1582" spans="19:23" x14ac:dyDescent="0.25">
      <c r="S1582" s="4">
        <f t="shared" si="24"/>
        <v>416</v>
      </c>
      <c r="T1582" s="5">
        <f>(Table6[[#This Row],[CODE]]&amp;TEXT(Table6[[#This Row],[TRIP]],"00"))*1</f>
        <v>41613</v>
      </c>
      <c r="U1582" s="5">
        <v>13</v>
      </c>
      <c r="V1582" s="5">
        <v>108</v>
      </c>
      <c r="W1582" s="17">
        <v>19.8</v>
      </c>
    </row>
    <row r="1583" spans="19:23" x14ac:dyDescent="0.25">
      <c r="S1583" s="4">
        <f t="shared" si="24"/>
        <v>416</v>
      </c>
      <c r="T1583" s="5">
        <f>(Table6[[#This Row],[CODE]]&amp;TEXT(Table6[[#This Row],[TRIP]],"00"))*1</f>
        <v>41616</v>
      </c>
      <c r="U1583" s="5">
        <v>16</v>
      </c>
      <c r="V1583" s="5">
        <v>167</v>
      </c>
      <c r="W1583" s="17">
        <v>30.6</v>
      </c>
    </row>
    <row r="1584" spans="19:23" x14ac:dyDescent="0.25">
      <c r="S1584" s="4">
        <f t="shared" si="24"/>
        <v>416</v>
      </c>
      <c r="T1584" s="5">
        <f>(Table6[[#This Row],[CODE]]&amp;TEXT(Table6[[#This Row],[TRIP]],"00"))*1</f>
        <v>41619</v>
      </c>
      <c r="U1584" s="5">
        <v>19</v>
      </c>
      <c r="V1584" s="5">
        <v>259</v>
      </c>
      <c r="W1584" s="17">
        <v>45</v>
      </c>
    </row>
    <row r="1585" spans="19:23" x14ac:dyDescent="0.25">
      <c r="S1585" s="4">
        <f t="shared" si="24"/>
        <v>416</v>
      </c>
      <c r="T1585" s="5">
        <f>(Table6[[#This Row],[CODE]]&amp;TEXT(Table6[[#This Row],[TRIP]],"00"))*1</f>
        <v>41622</v>
      </c>
      <c r="U1585" s="5">
        <v>22</v>
      </c>
      <c r="V1585" s="5">
        <v>394</v>
      </c>
      <c r="W1585" s="17">
        <v>68.400000000000006</v>
      </c>
    </row>
    <row r="1586" spans="19:23" x14ac:dyDescent="0.25">
      <c r="S1586" s="4">
        <f t="shared" si="24"/>
        <v>416</v>
      </c>
      <c r="T1586" s="5">
        <f>(Table6[[#This Row],[CODE]]&amp;TEXT(Table6[[#This Row],[TRIP]],"00"))*1</f>
        <v>41624</v>
      </c>
      <c r="U1586" s="5">
        <v>24</v>
      </c>
      <c r="V1586" s="5">
        <v>531</v>
      </c>
      <c r="W1586" s="17">
        <v>68.400000000000006</v>
      </c>
    </row>
    <row r="1587" spans="19:23" x14ac:dyDescent="0.25">
      <c r="S1587" s="4">
        <f t="shared" si="24"/>
        <v>417</v>
      </c>
      <c r="T1587" s="5">
        <f>(Table6[[#This Row],[CODE]]&amp;TEXT(Table6[[#This Row],[TRIP]],"00"))*1</f>
        <v>41712</v>
      </c>
      <c r="U1587" s="5">
        <v>12</v>
      </c>
      <c r="V1587" s="5">
        <v>108</v>
      </c>
      <c r="W1587" s="17">
        <v>19.8</v>
      </c>
    </row>
    <row r="1588" spans="19:23" x14ac:dyDescent="0.25">
      <c r="S1588" s="4">
        <f t="shared" si="24"/>
        <v>417</v>
      </c>
      <c r="T1588" s="5">
        <f>(Table6[[#This Row],[CODE]]&amp;TEXT(Table6[[#This Row],[TRIP]],"00"))*1</f>
        <v>41715</v>
      </c>
      <c r="U1588" s="5">
        <v>15</v>
      </c>
      <c r="V1588" s="5">
        <v>167</v>
      </c>
      <c r="W1588" s="17">
        <v>30.6</v>
      </c>
    </row>
    <row r="1589" spans="19:23" x14ac:dyDescent="0.25">
      <c r="S1589" s="4">
        <f t="shared" si="24"/>
        <v>417</v>
      </c>
      <c r="T1589" s="5">
        <f>(Table6[[#This Row],[CODE]]&amp;TEXT(Table6[[#This Row],[TRIP]],"00"))*1</f>
        <v>41718</v>
      </c>
      <c r="U1589" s="5">
        <v>18</v>
      </c>
      <c r="V1589" s="5">
        <v>259</v>
      </c>
      <c r="W1589" s="17">
        <v>45</v>
      </c>
    </row>
    <row r="1590" spans="19:23" x14ac:dyDescent="0.25">
      <c r="S1590" s="4">
        <f t="shared" si="24"/>
        <v>417</v>
      </c>
      <c r="T1590" s="5">
        <f>(Table6[[#This Row],[CODE]]&amp;TEXT(Table6[[#This Row],[TRIP]],"00"))*1</f>
        <v>41721</v>
      </c>
      <c r="U1590" s="5">
        <v>21</v>
      </c>
      <c r="V1590" s="5">
        <v>394</v>
      </c>
      <c r="W1590" s="17">
        <v>81</v>
      </c>
    </row>
    <row r="1591" spans="19:23" x14ac:dyDescent="0.25">
      <c r="S1591" s="4">
        <f t="shared" si="24"/>
        <v>417</v>
      </c>
      <c r="T1591" s="5">
        <f>(Table6[[#This Row],[CODE]]&amp;TEXT(Table6[[#This Row],[TRIP]],"00"))*1</f>
        <v>41723</v>
      </c>
      <c r="U1591" s="5">
        <v>23</v>
      </c>
      <c r="V1591" s="5">
        <v>556</v>
      </c>
      <c r="W1591" s="17">
        <v>81</v>
      </c>
    </row>
    <row r="1592" spans="19:23" x14ac:dyDescent="0.25">
      <c r="S1592" s="4">
        <f t="shared" si="24"/>
        <v>418</v>
      </c>
      <c r="T1592" s="5">
        <f>(Table6[[#This Row],[CODE]]&amp;TEXT(Table6[[#This Row],[TRIP]],"00"))*1</f>
        <v>41811</v>
      </c>
      <c r="U1592" s="5">
        <v>11</v>
      </c>
      <c r="V1592" s="5">
        <v>108</v>
      </c>
      <c r="W1592" s="17">
        <v>19.8</v>
      </c>
    </row>
    <row r="1593" spans="19:23" x14ac:dyDescent="0.25">
      <c r="S1593" s="4">
        <f t="shared" si="24"/>
        <v>418</v>
      </c>
      <c r="T1593" s="5">
        <f>(Table6[[#This Row],[CODE]]&amp;TEXT(Table6[[#This Row],[TRIP]],"00"))*1</f>
        <v>41814</v>
      </c>
      <c r="U1593" s="5">
        <v>14</v>
      </c>
      <c r="V1593" s="5">
        <v>167</v>
      </c>
      <c r="W1593" s="17">
        <v>30.6</v>
      </c>
    </row>
    <row r="1594" spans="19:23" x14ac:dyDescent="0.25">
      <c r="S1594" s="4">
        <f t="shared" si="24"/>
        <v>418</v>
      </c>
      <c r="T1594" s="5">
        <f>(Table6[[#This Row],[CODE]]&amp;TEXT(Table6[[#This Row],[TRIP]],"00"))*1</f>
        <v>41817</v>
      </c>
      <c r="U1594" s="5">
        <v>17</v>
      </c>
      <c r="V1594" s="5">
        <v>259</v>
      </c>
      <c r="W1594" s="17">
        <v>45</v>
      </c>
    </row>
    <row r="1595" spans="19:23" x14ac:dyDescent="0.25">
      <c r="S1595" s="4">
        <f t="shared" si="24"/>
        <v>418</v>
      </c>
      <c r="T1595" s="5">
        <f>(Table6[[#This Row],[CODE]]&amp;TEXT(Table6[[#This Row],[TRIP]],"00"))*1</f>
        <v>41820</v>
      </c>
      <c r="U1595" s="5">
        <v>20</v>
      </c>
      <c r="V1595" s="5">
        <v>394</v>
      </c>
      <c r="W1595" s="17">
        <v>81</v>
      </c>
    </row>
    <row r="1596" spans="19:23" x14ac:dyDescent="0.25">
      <c r="S1596" s="4">
        <f t="shared" si="24"/>
        <v>418</v>
      </c>
      <c r="T1596" s="5">
        <f>(Table6[[#This Row],[CODE]]&amp;TEXT(Table6[[#This Row],[TRIP]],"00"))*1</f>
        <v>41822</v>
      </c>
      <c r="U1596" s="5">
        <v>22</v>
      </c>
      <c r="V1596" s="5">
        <v>556</v>
      </c>
      <c r="W1596" s="17">
        <v>81</v>
      </c>
    </row>
    <row r="1597" spans="19:23" x14ac:dyDescent="0.25">
      <c r="S1597" s="4">
        <f t="shared" si="24"/>
        <v>419</v>
      </c>
      <c r="T1597" s="5">
        <f>(Table6[[#This Row],[CODE]]&amp;TEXT(Table6[[#This Row],[TRIP]],"00"))*1</f>
        <v>41911</v>
      </c>
      <c r="U1597" s="5">
        <v>11</v>
      </c>
      <c r="V1597" s="5">
        <v>118</v>
      </c>
      <c r="W1597" s="17">
        <v>19.8</v>
      </c>
    </row>
    <row r="1598" spans="19:23" x14ac:dyDescent="0.25">
      <c r="S1598" s="4">
        <f t="shared" si="24"/>
        <v>419</v>
      </c>
      <c r="T1598" s="5">
        <f>(Table6[[#This Row],[CODE]]&amp;TEXT(Table6[[#This Row],[TRIP]],"00"))*1</f>
        <v>41914</v>
      </c>
      <c r="U1598" s="5">
        <v>14</v>
      </c>
      <c r="V1598" s="5">
        <v>177</v>
      </c>
      <c r="W1598" s="17">
        <v>30.6</v>
      </c>
    </row>
    <row r="1599" spans="19:23" x14ac:dyDescent="0.25">
      <c r="S1599" s="4">
        <f t="shared" si="24"/>
        <v>419</v>
      </c>
      <c r="T1599" s="5">
        <f>(Table6[[#This Row],[CODE]]&amp;TEXT(Table6[[#This Row],[TRIP]],"00"))*1</f>
        <v>41917</v>
      </c>
      <c r="U1599" s="5">
        <v>17</v>
      </c>
      <c r="V1599" s="5">
        <v>269</v>
      </c>
      <c r="W1599" s="17">
        <v>66.599999999999994</v>
      </c>
    </row>
    <row r="1600" spans="19:23" x14ac:dyDescent="0.25">
      <c r="S1600" s="4">
        <f t="shared" si="24"/>
        <v>419</v>
      </c>
      <c r="T1600" s="5">
        <f>(Table6[[#This Row],[CODE]]&amp;TEXT(Table6[[#This Row],[TRIP]],"00"))*1</f>
        <v>41919</v>
      </c>
      <c r="U1600" s="5">
        <v>19</v>
      </c>
      <c r="V1600" s="5">
        <v>402</v>
      </c>
      <c r="W1600" s="17">
        <v>81</v>
      </c>
    </row>
    <row r="1601" spans="19:23" x14ac:dyDescent="0.25">
      <c r="S1601" s="4">
        <f t="shared" si="24"/>
        <v>419</v>
      </c>
      <c r="T1601" s="5">
        <f>(Table6[[#This Row],[CODE]]&amp;TEXT(Table6[[#This Row],[TRIP]],"00"))*1</f>
        <v>41921</v>
      </c>
      <c r="U1601" s="5">
        <v>21</v>
      </c>
      <c r="V1601" s="5">
        <v>564</v>
      </c>
      <c r="W1601" s="17">
        <v>81</v>
      </c>
    </row>
    <row r="1602" spans="19:23" x14ac:dyDescent="0.25">
      <c r="S1602" s="4">
        <f t="shared" si="24"/>
        <v>420</v>
      </c>
      <c r="T1602" s="5">
        <f>(Table6[[#This Row],[CODE]]&amp;TEXT(Table6[[#This Row],[TRIP]],"00"))*1</f>
        <v>42010</v>
      </c>
      <c r="U1602" s="5">
        <v>10</v>
      </c>
      <c r="V1602" s="5">
        <v>118</v>
      </c>
      <c r="W1602" s="17">
        <v>19.8</v>
      </c>
    </row>
    <row r="1603" spans="19:23" x14ac:dyDescent="0.25">
      <c r="S1603" s="4">
        <f t="shared" si="24"/>
        <v>420</v>
      </c>
      <c r="T1603" s="5">
        <f>(Table6[[#This Row],[CODE]]&amp;TEXT(Table6[[#This Row],[TRIP]],"00"))*1</f>
        <v>42013</v>
      </c>
      <c r="U1603" s="5">
        <v>13</v>
      </c>
      <c r="V1603" s="5">
        <v>177</v>
      </c>
      <c r="W1603" s="17">
        <v>30.6</v>
      </c>
    </row>
    <row r="1604" spans="19:23" x14ac:dyDescent="0.25">
      <c r="S1604" s="4">
        <f t="shared" si="24"/>
        <v>420</v>
      </c>
      <c r="T1604" s="5">
        <f>(Table6[[#This Row],[CODE]]&amp;TEXT(Table6[[#This Row],[TRIP]],"00"))*1</f>
        <v>42016</v>
      </c>
      <c r="U1604" s="5">
        <v>16</v>
      </c>
      <c r="V1604" s="5">
        <v>269</v>
      </c>
      <c r="W1604" s="17">
        <v>66.599999999999994</v>
      </c>
    </row>
    <row r="1605" spans="19:23" x14ac:dyDescent="0.25">
      <c r="S1605" s="4">
        <f t="shared" si="24"/>
        <v>420</v>
      </c>
      <c r="T1605" s="5">
        <f>(Table6[[#This Row],[CODE]]&amp;TEXT(Table6[[#This Row],[TRIP]],"00"))*1</f>
        <v>42018</v>
      </c>
      <c r="U1605" s="5">
        <v>18</v>
      </c>
      <c r="V1605" s="5">
        <v>402</v>
      </c>
      <c r="W1605" s="17">
        <v>81</v>
      </c>
    </row>
    <row r="1606" spans="19:23" x14ac:dyDescent="0.25">
      <c r="S1606" s="4">
        <f t="shared" si="24"/>
        <v>420</v>
      </c>
      <c r="T1606" s="5">
        <f>(Table6[[#This Row],[CODE]]&amp;TEXT(Table6[[#This Row],[TRIP]],"00"))*1</f>
        <v>42020</v>
      </c>
      <c r="U1606" s="5">
        <v>20</v>
      </c>
      <c r="V1606" s="5">
        <v>564</v>
      </c>
      <c r="W1606" s="17">
        <v>81</v>
      </c>
    </row>
    <row r="1607" spans="19:23" x14ac:dyDescent="0.25">
      <c r="S1607" s="4">
        <f t="shared" si="24"/>
        <v>421</v>
      </c>
      <c r="T1607" s="5">
        <f>(Table6[[#This Row],[CODE]]&amp;TEXT(Table6[[#This Row],[TRIP]],"00"))*1</f>
        <v>42110</v>
      </c>
      <c r="U1607" s="5">
        <v>10</v>
      </c>
      <c r="V1607" s="5">
        <v>128</v>
      </c>
      <c r="W1607" s="17">
        <v>19.8</v>
      </c>
    </row>
    <row r="1608" spans="19:23" x14ac:dyDescent="0.25">
      <c r="S1608" s="4">
        <f t="shared" si="24"/>
        <v>421</v>
      </c>
      <c r="T1608" s="5">
        <f>(Table6[[#This Row],[CODE]]&amp;TEXT(Table6[[#This Row],[TRIP]],"00"))*1</f>
        <v>42113</v>
      </c>
      <c r="U1608" s="5">
        <v>13</v>
      </c>
      <c r="V1608" s="5">
        <v>197</v>
      </c>
      <c r="W1608" s="17">
        <v>30.6</v>
      </c>
    </row>
    <row r="1609" spans="19:23" x14ac:dyDescent="0.25">
      <c r="S1609" s="4">
        <f t="shared" si="24"/>
        <v>421</v>
      </c>
      <c r="T1609" s="5">
        <f>(Table6[[#This Row],[CODE]]&amp;TEXT(Table6[[#This Row],[TRIP]],"00"))*1</f>
        <v>42116</v>
      </c>
      <c r="U1609" s="5">
        <v>16</v>
      </c>
      <c r="V1609" s="5">
        <v>279</v>
      </c>
      <c r="W1609" s="17">
        <v>66.599999999999994</v>
      </c>
    </row>
    <row r="1610" spans="19:23" x14ac:dyDescent="0.25">
      <c r="S1610" s="4">
        <f t="shared" si="24"/>
        <v>421</v>
      </c>
      <c r="T1610" s="5">
        <f>(Table6[[#This Row],[CODE]]&amp;TEXT(Table6[[#This Row],[TRIP]],"00"))*1</f>
        <v>42118</v>
      </c>
      <c r="U1610" s="5">
        <v>18</v>
      </c>
      <c r="V1610" s="5">
        <v>416</v>
      </c>
      <c r="W1610" s="17">
        <v>81</v>
      </c>
    </row>
    <row r="1611" spans="19:23" x14ac:dyDescent="0.25">
      <c r="S1611" s="4">
        <f t="shared" si="24"/>
        <v>421</v>
      </c>
      <c r="T1611" s="5">
        <f>(Table6[[#This Row],[CODE]]&amp;TEXT(Table6[[#This Row],[TRIP]],"00"))*1</f>
        <v>42120</v>
      </c>
      <c r="U1611" s="5">
        <v>20</v>
      </c>
      <c r="V1611" s="5">
        <v>578</v>
      </c>
      <c r="W1611" s="17">
        <v>81</v>
      </c>
    </row>
    <row r="1612" spans="19:23" x14ac:dyDescent="0.25">
      <c r="S1612" s="4">
        <f t="shared" si="24"/>
        <v>422</v>
      </c>
      <c r="T1612" s="5">
        <f>(Table6[[#This Row],[CODE]]&amp;TEXT(Table6[[#This Row],[TRIP]],"00"))*1</f>
        <v>42209</v>
      </c>
      <c r="U1612" s="5">
        <v>9</v>
      </c>
      <c r="V1612" s="5">
        <v>118</v>
      </c>
      <c r="W1612" s="17">
        <v>19.8</v>
      </c>
    </row>
    <row r="1613" spans="19:23" x14ac:dyDescent="0.25">
      <c r="S1613" s="4">
        <f t="shared" si="24"/>
        <v>422</v>
      </c>
      <c r="T1613" s="5">
        <f>(Table6[[#This Row],[CODE]]&amp;TEXT(Table6[[#This Row],[TRIP]],"00"))*1</f>
        <v>42213</v>
      </c>
      <c r="U1613" s="5">
        <v>13</v>
      </c>
      <c r="V1613" s="5">
        <v>197</v>
      </c>
      <c r="W1613" s="17">
        <v>30.6</v>
      </c>
    </row>
    <row r="1614" spans="19:23" x14ac:dyDescent="0.25">
      <c r="S1614" s="4">
        <f t="shared" si="24"/>
        <v>422</v>
      </c>
      <c r="T1614" s="5">
        <f>(Table6[[#This Row],[CODE]]&amp;TEXT(Table6[[#This Row],[TRIP]],"00"))*1</f>
        <v>42215</v>
      </c>
      <c r="U1614" s="5">
        <v>15</v>
      </c>
      <c r="V1614" s="5">
        <v>280</v>
      </c>
      <c r="W1614" s="17">
        <v>66.599999999999994</v>
      </c>
    </row>
    <row r="1615" spans="19:23" x14ac:dyDescent="0.25">
      <c r="S1615" s="4">
        <f t="shared" si="24"/>
        <v>422</v>
      </c>
      <c r="T1615" s="5">
        <f>(Table6[[#This Row],[CODE]]&amp;TEXT(Table6[[#This Row],[TRIP]],"00"))*1</f>
        <v>42217</v>
      </c>
      <c r="U1615" s="5">
        <v>17</v>
      </c>
      <c r="V1615" s="5">
        <v>417</v>
      </c>
      <c r="W1615" s="17">
        <v>81</v>
      </c>
    </row>
    <row r="1616" spans="19:23" x14ac:dyDescent="0.25">
      <c r="S1616" s="4">
        <f t="shared" si="24"/>
        <v>422</v>
      </c>
      <c r="T1616" s="5">
        <f>(Table6[[#This Row],[CODE]]&amp;TEXT(Table6[[#This Row],[TRIP]],"00"))*1</f>
        <v>42219</v>
      </c>
      <c r="U1616" s="5">
        <v>19</v>
      </c>
      <c r="V1616" s="5">
        <v>579</v>
      </c>
      <c r="W1616" s="17">
        <v>81</v>
      </c>
    </row>
    <row r="1617" spans="19:23" x14ac:dyDescent="0.25">
      <c r="S1617" s="4">
        <f t="shared" si="24"/>
        <v>423</v>
      </c>
      <c r="T1617" s="5">
        <f>(Table6[[#This Row],[CODE]]&amp;TEXT(Table6[[#This Row],[TRIP]],"00"))*1</f>
        <v>42308</v>
      </c>
      <c r="U1617" s="5">
        <v>8</v>
      </c>
      <c r="V1617" s="5">
        <v>118</v>
      </c>
      <c r="W1617" s="17">
        <v>19.8</v>
      </c>
    </row>
    <row r="1618" spans="19:23" x14ac:dyDescent="0.25">
      <c r="S1618" s="4">
        <f t="shared" ref="S1618:S1681" si="25">S1613+1</f>
        <v>423</v>
      </c>
      <c r="T1618" s="5">
        <f>(Table6[[#This Row],[CODE]]&amp;TEXT(Table6[[#This Row],[TRIP]],"00"))*1</f>
        <v>42313</v>
      </c>
      <c r="U1618" s="5">
        <v>13</v>
      </c>
      <c r="V1618" s="5">
        <v>217</v>
      </c>
      <c r="W1618" s="17">
        <v>30.6</v>
      </c>
    </row>
    <row r="1619" spans="19:23" x14ac:dyDescent="0.25">
      <c r="S1619" s="4">
        <f t="shared" si="25"/>
        <v>423</v>
      </c>
      <c r="T1619" s="5">
        <f>(Table6[[#This Row],[CODE]]&amp;TEXT(Table6[[#This Row],[TRIP]],"00"))*1</f>
        <v>42316</v>
      </c>
      <c r="U1619" s="5">
        <v>16</v>
      </c>
      <c r="V1619" s="5">
        <v>309</v>
      </c>
      <c r="W1619" s="17">
        <v>66.599999999999994</v>
      </c>
    </row>
    <row r="1620" spans="19:23" x14ac:dyDescent="0.25">
      <c r="S1620" s="4">
        <f t="shared" si="25"/>
        <v>423</v>
      </c>
      <c r="T1620" s="5">
        <f>(Table6[[#This Row],[CODE]]&amp;TEXT(Table6[[#This Row],[TRIP]],"00"))*1</f>
        <v>42318</v>
      </c>
      <c r="U1620" s="5">
        <v>18</v>
      </c>
      <c r="V1620" s="5">
        <v>446</v>
      </c>
      <c r="W1620" s="17">
        <v>81</v>
      </c>
    </row>
    <row r="1621" spans="19:23" x14ac:dyDescent="0.25">
      <c r="S1621" s="4">
        <f t="shared" si="25"/>
        <v>423</v>
      </c>
      <c r="T1621" s="5">
        <f>(Table6[[#This Row],[CODE]]&amp;TEXT(Table6[[#This Row],[TRIP]],"00"))*1</f>
        <v>42320</v>
      </c>
      <c r="U1621" s="5">
        <v>20</v>
      </c>
      <c r="V1621" s="5">
        <v>608</v>
      </c>
      <c r="W1621" s="17">
        <v>81</v>
      </c>
    </row>
    <row r="1622" spans="19:23" x14ac:dyDescent="0.25">
      <c r="S1622" s="4">
        <f t="shared" si="25"/>
        <v>424</v>
      </c>
      <c r="T1622" s="5">
        <f>(Table6[[#This Row],[CODE]]&amp;TEXT(Table6[[#This Row],[TRIP]],"00"))*1</f>
        <v>42408</v>
      </c>
      <c r="U1622" s="5">
        <v>8</v>
      </c>
      <c r="V1622" s="5">
        <v>128</v>
      </c>
      <c r="W1622" s="17">
        <v>19.8</v>
      </c>
    </row>
    <row r="1623" spans="19:23" x14ac:dyDescent="0.25">
      <c r="S1623" s="4">
        <f t="shared" si="25"/>
        <v>424</v>
      </c>
      <c r="T1623" s="5">
        <f>(Table6[[#This Row],[CODE]]&amp;TEXT(Table6[[#This Row],[TRIP]],"00"))*1</f>
        <v>42413</v>
      </c>
      <c r="U1623" s="5">
        <v>13</v>
      </c>
      <c r="V1623" s="5">
        <v>227</v>
      </c>
      <c r="W1623" s="17">
        <v>30.6</v>
      </c>
    </row>
    <row r="1624" spans="19:23" x14ac:dyDescent="0.25">
      <c r="S1624" s="4">
        <f t="shared" si="25"/>
        <v>424</v>
      </c>
      <c r="T1624" s="5">
        <f>(Table6[[#This Row],[CODE]]&amp;TEXT(Table6[[#This Row],[TRIP]],"00"))*1</f>
        <v>42415</v>
      </c>
      <c r="U1624" s="5">
        <v>15</v>
      </c>
      <c r="V1624" s="5">
        <v>310</v>
      </c>
      <c r="W1624" s="17">
        <v>66.599999999999994</v>
      </c>
    </row>
    <row r="1625" spans="19:23" x14ac:dyDescent="0.25">
      <c r="S1625" s="4">
        <f t="shared" si="25"/>
        <v>424</v>
      </c>
      <c r="T1625" s="5">
        <f>(Table6[[#This Row],[CODE]]&amp;TEXT(Table6[[#This Row],[TRIP]],"00"))*1</f>
        <v>42417</v>
      </c>
      <c r="U1625" s="5">
        <v>17</v>
      </c>
      <c r="V1625" s="5">
        <v>447</v>
      </c>
      <c r="W1625" s="17">
        <v>81</v>
      </c>
    </row>
    <row r="1626" spans="19:23" x14ac:dyDescent="0.25">
      <c r="S1626" s="4">
        <f t="shared" si="25"/>
        <v>424</v>
      </c>
      <c r="T1626" s="5">
        <f>(Table6[[#This Row],[CODE]]&amp;TEXT(Table6[[#This Row],[TRIP]],"00"))*1</f>
        <v>42419</v>
      </c>
      <c r="U1626" s="5">
        <v>19</v>
      </c>
      <c r="V1626" s="5">
        <v>609</v>
      </c>
      <c r="W1626" s="17">
        <v>81</v>
      </c>
    </row>
    <row r="1627" spans="19:23" x14ac:dyDescent="0.25">
      <c r="S1627" s="4">
        <f t="shared" si="25"/>
        <v>425</v>
      </c>
      <c r="T1627" s="5">
        <f>(Table6[[#This Row],[CODE]]&amp;TEXT(Table6[[#This Row],[TRIP]],"00"))*1</f>
        <v>42513</v>
      </c>
      <c r="U1627" s="5">
        <v>13</v>
      </c>
      <c r="V1627" s="5">
        <v>108</v>
      </c>
      <c r="W1627" s="17">
        <v>10.8</v>
      </c>
    </row>
    <row r="1628" spans="19:23" x14ac:dyDescent="0.25">
      <c r="S1628" s="4">
        <f t="shared" si="25"/>
        <v>425</v>
      </c>
      <c r="T1628" s="5">
        <f>(Table6[[#This Row],[CODE]]&amp;TEXT(Table6[[#This Row],[TRIP]],"00"))*1</f>
        <v>42517</v>
      </c>
      <c r="U1628" s="5">
        <v>17</v>
      </c>
      <c r="V1628" s="5">
        <v>162</v>
      </c>
      <c r="W1628" s="17">
        <v>16.2</v>
      </c>
    </row>
    <row r="1629" spans="19:23" x14ac:dyDescent="0.25">
      <c r="S1629" s="4">
        <f t="shared" si="25"/>
        <v>425</v>
      </c>
      <c r="T1629" s="5">
        <f>(Table6[[#This Row],[CODE]]&amp;TEXT(Table6[[#This Row],[TRIP]],"00"))*1</f>
        <v>42520</v>
      </c>
      <c r="U1629" s="5">
        <v>20</v>
      </c>
      <c r="V1629" s="5">
        <v>243</v>
      </c>
      <c r="W1629" s="17">
        <v>27</v>
      </c>
    </row>
    <row r="1630" spans="19:23" x14ac:dyDescent="0.25">
      <c r="S1630" s="4">
        <f t="shared" si="25"/>
        <v>425</v>
      </c>
      <c r="T1630" s="5">
        <f>(Table6[[#This Row],[CODE]]&amp;TEXT(Table6[[#This Row],[TRIP]],"00"))*1</f>
        <v>42524</v>
      </c>
      <c r="U1630" s="5">
        <v>24</v>
      </c>
      <c r="V1630" s="5">
        <v>378</v>
      </c>
      <c r="W1630" s="17">
        <v>48.6</v>
      </c>
    </row>
    <row r="1631" spans="19:23" x14ac:dyDescent="0.25">
      <c r="S1631" s="4">
        <f t="shared" si="25"/>
        <v>425</v>
      </c>
      <c r="T1631" s="5">
        <f>(Table6[[#This Row],[CODE]]&amp;TEXT(Table6[[#This Row],[TRIP]],"00"))*1</f>
        <v>42526</v>
      </c>
      <c r="U1631" s="5">
        <v>26</v>
      </c>
      <c r="V1631" s="5">
        <v>524</v>
      </c>
      <c r="W1631" s="17">
        <v>48.6</v>
      </c>
    </row>
    <row r="1632" spans="19:23" x14ac:dyDescent="0.25">
      <c r="S1632" s="4">
        <f t="shared" si="25"/>
        <v>426</v>
      </c>
      <c r="T1632" s="5">
        <f>(Table6[[#This Row],[CODE]]&amp;TEXT(Table6[[#This Row],[TRIP]],"00"))*1</f>
        <v>42609</v>
      </c>
      <c r="U1632" s="5">
        <v>9</v>
      </c>
      <c r="V1632" s="5">
        <v>108</v>
      </c>
      <c r="W1632" s="17">
        <v>16.2</v>
      </c>
    </row>
    <row r="1633" spans="19:23" x14ac:dyDescent="0.25">
      <c r="S1633" s="4">
        <f t="shared" si="25"/>
        <v>426</v>
      </c>
      <c r="T1633" s="5">
        <f>(Table6[[#This Row],[CODE]]&amp;TEXT(Table6[[#This Row],[TRIP]],"00"))*1</f>
        <v>42612</v>
      </c>
      <c r="U1633" s="5">
        <v>12</v>
      </c>
      <c r="V1633" s="5">
        <v>173</v>
      </c>
      <c r="W1633" s="17">
        <v>23.4</v>
      </c>
    </row>
    <row r="1634" spans="19:23" x14ac:dyDescent="0.25">
      <c r="S1634" s="4">
        <f t="shared" si="25"/>
        <v>426</v>
      </c>
      <c r="T1634" s="5">
        <f>(Table6[[#This Row],[CODE]]&amp;TEXT(Table6[[#This Row],[TRIP]],"00"))*1</f>
        <v>42614</v>
      </c>
      <c r="U1634" s="5">
        <v>14</v>
      </c>
      <c r="V1634" s="5">
        <v>243</v>
      </c>
      <c r="W1634" s="17">
        <v>43.2</v>
      </c>
    </row>
    <row r="1635" spans="19:23" x14ac:dyDescent="0.25">
      <c r="S1635" s="4">
        <f t="shared" si="25"/>
        <v>426</v>
      </c>
      <c r="T1635" s="5">
        <f>(Table6[[#This Row],[CODE]]&amp;TEXT(Table6[[#This Row],[TRIP]],"00"))*1</f>
        <v>42616</v>
      </c>
      <c r="U1635" s="5">
        <v>16</v>
      </c>
      <c r="V1635" s="5">
        <v>373</v>
      </c>
      <c r="W1635" s="17">
        <v>72</v>
      </c>
    </row>
    <row r="1636" spans="19:23" x14ac:dyDescent="0.25">
      <c r="S1636" s="4">
        <f t="shared" si="25"/>
        <v>426</v>
      </c>
      <c r="T1636" s="5">
        <f>(Table6[[#This Row],[CODE]]&amp;TEXT(Table6[[#This Row],[TRIP]],"00"))*1</f>
        <v>42618</v>
      </c>
      <c r="U1636" s="5">
        <v>18</v>
      </c>
      <c r="V1636" s="5">
        <v>517</v>
      </c>
      <c r="W1636" s="17">
        <v>72</v>
      </c>
    </row>
    <row r="1637" spans="19:23" x14ac:dyDescent="0.25">
      <c r="S1637" s="4">
        <f t="shared" si="25"/>
        <v>427</v>
      </c>
      <c r="T1637" s="5">
        <f>(Table6[[#This Row],[CODE]]&amp;TEXT(Table6[[#This Row],[TRIP]],"00"))*1</f>
        <v>42708</v>
      </c>
      <c r="U1637" s="5">
        <v>8</v>
      </c>
      <c r="V1637" s="5">
        <v>108</v>
      </c>
      <c r="W1637" s="17">
        <v>18</v>
      </c>
    </row>
    <row r="1638" spans="19:23" x14ac:dyDescent="0.25">
      <c r="S1638" s="4">
        <f t="shared" si="25"/>
        <v>427</v>
      </c>
      <c r="T1638" s="5">
        <f>(Table6[[#This Row],[CODE]]&amp;TEXT(Table6[[#This Row],[TRIP]],"00"))*1</f>
        <v>42710</v>
      </c>
      <c r="U1638" s="5">
        <v>10</v>
      </c>
      <c r="V1638" s="5">
        <v>162</v>
      </c>
      <c r="W1638" s="17">
        <v>27</v>
      </c>
    </row>
    <row r="1639" spans="19:23" x14ac:dyDescent="0.25">
      <c r="S1639" s="4">
        <f t="shared" si="25"/>
        <v>427</v>
      </c>
      <c r="T1639" s="5">
        <f>(Table6[[#This Row],[CODE]]&amp;TEXT(Table6[[#This Row],[TRIP]],"00"))*1</f>
        <v>42712</v>
      </c>
      <c r="U1639" s="5">
        <v>12</v>
      </c>
      <c r="V1639" s="5">
        <v>243</v>
      </c>
      <c r="W1639" s="17">
        <v>45</v>
      </c>
    </row>
    <row r="1640" spans="19:23" x14ac:dyDescent="0.25">
      <c r="S1640" s="4">
        <f t="shared" si="25"/>
        <v>427</v>
      </c>
      <c r="T1640" s="5">
        <f>(Table6[[#This Row],[CODE]]&amp;TEXT(Table6[[#This Row],[TRIP]],"00"))*1</f>
        <v>42714</v>
      </c>
      <c r="U1640" s="5">
        <v>14</v>
      </c>
      <c r="V1640" s="5">
        <v>378</v>
      </c>
      <c r="W1640" s="17">
        <v>81</v>
      </c>
    </row>
    <row r="1641" spans="19:23" x14ac:dyDescent="0.25">
      <c r="S1641" s="4">
        <f t="shared" si="25"/>
        <v>427</v>
      </c>
      <c r="T1641" s="5">
        <f>(Table6[[#This Row],[CODE]]&amp;TEXT(Table6[[#This Row],[TRIP]],"00"))*1</f>
        <v>42715</v>
      </c>
      <c r="U1641" s="5">
        <v>15</v>
      </c>
      <c r="V1641" s="5">
        <v>540</v>
      </c>
      <c r="W1641" s="17">
        <v>81</v>
      </c>
    </row>
    <row r="1642" spans="19:23" x14ac:dyDescent="0.25">
      <c r="S1642" s="4">
        <f t="shared" si="25"/>
        <v>428</v>
      </c>
      <c r="T1642" s="5">
        <f>(Table6[[#This Row],[CODE]]&amp;TEXT(Table6[[#This Row],[TRIP]],"00"))*1</f>
        <v>42808</v>
      </c>
      <c r="U1642" s="5">
        <v>8</v>
      </c>
      <c r="V1642" s="5">
        <v>118</v>
      </c>
      <c r="W1642" s="17">
        <v>27</v>
      </c>
    </row>
    <row r="1643" spans="19:23" x14ac:dyDescent="0.25">
      <c r="S1643" s="4">
        <f t="shared" si="25"/>
        <v>428</v>
      </c>
      <c r="T1643" s="5">
        <f>(Table6[[#This Row],[CODE]]&amp;TEXT(Table6[[#This Row],[TRIP]],"00"))*1</f>
        <v>42809</v>
      </c>
      <c r="U1643" s="5">
        <v>9</v>
      </c>
      <c r="V1643" s="5">
        <v>172</v>
      </c>
      <c r="W1643" s="17">
        <v>32.4</v>
      </c>
    </row>
    <row r="1644" spans="19:23" x14ac:dyDescent="0.25">
      <c r="S1644" s="4">
        <f t="shared" si="25"/>
        <v>428</v>
      </c>
      <c r="T1644" s="5">
        <f>(Table6[[#This Row],[CODE]]&amp;TEXT(Table6[[#This Row],[TRIP]],"00"))*1</f>
        <v>42811</v>
      </c>
      <c r="U1644" s="5">
        <v>11</v>
      </c>
      <c r="V1644" s="5">
        <v>269</v>
      </c>
      <c r="W1644" s="17">
        <v>45</v>
      </c>
    </row>
    <row r="1645" spans="19:23" x14ac:dyDescent="0.25">
      <c r="S1645" s="4">
        <f t="shared" si="25"/>
        <v>428</v>
      </c>
      <c r="T1645" s="5">
        <f>(Table6[[#This Row],[CODE]]&amp;TEXT(Table6[[#This Row],[TRIP]],"00"))*1</f>
        <v>42813</v>
      </c>
      <c r="U1645" s="5">
        <v>13</v>
      </c>
      <c r="V1645" s="5">
        <v>404</v>
      </c>
      <c r="W1645" s="17">
        <v>81</v>
      </c>
    </row>
    <row r="1646" spans="19:23" x14ac:dyDescent="0.25">
      <c r="S1646" s="4">
        <f t="shared" si="25"/>
        <v>428</v>
      </c>
      <c r="T1646" s="5">
        <f>(Table6[[#This Row],[CODE]]&amp;TEXT(Table6[[#This Row],[TRIP]],"00"))*1</f>
        <v>42815</v>
      </c>
      <c r="U1646" s="5">
        <v>15</v>
      </c>
      <c r="V1646" s="5">
        <v>566</v>
      </c>
      <c r="W1646" s="17">
        <v>81</v>
      </c>
    </row>
    <row r="1647" spans="19:23" x14ac:dyDescent="0.25">
      <c r="S1647" s="4">
        <f t="shared" si="25"/>
        <v>429</v>
      </c>
      <c r="T1647" s="5">
        <f>(Table6[[#This Row],[CODE]]&amp;TEXT(Table6[[#This Row],[TRIP]],"00"))*1</f>
        <v>42907</v>
      </c>
      <c r="U1647" s="5">
        <v>7</v>
      </c>
      <c r="V1647" s="5">
        <v>108</v>
      </c>
      <c r="W1647" s="17">
        <v>27</v>
      </c>
    </row>
    <row r="1648" spans="19:23" x14ac:dyDescent="0.25">
      <c r="S1648" s="4">
        <f t="shared" si="25"/>
        <v>429</v>
      </c>
      <c r="T1648" s="5">
        <f>(Table6[[#This Row],[CODE]]&amp;TEXT(Table6[[#This Row],[TRIP]],"00"))*1</f>
        <v>42908</v>
      </c>
      <c r="U1648" s="5">
        <v>8</v>
      </c>
      <c r="V1648" s="5">
        <v>162</v>
      </c>
      <c r="W1648" s="17">
        <v>32.4</v>
      </c>
    </row>
    <row r="1649" spans="19:23" x14ac:dyDescent="0.25">
      <c r="S1649" s="4">
        <f t="shared" si="25"/>
        <v>429</v>
      </c>
      <c r="T1649" s="5">
        <f>(Table6[[#This Row],[CODE]]&amp;TEXT(Table6[[#This Row],[TRIP]],"00"))*1</f>
        <v>42911</v>
      </c>
      <c r="U1649" s="5">
        <v>11</v>
      </c>
      <c r="V1649" s="5">
        <v>259</v>
      </c>
      <c r="W1649" s="17">
        <v>45</v>
      </c>
    </row>
    <row r="1650" spans="19:23" x14ac:dyDescent="0.25">
      <c r="S1650" s="4">
        <f t="shared" si="25"/>
        <v>429</v>
      </c>
      <c r="T1650" s="5">
        <f>(Table6[[#This Row],[CODE]]&amp;TEXT(Table6[[#This Row],[TRIP]],"00"))*1</f>
        <v>42913</v>
      </c>
      <c r="U1650" s="5">
        <v>13</v>
      </c>
      <c r="V1650" s="5">
        <v>394</v>
      </c>
      <c r="W1650" s="17">
        <v>82.8</v>
      </c>
    </row>
    <row r="1651" spans="19:23" x14ac:dyDescent="0.25">
      <c r="S1651" s="4">
        <f t="shared" si="25"/>
        <v>429</v>
      </c>
      <c r="T1651" s="5">
        <f>(Table6[[#This Row],[CODE]]&amp;TEXT(Table6[[#This Row],[TRIP]],"00"))*1</f>
        <v>42914</v>
      </c>
      <c r="U1651" s="5">
        <v>14</v>
      </c>
      <c r="V1651" s="5">
        <v>560</v>
      </c>
      <c r="W1651" s="17">
        <v>82.8</v>
      </c>
    </row>
    <row r="1652" spans="19:23" x14ac:dyDescent="0.25">
      <c r="S1652" s="4">
        <f t="shared" si="25"/>
        <v>430</v>
      </c>
      <c r="T1652" s="5">
        <f>(Table6[[#This Row],[CODE]]&amp;TEXT(Table6[[#This Row],[TRIP]],"00"))*1</f>
        <v>43007</v>
      </c>
      <c r="U1652" s="5">
        <v>7</v>
      </c>
      <c r="V1652" s="5">
        <v>118</v>
      </c>
      <c r="W1652" s="17">
        <v>27</v>
      </c>
    </row>
    <row r="1653" spans="19:23" x14ac:dyDescent="0.25">
      <c r="S1653" s="4">
        <f t="shared" si="25"/>
        <v>430</v>
      </c>
      <c r="T1653" s="5">
        <f>(Table6[[#This Row],[CODE]]&amp;TEXT(Table6[[#This Row],[TRIP]],"00"))*1</f>
        <v>43008</v>
      </c>
      <c r="U1653" s="5">
        <v>8</v>
      </c>
      <c r="V1653" s="5">
        <v>172</v>
      </c>
      <c r="W1653" s="17">
        <v>32.4</v>
      </c>
    </row>
    <row r="1654" spans="19:23" x14ac:dyDescent="0.25">
      <c r="S1654" s="4">
        <f t="shared" si="25"/>
        <v>430</v>
      </c>
      <c r="T1654" s="5">
        <f>(Table6[[#This Row],[CODE]]&amp;TEXT(Table6[[#This Row],[TRIP]],"00"))*1</f>
        <v>43011</v>
      </c>
      <c r="U1654" s="5">
        <v>11</v>
      </c>
      <c r="V1654" s="5">
        <v>269</v>
      </c>
      <c r="W1654" s="17">
        <v>59.4</v>
      </c>
    </row>
    <row r="1655" spans="19:23" x14ac:dyDescent="0.25">
      <c r="S1655" s="4">
        <f t="shared" si="25"/>
        <v>430</v>
      </c>
      <c r="T1655" s="5">
        <f>(Table6[[#This Row],[CODE]]&amp;TEXT(Table6[[#This Row],[TRIP]],"00"))*1</f>
        <v>43012</v>
      </c>
      <c r="U1655" s="5">
        <v>12</v>
      </c>
      <c r="V1655" s="5">
        <v>388</v>
      </c>
      <c r="W1655" s="17">
        <v>82.8</v>
      </c>
    </row>
    <row r="1656" spans="19:23" x14ac:dyDescent="0.25">
      <c r="S1656" s="4">
        <f t="shared" si="25"/>
        <v>430</v>
      </c>
      <c r="T1656" s="5">
        <f>(Table6[[#This Row],[CODE]]&amp;TEXT(Table6[[#This Row],[TRIP]],"00"))*1</f>
        <v>43013</v>
      </c>
      <c r="U1656" s="5">
        <v>13</v>
      </c>
      <c r="V1656" s="5">
        <v>554</v>
      </c>
      <c r="W1656" s="17">
        <v>82.8</v>
      </c>
    </row>
    <row r="1657" spans="19:23" x14ac:dyDescent="0.25">
      <c r="S1657" s="4">
        <f t="shared" si="25"/>
        <v>431</v>
      </c>
      <c r="T1657" s="5">
        <f>(Table6[[#This Row],[CODE]]&amp;TEXT(Table6[[#This Row],[TRIP]],"00"))*1</f>
        <v>43106</v>
      </c>
      <c r="U1657" s="5">
        <v>6</v>
      </c>
      <c r="V1657" s="5">
        <v>108</v>
      </c>
      <c r="W1657" s="17">
        <v>27</v>
      </c>
    </row>
    <row r="1658" spans="19:23" x14ac:dyDescent="0.25">
      <c r="S1658" s="4">
        <f t="shared" si="25"/>
        <v>431</v>
      </c>
      <c r="T1658" s="5">
        <f>(Table6[[#This Row],[CODE]]&amp;TEXT(Table6[[#This Row],[TRIP]],"00"))*1</f>
        <v>43108</v>
      </c>
      <c r="U1658" s="5">
        <v>8</v>
      </c>
      <c r="V1658" s="5">
        <v>162</v>
      </c>
      <c r="W1658" s="17">
        <v>32.4</v>
      </c>
    </row>
    <row r="1659" spans="19:23" x14ac:dyDescent="0.25">
      <c r="S1659" s="4">
        <f t="shared" si="25"/>
        <v>431</v>
      </c>
      <c r="T1659" s="5">
        <f>(Table6[[#This Row],[CODE]]&amp;TEXT(Table6[[#This Row],[TRIP]],"00"))*1</f>
        <v>43110</v>
      </c>
      <c r="U1659" s="5">
        <v>10</v>
      </c>
      <c r="V1659" s="5">
        <v>259</v>
      </c>
      <c r="W1659" s="17">
        <v>59.4</v>
      </c>
    </row>
    <row r="1660" spans="19:23" x14ac:dyDescent="0.25">
      <c r="S1660" s="4">
        <f t="shared" si="25"/>
        <v>431</v>
      </c>
      <c r="T1660" s="5">
        <f>(Table6[[#This Row],[CODE]]&amp;TEXT(Table6[[#This Row],[TRIP]],"00"))*1</f>
        <v>43111</v>
      </c>
      <c r="U1660" s="5">
        <v>11</v>
      </c>
      <c r="V1660" s="5">
        <v>378</v>
      </c>
      <c r="W1660" s="17">
        <v>90</v>
      </c>
    </row>
    <row r="1661" spans="19:23" x14ac:dyDescent="0.25">
      <c r="S1661" s="4">
        <f t="shared" si="25"/>
        <v>431</v>
      </c>
      <c r="T1661" s="5">
        <f>(Table6[[#This Row],[CODE]]&amp;TEXT(Table6[[#This Row],[TRIP]],"00"))*1</f>
        <v>43113</v>
      </c>
      <c r="U1661" s="5">
        <v>13</v>
      </c>
      <c r="V1661" s="5">
        <v>558</v>
      </c>
      <c r="W1661" s="17">
        <v>90</v>
      </c>
    </row>
    <row r="1662" spans="19:23" x14ac:dyDescent="0.25">
      <c r="S1662" s="4">
        <f t="shared" si="25"/>
        <v>432</v>
      </c>
      <c r="T1662" s="5">
        <f>(Table6[[#This Row],[CODE]]&amp;TEXT(Table6[[#This Row],[TRIP]],"00"))*1</f>
        <v>43206</v>
      </c>
      <c r="U1662" s="5">
        <v>6</v>
      </c>
      <c r="V1662" s="5">
        <v>118</v>
      </c>
      <c r="W1662" s="17">
        <v>27</v>
      </c>
    </row>
    <row r="1663" spans="19:23" x14ac:dyDescent="0.25">
      <c r="S1663" s="4">
        <f t="shared" si="25"/>
        <v>432</v>
      </c>
      <c r="T1663" s="5">
        <f>(Table6[[#This Row],[CODE]]&amp;TEXT(Table6[[#This Row],[TRIP]],"00"))*1</f>
        <v>43208</v>
      </c>
      <c r="U1663" s="5">
        <v>8</v>
      </c>
      <c r="V1663" s="5">
        <v>172</v>
      </c>
      <c r="W1663" s="17">
        <v>41.4</v>
      </c>
    </row>
    <row r="1664" spans="19:23" x14ac:dyDescent="0.25">
      <c r="S1664" s="4">
        <f t="shared" si="25"/>
        <v>432</v>
      </c>
      <c r="T1664" s="5">
        <f>(Table6[[#This Row],[CODE]]&amp;TEXT(Table6[[#This Row],[TRIP]],"00"))*1</f>
        <v>43209</v>
      </c>
      <c r="U1664" s="5">
        <v>9</v>
      </c>
      <c r="V1664" s="5">
        <v>255</v>
      </c>
      <c r="W1664" s="17">
        <v>63</v>
      </c>
    </row>
    <row r="1665" spans="19:23" x14ac:dyDescent="0.25">
      <c r="S1665" s="4">
        <f t="shared" si="25"/>
        <v>432</v>
      </c>
      <c r="T1665" s="5">
        <f>(Table6[[#This Row],[CODE]]&amp;TEXT(Table6[[#This Row],[TRIP]],"00"))*1</f>
        <v>43211</v>
      </c>
      <c r="U1665" s="5">
        <v>11</v>
      </c>
      <c r="V1665" s="5">
        <v>381</v>
      </c>
      <c r="W1665" s="17">
        <v>90</v>
      </c>
    </row>
    <row r="1666" spans="19:23" x14ac:dyDescent="0.25">
      <c r="S1666" s="4">
        <f t="shared" si="25"/>
        <v>432</v>
      </c>
      <c r="T1666" s="5">
        <f>(Table6[[#This Row],[CODE]]&amp;TEXT(Table6[[#This Row],[TRIP]],"00"))*1</f>
        <v>43212</v>
      </c>
      <c r="U1666" s="5">
        <v>12</v>
      </c>
      <c r="V1666" s="5">
        <v>561</v>
      </c>
      <c r="W1666" s="17">
        <v>90</v>
      </c>
    </row>
    <row r="1667" spans="19:23" x14ac:dyDescent="0.25">
      <c r="S1667" s="4">
        <f t="shared" si="25"/>
        <v>433</v>
      </c>
      <c r="T1667" s="5">
        <f>(Table6[[#This Row],[CODE]]&amp;TEXT(Table6[[#This Row],[TRIP]],"00"))*1</f>
        <v>43306</v>
      </c>
      <c r="U1667" s="5">
        <v>6</v>
      </c>
      <c r="V1667" s="5">
        <v>108</v>
      </c>
      <c r="W1667" s="17">
        <v>27</v>
      </c>
    </row>
    <row r="1668" spans="19:23" x14ac:dyDescent="0.25">
      <c r="S1668" s="4">
        <f t="shared" si="25"/>
        <v>433</v>
      </c>
      <c r="T1668" s="5">
        <f>(Table6[[#This Row],[CODE]]&amp;TEXT(Table6[[#This Row],[TRIP]],"00"))*1</f>
        <v>43307</v>
      </c>
      <c r="U1668" s="5">
        <v>7</v>
      </c>
      <c r="V1668" s="5">
        <v>162</v>
      </c>
      <c r="W1668" s="17">
        <v>41.4</v>
      </c>
    </row>
    <row r="1669" spans="19:23" x14ac:dyDescent="0.25">
      <c r="S1669" s="4">
        <f t="shared" si="25"/>
        <v>433</v>
      </c>
      <c r="T1669" s="5">
        <f>(Table6[[#This Row],[CODE]]&amp;TEXT(Table6[[#This Row],[TRIP]],"00"))*1</f>
        <v>43308</v>
      </c>
      <c r="U1669" s="5">
        <v>8</v>
      </c>
      <c r="V1669" s="5">
        <v>245</v>
      </c>
      <c r="W1669" s="17">
        <v>63</v>
      </c>
    </row>
    <row r="1670" spans="19:23" x14ac:dyDescent="0.25">
      <c r="S1670" s="4">
        <f t="shared" si="25"/>
        <v>433</v>
      </c>
      <c r="T1670" s="5">
        <f>(Table6[[#This Row],[CODE]]&amp;TEXT(Table6[[#This Row],[TRIP]],"00"))*1</f>
        <v>43310</v>
      </c>
      <c r="U1670" s="5">
        <v>10</v>
      </c>
      <c r="V1670" s="5">
        <v>371</v>
      </c>
      <c r="W1670" s="17">
        <v>90</v>
      </c>
    </row>
    <row r="1671" spans="19:23" x14ac:dyDescent="0.25">
      <c r="S1671" s="4">
        <f t="shared" si="25"/>
        <v>433</v>
      </c>
      <c r="T1671" s="5">
        <f>(Table6[[#This Row],[CODE]]&amp;TEXT(Table6[[#This Row],[TRIP]],"00"))*1</f>
        <v>43311</v>
      </c>
      <c r="U1671" s="5">
        <v>11</v>
      </c>
      <c r="V1671" s="5">
        <v>551</v>
      </c>
      <c r="W1671" s="17">
        <v>90</v>
      </c>
    </row>
    <row r="1672" spans="19:23" x14ac:dyDescent="0.25">
      <c r="S1672" s="4">
        <f t="shared" si="25"/>
        <v>434</v>
      </c>
      <c r="T1672" s="5">
        <f>(Table6[[#This Row],[CODE]]&amp;TEXT(Table6[[#This Row],[TRIP]],"00"))*1</f>
        <v>43406</v>
      </c>
      <c r="U1672" s="5">
        <v>6</v>
      </c>
      <c r="V1672" s="5">
        <v>118</v>
      </c>
      <c r="W1672" s="17">
        <v>27</v>
      </c>
    </row>
    <row r="1673" spans="19:23" x14ac:dyDescent="0.25">
      <c r="S1673" s="4">
        <f t="shared" si="25"/>
        <v>434</v>
      </c>
      <c r="T1673" s="5">
        <f>(Table6[[#This Row],[CODE]]&amp;TEXT(Table6[[#This Row],[TRIP]],"00"))*1</f>
        <v>43407</v>
      </c>
      <c r="U1673" s="5">
        <v>7</v>
      </c>
      <c r="V1673" s="5">
        <v>172</v>
      </c>
      <c r="W1673" s="17">
        <v>41.4</v>
      </c>
    </row>
    <row r="1674" spans="19:23" x14ac:dyDescent="0.25">
      <c r="S1674" s="4">
        <f t="shared" si="25"/>
        <v>434</v>
      </c>
      <c r="T1674" s="5">
        <f>(Table6[[#This Row],[CODE]]&amp;TEXT(Table6[[#This Row],[TRIP]],"00"))*1</f>
        <v>43408</v>
      </c>
      <c r="U1674" s="5">
        <v>8</v>
      </c>
      <c r="V1674" s="5">
        <v>255</v>
      </c>
      <c r="W1674" s="17">
        <v>64.8</v>
      </c>
    </row>
    <row r="1675" spans="19:23" x14ac:dyDescent="0.25">
      <c r="S1675" s="4">
        <f t="shared" si="25"/>
        <v>434</v>
      </c>
      <c r="T1675" s="5">
        <f>(Table6[[#This Row],[CODE]]&amp;TEXT(Table6[[#This Row],[TRIP]],"00"))*1</f>
        <v>43410</v>
      </c>
      <c r="U1675" s="5">
        <v>10</v>
      </c>
      <c r="V1675" s="5">
        <v>384</v>
      </c>
      <c r="W1675" s="17">
        <v>91.8</v>
      </c>
    </row>
    <row r="1676" spans="19:23" x14ac:dyDescent="0.25">
      <c r="S1676" s="4">
        <f t="shared" si="25"/>
        <v>434</v>
      </c>
      <c r="T1676" s="5">
        <f>(Table6[[#This Row],[CODE]]&amp;TEXT(Table6[[#This Row],[TRIP]],"00"))*1</f>
        <v>43411</v>
      </c>
      <c r="U1676" s="5">
        <v>11</v>
      </c>
      <c r="V1676" s="5">
        <v>568</v>
      </c>
      <c r="W1676" s="17">
        <v>91.8</v>
      </c>
    </row>
    <row r="1677" spans="19:23" x14ac:dyDescent="0.25">
      <c r="S1677" s="4">
        <f t="shared" si="25"/>
        <v>435</v>
      </c>
      <c r="T1677" s="5">
        <f>(Table6[[#This Row],[CODE]]&amp;TEXT(Table6[[#This Row],[TRIP]],"00"))*1</f>
        <v>43505</v>
      </c>
      <c r="U1677" s="5">
        <v>5</v>
      </c>
      <c r="V1677" s="5">
        <v>108</v>
      </c>
      <c r="W1677" s="17">
        <v>27</v>
      </c>
    </row>
    <row r="1678" spans="19:23" x14ac:dyDescent="0.25">
      <c r="S1678" s="4">
        <f t="shared" si="25"/>
        <v>435</v>
      </c>
      <c r="T1678" s="5">
        <f>(Table6[[#This Row],[CODE]]&amp;TEXT(Table6[[#This Row],[TRIP]],"00"))*1</f>
        <v>43507</v>
      </c>
      <c r="U1678" s="5">
        <v>7</v>
      </c>
      <c r="V1678" s="5">
        <v>189</v>
      </c>
      <c r="W1678" s="17">
        <v>41.4</v>
      </c>
    </row>
    <row r="1679" spans="19:23" x14ac:dyDescent="0.25">
      <c r="S1679" s="4">
        <f t="shared" si="25"/>
        <v>435</v>
      </c>
      <c r="T1679" s="5">
        <f>(Table6[[#This Row],[CODE]]&amp;TEXT(Table6[[#This Row],[TRIP]],"00"))*1</f>
        <v>43508</v>
      </c>
      <c r="U1679" s="5">
        <v>8</v>
      </c>
      <c r="V1679" s="5">
        <v>272</v>
      </c>
      <c r="W1679" s="17">
        <v>63</v>
      </c>
    </row>
    <row r="1680" spans="19:23" x14ac:dyDescent="0.25">
      <c r="S1680" s="4">
        <f t="shared" si="25"/>
        <v>435</v>
      </c>
      <c r="T1680" s="5">
        <f>(Table6[[#This Row],[CODE]]&amp;TEXT(Table6[[#This Row],[TRIP]],"00"))*1</f>
        <v>43510</v>
      </c>
      <c r="U1680" s="5">
        <v>10</v>
      </c>
      <c r="V1680" s="5">
        <v>398</v>
      </c>
      <c r="W1680" s="17">
        <v>90</v>
      </c>
    </row>
    <row r="1681" spans="19:23" x14ac:dyDescent="0.25">
      <c r="S1681" s="4">
        <f t="shared" si="25"/>
        <v>435</v>
      </c>
      <c r="T1681" s="5">
        <f>(Table6[[#This Row],[CODE]]&amp;TEXT(Table6[[#This Row],[TRIP]],"00"))*1</f>
        <v>43511</v>
      </c>
      <c r="U1681" s="5">
        <v>11</v>
      </c>
      <c r="V1681" s="5">
        <v>578</v>
      </c>
      <c r="W1681" s="17">
        <v>90</v>
      </c>
    </row>
    <row r="1682" spans="19:23" x14ac:dyDescent="0.25">
      <c r="S1682" s="4">
        <f t="shared" ref="S1682:S1745" si="26">S1677+1</f>
        <v>436</v>
      </c>
      <c r="T1682" s="5">
        <f>(Table6[[#This Row],[CODE]]&amp;TEXT(Table6[[#This Row],[TRIP]],"00"))*1</f>
        <v>43605</v>
      </c>
      <c r="U1682" s="5">
        <v>5</v>
      </c>
      <c r="V1682" s="5">
        <v>118</v>
      </c>
      <c r="W1682" s="17">
        <v>27</v>
      </c>
    </row>
    <row r="1683" spans="19:23" x14ac:dyDescent="0.25">
      <c r="S1683" s="4">
        <f t="shared" si="26"/>
        <v>436</v>
      </c>
      <c r="T1683" s="5">
        <f>(Table6[[#This Row],[CODE]]&amp;TEXT(Table6[[#This Row],[TRIP]],"00"))*1</f>
        <v>43607</v>
      </c>
      <c r="U1683" s="5">
        <v>7</v>
      </c>
      <c r="V1683" s="5">
        <v>199</v>
      </c>
      <c r="W1683" s="17">
        <v>41.4</v>
      </c>
    </row>
    <row r="1684" spans="19:23" x14ac:dyDescent="0.25">
      <c r="S1684" s="4">
        <f t="shared" si="26"/>
        <v>436</v>
      </c>
      <c r="T1684" s="5">
        <f>(Table6[[#This Row],[CODE]]&amp;TEXT(Table6[[#This Row],[TRIP]],"00"))*1</f>
        <v>43608</v>
      </c>
      <c r="U1684" s="5">
        <v>8</v>
      </c>
      <c r="V1684" s="5">
        <v>282</v>
      </c>
      <c r="W1684" s="17">
        <v>64.8</v>
      </c>
    </row>
    <row r="1685" spans="19:23" x14ac:dyDescent="0.25">
      <c r="S1685" s="4">
        <f t="shared" si="26"/>
        <v>436</v>
      </c>
      <c r="T1685" s="5">
        <f>(Table6[[#This Row],[CODE]]&amp;TEXT(Table6[[#This Row],[TRIP]],"00"))*1</f>
        <v>43610</v>
      </c>
      <c r="U1685" s="5">
        <v>10</v>
      </c>
      <c r="V1685" s="5">
        <v>411</v>
      </c>
      <c r="W1685" s="17">
        <v>91.8</v>
      </c>
    </row>
    <row r="1686" spans="19:23" x14ac:dyDescent="0.25">
      <c r="S1686" s="4">
        <f t="shared" si="26"/>
        <v>436</v>
      </c>
      <c r="T1686" s="5">
        <f>(Table6[[#This Row],[CODE]]&amp;TEXT(Table6[[#This Row],[TRIP]],"00"))*1</f>
        <v>43611</v>
      </c>
      <c r="U1686" s="5">
        <v>11</v>
      </c>
      <c r="V1686" s="5">
        <v>595</v>
      </c>
      <c r="W1686" s="17">
        <v>91.8</v>
      </c>
    </row>
    <row r="1687" spans="19:23" x14ac:dyDescent="0.25">
      <c r="S1687" s="4">
        <f t="shared" si="26"/>
        <v>437</v>
      </c>
      <c r="T1687" s="5">
        <f>(Table6[[#This Row],[CODE]]&amp;TEXT(Table6[[#This Row],[TRIP]],"00"))*1</f>
        <v>43714</v>
      </c>
      <c r="U1687" s="5">
        <v>14</v>
      </c>
      <c r="V1687" s="5">
        <v>108</v>
      </c>
      <c r="W1687" s="17">
        <v>10.8</v>
      </c>
    </row>
    <row r="1688" spans="19:23" x14ac:dyDescent="0.25">
      <c r="S1688" s="4">
        <f t="shared" si="26"/>
        <v>437</v>
      </c>
      <c r="T1688" s="5">
        <f>(Table6[[#This Row],[CODE]]&amp;TEXT(Table6[[#This Row],[TRIP]],"00"))*1</f>
        <v>43718</v>
      </c>
      <c r="U1688" s="5">
        <v>18</v>
      </c>
      <c r="V1688" s="5">
        <v>162</v>
      </c>
      <c r="W1688" s="17">
        <v>16.2</v>
      </c>
    </row>
    <row r="1689" spans="19:23" x14ac:dyDescent="0.25">
      <c r="S1689" s="4">
        <f t="shared" si="26"/>
        <v>437</v>
      </c>
      <c r="T1689" s="5">
        <f>(Table6[[#This Row],[CODE]]&amp;TEXT(Table6[[#This Row],[TRIP]],"00"))*1</f>
        <v>43721</v>
      </c>
      <c r="U1689" s="5">
        <v>21</v>
      </c>
      <c r="V1689" s="5">
        <v>243</v>
      </c>
      <c r="W1689" s="17">
        <v>27</v>
      </c>
    </row>
    <row r="1690" spans="19:23" x14ac:dyDescent="0.25">
      <c r="S1690" s="4">
        <f t="shared" si="26"/>
        <v>437</v>
      </c>
      <c r="T1690" s="5">
        <f>(Table6[[#This Row],[CODE]]&amp;TEXT(Table6[[#This Row],[TRIP]],"00"))*1</f>
        <v>43725</v>
      </c>
      <c r="U1690" s="5">
        <v>25</v>
      </c>
      <c r="V1690" s="5">
        <v>378</v>
      </c>
      <c r="W1690" s="17">
        <v>48.6</v>
      </c>
    </row>
    <row r="1691" spans="19:23" x14ac:dyDescent="0.25">
      <c r="S1691" s="4">
        <f t="shared" si="26"/>
        <v>437</v>
      </c>
      <c r="T1691" s="5">
        <f>(Table6[[#This Row],[CODE]]&amp;TEXT(Table6[[#This Row],[TRIP]],"00"))*1</f>
        <v>43727</v>
      </c>
      <c r="U1691" s="5">
        <v>27</v>
      </c>
      <c r="V1691" s="5">
        <v>524</v>
      </c>
      <c r="W1691" s="17">
        <v>48.6</v>
      </c>
    </row>
    <row r="1692" spans="19:23" x14ac:dyDescent="0.25">
      <c r="S1692" s="4">
        <f t="shared" si="26"/>
        <v>438</v>
      </c>
      <c r="T1692" s="5">
        <f>(Table6[[#This Row],[CODE]]&amp;TEXT(Table6[[#This Row],[TRIP]],"00"))*1</f>
        <v>43810</v>
      </c>
      <c r="U1692" s="5">
        <v>10</v>
      </c>
      <c r="V1692" s="5">
        <v>108</v>
      </c>
      <c r="W1692" s="17">
        <v>16.2</v>
      </c>
    </row>
    <row r="1693" spans="19:23" x14ac:dyDescent="0.25">
      <c r="S1693" s="4">
        <f t="shared" si="26"/>
        <v>438</v>
      </c>
      <c r="T1693" s="5">
        <f>(Table6[[#This Row],[CODE]]&amp;TEXT(Table6[[#This Row],[TRIP]],"00"))*1</f>
        <v>43813</v>
      </c>
      <c r="U1693" s="5">
        <v>13</v>
      </c>
      <c r="V1693" s="5">
        <v>173</v>
      </c>
      <c r="W1693" s="17">
        <v>23.4</v>
      </c>
    </row>
    <row r="1694" spans="19:23" x14ac:dyDescent="0.25">
      <c r="S1694" s="4">
        <f t="shared" si="26"/>
        <v>438</v>
      </c>
      <c r="T1694" s="5">
        <f>(Table6[[#This Row],[CODE]]&amp;TEXT(Table6[[#This Row],[TRIP]],"00"))*1</f>
        <v>43815</v>
      </c>
      <c r="U1694" s="5">
        <v>15</v>
      </c>
      <c r="V1694" s="5">
        <v>243</v>
      </c>
      <c r="W1694" s="17">
        <v>43.2</v>
      </c>
    </row>
    <row r="1695" spans="19:23" x14ac:dyDescent="0.25">
      <c r="S1695" s="4">
        <f t="shared" si="26"/>
        <v>438</v>
      </c>
      <c r="T1695" s="5">
        <f>(Table6[[#This Row],[CODE]]&amp;TEXT(Table6[[#This Row],[TRIP]],"00"))*1</f>
        <v>43817</v>
      </c>
      <c r="U1695" s="5">
        <v>17</v>
      </c>
      <c r="V1695" s="5">
        <v>373</v>
      </c>
      <c r="W1695" s="17">
        <v>72</v>
      </c>
    </row>
    <row r="1696" spans="19:23" x14ac:dyDescent="0.25">
      <c r="S1696" s="4">
        <f t="shared" si="26"/>
        <v>438</v>
      </c>
      <c r="T1696" s="5">
        <f>(Table6[[#This Row],[CODE]]&amp;TEXT(Table6[[#This Row],[TRIP]],"00"))*1</f>
        <v>43818</v>
      </c>
      <c r="U1696" s="5">
        <v>18</v>
      </c>
      <c r="V1696" s="5">
        <v>517</v>
      </c>
      <c r="W1696" s="17">
        <v>72</v>
      </c>
    </row>
    <row r="1697" spans="19:23" x14ac:dyDescent="0.25">
      <c r="S1697" s="4">
        <f t="shared" si="26"/>
        <v>439</v>
      </c>
      <c r="T1697" s="5">
        <f>(Table6[[#This Row],[CODE]]&amp;TEXT(Table6[[#This Row],[TRIP]],"00"))*1</f>
        <v>43908</v>
      </c>
      <c r="U1697" s="5">
        <v>8</v>
      </c>
      <c r="V1697" s="5">
        <v>108</v>
      </c>
      <c r="W1697" s="17">
        <v>18</v>
      </c>
    </row>
    <row r="1698" spans="19:23" x14ac:dyDescent="0.25">
      <c r="S1698" s="4">
        <f t="shared" si="26"/>
        <v>439</v>
      </c>
      <c r="T1698" s="5">
        <f>(Table6[[#This Row],[CODE]]&amp;TEXT(Table6[[#This Row],[TRIP]],"00"))*1</f>
        <v>43911</v>
      </c>
      <c r="U1698" s="5">
        <v>11</v>
      </c>
      <c r="V1698" s="5">
        <v>162</v>
      </c>
      <c r="W1698" s="17">
        <v>27</v>
      </c>
    </row>
    <row r="1699" spans="19:23" x14ac:dyDescent="0.25">
      <c r="S1699" s="4">
        <f t="shared" si="26"/>
        <v>439</v>
      </c>
      <c r="T1699" s="5">
        <f>(Table6[[#This Row],[CODE]]&amp;TEXT(Table6[[#This Row],[TRIP]],"00"))*1</f>
        <v>43913</v>
      </c>
      <c r="U1699" s="5">
        <v>13</v>
      </c>
      <c r="V1699" s="5">
        <v>243</v>
      </c>
      <c r="W1699" s="17">
        <v>45</v>
      </c>
    </row>
    <row r="1700" spans="19:23" x14ac:dyDescent="0.25">
      <c r="S1700" s="4">
        <f t="shared" si="26"/>
        <v>439</v>
      </c>
      <c r="T1700" s="5">
        <f>(Table6[[#This Row],[CODE]]&amp;TEXT(Table6[[#This Row],[TRIP]],"00"))*1</f>
        <v>43915</v>
      </c>
      <c r="U1700" s="5">
        <v>15</v>
      </c>
      <c r="V1700" s="5">
        <v>378</v>
      </c>
      <c r="W1700" s="17">
        <v>81</v>
      </c>
    </row>
    <row r="1701" spans="19:23" x14ac:dyDescent="0.25">
      <c r="S1701" s="4">
        <f t="shared" si="26"/>
        <v>439</v>
      </c>
      <c r="T1701" s="5">
        <f>(Table6[[#This Row],[CODE]]&amp;TEXT(Table6[[#This Row],[TRIP]],"00"))*1</f>
        <v>43916</v>
      </c>
      <c r="U1701" s="5">
        <v>16</v>
      </c>
      <c r="V1701" s="5">
        <v>540</v>
      </c>
      <c r="W1701" s="17">
        <v>81</v>
      </c>
    </row>
    <row r="1702" spans="19:23" x14ac:dyDescent="0.25">
      <c r="S1702" s="4">
        <f t="shared" si="26"/>
        <v>440</v>
      </c>
      <c r="T1702" s="5">
        <f>(Table6[[#This Row],[CODE]]&amp;TEXT(Table6[[#This Row],[TRIP]],"00"))*1</f>
        <v>44008</v>
      </c>
      <c r="U1702" s="5">
        <v>8</v>
      </c>
      <c r="V1702" s="5">
        <v>118</v>
      </c>
      <c r="W1702" s="17">
        <v>21.6</v>
      </c>
    </row>
    <row r="1703" spans="19:23" x14ac:dyDescent="0.25">
      <c r="S1703" s="4">
        <f t="shared" si="26"/>
        <v>440</v>
      </c>
      <c r="T1703" s="5">
        <f>(Table6[[#This Row],[CODE]]&amp;TEXT(Table6[[#This Row],[TRIP]],"00"))*1</f>
        <v>44011</v>
      </c>
      <c r="U1703" s="5">
        <v>11</v>
      </c>
      <c r="V1703" s="5">
        <v>183</v>
      </c>
      <c r="W1703" s="17">
        <v>27</v>
      </c>
    </row>
    <row r="1704" spans="19:23" x14ac:dyDescent="0.25">
      <c r="S1704" s="4">
        <f t="shared" si="26"/>
        <v>440</v>
      </c>
      <c r="T1704" s="5">
        <f>(Table6[[#This Row],[CODE]]&amp;TEXT(Table6[[#This Row],[TRIP]],"00"))*1</f>
        <v>44013</v>
      </c>
      <c r="U1704" s="5">
        <v>13</v>
      </c>
      <c r="V1704" s="5">
        <v>264</v>
      </c>
      <c r="W1704" s="17">
        <v>45</v>
      </c>
    </row>
    <row r="1705" spans="19:23" x14ac:dyDescent="0.25">
      <c r="S1705" s="4">
        <f t="shared" si="26"/>
        <v>440</v>
      </c>
      <c r="T1705" s="5">
        <f>(Table6[[#This Row],[CODE]]&amp;TEXT(Table6[[#This Row],[TRIP]],"00"))*1</f>
        <v>44015</v>
      </c>
      <c r="U1705" s="5">
        <v>15</v>
      </c>
      <c r="V1705" s="5">
        <v>399</v>
      </c>
      <c r="W1705" s="17">
        <v>81</v>
      </c>
    </row>
    <row r="1706" spans="19:23" x14ac:dyDescent="0.25">
      <c r="S1706" s="4">
        <f t="shared" si="26"/>
        <v>440</v>
      </c>
      <c r="T1706" s="5">
        <f>(Table6[[#This Row],[CODE]]&amp;TEXT(Table6[[#This Row],[TRIP]],"00"))*1</f>
        <v>44016</v>
      </c>
      <c r="U1706" s="5">
        <v>16</v>
      </c>
      <c r="V1706" s="5">
        <v>561</v>
      </c>
      <c r="W1706" s="17">
        <v>81</v>
      </c>
    </row>
    <row r="1707" spans="19:23" x14ac:dyDescent="0.25">
      <c r="S1707" s="4">
        <f t="shared" si="26"/>
        <v>441</v>
      </c>
      <c r="T1707" s="5">
        <f>(Table6[[#This Row],[CODE]]&amp;TEXT(Table6[[#This Row],[TRIP]],"00"))*1</f>
        <v>44108</v>
      </c>
      <c r="U1707" s="5">
        <v>8</v>
      </c>
      <c r="V1707" s="5">
        <v>108</v>
      </c>
      <c r="W1707" s="17">
        <v>21.6</v>
      </c>
    </row>
    <row r="1708" spans="19:23" x14ac:dyDescent="0.25">
      <c r="S1708" s="4">
        <f t="shared" si="26"/>
        <v>441</v>
      </c>
      <c r="T1708" s="5">
        <f>(Table6[[#This Row],[CODE]]&amp;TEXT(Table6[[#This Row],[TRIP]],"00"))*1</f>
        <v>44110</v>
      </c>
      <c r="U1708" s="5">
        <v>10</v>
      </c>
      <c r="V1708" s="5">
        <v>173</v>
      </c>
      <c r="W1708" s="17">
        <v>27</v>
      </c>
    </row>
    <row r="1709" spans="19:23" x14ac:dyDescent="0.25">
      <c r="S1709" s="4">
        <f t="shared" si="26"/>
        <v>441</v>
      </c>
      <c r="T1709" s="5">
        <f>(Table6[[#This Row],[CODE]]&amp;TEXT(Table6[[#This Row],[TRIP]],"00"))*1</f>
        <v>44112</v>
      </c>
      <c r="U1709" s="5">
        <v>12</v>
      </c>
      <c r="V1709" s="5">
        <v>254</v>
      </c>
      <c r="W1709" s="17">
        <v>45</v>
      </c>
    </row>
    <row r="1710" spans="19:23" x14ac:dyDescent="0.25">
      <c r="S1710" s="4">
        <f t="shared" si="26"/>
        <v>441</v>
      </c>
      <c r="T1710" s="5">
        <f>(Table6[[#This Row],[CODE]]&amp;TEXT(Table6[[#This Row],[TRIP]],"00"))*1</f>
        <v>44114</v>
      </c>
      <c r="U1710" s="5">
        <v>14</v>
      </c>
      <c r="V1710" s="5">
        <v>389</v>
      </c>
      <c r="W1710" s="17">
        <v>81</v>
      </c>
    </row>
    <row r="1711" spans="19:23" x14ac:dyDescent="0.25">
      <c r="S1711" s="4">
        <f t="shared" si="26"/>
        <v>441</v>
      </c>
      <c r="T1711" s="5">
        <f>(Table6[[#This Row],[CODE]]&amp;TEXT(Table6[[#This Row],[TRIP]],"00"))*1</f>
        <v>44115</v>
      </c>
      <c r="U1711" s="5">
        <v>15</v>
      </c>
      <c r="V1711" s="5">
        <v>551</v>
      </c>
      <c r="W1711" s="17">
        <v>81</v>
      </c>
    </row>
    <row r="1712" spans="19:23" x14ac:dyDescent="0.25">
      <c r="S1712" s="4">
        <f t="shared" si="26"/>
        <v>442</v>
      </c>
      <c r="T1712" s="5">
        <f>(Table6[[#This Row],[CODE]]&amp;TEXT(Table6[[#This Row],[TRIP]],"00"))*1</f>
        <v>44208</v>
      </c>
      <c r="U1712" s="5">
        <v>8</v>
      </c>
      <c r="V1712" s="5">
        <v>118</v>
      </c>
      <c r="W1712" s="17">
        <v>27</v>
      </c>
    </row>
    <row r="1713" spans="19:23" x14ac:dyDescent="0.25">
      <c r="S1713" s="4">
        <f t="shared" si="26"/>
        <v>442</v>
      </c>
      <c r="T1713" s="5">
        <f>(Table6[[#This Row],[CODE]]&amp;TEXT(Table6[[#This Row],[TRIP]],"00"))*1</f>
        <v>44209</v>
      </c>
      <c r="U1713" s="5">
        <v>9</v>
      </c>
      <c r="V1713" s="5">
        <v>172</v>
      </c>
      <c r="W1713" s="17">
        <v>32.4</v>
      </c>
    </row>
    <row r="1714" spans="19:23" x14ac:dyDescent="0.25">
      <c r="S1714" s="4">
        <f t="shared" si="26"/>
        <v>442</v>
      </c>
      <c r="T1714" s="5">
        <f>(Table6[[#This Row],[CODE]]&amp;TEXT(Table6[[#This Row],[TRIP]],"00"))*1</f>
        <v>44211</v>
      </c>
      <c r="U1714" s="5">
        <v>11</v>
      </c>
      <c r="V1714" s="5">
        <v>269</v>
      </c>
      <c r="W1714" s="17">
        <v>45</v>
      </c>
    </row>
    <row r="1715" spans="19:23" x14ac:dyDescent="0.25">
      <c r="S1715" s="4">
        <f t="shared" si="26"/>
        <v>442</v>
      </c>
      <c r="T1715" s="5">
        <f>(Table6[[#This Row],[CODE]]&amp;TEXT(Table6[[#This Row],[TRIP]],"00"))*1</f>
        <v>44213</v>
      </c>
      <c r="U1715" s="5">
        <v>13</v>
      </c>
      <c r="V1715" s="5">
        <v>404</v>
      </c>
      <c r="W1715" s="17">
        <v>81</v>
      </c>
    </row>
    <row r="1716" spans="19:23" x14ac:dyDescent="0.25">
      <c r="S1716" s="4">
        <f t="shared" si="26"/>
        <v>442</v>
      </c>
      <c r="T1716" s="5">
        <f>(Table6[[#This Row],[CODE]]&amp;TEXT(Table6[[#This Row],[TRIP]],"00"))*1</f>
        <v>44215</v>
      </c>
      <c r="U1716" s="5">
        <v>15</v>
      </c>
      <c r="V1716" s="5">
        <v>566</v>
      </c>
      <c r="W1716" s="17">
        <v>81</v>
      </c>
    </row>
    <row r="1717" spans="19:23" x14ac:dyDescent="0.25">
      <c r="S1717" s="4">
        <f t="shared" si="26"/>
        <v>443</v>
      </c>
      <c r="T1717" s="5">
        <f>(Table6[[#This Row],[CODE]]&amp;TEXT(Table6[[#This Row],[TRIP]],"00"))*1</f>
        <v>44307</v>
      </c>
      <c r="U1717" s="5">
        <v>7</v>
      </c>
      <c r="V1717" s="5">
        <v>108</v>
      </c>
      <c r="W1717" s="17">
        <v>27</v>
      </c>
    </row>
    <row r="1718" spans="19:23" x14ac:dyDescent="0.25">
      <c r="S1718" s="4">
        <f t="shared" si="26"/>
        <v>443</v>
      </c>
      <c r="T1718" s="5">
        <f>(Table6[[#This Row],[CODE]]&amp;TEXT(Table6[[#This Row],[TRIP]],"00"))*1</f>
        <v>44308</v>
      </c>
      <c r="U1718" s="5">
        <v>8</v>
      </c>
      <c r="V1718" s="5">
        <v>162</v>
      </c>
      <c r="W1718" s="17">
        <v>32.4</v>
      </c>
    </row>
    <row r="1719" spans="19:23" x14ac:dyDescent="0.25">
      <c r="S1719" s="4">
        <f t="shared" si="26"/>
        <v>443</v>
      </c>
      <c r="T1719" s="5">
        <f>(Table6[[#This Row],[CODE]]&amp;TEXT(Table6[[#This Row],[TRIP]],"00"))*1</f>
        <v>44311</v>
      </c>
      <c r="U1719" s="5">
        <v>11</v>
      </c>
      <c r="V1719" s="5">
        <v>259</v>
      </c>
      <c r="W1719" s="17">
        <v>45</v>
      </c>
    </row>
    <row r="1720" spans="19:23" x14ac:dyDescent="0.25">
      <c r="S1720" s="4">
        <f t="shared" si="26"/>
        <v>443</v>
      </c>
      <c r="T1720" s="5">
        <f>(Table6[[#This Row],[CODE]]&amp;TEXT(Table6[[#This Row],[TRIP]],"00"))*1</f>
        <v>44313</v>
      </c>
      <c r="U1720" s="5">
        <v>13</v>
      </c>
      <c r="V1720" s="5">
        <v>394</v>
      </c>
      <c r="W1720" s="17">
        <v>82.8</v>
      </c>
    </row>
    <row r="1721" spans="19:23" x14ac:dyDescent="0.25">
      <c r="S1721" s="4">
        <f t="shared" si="26"/>
        <v>443</v>
      </c>
      <c r="T1721" s="5">
        <f>(Table6[[#This Row],[CODE]]&amp;TEXT(Table6[[#This Row],[TRIP]],"00"))*1</f>
        <v>44314</v>
      </c>
      <c r="U1721" s="5">
        <v>14</v>
      </c>
      <c r="V1721" s="5">
        <v>560</v>
      </c>
      <c r="W1721" s="17">
        <v>82.8</v>
      </c>
    </row>
    <row r="1722" spans="19:23" x14ac:dyDescent="0.25">
      <c r="S1722" s="4">
        <f t="shared" si="26"/>
        <v>444</v>
      </c>
      <c r="T1722" s="5">
        <f>(Table6[[#This Row],[CODE]]&amp;TEXT(Table6[[#This Row],[TRIP]],"00"))*1</f>
        <v>44407</v>
      </c>
      <c r="U1722" s="5">
        <v>7</v>
      </c>
      <c r="V1722" s="5">
        <v>118</v>
      </c>
      <c r="W1722" s="17">
        <v>27</v>
      </c>
    </row>
    <row r="1723" spans="19:23" x14ac:dyDescent="0.25">
      <c r="S1723" s="4">
        <f t="shared" si="26"/>
        <v>444</v>
      </c>
      <c r="T1723" s="5">
        <f>(Table6[[#This Row],[CODE]]&amp;TEXT(Table6[[#This Row],[TRIP]],"00"))*1</f>
        <v>44408</v>
      </c>
      <c r="U1723" s="5">
        <v>8</v>
      </c>
      <c r="V1723" s="5">
        <v>172</v>
      </c>
      <c r="W1723" s="17">
        <v>32.4</v>
      </c>
    </row>
    <row r="1724" spans="19:23" x14ac:dyDescent="0.25">
      <c r="S1724" s="4">
        <f t="shared" si="26"/>
        <v>444</v>
      </c>
      <c r="T1724" s="5">
        <f>(Table6[[#This Row],[CODE]]&amp;TEXT(Table6[[#This Row],[TRIP]],"00"))*1</f>
        <v>44411</v>
      </c>
      <c r="U1724" s="5">
        <v>11</v>
      </c>
      <c r="V1724" s="5">
        <v>269</v>
      </c>
      <c r="W1724" s="17">
        <v>59.4</v>
      </c>
    </row>
    <row r="1725" spans="19:23" x14ac:dyDescent="0.25">
      <c r="S1725" s="4">
        <f t="shared" si="26"/>
        <v>444</v>
      </c>
      <c r="T1725" s="5">
        <f>(Table6[[#This Row],[CODE]]&amp;TEXT(Table6[[#This Row],[TRIP]],"00"))*1</f>
        <v>44412</v>
      </c>
      <c r="U1725" s="5">
        <v>12</v>
      </c>
      <c r="V1725" s="5">
        <v>388</v>
      </c>
      <c r="W1725" s="17">
        <v>82.8</v>
      </c>
    </row>
    <row r="1726" spans="19:23" x14ac:dyDescent="0.25">
      <c r="S1726" s="4">
        <f t="shared" si="26"/>
        <v>444</v>
      </c>
      <c r="T1726" s="5">
        <f>(Table6[[#This Row],[CODE]]&amp;TEXT(Table6[[#This Row],[TRIP]],"00"))*1</f>
        <v>44413</v>
      </c>
      <c r="U1726" s="5">
        <v>13</v>
      </c>
      <c r="V1726" s="5">
        <v>554</v>
      </c>
      <c r="W1726" s="17">
        <v>82.8</v>
      </c>
    </row>
    <row r="1727" spans="19:23" x14ac:dyDescent="0.25">
      <c r="S1727" s="4">
        <f t="shared" si="26"/>
        <v>445</v>
      </c>
      <c r="T1727" s="5">
        <f>(Table6[[#This Row],[CODE]]&amp;TEXT(Table6[[#This Row],[TRIP]],"00"))*1</f>
        <v>44506</v>
      </c>
      <c r="U1727" s="5">
        <v>6</v>
      </c>
      <c r="V1727" s="5">
        <v>108</v>
      </c>
      <c r="W1727" s="17">
        <v>27</v>
      </c>
    </row>
    <row r="1728" spans="19:23" x14ac:dyDescent="0.25">
      <c r="S1728" s="4">
        <f t="shared" si="26"/>
        <v>445</v>
      </c>
      <c r="T1728" s="5">
        <f>(Table6[[#This Row],[CODE]]&amp;TEXT(Table6[[#This Row],[TRIP]],"00"))*1</f>
        <v>44508</v>
      </c>
      <c r="U1728" s="5">
        <v>8</v>
      </c>
      <c r="V1728" s="5">
        <v>162</v>
      </c>
      <c r="W1728" s="17">
        <v>32.4</v>
      </c>
    </row>
    <row r="1729" spans="19:23" x14ac:dyDescent="0.25">
      <c r="S1729" s="4">
        <f t="shared" si="26"/>
        <v>445</v>
      </c>
      <c r="T1729" s="5">
        <f>(Table6[[#This Row],[CODE]]&amp;TEXT(Table6[[#This Row],[TRIP]],"00"))*1</f>
        <v>44510</v>
      </c>
      <c r="U1729" s="5">
        <v>10</v>
      </c>
      <c r="V1729" s="5">
        <v>259</v>
      </c>
      <c r="W1729" s="17">
        <v>59.4</v>
      </c>
    </row>
    <row r="1730" spans="19:23" x14ac:dyDescent="0.25">
      <c r="S1730" s="4">
        <f t="shared" si="26"/>
        <v>445</v>
      </c>
      <c r="T1730" s="5">
        <f>(Table6[[#This Row],[CODE]]&amp;TEXT(Table6[[#This Row],[TRIP]],"00"))*1</f>
        <v>44511</v>
      </c>
      <c r="U1730" s="5">
        <v>11</v>
      </c>
      <c r="V1730" s="5">
        <v>378</v>
      </c>
      <c r="W1730" s="17">
        <v>90</v>
      </c>
    </row>
    <row r="1731" spans="19:23" x14ac:dyDescent="0.25">
      <c r="S1731" s="4">
        <f t="shared" si="26"/>
        <v>445</v>
      </c>
      <c r="T1731" s="5">
        <f>(Table6[[#This Row],[CODE]]&amp;TEXT(Table6[[#This Row],[TRIP]],"00"))*1</f>
        <v>44513</v>
      </c>
      <c r="U1731" s="5">
        <v>13</v>
      </c>
      <c r="V1731" s="5">
        <v>558</v>
      </c>
      <c r="W1731" s="17">
        <v>90</v>
      </c>
    </row>
    <row r="1732" spans="19:23" x14ac:dyDescent="0.25">
      <c r="S1732" s="4">
        <f t="shared" si="26"/>
        <v>446</v>
      </c>
      <c r="T1732" s="5">
        <f>(Table6[[#This Row],[CODE]]&amp;TEXT(Table6[[#This Row],[TRIP]],"00"))*1</f>
        <v>44606</v>
      </c>
      <c r="U1732" s="5">
        <v>6</v>
      </c>
      <c r="V1732" s="5">
        <v>118</v>
      </c>
      <c r="W1732" s="17">
        <v>27</v>
      </c>
    </row>
    <row r="1733" spans="19:23" x14ac:dyDescent="0.25">
      <c r="S1733" s="4">
        <f t="shared" si="26"/>
        <v>446</v>
      </c>
      <c r="T1733" s="5">
        <f>(Table6[[#This Row],[CODE]]&amp;TEXT(Table6[[#This Row],[TRIP]],"00"))*1</f>
        <v>44608</v>
      </c>
      <c r="U1733" s="5">
        <v>8</v>
      </c>
      <c r="V1733" s="5">
        <v>172</v>
      </c>
      <c r="W1733" s="17">
        <v>41.4</v>
      </c>
    </row>
    <row r="1734" spans="19:23" x14ac:dyDescent="0.25">
      <c r="S1734" s="4">
        <f t="shared" si="26"/>
        <v>446</v>
      </c>
      <c r="T1734" s="5">
        <f>(Table6[[#This Row],[CODE]]&amp;TEXT(Table6[[#This Row],[TRIP]],"00"))*1</f>
        <v>44609</v>
      </c>
      <c r="U1734" s="5">
        <v>9</v>
      </c>
      <c r="V1734" s="5">
        <v>255</v>
      </c>
      <c r="W1734" s="17">
        <v>63</v>
      </c>
    </row>
    <row r="1735" spans="19:23" x14ac:dyDescent="0.25">
      <c r="S1735" s="4">
        <f t="shared" si="26"/>
        <v>446</v>
      </c>
      <c r="T1735" s="5">
        <f>(Table6[[#This Row],[CODE]]&amp;TEXT(Table6[[#This Row],[TRIP]],"00"))*1</f>
        <v>44611</v>
      </c>
      <c r="U1735" s="5">
        <v>11</v>
      </c>
      <c r="V1735" s="5">
        <v>381</v>
      </c>
      <c r="W1735" s="17">
        <v>90</v>
      </c>
    </row>
    <row r="1736" spans="19:23" x14ac:dyDescent="0.25">
      <c r="S1736" s="4">
        <f t="shared" si="26"/>
        <v>446</v>
      </c>
      <c r="T1736" s="5">
        <f>(Table6[[#This Row],[CODE]]&amp;TEXT(Table6[[#This Row],[TRIP]],"00"))*1</f>
        <v>44612</v>
      </c>
      <c r="U1736" s="5">
        <v>12</v>
      </c>
      <c r="V1736" s="5">
        <v>561</v>
      </c>
      <c r="W1736" s="17">
        <v>90</v>
      </c>
    </row>
    <row r="1737" spans="19:23" x14ac:dyDescent="0.25">
      <c r="S1737" s="4">
        <f t="shared" si="26"/>
        <v>447</v>
      </c>
      <c r="T1737" s="5">
        <f>(Table6[[#This Row],[CODE]]&amp;TEXT(Table6[[#This Row],[TRIP]],"00"))*1</f>
        <v>44706</v>
      </c>
      <c r="U1737" s="5">
        <v>6</v>
      </c>
      <c r="V1737" s="5">
        <v>118</v>
      </c>
      <c r="W1737" s="17">
        <v>27</v>
      </c>
    </row>
    <row r="1738" spans="19:23" x14ac:dyDescent="0.25">
      <c r="S1738" s="4">
        <f t="shared" si="26"/>
        <v>447</v>
      </c>
      <c r="T1738" s="5">
        <f>(Table6[[#This Row],[CODE]]&amp;TEXT(Table6[[#This Row],[TRIP]],"00"))*1</f>
        <v>44707</v>
      </c>
      <c r="U1738" s="5">
        <v>7</v>
      </c>
      <c r="V1738" s="5">
        <v>172</v>
      </c>
      <c r="W1738" s="17">
        <v>41.4</v>
      </c>
    </row>
    <row r="1739" spans="19:23" x14ac:dyDescent="0.25">
      <c r="S1739" s="4">
        <f t="shared" si="26"/>
        <v>447</v>
      </c>
      <c r="T1739" s="5">
        <f>(Table6[[#This Row],[CODE]]&amp;TEXT(Table6[[#This Row],[TRIP]],"00"))*1</f>
        <v>44708</v>
      </c>
      <c r="U1739" s="5">
        <v>8</v>
      </c>
      <c r="V1739" s="5">
        <v>255</v>
      </c>
      <c r="W1739" s="17">
        <v>63</v>
      </c>
    </row>
    <row r="1740" spans="19:23" x14ac:dyDescent="0.25">
      <c r="S1740" s="4">
        <f t="shared" si="26"/>
        <v>447</v>
      </c>
      <c r="T1740" s="5">
        <f>(Table6[[#This Row],[CODE]]&amp;TEXT(Table6[[#This Row],[TRIP]],"00"))*1</f>
        <v>44710</v>
      </c>
      <c r="U1740" s="5">
        <v>10</v>
      </c>
      <c r="V1740" s="5">
        <v>381</v>
      </c>
      <c r="W1740" s="17">
        <v>90</v>
      </c>
    </row>
    <row r="1741" spans="19:23" x14ac:dyDescent="0.25">
      <c r="S1741" s="4">
        <f t="shared" si="26"/>
        <v>447</v>
      </c>
      <c r="T1741" s="5">
        <f>(Table6[[#This Row],[CODE]]&amp;TEXT(Table6[[#This Row],[TRIP]],"00"))*1</f>
        <v>44711</v>
      </c>
      <c r="U1741" s="5">
        <v>11</v>
      </c>
      <c r="V1741" s="5">
        <v>561</v>
      </c>
      <c r="W1741" s="17">
        <v>90</v>
      </c>
    </row>
    <row r="1742" spans="19:23" x14ac:dyDescent="0.25">
      <c r="S1742" s="4">
        <f t="shared" si="26"/>
        <v>448</v>
      </c>
      <c r="T1742" s="5">
        <f>(Table6[[#This Row],[CODE]]&amp;TEXT(Table6[[#This Row],[TRIP]],"00"))*1</f>
        <v>44805</v>
      </c>
      <c r="U1742" s="5">
        <v>5</v>
      </c>
      <c r="V1742" s="5">
        <v>118</v>
      </c>
      <c r="W1742" s="17">
        <v>27</v>
      </c>
    </row>
    <row r="1743" spans="19:23" x14ac:dyDescent="0.25">
      <c r="S1743" s="4">
        <f t="shared" si="26"/>
        <v>448</v>
      </c>
      <c r="T1743" s="5">
        <f>(Table6[[#This Row],[CODE]]&amp;TEXT(Table6[[#This Row],[TRIP]],"00"))*1</f>
        <v>44806</v>
      </c>
      <c r="U1743" s="5">
        <v>6</v>
      </c>
      <c r="V1743" s="5">
        <v>172</v>
      </c>
      <c r="W1743" s="17">
        <v>41.4</v>
      </c>
    </row>
    <row r="1744" spans="19:23" x14ac:dyDescent="0.25">
      <c r="S1744" s="4">
        <f t="shared" si="26"/>
        <v>448</v>
      </c>
      <c r="T1744" s="5">
        <f>(Table6[[#This Row],[CODE]]&amp;TEXT(Table6[[#This Row],[TRIP]],"00"))*1</f>
        <v>44808</v>
      </c>
      <c r="U1744" s="5">
        <v>8</v>
      </c>
      <c r="V1744" s="5">
        <v>255</v>
      </c>
      <c r="W1744" s="17">
        <v>63</v>
      </c>
    </row>
    <row r="1745" spans="19:23" x14ac:dyDescent="0.25">
      <c r="S1745" s="4">
        <f t="shared" si="26"/>
        <v>448</v>
      </c>
      <c r="T1745" s="5">
        <f>(Table6[[#This Row],[CODE]]&amp;TEXT(Table6[[#This Row],[TRIP]],"00"))*1</f>
        <v>44809</v>
      </c>
      <c r="U1745" s="5">
        <v>9</v>
      </c>
      <c r="V1745" s="5">
        <v>381</v>
      </c>
      <c r="W1745" s="17">
        <v>90</v>
      </c>
    </row>
    <row r="1746" spans="19:23" x14ac:dyDescent="0.25">
      <c r="S1746" s="4">
        <f t="shared" ref="S1746:S1806" si="27">S1741+1</f>
        <v>448</v>
      </c>
      <c r="T1746" s="5">
        <f>(Table6[[#This Row],[CODE]]&amp;TEXT(Table6[[#This Row],[TRIP]],"00"))*1</f>
        <v>44811</v>
      </c>
      <c r="U1746" s="5">
        <v>11</v>
      </c>
      <c r="V1746" s="5">
        <v>561</v>
      </c>
      <c r="W1746" s="17">
        <v>90</v>
      </c>
    </row>
    <row r="1747" spans="19:23" x14ac:dyDescent="0.25">
      <c r="S1747" s="4">
        <f t="shared" si="27"/>
        <v>449</v>
      </c>
      <c r="T1747" s="5">
        <f>(Table6[[#This Row],[CODE]]&amp;TEXT(Table6[[#This Row],[TRIP]],"00"))*1</f>
        <v>44920</v>
      </c>
      <c r="U1747" s="5">
        <v>20</v>
      </c>
      <c r="V1747" s="5">
        <v>108</v>
      </c>
      <c r="W1747" s="17">
        <v>9</v>
      </c>
    </row>
    <row r="1748" spans="19:23" x14ac:dyDescent="0.25">
      <c r="S1748" s="4">
        <f t="shared" si="27"/>
        <v>449</v>
      </c>
      <c r="T1748" s="5">
        <f>(Table6[[#This Row],[CODE]]&amp;TEXT(Table6[[#This Row],[TRIP]],"00"))*1</f>
        <v>44925</v>
      </c>
      <c r="U1748" s="5">
        <v>25</v>
      </c>
      <c r="V1748" s="5">
        <v>171</v>
      </c>
      <c r="W1748" s="17">
        <v>12.6</v>
      </c>
    </row>
    <row r="1749" spans="19:23" x14ac:dyDescent="0.25">
      <c r="S1749" s="4">
        <f t="shared" si="27"/>
        <v>449</v>
      </c>
      <c r="T1749" s="5">
        <f>(Table6[[#This Row],[CODE]]&amp;TEXT(Table6[[#This Row],[TRIP]],"00"))*1</f>
        <v>44930</v>
      </c>
      <c r="U1749" s="5">
        <v>30</v>
      </c>
      <c r="V1749" s="5">
        <v>259</v>
      </c>
      <c r="W1749" s="17">
        <v>18</v>
      </c>
    </row>
    <row r="1750" spans="19:23" x14ac:dyDescent="0.25">
      <c r="S1750" s="4">
        <f t="shared" si="27"/>
        <v>449</v>
      </c>
      <c r="T1750" s="5">
        <f>(Table6[[#This Row],[CODE]]&amp;TEXT(Table6[[#This Row],[TRIP]],"00"))*1</f>
        <v>44936</v>
      </c>
      <c r="U1750" s="5">
        <v>36</v>
      </c>
      <c r="V1750" s="5">
        <v>403</v>
      </c>
      <c r="W1750" s="17">
        <v>23.4</v>
      </c>
    </row>
    <row r="1751" spans="19:23" x14ac:dyDescent="0.25">
      <c r="S1751" s="4">
        <f t="shared" si="27"/>
        <v>449</v>
      </c>
      <c r="T1751" s="5">
        <f>(Table6[[#This Row],[CODE]]&amp;TEXT(Table6[[#This Row],[TRIP]],"00"))*1</f>
        <v>44941</v>
      </c>
      <c r="U1751" s="5">
        <v>41</v>
      </c>
      <c r="V1751" s="5">
        <v>567</v>
      </c>
      <c r="W1751" s="17">
        <v>25.2</v>
      </c>
    </row>
    <row r="1752" spans="19:23" x14ac:dyDescent="0.25">
      <c r="S1752" s="4">
        <f t="shared" si="27"/>
        <v>450</v>
      </c>
      <c r="T1752" s="5">
        <f>(Table6[[#This Row],[CODE]]&amp;TEXT(Table6[[#This Row],[TRIP]],"00"))*1</f>
        <v>45012</v>
      </c>
      <c r="U1752" s="5">
        <v>12</v>
      </c>
      <c r="V1752" s="5">
        <v>108</v>
      </c>
      <c r="W1752" s="17">
        <v>14.5</v>
      </c>
    </row>
    <row r="1753" spans="19:23" x14ac:dyDescent="0.25">
      <c r="S1753" s="4">
        <f t="shared" si="27"/>
        <v>450</v>
      </c>
      <c r="T1753" s="5">
        <f>(Table6[[#This Row],[CODE]]&amp;TEXT(Table6[[#This Row],[TRIP]],"00"))*1</f>
        <v>45015</v>
      </c>
      <c r="U1753" s="5">
        <v>15</v>
      </c>
      <c r="V1753" s="5">
        <v>166</v>
      </c>
      <c r="W1753" s="17">
        <v>21.5</v>
      </c>
    </row>
    <row r="1754" spans="19:23" x14ac:dyDescent="0.25">
      <c r="S1754" s="4">
        <f t="shared" si="27"/>
        <v>450</v>
      </c>
      <c r="T1754" s="5">
        <f>(Table6[[#This Row],[CODE]]&amp;TEXT(Table6[[#This Row],[TRIP]],"00"))*1</f>
        <v>45018</v>
      </c>
      <c r="U1754" s="5">
        <v>18</v>
      </c>
      <c r="V1754" s="5">
        <v>252</v>
      </c>
      <c r="W1754" s="17">
        <v>32.5</v>
      </c>
    </row>
    <row r="1755" spans="19:23" x14ac:dyDescent="0.25">
      <c r="S1755" s="4">
        <f t="shared" si="27"/>
        <v>450</v>
      </c>
      <c r="T1755" s="5">
        <f>(Table6[[#This Row],[CODE]]&amp;TEXT(Table6[[#This Row],[TRIP]],"00"))*1</f>
        <v>45020</v>
      </c>
      <c r="U1755" s="5">
        <v>20</v>
      </c>
      <c r="V1755" s="5">
        <v>382</v>
      </c>
      <c r="W1755" s="17">
        <v>39.5</v>
      </c>
    </row>
    <row r="1756" spans="19:23" x14ac:dyDescent="0.25">
      <c r="S1756" s="4">
        <f t="shared" si="27"/>
        <v>450</v>
      </c>
      <c r="T1756" s="5">
        <f>(Table6[[#This Row],[CODE]]&amp;TEXT(Table6[[#This Row],[TRIP]],"00"))*1</f>
        <v>45023</v>
      </c>
      <c r="U1756" s="5">
        <v>23</v>
      </c>
      <c r="V1756" s="5">
        <v>540</v>
      </c>
      <c r="W1756" s="17">
        <v>41.4</v>
      </c>
    </row>
    <row r="1757" spans="19:23" x14ac:dyDescent="0.25">
      <c r="S1757" s="4">
        <f t="shared" si="27"/>
        <v>451</v>
      </c>
      <c r="T1757" s="5">
        <f>(Table6[[#This Row],[CODE]]&amp;TEXT(Table6[[#This Row],[TRIP]],"00"))*1</f>
        <v>45110</v>
      </c>
      <c r="U1757" s="5">
        <v>10</v>
      </c>
      <c r="V1757" s="5">
        <v>108</v>
      </c>
      <c r="W1757" s="17">
        <v>14.4</v>
      </c>
    </row>
    <row r="1758" spans="19:23" x14ac:dyDescent="0.25">
      <c r="S1758" s="4">
        <f t="shared" si="27"/>
        <v>451</v>
      </c>
      <c r="T1758" s="5">
        <f>(Table6[[#This Row],[CODE]]&amp;TEXT(Table6[[#This Row],[TRIP]],"00"))*1</f>
        <v>45113</v>
      </c>
      <c r="U1758" s="5">
        <v>13</v>
      </c>
      <c r="V1758" s="5">
        <v>166</v>
      </c>
      <c r="W1758" s="17">
        <v>28.8</v>
      </c>
    </row>
    <row r="1759" spans="19:23" x14ac:dyDescent="0.25">
      <c r="S1759" s="4">
        <f t="shared" si="27"/>
        <v>451</v>
      </c>
      <c r="T1759" s="5">
        <f>(Table6[[#This Row],[CODE]]&amp;TEXT(Table6[[#This Row],[TRIP]],"00"))*1</f>
        <v>45115</v>
      </c>
      <c r="U1759" s="5">
        <v>15</v>
      </c>
      <c r="V1759" s="5">
        <v>252</v>
      </c>
      <c r="W1759" s="17">
        <v>45</v>
      </c>
    </row>
    <row r="1760" spans="19:23" x14ac:dyDescent="0.25">
      <c r="S1760" s="4">
        <f t="shared" si="27"/>
        <v>451</v>
      </c>
      <c r="T1760" s="5">
        <f>(Table6[[#This Row],[CODE]]&amp;TEXT(Table6[[#This Row],[TRIP]],"00"))*1</f>
        <v>45117</v>
      </c>
      <c r="U1760" s="5">
        <v>17</v>
      </c>
      <c r="V1760" s="5">
        <v>387</v>
      </c>
      <c r="W1760" s="17">
        <v>54</v>
      </c>
    </row>
    <row r="1761" spans="19:23" x14ac:dyDescent="0.25">
      <c r="S1761" s="4">
        <f t="shared" si="27"/>
        <v>451</v>
      </c>
      <c r="T1761" s="5">
        <f>(Table6[[#This Row],[CODE]]&amp;TEXT(Table6[[#This Row],[TRIP]],"00"))*1</f>
        <v>45119</v>
      </c>
      <c r="U1761" s="5">
        <v>19</v>
      </c>
      <c r="V1761" s="5">
        <v>549</v>
      </c>
      <c r="W1761" s="17">
        <v>54</v>
      </c>
    </row>
    <row r="1762" spans="19:23" x14ac:dyDescent="0.25">
      <c r="S1762" s="4">
        <f t="shared" si="27"/>
        <v>452</v>
      </c>
      <c r="T1762" s="5">
        <f>(Table6[[#This Row],[CODE]]&amp;TEXT(Table6[[#This Row],[TRIP]],"00"))*1</f>
        <v>45209</v>
      </c>
      <c r="U1762" s="5">
        <v>9</v>
      </c>
      <c r="V1762" s="5">
        <v>108</v>
      </c>
      <c r="W1762" s="17">
        <v>19.8</v>
      </c>
    </row>
    <row r="1763" spans="19:23" x14ac:dyDescent="0.25">
      <c r="S1763" s="4">
        <f t="shared" si="27"/>
        <v>452</v>
      </c>
      <c r="T1763" s="5">
        <f>(Table6[[#This Row],[CODE]]&amp;TEXT(Table6[[#This Row],[TRIP]],"00"))*1</f>
        <v>45211</v>
      </c>
      <c r="U1763" s="5">
        <v>11</v>
      </c>
      <c r="V1763" s="5">
        <v>167</v>
      </c>
      <c r="W1763" s="17">
        <v>30.6</v>
      </c>
    </row>
    <row r="1764" spans="19:23" x14ac:dyDescent="0.25">
      <c r="S1764" s="4">
        <f t="shared" si="27"/>
        <v>452</v>
      </c>
      <c r="T1764" s="5">
        <f>(Table6[[#This Row],[CODE]]&amp;TEXT(Table6[[#This Row],[TRIP]],"00"))*1</f>
        <v>45213</v>
      </c>
      <c r="U1764" s="5">
        <v>13</v>
      </c>
      <c r="V1764" s="5">
        <v>259</v>
      </c>
      <c r="W1764" s="17">
        <v>45</v>
      </c>
    </row>
    <row r="1765" spans="19:23" x14ac:dyDescent="0.25">
      <c r="S1765" s="4">
        <f t="shared" si="27"/>
        <v>452</v>
      </c>
      <c r="T1765" s="5">
        <f>(Table6[[#This Row],[CODE]]&amp;TEXT(Table6[[#This Row],[TRIP]],"00"))*1</f>
        <v>45215</v>
      </c>
      <c r="U1765" s="5">
        <v>15</v>
      </c>
      <c r="V1765" s="5">
        <v>394</v>
      </c>
      <c r="W1765" s="17">
        <v>68.400000000000006</v>
      </c>
    </row>
    <row r="1766" spans="19:23" x14ac:dyDescent="0.25">
      <c r="S1766" s="4">
        <f t="shared" si="27"/>
        <v>452</v>
      </c>
      <c r="T1766" s="5">
        <f>(Table6[[#This Row],[CODE]]&amp;TEXT(Table6[[#This Row],[TRIP]],"00"))*1</f>
        <v>45217</v>
      </c>
      <c r="U1766" s="5">
        <v>17</v>
      </c>
      <c r="V1766" s="5">
        <v>531</v>
      </c>
      <c r="W1766" s="17">
        <v>68.400000000000006</v>
      </c>
    </row>
    <row r="1767" spans="19:23" x14ac:dyDescent="0.25">
      <c r="S1767" s="4">
        <f t="shared" si="27"/>
        <v>453</v>
      </c>
      <c r="T1767" s="5">
        <f>(Table6[[#This Row],[CODE]]&amp;TEXT(Table6[[#This Row],[TRIP]],"00"))*1</f>
        <v>45308</v>
      </c>
      <c r="U1767" s="5">
        <v>8</v>
      </c>
      <c r="V1767" s="5">
        <v>108</v>
      </c>
      <c r="W1767" s="17">
        <v>19.8</v>
      </c>
    </row>
    <row r="1768" spans="19:23" x14ac:dyDescent="0.25">
      <c r="S1768" s="4">
        <f t="shared" si="27"/>
        <v>453</v>
      </c>
      <c r="T1768" s="5">
        <f>(Table6[[#This Row],[CODE]]&amp;TEXT(Table6[[#This Row],[TRIP]],"00"))*1</f>
        <v>45311</v>
      </c>
      <c r="U1768" s="5">
        <v>11</v>
      </c>
      <c r="V1768" s="5">
        <v>167</v>
      </c>
      <c r="W1768" s="17">
        <v>30.6</v>
      </c>
    </row>
    <row r="1769" spans="19:23" x14ac:dyDescent="0.25">
      <c r="S1769" s="4">
        <f t="shared" si="27"/>
        <v>453</v>
      </c>
      <c r="T1769" s="5">
        <f>(Table6[[#This Row],[CODE]]&amp;TEXT(Table6[[#This Row],[TRIP]],"00"))*1</f>
        <v>45313</v>
      </c>
      <c r="U1769" s="5">
        <v>13</v>
      </c>
      <c r="V1769" s="5">
        <v>259</v>
      </c>
      <c r="W1769" s="17">
        <v>45</v>
      </c>
    </row>
    <row r="1770" spans="19:23" x14ac:dyDescent="0.25">
      <c r="S1770" s="4">
        <f t="shared" si="27"/>
        <v>453</v>
      </c>
      <c r="T1770" s="5">
        <f>(Table6[[#This Row],[CODE]]&amp;TEXT(Table6[[#This Row],[TRIP]],"00"))*1</f>
        <v>45315</v>
      </c>
      <c r="U1770" s="5">
        <v>15</v>
      </c>
      <c r="V1770" s="5">
        <v>394</v>
      </c>
      <c r="W1770" s="17">
        <v>81</v>
      </c>
    </row>
    <row r="1771" spans="19:23" x14ac:dyDescent="0.25">
      <c r="S1771" s="4">
        <f t="shared" si="27"/>
        <v>453</v>
      </c>
      <c r="T1771" s="5">
        <f>(Table6[[#This Row],[CODE]]&amp;TEXT(Table6[[#This Row],[TRIP]],"00"))*1</f>
        <v>45316</v>
      </c>
      <c r="U1771" s="5">
        <v>16</v>
      </c>
      <c r="V1771" s="5">
        <v>556</v>
      </c>
      <c r="W1771" s="17">
        <v>81</v>
      </c>
    </row>
    <row r="1772" spans="19:23" x14ac:dyDescent="0.25">
      <c r="S1772" s="4">
        <f t="shared" si="27"/>
        <v>454</v>
      </c>
      <c r="T1772" s="5">
        <f>(Table6[[#This Row],[CODE]]&amp;TEXT(Table6[[#This Row],[TRIP]],"00"))*1</f>
        <v>45408</v>
      </c>
      <c r="U1772" s="5">
        <v>8</v>
      </c>
      <c r="V1772" s="5">
        <v>108</v>
      </c>
      <c r="W1772" s="17">
        <v>19.8</v>
      </c>
    </row>
    <row r="1773" spans="19:23" x14ac:dyDescent="0.25">
      <c r="S1773" s="4">
        <f t="shared" si="27"/>
        <v>454</v>
      </c>
      <c r="T1773" s="5">
        <f>(Table6[[#This Row],[CODE]]&amp;TEXT(Table6[[#This Row],[TRIP]],"00"))*1</f>
        <v>45410</v>
      </c>
      <c r="U1773" s="5">
        <v>10</v>
      </c>
      <c r="V1773" s="5">
        <v>167</v>
      </c>
      <c r="W1773" s="17">
        <v>30.6</v>
      </c>
    </row>
    <row r="1774" spans="19:23" x14ac:dyDescent="0.25">
      <c r="S1774" s="4">
        <f t="shared" si="27"/>
        <v>454</v>
      </c>
      <c r="T1774" s="5">
        <f>(Table6[[#This Row],[CODE]]&amp;TEXT(Table6[[#This Row],[TRIP]],"00"))*1</f>
        <v>45412</v>
      </c>
      <c r="U1774" s="5">
        <v>12</v>
      </c>
      <c r="V1774" s="5">
        <v>259</v>
      </c>
      <c r="W1774" s="17">
        <v>45</v>
      </c>
    </row>
    <row r="1775" spans="19:23" x14ac:dyDescent="0.25">
      <c r="S1775" s="4">
        <f t="shared" si="27"/>
        <v>454</v>
      </c>
      <c r="T1775" s="5">
        <f>(Table6[[#This Row],[CODE]]&amp;TEXT(Table6[[#This Row],[TRIP]],"00"))*1</f>
        <v>45414</v>
      </c>
      <c r="U1775" s="5">
        <v>14</v>
      </c>
      <c r="V1775" s="5">
        <v>394</v>
      </c>
      <c r="W1775" s="17">
        <v>81</v>
      </c>
    </row>
    <row r="1776" spans="19:23" x14ac:dyDescent="0.25">
      <c r="S1776" s="4">
        <f t="shared" si="27"/>
        <v>454</v>
      </c>
      <c r="T1776" s="5">
        <f>(Table6[[#This Row],[CODE]]&amp;TEXT(Table6[[#This Row],[TRIP]],"00"))*1</f>
        <v>45415</v>
      </c>
      <c r="U1776" s="5">
        <v>15</v>
      </c>
      <c r="V1776" s="5">
        <v>556</v>
      </c>
      <c r="W1776" s="17">
        <v>81</v>
      </c>
    </row>
    <row r="1777" spans="19:23" x14ac:dyDescent="0.25">
      <c r="S1777" s="4">
        <f t="shared" si="27"/>
        <v>455</v>
      </c>
      <c r="T1777" s="5">
        <f>(Table6[[#This Row],[CODE]]&amp;TEXT(Table6[[#This Row],[TRIP]],"00"))*1</f>
        <v>45508</v>
      </c>
      <c r="U1777" s="5">
        <v>8</v>
      </c>
      <c r="V1777" s="5">
        <v>118</v>
      </c>
      <c r="W1777" s="17">
        <v>19.8</v>
      </c>
    </row>
    <row r="1778" spans="19:23" x14ac:dyDescent="0.25">
      <c r="S1778" s="4">
        <f t="shared" si="27"/>
        <v>455</v>
      </c>
      <c r="T1778" s="5">
        <f>(Table6[[#This Row],[CODE]]&amp;TEXT(Table6[[#This Row],[TRIP]],"00"))*1</f>
        <v>45510</v>
      </c>
      <c r="U1778" s="5">
        <v>10</v>
      </c>
      <c r="V1778" s="5">
        <v>177</v>
      </c>
      <c r="W1778" s="17">
        <v>30.6</v>
      </c>
    </row>
    <row r="1779" spans="19:23" x14ac:dyDescent="0.25">
      <c r="S1779" s="4">
        <f t="shared" si="27"/>
        <v>455</v>
      </c>
      <c r="T1779" s="5">
        <f>(Table6[[#This Row],[CODE]]&amp;TEXT(Table6[[#This Row],[TRIP]],"00"))*1</f>
        <v>45512</v>
      </c>
      <c r="U1779" s="5">
        <v>12</v>
      </c>
      <c r="V1779" s="5">
        <v>269</v>
      </c>
      <c r="W1779" s="17">
        <v>66.599999999999994</v>
      </c>
    </row>
    <row r="1780" spans="19:23" x14ac:dyDescent="0.25">
      <c r="S1780" s="4">
        <f t="shared" si="27"/>
        <v>455</v>
      </c>
      <c r="T1780" s="5">
        <f>(Table6[[#This Row],[CODE]]&amp;TEXT(Table6[[#This Row],[TRIP]],"00"))*1</f>
        <v>45513</v>
      </c>
      <c r="U1780" s="5">
        <v>13</v>
      </c>
      <c r="V1780" s="5">
        <v>402</v>
      </c>
      <c r="W1780" s="17">
        <v>81</v>
      </c>
    </row>
    <row r="1781" spans="19:23" x14ac:dyDescent="0.25">
      <c r="S1781" s="4">
        <f t="shared" si="27"/>
        <v>455</v>
      </c>
      <c r="T1781" s="5">
        <f>(Table6[[#This Row],[CODE]]&amp;TEXT(Table6[[#This Row],[TRIP]],"00"))*1</f>
        <v>45515</v>
      </c>
      <c r="U1781" s="5">
        <v>15</v>
      </c>
      <c r="V1781" s="5">
        <v>564</v>
      </c>
      <c r="W1781" s="17">
        <v>81</v>
      </c>
    </row>
    <row r="1782" spans="19:23" x14ac:dyDescent="0.25">
      <c r="S1782" s="4">
        <f t="shared" si="27"/>
        <v>456</v>
      </c>
      <c r="T1782" s="5">
        <f>(Table6[[#This Row],[CODE]]&amp;TEXT(Table6[[#This Row],[TRIP]],"00"))*1</f>
        <v>45607</v>
      </c>
      <c r="U1782" s="5">
        <v>7</v>
      </c>
      <c r="V1782" s="5">
        <v>118</v>
      </c>
      <c r="W1782" s="17">
        <v>19.8</v>
      </c>
    </row>
    <row r="1783" spans="19:23" x14ac:dyDescent="0.25">
      <c r="S1783" s="4">
        <f t="shared" si="27"/>
        <v>456</v>
      </c>
      <c r="T1783" s="5">
        <f>(Table6[[#This Row],[CODE]]&amp;TEXT(Table6[[#This Row],[TRIP]],"00"))*1</f>
        <v>45609</v>
      </c>
      <c r="U1783" s="5">
        <v>9</v>
      </c>
      <c r="V1783" s="5">
        <v>177</v>
      </c>
      <c r="W1783" s="17">
        <v>30.6</v>
      </c>
    </row>
    <row r="1784" spans="19:23" x14ac:dyDescent="0.25">
      <c r="S1784" s="4">
        <f t="shared" si="27"/>
        <v>456</v>
      </c>
      <c r="T1784" s="5">
        <f>(Table6[[#This Row],[CODE]]&amp;TEXT(Table6[[#This Row],[TRIP]],"00"))*1</f>
        <v>45611</v>
      </c>
      <c r="U1784" s="5">
        <v>11</v>
      </c>
      <c r="V1784" s="5">
        <v>269</v>
      </c>
      <c r="W1784" s="17">
        <v>66.599999999999994</v>
      </c>
    </row>
    <row r="1785" spans="19:23" x14ac:dyDescent="0.25">
      <c r="S1785" s="4">
        <f t="shared" si="27"/>
        <v>456</v>
      </c>
      <c r="T1785" s="5">
        <f>(Table6[[#This Row],[CODE]]&amp;TEXT(Table6[[#This Row],[TRIP]],"00"))*1</f>
        <v>45613</v>
      </c>
      <c r="U1785" s="5">
        <v>13</v>
      </c>
      <c r="V1785" s="5">
        <v>402</v>
      </c>
      <c r="W1785" s="17">
        <v>81</v>
      </c>
    </row>
    <row r="1786" spans="19:23" x14ac:dyDescent="0.25">
      <c r="S1786" s="4">
        <f t="shared" si="27"/>
        <v>456</v>
      </c>
      <c r="T1786" s="5">
        <f>(Table6[[#This Row],[CODE]]&amp;TEXT(Table6[[#This Row],[TRIP]],"00"))*1</f>
        <v>45614</v>
      </c>
      <c r="U1786" s="5">
        <v>14</v>
      </c>
      <c r="V1786" s="5">
        <v>564</v>
      </c>
      <c r="W1786" s="17">
        <v>81</v>
      </c>
    </row>
    <row r="1787" spans="19:23" x14ac:dyDescent="0.25">
      <c r="S1787" s="4">
        <f t="shared" si="27"/>
        <v>457</v>
      </c>
      <c r="T1787" s="5">
        <f>(Table6[[#This Row],[CODE]]&amp;TEXT(Table6[[#This Row],[TRIP]],"00"))*1</f>
        <v>45707</v>
      </c>
      <c r="U1787" s="5">
        <v>7</v>
      </c>
      <c r="V1787" s="5">
        <v>128</v>
      </c>
      <c r="W1787" s="17">
        <v>19.8</v>
      </c>
    </row>
    <row r="1788" spans="19:23" x14ac:dyDescent="0.25">
      <c r="S1788" s="4">
        <f t="shared" si="27"/>
        <v>457</v>
      </c>
      <c r="T1788" s="5">
        <f>(Table6[[#This Row],[CODE]]&amp;TEXT(Table6[[#This Row],[TRIP]],"00"))*1</f>
        <v>45709</v>
      </c>
      <c r="U1788" s="5">
        <v>9</v>
      </c>
      <c r="V1788" s="5">
        <v>197</v>
      </c>
      <c r="W1788" s="17">
        <v>30.6</v>
      </c>
    </row>
    <row r="1789" spans="19:23" x14ac:dyDescent="0.25">
      <c r="S1789" s="4">
        <f t="shared" si="27"/>
        <v>457</v>
      </c>
      <c r="T1789" s="5">
        <f>(Table6[[#This Row],[CODE]]&amp;TEXT(Table6[[#This Row],[TRIP]],"00"))*1</f>
        <v>45711</v>
      </c>
      <c r="U1789" s="5">
        <v>11</v>
      </c>
      <c r="V1789" s="5">
        <v>279</v>
      </c>
      <c r="W1789" s="17">
        <v>66.599999999999994</v>
      </c>
    </row>
    <row r="1790" spans="19:23" x14ac:dyDescent="0.25">
      <c r="S1790" s="4">
        <f t="shared" si="27"/>
        <v>457</v>
      </c>
      <c r="T1790" s="5">
        <f>(Table6[[#This Row],[CODE]]&amp;TEXT(Table6[[#This Row],[TRIP]],"00"))*1</f>
        <v>45713</v>
      </c>
      <c r="U1790" s="5">
        <v>13</v>
      </c>
      <c r="V1790" s="5">
        <v>416</v>
      </c>
      <c r="W1790" s="17">
        <v>81</v>
      </c>
    </row>
    <row r="1791" spans="19:23" x14ac:dyDescent="0.25">
      <c r="S1791" s="4">
        <f t="shared" si="27"/>
        <v>457</v>
      </c>
      <c r="T1791" s="5">
        <f>(Table6[[#This Row],[CODE]]&amp;TEXT(Table6[[#This Row],[TRIP]],"00"))*1</f>
        <v>45714</v>
      </c>
      <c r="U1791" s="5">
        <v>14</v>
      </c>
      <c r="V1791" s="5">
        <v>578</v>
      </c>
      <c r="W1791" s="17">
        <v>81</v>
      </c>
    </row>
    <row r="1792" spans="19:23" x14ac:dyDescent="0.25">
      <c r="S1792" s="4">
        <f t="shared" si="27"/>
        <v>458</v>
      </c>
      <c r="T1792" s="5">
        <f>(Table6[[#This Row],[CODE]]&amp;TEXT(Table6[[#This Row],[TRIP]],"00"))*1</f>
        <v>45806</v>
      </c>
      <c r="U1792" s="5">
        <v>6</v>
      </c>
      <c r="V1792" s="5">
        <v>118</v>
      </c>
      <c r="W1792" s="17">
        <v>19.8</v>
      </c>
    </row>
    <row r="1793" spans="19:23" x14ac:dyDescent="0.25">
      <c r="S1793" s="4">
        <f t="shared" si="27"/>
        <v>458</v>
      </c>
      <c r="T1793" s="5">
        <f>(Table6[[#This Row],[CODE]]&amp;TEXT(Table6[[#This Row],[TRIP]],"00"))*1</f>
        <v>45809</v>
      </c>
      <c r="U1793" s="5">
        <v>9</v>
      </c>
      <c r="V1793" s="5">
        <v>197</v>
      </c>
      <c r="W1793" s="17">
        <v>30.6</v>
      </c>
    </row>
    <row r="1794" spans="19:23" x14ac:dyDescent="0.25">
      <c r="S1794" s="4">
        <f t="shared" si="27"/>
        <v>458</v>
      </c>
      <c r="T1794" s="5">
        <f>(Table6[[#This Row],[CODE]]&amp;TEXT(Table6[[#This Row],[TRIP]],"00"))*1</f>
        <v>45811</v>
      </c>
      <c r="U1794" s="5">
        <v>11</v>
      </c>
      <c r="V1794" s="5">
        <v>280</v>
      </c>
      <c r="W1794" s="17">
        <v>66.599999999999994</v>
      </c>
    </row>
    <row r="1795" spans="19:23" x14ac:dyDescent="0.25">
      <c r="S1795" s="4">
        <f t="shared" si="27"/>
        <v>458</v>
      </c>
      <c r="T1795" s="5">
        <f>(Table6[[#This Row],[CODE]]&amp;TEXT(Table6[[#This Row],[TRIP]],"00"))*1</f>
        <v>45812</v>
      </c>
      <c r="U1795" s="5">
        <v>12</v>
      </c>
      <c r="V1795" s="5">
        <v>417</v>
      </c>
      <c r="W1795" s="17">
        <v>81</v>
      </c>
    </row>
    <row r="1796" spans="19:23" x14ac:dyDescent="0.25">
      <c r="S1796" s="4">
        <f t="shared" si="27"/>
        <v>458</v>
      </c>
      <c r="T1796" s="5">
        <f>(Table6[[#This Row],[CODE]]&amp;TEXT(Table6[[#This Row],[TRIP]],"00"))*1</f>
        <v>45813</v>
      </c>
      <c r="U1796" s="5">
        <v>13</v>
      </c>
      <c r="V1796" s="5">
        <v>579</v>
      </c>
      <c r="W1796" s="17">
        <v>81</v>
      </c>
    </row>
    <row r="1797" spans="19:23" x14ac:dyDescent="0.25">
      <c r="S1797" s="4">
        <f t="shared" si="27"/>
        <v>459</v>
      </c>
      <c r="T1797" s="5">
        <f>(Table6[[#This Row],[CODE]]&amp;TEXT(Table6[[#This Row],[TRIP]],"00"))*1</f>
        <v>45906</v>
      </c>
      <c r="U1797" s="5">
        <v>6</v>
      </c>
      <c r="V1797" s="5">
        <v>118</v>
      </c>
      <c r="W1797" s="17">
        <v>19.8</v>
      </c>
    </row>
    <row r="1798" spans="19:23" x14ac:dyDescent="0.25">
      <c r="S1798" s="4">
        <f t="shared" si="27"/>
        <v>459</v>
      </c>
      <c r="T1798" s="5">
        <f>(Table6[[#This Row],[CODE]]&amp;TEXT(Table6[[#This Row],[TRIP]],"00"))*1</f>
        <v>45909</v>
      </c>
      <c r="U1798" s="5">
        <v>9</v>
      </c>
      <c r="V1798" s="5">
        <v>217</v>
      </c>
      <c r="W1798" s="17">
        <v>30.6</v>
      </c>
    </row>
    <row r="1799" spans="19:23" x14ac:dyDescent="0.25">
      <c r="S1799" s="4">
        <f t="shared" si="27"/>
        <v>459</v>
      </c>
      <c r="T1799" s="5">
        <f>(Table6[[#This Row],[CODE]]&amp;TEXT(Table6[[#This Row],[TRIP]],"00"))*1</f>
        <v>45911</v>
      </c>
      <c r="U1799" s="5">
        <v>11</v>
      </c>
      <c r="V1799" s="5">
        <v>309</v>
      </c>
      <c r="W1799" s="17">
        <v>66.599999999999994</v>
      </c>
    </row>
    <row r="1800" spans="19:23" x14ac:dyDescent="0.25">
      <c r="S1800" s="4">
        <f t="shared" si="27"/>
        <v>459</v>
      </c>
      <c r="T1800" s="5">
        <f>(Table6[[#This Row],[CODE]]&amp;TEXT(Table6[[#This Row],[TRIP]],"00"))*1</f>
        <v>45913</v>
      </c>
      <c r="U1800" s="5">
        <v>13</v>
      </c>
      <c r="V1800" s="5">
        <v>446</v>
      </c>
      <c r="W1800" s="17">
        <v>81</v>
      </c>
    </row>
    <row r="1801" spans="19:23" x14ac:dyDescent="0.25">
      <c r="S1801" s="4">
        <f t="shared" si="27"/>
        <v>459</v>
      </c>
      <c r="T1801" s="5">
        <f>(Table6[[#This Row],[CODE]]&amp;TEXT(Table6[[#This Row],[TRIP]],"00"))*1</f>
        <v>45914</v>
      </c>
      <c r="U1801" s="5">
        <v>14</v>
      </c>
      <c r="V1801" s="5">
        <v>608</v>
      </c>
      <c r="W1801" s="17">
        <v>81</v>
      </c>
    </row>
    <row r="1802" spans="19:23" x14ac:dyDescent="0.25">
      <c r="S1802" s="4">
        <f t="shared" si="27"/>
        <v>460</v>
      </c>
      <c r="T1802" s="5">
        <f>(Table6[[#This Row],[CODE]]&amp;TEXT(Table6[[#This Row],[TRIP]],"00"))*1</f>
        <v>46006</v>
      </c>
      <c r="U1802" s="5">
        <v>6</v>
      </c>
      <c r="V1802" s="5">
        <v>128</v>
      </c>
      <c r="W1802" s="17">
        <v>19.8</v>
      </c>
    </row>
    <row r="1803" spans="19:23" x14ac:dyDescent="0.25">
      <c r="S1803" s="4">
        <f t="shared" si="27"/>
        <v>460</v>
      </c>
      <c r="T1803" s="5">
        <f>(Table6[[#This Row],[CODE]]&amp;TEXT(Table6[[#This Row],[TRIP]],"00"))*1</f>
        <v>46009</v>
      </c>
      <c r="U1803" s="5">
        <v>9</v>
      </c>
      <c r="V1803" s="5">
        <v>227</v>
      </c>
      <c r="W1803" s="17">
        <v>30.6</v>
      </c>
    </row>
    <row r="1804" spans="19:23" x14ac:dyDescent="0.25">
      <c r="S1804" s="4">
        <f t="shared" si="27"/>
        <v>460</v>
      </c>
      <c r="T1804" s="5">
        <f>(Table6[[#This Row],[CODE]]&amp;TEXT(Table6[[#This Row],[TRIP]],"00"))*1</f>
        <v>46011</v>
      </c>
      <c r="U1804" s="5">
        <v>11</v>
      </c>
      <c r="V1804" s="5">
        <v>310</v>
      </c>
      <c r="W1804" s="17">
        <v>66.599999999999994</v>
      </c>
    </row>
    <row r="1805" spans="19:23" x14ac:dyDescent="0.25">
      <c r="S1805" s="4">
        <f t="shared" si="27"/>
        <v>460</v>
      </c>
      <c r="T1805" s="5">
        <f>(Table6[[#This Row],[CODE]]&amp;TEXT(Table6[[#This Row],[TRIP]],"00"))*1</f>
        <v>46012</v>
      </c>
      <c r="U1805" s="5">
        <v>12</v>
      </c>
      <c r="V1805" s="5">
        <v>447</v>
      </c>
      <c r="W1805" s="17">
        <v>81</v>
      </c>
    </row>
    <row r="1806" spans="19:23" x14ac:dyDescent="0.25">
      <c r="S1806" s="4">
        <f t="shared" si="27"/>
        <v>460</v>
      </c>
      <c r="T1806" s="7">
        <f>(Table6[[#This Row],[CODE]]&amp;TEXT(Table6[[#This Row],[TRIP]],"00"))*1</f>
        <v>46013</v>
      </c>
      <c r="U1806" s="7">
        <v>13</v>
      </c>
      <c r="V1806" s="7">
        <v>609</v>
      </c>
      <c r="W1806" s="10">
        <v>81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Shankar Shukla</dc:creator>
  <cp:lastModifiedBy>Uma Shankar Shukla</cp:lastModifiedBy>
  <dcterms:created xsi:type="dcterms:W3CDTF">2020-06-30T06:52:24Z</dcterms:created>
  <dcterms:modified xsi:type="dcterms:W3CDTF">2020-07-12T14:15:07Z</dcterms:modified>
</cp:coreProperties>
</file>