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U:\FolderRedirection\Dokumente\Tafelbilder\03 - IT22-LFAE-ClauD\00 - Klausur OS-02\"/>
    </mc:Choice>
  </mc:AlternateContent>
  <xr:revisionPtr revIDLastSave="0" documentId="13_ncr:1_{8EBCAE59-1CEB-4E3A-96E5-5D9548BF04C6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Tabelle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2" i="1" l="1"/>
  <c r="C22" i="1"/>
  <c r="E2" i="1"/>
  <c r="E8" i="1"/>
  <c r="B17" i="1"/>
  <c r="B15" i="1"/>
  <c r="B14" i="1"/>
  <c r="B13" i="1"/>
  <c r="B12" i="1"/>
  <c r="B11" i="1"/>
  <c r="B10" i="1"/>
  <c r="B9" i="1"/>
  <c r="C8" i="1" s="1"/>
  <c r="B8" i="1"/>
  <c r="B7" i="1"/>
  <c r="B6" i="1"/>
  <c r="B5" i="1"/>
  <c r="B4" i="1"/>
  <c r="F2" i="1" s="1"/>
  <c r="B3" i="1"/>
  <c r="B2" i="1"/>
  <c r="D8" i="1" l="1"/>
  <c r="C2" i="1"/>
  <c r="C21" i="1" s="1"/>
  <c r="D2" i="1"/>
  <c r="F8" i="1"/>
  <c r="F21" i="1" s="1"/>
  <c r="F22" i="1" s="1"/>
  <c r="E21" i="1"/>
  <c r="D21" i="1" l="1"/>
  <c r="D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Clausen</author>
  </authors>
  <commentList>
    <comment ref="E4" authorId="0" shapeId="0" xr:uid="{6DC01705-687D-4381-855E-36F5526007CC}">
      <text>
        <r>
          <rPr>
            <b/>
            <sz val="9"/>
            <color indexed="81"/>
            <rFont val="Segoe UI"/>
            <charset val="1"/>
          </rPr>
          <t>Dennis Clausen:</t>
        </r>
        <r>
          <rPr>
            <sz val="9"/>
            <color indexed="81"/>
            <rFont val="Segoe UI"/>
            <charset val="1"/>
          </rPr>
          <t xml:space="preserve">
Konnte nicht realisiert werden
</t>
        </r>
      </text>
    </comment>
    <comment ref="C5" authorId="0" shapeId="0" xr:uid="{B2343783-048E-46C5-A67E-1CFAA28A947C}">
      <text>
        <r>
          <rPr>
            <b/>
            <sz val="9"/>
            <color indexed="81"/>
            <rFont val="Segoe UI"/>
            <charset val="1"/>
          </rPr>
          <t>Dennis Clausen:</t>
        </r>
        <r>
          <rPr>
            <sz val="9"/>
            <color indexed="81"/>
            <rFont val="Segoe UI"/>
            <charset val="1"/>
          </rPr>
          <t xml:space="preserve">
Vorgegebene Struktur Electron/Angular (boilerplate) übernommen, aber nicht an eigene Struktur angepasst
</t>
        </r>
      </text>
    </comment>
    <comment ref="C6" authorId="0" shapeId="0" xr:uid="{B547F7BD-F5D8-42B6-B9E3-C9D245E2A871}">
      <text>
        <r>
          <rPr>
            <b/>
            <sz val="9"/>
            <color indexed="81"/>
            <rFont val="Segoe UI"/>
            <charset val="1"/>
          </rPr>
          <t>Dennis Clausen:</t>
        </r>
        <r>
          <rPr>
            <sz val="9"/>
            <color indexed="81"/>
            <rFont val="Segoe UI"/>
            <charset val="1"/>
          </rPr>
          <t xml:space="preserve">
Hinweis: Building mit den Anweisungen auf GitHub funktionieren nicht</t>
        </r>
      </text>
    </comment>
    <comment ref="E9" authorId="0" shapeId="0" xr:uid="{A6042020-BA1C-4024-B5E2-7534B6F62031}">
      <text>
        <r>
          <rPr>
            <b/>
            <sz val="9"/>
            <color indexed="81"/>
            <rFont val="Segoe UI"/>
            <family val="2"/>
          </rPr>
          <t>Dennis Clausen:</t>
        </r>
        <r>
          <rPr>
            <sz val="9"/>
            <color indexed="81"/>
            <rFont val="Segoe UI"/>
            <family val="2"/>
          </rPr>
          <t xml:space="preserve">
Es fehlt eine klare Darstellung von funktionalen und nicht-funktionalen Anforderungen</t>
        </r>
      </text>
    </comment>
    <comment ref="F9" authorId="0" shapeId="0" xr:uid="{B8C2AACD-FE08-480D-A577-06250B89AAF1}">
      <text>
        <r>
          <rPr>
            <b/>
            <sz val="9"/>
            <color indexed="81"/>
            <rFont val="Segoe UI"/>
            <family val="2"/>
          </rPr>
          <t>Dennis Clausen:</t>
        </r>
        <r>
          <rPr>
            <sz val="9"/>
            <color indexed="81"/>
            <rFont val="Segoe UI"/>
            <family val="2"/>
          </rPr>
          <t xml:space="preserve">
Knapp und nicht in funtkionale und nicht-funktionale Anf. getrennt</t>
        </r>
      </text>
    </comment>
    <comment ref="E11" authorId="0" shapeId="0" xr:uid="{92031DED-8001-41A4-91F1-86756F09C612}">
      <text>
        <r>
          <rPr>
            <b/>
            <sz val="9"/>
            <color indexed="81"/>
            <rFont val="Segoe UI"/>
            <charset val="1"/>
          </rPr>
          <t>Dennis Clausen:</t>
        </r>
        <r>
          <rPr>
            <sz val="9"/>
            <color indexed="81"/>
            <rFont val="Segoe UI"/>
            <charset val="1"/>
          </rPr>
          <t xml:space="preserve">
Etwas Dokumentation (z. B. MockUp) wäre möglich gewesen
</t>
        </r>
      </text>
    </comment>
    <comment ref="C13" authorId="0" shapeId="0" xr:uid="{00000000-0006-0000-0000-000001000000}">
      <text>
        <r>
          <rPr>
            <sz val="10"/>
            <rFont val="Arial"/>
            <family val="2"/>
          </rPr>
          <t xml:space="preserve">Dennis Clausen:
</t>
        </r>
        <r>
          <rPr>
            <sz val="9"/>
            <color rgb="FF000000"/>
            <rFont val="Segoe UI"/>
            <family val="2"/>
            <charset val="1"/>
          </rPr>
          <t>zu allgemein; zu viel KI-generiert und unspezifisch</t>
        </r>
      </text>
    </comment>
    <comment ref="C14" authorId="0" shapeId="0" xr:uid="{00000000-0006-0000-0000-000002000000}">
      <text>
        <r>
          <rPr>
            <sz val="10"/>
            <rFont val="Arial"/>
            <family val="2"/>
          </rPr>
          <t xml:space="preserve">Dennis Clausen:
</t>
        </r>
        <r>
          <rPr>
            <sz val="9"/>
            <color rgb="FF000000"/>
            <rFont val="Segoe UI"/>
            <family val="2"/>
            <charset val="1"/>
          </rPr>
          <t xml:space="preserve">Es fehlen Tests und konkretere Vorschläge zur Qualitätssicherung
</t>
        </r>
      </text>
    </comment>
    <comment ref="F14" authorId="0" shapeId="0" xr:uid="{13EC9EEC-E041-496E-842E-365484DBD2DA}">
      <text>
        <r>
          <rPr>
            <b/>
            <sz val="9"/>
            <color indexed="81"/>
            <rFont val="Segoe UI"/>
            <family val="2"/>
          </rPr>
          <t>Dennis Clausen:</t>
        </r>
        <r>
          <rPr>
            <sz val="9"/>
            <color indexed="81"/>
            <rFont val="Segoe UI"/>
            <family val="2"/>
          </rPr>
          <t xml:space="preserve">
Zu wenig ausgeführt und zu wenig Info, welche Testverfahren generell geeignet / notwenig sind</t>
        </r>
      </text>
    </comment>
    <comment ref="E17" authorId="0" shapeId="0" xr:uid="{61EE7CD7-535A-48D7-8594-F67B6E66EA4C}">
      <text>
        <r>
          <rPr>
            <b/>
            <sz val="9"/>
            <color indexed="81"/>
            <rFont val="Segoe UI"/>
            <family val="2"/>
          </rPr>
          <t>Dennis Clausen:</t>
        </r>
        <r>
          <rPr>
            <sz val="9"/>
            <color indexed="81"/>
            <rFont val="Segoe UI"/>
            <family val="2"/>
          </rPr>
          <t xml:space="preserve">
Aufgrund der fehlenden lauffähigen Implementierung war hier nicht mehr möglich</t>
        </r>
      </text>
    </comment>
    <comment ref="F17" authorId="0" shapeId="0" xr:uid="{126F6448-5E09-4572-B11A-3B643FBD3F5A}">
      <text>
        <r>
          <rPr>
            <b/>
            <sz val="9"/>
            <color indexed="81"/>
            <rFont val="Segoe UI"/>
            <family val="2"/>
          </rPr>
          <t>Dennis Clausen:</t>
        </r>
        <r>
          <rPr>
            <sz val="9"/>
            <color indexed="81"/>
            <rFont val="Segoe UI"/>
            <family val="2"/>
          </rPr>
          <t xml:space="preserve">
Screenshots in den Text integriert, aber keine zusätzlichen Verfahren bzw. Code-Snippets für Demonstrationen enthalten</t>
        </r>
      </text>
    </comment>
  </commentList>
</comments>
</file>

<file path=xl/sharedStrings.xml><?xml version="1.0" encoding="utf-8"?>
<sst xmlns="http://schemas.openxmlformats.org/spreadsheetml/2006/main" count="29" uniqueCount="28">
  <si>
    <t>Kriterien / Namen</t>
  </si>
  <si>
    <t>Ahmed Yasin</t>
  </si>
  <si>
    <t>Amer Shaadouh</t>
  </si>
  <si>
    <t>Bosse Lüth</t>
  </si>
  <si>
    <t>Hendrik Mallonn</t>
  </si>
  <si>
    <r>
      <rPr>
        <b/>
        <sz val="11"/>
        <color theme="1"/>
        <rFont val="Calibri"/>
        <family val="2"/>
        <charset val="1"/>
      </rPr>
      <t xml:space="preserve">Funktionalität des Projektes </t>
    </r>
    <r>
      <rPr>
        <b/>
        <i/>
        <sz val="11"/>
        <color theme="1"/>
        <rFont val="Calibri"/>
        <family val="2"/>
        <charset val="1"/>
      </rPr>
      <t>(30%)</t>
    </r>
  </si>
  <si>
    <t>in Notenpunkten</t>
  </si>
  <si>
    <r>
      <rPr>
        <sz val="11"/>
        <color theme="1"/>
        <rFont val="Calibri"/>
        <family val="2"/>
        <charset val="1"/>
      </rPr>
      <t xml:space="preserve">Erwartungskonform in Funktion </t>
    </r>
    <r>
      <rPr>
        <i/>
        <sz val="11"/>
        <color theme="1"/>
        <rFont val="Calibri"/>
        <family val="2"/>
        <charset val="1"/>
      </rPr>
      <t>(10%)</t>
    </r>
  </si>
  <si>
    <r>
      <rPr>
        <sz val="11"/>
        <color theme="1"/>
        <rFont val="Calibri"/>
        <family val="2"/>
        <charset val="1"/>
      </rPr>
      <t xml:space="preserve">UI/UX </t>
    </r>
    <r>
      <rPr>
        <i/>
        <sz val="11"/>
        <color theme="1"/>
        <rFont val="Calibri"/>
        <family val="2"/>
        <charset val="1"/>
      </rPr>
      <t>(10%)</t>
    </r>
  </si>
  <si>
    <r>
      <rPr>
        <sz val="11"/>
        <color theme="1"/>
        <rFont val="Calibri"/>
        <family val="2"/>
        <charset val="1"/>
      </rPr>
      <t xml:space="preserve">Code-Qualität </t>
    </r>
    <r>
      <rPr>
        <i/>
        <sz val="11"/>
        <color theme="1"/>
        <rFont val="Calibri"/>
        <family val="2"/>
        <charset val="1"/>
      </rPr>
      <t>(40%)</t>
    </r>
  </si>
  <si>
    <r>
      <rPr>
        <sz val="11"/>
        <color theme="1"/>
        <rFont val="Calibri"/>
        <family val="2"/>
        <charset val="1"/>
      </rPr>
      <t xml:space="preserve">Funktion </t>
    </r>
    <r>
      <rPr>
        <i/>
        <sz val="11"/>
        <color theme="1"/>
        <rFont val="Calibri"/>
        <family val="2"/>
        <charset val="1"/>
      </rPr>
      <t>(40%)</t>
    </r>
  </si>
  <si>
    <r>
      <rPr>
        <b/>
        <sz val="11"/>
        <color theme="1"/>
        <rFont val="Calibri"/>
        <family val="2"/>
        <charset val="1"/>
      </rPr>
      <t xml:space="preserve">Dokumentation des Projektablaufs (Kanban-Board oder ähnliches)  </t>
    </r>
    <r>
      <rPr>
        <b/>
        <i/>
        <sz val="11"/>
        <color theme="1"/>
        <rFont val="Calibri"/>
        <family val="2"/>
        <charset val="1"/>
      </rPr>
      <t>(10%)</t>
    </r>
  </si>
  <si>
    <r>
      <rPr>
        <b/>
        <sz val="11"/>
        <color theme="1"/>
        <rFont val="Calibri"/>
        <family val="2"/>
        <charset val="1"/>
      </rPr>
      <t>Dokumentation</t>
    </r>
    <r>
      <rPr>
        <b/>
        <i/>
        <sz val="11"/>
        <color theme="1"/>
        <rFont val="Calibri"/>
        <family val="2"/>
        <charset val="1"/>
      </rPr>
      <t xml:space="preserve"> (60%)</t>
    </r>
  </si>
  <si>
    <r>
      <rPr>
        <sz val="11"/>
        <color theme="1"/>
        <rFont val="Calibri"/>
        <family val="2"/>
        <charset val="1"/>
      </rPr>
      <t xml:space="preserve">Anforderungsanalyse (Stichworte) </t>
    </r>
    <r>
      <rPr>
        <i/>
        <sz val="11"/>
        <color theme="1"/>
        <rFont val="Calibri"/>
        <family val="2"/>
        <charset val="1"/>
      </rPr>
      <t>(10%)</t>
    </r>
  </si>
  <si>
    <r>
      <rPr>
        <sz val="11"/>
        <color theme="1"/>
        <rFont val="Calibri"/>
        <family val="2"/>
        <charset val="1"/>
      </rPr>
      <t xml:space="preserve">Beschreibung des Projekts (ca. eine viertel bis halbe Seite) </t>
    </r>
    <r>
      <rPr>
        <i/>
        <sz val="11"/>
        <color theme="1"/>
        <rFont val="Calibri"/>
        <family val="2"/>
        <charset val="1"/>
      </rPr>
      <t>(20%)</t>
    </r>
  </si>
  <si>
    <r>
      <rPr>
        <sz val="11"/>
        <color theme="1"/>
        <rFont val="Calibri"/>
        <family val="2"/>
        <charset val="1"/>
      </rPr>
      <t xml:space="preserve">Dokumentation Frontend (Screenshots + Beschreibungen) </t>
    </r>
    <r>
      <rPr>
        <i/>
        <sz val="11"/>
        <color theme="1"/>
        <rFont val="Calibri"/>
        <family val="2"/>
        <charset val="1"/>
      </rPr>
      <t>(10%)</t>
    </r>
  </si>
  <si>
    <r>
      <rPr>
        <sz val="11"/>
        <color theme="1"/>
        <rFont val="Calibri"/>
        <family val="2"/>
        <charset val="1"/>
      </rPr>
      <t xml:space="preserve">"Nutzer-/Bedienungshandbuch" (1-2 Seiten) </t>
    </r>
    <r>
      <rPr>
        <i/>
        <sz val="11"/>
        <color theme="1"/>
        <rFont val="Calibri"/>
        <family val="2"/>
        <charset val="1"/>
      </rPr>
      <t>(15%)</t>
    </r>
  </si>
  <si>
    <r>
      <rPr>
        <sz val="11"/>
        <color theme="1"/>
        <rFont val="Calibri"/>
        <family val="2"/>
        <charset val="1"/>
      </rPr>
      <t xml:space="preserve">Dokumentation Projektablauf (Meilensteine in Stichworten) </t>
    </r>
    <r>
      <rPr>
        <i/>
        <sz val="11"/>
        <color theme="1"/>
        <rFont val="Calibri"/>
        <family val="2"/>
        <charset val="1"/>
      </rPr>
      <t>(15%)</t>
    </r>
  </si>
  <si>
    <r>
      <rPr>
        <sz val="11"/>
        <color theme="1"/>
        <rFont val="Calibri"/>
        <family val="2"/>
        <charset val="1"/>
      </rPr>
      <t xml:space="preserve">Darlegung Testverfahren / Qualitätssicherungsmaßnahmen </t>
    </r>
    <r>
      <rPr>
        <i/>
        <sz val="11"/>
        <color theme="1"/>
        <rFont val="Calibri"/>
        <family val="2"/>
        <charset val="1"/>
      </rPr>
      <t>(10%)</t>
    </r>
  </si>
  <si>
    <r>
      <rPr>
        <sz val="11"/>
        <color theme="1"/>
        <rFont val="Calibri"/>
        <family val="2"/>
        <charset val="1"/>
      </rPr>
      <t xml:space="preserve">Reflexion der Projektarbeit </t>
    </r>
    <r>
      <rPr>
        <i/>
        <sz val="11"/>
        <color theme="1"/>
        <rFont val="Calibri"/>
        <family val="2"/>
        <charset val="1"/>
      </rPr>
      <t>(10%)</t>
    </r>
  </si>
  <si>
    <t xml:space="preserve">   - Was lief gut? Was lief schief?</t>
  </si>
  <si>
    <r>
      <rPr>
        <sz val="11"/>
        <color theme="1"/>
        <rFont val="Calibri"/>
        <family val="2"/>
        <charset val="1"/>
      </rPr>
      <t xml:space="preserve">Anhang: </t>
    </r>
    <r>
      <rPr>
        <i/>
        <sz val="11"/>
        <color theme="1"/>
        <rFont val="Calibri"/>
        <family val="2"/>
        <charset val="1"/>
      </rPr>
      <t>(10%)</t>
    </r>
  </si>
  <si>
    <t xml:space="preserve">   - Screenshot Kanban-Board (o. ä.)</t>
  </si>
  <si>
    <t xml:space="preserve">   - ggf. Ergebnis Testverfahren</t>
  </si>
  <si>
    <t xml:space="preserve">   - Code</t>
  </si>
  <si>
    <t xml:space="preserve">Gesamt: </t>
  </si>
  <si>
    <t>-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</si>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</sst>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sz val="10"/>
      <name val="Arial"/>
      <family val="2"/>
    </font>
    <font>
      <b/>
      <u/>
      <sz val="14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i/>
      <u/>
      <sz val="11"/>
      <color theme="1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9"/>
      <color rgb="FF000000"/>
      <name val="Segoe UI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Font="1" applyBorder="1" applyAlignment="1">
      <alignment horizontal="center" vertical="center" textRotation="255" wrapText="1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5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40" zoomScaleNormal="140" workbookViewId="0">
      <selection activeCell="E24" sqref="E24"/>
    </sheetView>
  </sheetViews>
  <sheetFormatPr baseColWidth="10" defaultColWidth="10.33203125" defaultRowHeight="14.25" customHeight="1" x14ac:dyDescent="0.3"/>
  <cols>
    <col min="1" max="1" width="39.21875" customWidth="1"/>
    <col min="2" max="2" width="11.5546875" hidden="1" customWidth="1"/>
    <col min="3" max="3" width="11.6640625" customWidth="1"/>
    <col min="4" max="4" width="14.21875" customWidth="1"/>
    <col min="5" max="5" width="9.77734375" customWidth="1"/>
    <col min="6" max="6" width="14.77734375" customWidth="1"/>
    <col min="7" max="7" width="4.77734375" customWidth="1"/>
  </cols>
  <sheetData>
    <row r="1" spans="1:7" ht="18" x14ac:dyDescent="0.35">
      <c r="A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ht="14.25" customHeight="1" x14ac:dyDescent="0.3">
      <c r="A2" s="4" t="s">
        <v>5</v>
      </c>
      <c r="B2" t="str">
        <f t="shared" ref="B2:B15" si="0">LEFT(RIGHT(A2,4),3)</f>
        <v>30%</v>
      </c>
      <c r="C2" s="5">
        <f>(C3*$B3)+(C4*$B4)+(C5*$B5)+(C6*$B6)</f>
        <v>13.100000000000001</v>
      </c>
      <c r="D2" s="5">
        <f>(D3*$B3)+(D4*$B4)+(D5*$B5)+(D6*$B6)</f>
        <v>13.5</v>
      </c>
      <c r="E2" s="5">
        <f>(E3*$B3)+(E5*($B5+$B$4))+(E6*$B6)</f>
        <v>11.4</v>
      </c>
      <c r="F2" s="6">
        <f>(F3*$B3)+(F4*$B4)+(F5*$B5)+(F6*$B6)</f>
        <v>14</v>
      </c>
      <c r="G2" s="1" t="s">
        <v>6</v>
      </c>
    </row>
    <row r="3" spans="1:7" ht="14.4" x14ac:dyDescent="0.3">
      <c r="A3" s="7" t="s">
        <v>7</v>
      </c>
      <c r="B3" t="str">
        <f t="shared" si="0"/>
        <v>10%</v>
      </c>
      <c r="C3" s="8">
        <v>13</v>
      </c>
      <c r="D3" s="8">
        <v>14</v>
      </c>
      <c r="E3" s="8">
        <v>14</v>
      </c>
      <c r="F3" s="9">
        <v>14</v>
      </c>
      <c r="G3" s="1"/>
    </row>
    <row r="4" spans="1:7" ht="14.4" x14ac:dyDescent="0.3">
      <c r="A4" s="7" t="s">
        <v>8</v>
      </c>
      <c r="B4" t="str">
        <f t="shared" si="0"/>
        <v>10%</v>
      </c>
      <c r="C4" s="8">
        <v>14</v>
      </c>
      <c r="D4" s="8">
        <v>13</v>
      </c>
      <c r="E4" s="21" t="s">
        <v>26</v>
      </c>
      <c r="F4" s="9">
        <v>14</v>
      </c>
      <c r="G4" s="1"/>
    </row>
    <row r="5" spans="1:7" ht="14.4" x14ac:dyDescent="0.3">
      <c r="A5" s="7" t="s">
        <v>9</v>
      </c>
      <c r="B5" t="str">
        <f t="shared" si="0"/>
        <v>40%</v>
      </c>
      <c r="C5" s="8">
        <v>12</v>
      </c>
      <c r="D5" s="8">
        <v>14</v>
      </c>
      <c r="E5" s="8">
        <v>12</v>
      </c>
      <c r="F5" s="9">
        <v>14</v>
      </c>
      <c r="G5" s="1"/>
    </row>
    <row r="6" spans="1:7" ht="14.4" x14ac:dyDescent="0.3">
      <c r="A6" s="7" t="s">
        <v>10</v>
      </c>
      <c r="B6" t="str">
        <f t="shared" si="0"/>
        <v>40%</v>
      </c>
      <c r="C6" s="8">
        <v>14</v>
      </c>
      <c r="D6" s="8">
        <v>13</v>
      </c>
      <c r="E6" s="8">
        <v>10</v>
      </c>
      <c r="F6" s="9">
        <v>14</v>
      </c>
      <c r="G6" s="1"/>
    </row>
    <row r="7" spans="1:7" ht="28.8" x14ac:dyDescent="0.3">
      <c r="A7" s="10" t="s">
        <v>11</v>
      </c>
      <c r="B7" t="str">
        <f t="shared" si="0"/>
        <v>10%</v>
      </c>
      <c r="C7" s="8">
        <v>9</v>
      </c>
      <c r="D7" s="8">
        <v>9</v>
      </c>
      <c r="E7" s="8">
        <v>14</v>
      </c>
      <c r="F7" s="9">
        <v>9</v>
      </c>
      <c r="G7" s="1"/>
    </row>
    <row r="8" spans="1:7" ht="14.4" x14ac:dyDescent="0.3">
      <c r="A8" s="10" t="s">
        <v>12</v>
      </c>
      <c r="B8" t="str">
        <f t="shared" si="0"/>
        <v>60%</v>
      </c>
      <c r="C8" s="11">
        <f>(C9*$B9)+(C10*$B10)+(C11*$B11)+(C12*$B12)+(C13*$B13)+(C14*$B14)+(C15*$B15)+(C17*$B17)</f>
        <v>12.350000000000001</v>
      </c>
      <c r="D8" s="11">
        <f>(D9*$B9)+(D10*$B10)+(D11*$B11)+(D12*$B12)+(D13*$B13)+(D14*$B14)+(D15*$B15)+(D17*$B17)</f>
        <v>13.4</v>
      </c>
      <c r="E8" s="11">
        <f>(E9*$B9)+(E10*$B10)+(E11*$B11)+(E13*($B13+$B$12))+(E14*$B14)+(E15*$B15)+(E17*$B17)</f>
        <v>12.6</v>
      </c>
      <c r="F8" s="12">
        <f>(F9*$B9)+(F10*$B10)+(F11*$B11)+(F12*$B12)+(F13*$B13)+(F14*$B14)+(F15*$B15)+(F17*$B17)</f>
        <v>12.4</v>
      </c>
      <c r="G8" s="1"/>
    </row>
    <row r="9" spans="1:7" ht="14.4" x14ac:dyDescent="0.3">
      <c r="A9" s="7" t="s">
        <v>13</v>
      </c>
      <c r="B9" t="str">
        <f t="shared" si="0"/>
        <v>10%</v>
      </c>
      <c r="C9" s="8">
        <v>14</v>
      </c>
      <c r="D9" s="8">
        <v>13</v>
      </c>
      <c r="E9" s="8">
        <v>12</v>
      </c>
      <c r="F9" s="9">
        <v>10</v>
      </c>
      <c r="G9" s="1"/>
    </row>
    <row r="10" spans="1:7" ht="28.8" x14ac:dyDescent="0.3">
      <c r="A10" s="7" t="s">
        <v>14</v>
      </c>
      <c r="B10" t="str">
        <f t="shared" si="0"/>
        <v>20%</v>
      </c>
      <c r="C10" s="8">
        <v>14</v>
      </c>
      <c r="D10" s="8">
        <v>13</v>
      </c>
      <c r="E10" s="8">
        <v>14</v>
      </c>
      <c r="F10" s="9">
        <v>13</v>
      </c>
      <c r="G10" s="1"/>
    </row>
    <row r="11" spans="1:7" ht="28.8" x14ac:dyDescent="0.3">
      <c r="A11" s="7" t="s">
        <v>15</v>
      </c>
      <c r="B11" t="str">
        <f t="shared" si="0"/>
        <v>10%</v>
      </c>
      <c r="C11" s="8">
        <v>11</v>
      </c>
      <c r="D11" s="8">
        <v>15</v>
      </c>
      <c r="E11" s="8">
        <v>8</v>
      </c>
      <c r="F11" s="9">
        <v>15</v>
      </c>
      <c r="G11" s="1"/>
    </row>
    <row r="12" spans="1:7" ht="28.8" x14ac:dyDescent="0.3">
      <c r="A12" s="7" t="s">
        <v>16</v>
      </c>
      <c r="B12" t="str">
        <f t="shared" si="0"/>
        <v>15%</v>
      </c>
      <c r="C12" s="8">
        <v>13</v>
      </c>
      <c r="D12" s="8">
        <v>14</v>
      </c>
      <c r="E12" s="21" t="s">
        <v>26</v>
      </c>
      <c r="F12" s="9">
        <v>15</v>
      </c>
      <c r="G12" s="1"/>
    </row>
    <row r="13" spans="1:7" ht="28.8" x14ac:dyDescent="0.3">
      <c r="A13" s="7" t="s">
        <v>17</v>
      </c>
      <c r="B13" t="str">
        <f t="shared" si="0"/>
        <v>15%</v>
      </c>
      <c r="C13" s="8">
        <v>12</v>
      </c>
      <c r="D13" s="8">
        <v>14</v>
      </c>
      <c r="E13" s="8">
        <v>13</v>
      </c>
      <c r="F13" s="9">
        <v>13</v>
      </c>
      <c r="G13" s="1"/>
    </row>
    <row r="14" spans="1:7" ht="28.8" x14ac:dyDescent="0.3">
      <c r="A14" s="7" t="s">
        <v>18</v>
      </c>
      <c r="B14" t="str">
        <f t="shared" si="0"/>
        <v>10%</v>
      </c>
      <c r="C14" s="8">
        <v>8</v>
      </c>
      <c r="D14" s="8">
        <v>14</v>
      </c>
      <c r="E14" s="8">
        <v>14</v>
      </c>
      <c r="F14" s="9">
        <v>10</v>
      </c>
      <c r="G14" s="1"/>
    </row>
    <row r="15" spans="1:7" ht="14.4" x14ac:dyDescent="0.3">
      <c r="A15" s="13" t="s">
        <v>19</v>
      </c>
      <c r="B15" t="str">
        <f t="shared" si="0"/>
        <v>10%</v>
      </c>
      <c r="C15" s="8">
        <v>15</v>
      </c>
      <c r="D15" s="8">
        <v>14</v>
      </c>
      <c r="E15" s="8">
        <v>15</v>
      </c>
      <c r="F15" s="9">
        <v>12</v>
      </c>
      <c r="G15" s="1"/>
    </row>
    <row r="16" spans="1:7" ht="14.4" x14ac:dyDescent="0.3">
      <c r="A16" s="14" t="s">
        <v>20</v>
      </c>
      <c r="C16" s="8"/>
      <c r="D16" s="8"/>
      <c r="E16" s="8"/>
      <c r="F16" s="9"/>
      <c r="G16" s="1"/>
    </row>
    <row r="17" spans="1:7" ht="14.4" x14ac:dyDescent="0.3">
      <c r="A17" s="13" t="s">
        <v>21</v>
      </c>
      <c r="B17" t="str">
        <f>LEFT(RIGHT(A17,4),3)</f>
        <v>10%</v>
      </c>
      <c r="C17" s="8">
        <v>10</v>
      </c>
      <c r="D17" s="8">
        <v>10</v>
      </c>
      <c r="E17" s="8">
        <v>10</v>
      </c>
      <c r="F17" s="9">
        <v>9</v>
      </c>
      <c r="G17" s="1"/>
    </row>
    <row r="18" spans="1:7" ht="14.4" x14ac:dyDescent="0.3">
      <c r="A18" s="14" t="s">
        <v>22</v>
      </c>
      <c r="C18" s="8"/>
      <c r="D18" s="8"/>
      <c r="E18" s="8"/>
      <c r="F18" s="9"/>
      <c r="G18" s="1"/>
    </row>
    <row r="19" spans="1:7" ht="14.4" x14ac:dyDescent="0.3">
      <c r="A19" s="14" t="s">
        <v>23</v>
      </c>
      <c r="C19" s="8"/>
      <c r="D19" s="8"/>
      <c r="E19" s="8"/>
      <c r="F19" s="9"/>
      <c r="G19" s="1"/>
    </row>
    <row r="20" spans="1:7" ht="14.4" x14ac:dyDescent="0.3">
      <c r="A20" s="15" t="s">
        <v>24</v>
      </c>
      <c r="C20" s="16"/>
      <c r="D20" s="16"/>
      <c r="E20" s="16"/>
      <c r="F20" s="17"/>
      <c r="G20" s="1"/>
    </row>
    <row r="21" spans="1:7" ht="14.4" x14ac:dyDescent="0.3">
      <c r="A21" s="18" t="s">
        <v>25</v>
      </c>
      <c r="C21" s="19">
        <f>(C2*$B2)+(C7*$B7)+(C8*$B8)</f>
        <v>12.24</v>
      </c>
      <c r="D21" s="19">
        <f>(D2*$B2)+(D7*$B7)+(D8*$B8)</f>
        <v>12.989999999999998</v>
      </c>
      <c r="E21" s="19">
        <f>(E2*$B2)+(E7*$B7)+(E8*$B8)</f>
        <v>12.379999999999999</v>
      </c>
      <c r="F21" s="20">
        <f>(F2*$B2)+(F7*$B7)+(F8*$B8)</f>
        <v>12.54</v>
      </c>
    </row>
    <row r="22" spans="1:7" ht="14.25" customHeight="1" x14ac:dyDescent="0.3">
      <c r="A22" s="18" t="s">
        <v>27</v>
      </c>
      <c r="C22" s="22">
        <f>ROUND(C21,0)</f>
        <v>12</v>
      </c>
      <c r="D22" s="22">
        <f t="shared" ref="D22:F22" si="1">ROUND(D21,0)</f>
        <v>13</v>
      </c>
      <c r="E22" s="22">
        <f t="shared" si="1"/>
        <v>12</v>
      </c>
      <c r="F22" s="22">
        <f t="shared" si="1"/>
        <v>13</v>
      </c>
    </row>
  </sheetData>
  <mergeCells count="1">
    <mergeCell ref="G2:G20"/>
  </mergeCells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Clausen, Dennis</dc:creator>
  <dc:description/>
  <cp:lastModifiedBy>Clausen, Dennis</cp:lastModifiedBy>
  <cp:revision>1</cp:revision>
  <dcterms:created xsi:type="dcterms:W3CDTF">2025-03-16T16:04:56Z</dcterms:created>
  <dcterms:modified xsi:type="dcterms:W3CDTF">2025-04-09T11:48:40Z</dcterms:modified>
  <dc:language>de-DE</dc:language>
</cp:coreProperties>
</file>