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ate1904="1" autoCompressPictures="0"/>
  <bookViews>
    <workbookView xWindow="225" yWindow="465" windowWidth="21360" windowHeight="14400" tabRatio="716" activeTab="1"/>
  </bookViews>
  <sheets>
    <sheet name="Team" sheetId="1" r:id="rId1"/>
    <sheet name="Backlog" sheetId="2" r:id="rId2"/>
    <sheet name="Burndown README" sheetId="3" r:id="rId3"/>
    <sheet name="Burndown" sheetId="4" r:id="rId4"/>
    <sheet name="Project 3" sheetId="5" r:id="rId5"/>
    <sheet name="Sprint1" sheetId="6" r:id="rId6"/>
    <sheet name="Sprint2" sheetId="7" r:id="rId7"/>
    <sheet name="Sprint3" sheetId="8" r:id="rId8"/>
    <sheet name="Sprint4" sheetId="9" r:id="rId9"/>
    <sheet name="Sheet1" sheetId="11" state="hidden" r:id="rId10"/>
    <sheet name="Sheet2" sheetId="12" state="hidden" r:id="rId11"/>
    <sheet name="Stories" sheetId="10" r:id="rId12"/>
  </sheets>
  <calcPr calcId="145621" concurrentCalc="0"/>
  <extLst>
    <ext xmlns:mx="http://schemas.microsoft.com/office/mac/excel/2008/main" uri="{7523E5D3-25F3-A5E0-1632-64F254C22452}">
      <mx:ArchID Flags="2"/>
    </ext>
  </extLst>
</workbook>
</file>

<file path=xl/calcChain.xml><?xml version="1.0" encoding="utf-8"?>
<calcChain xmlns="http://schemas.openxmlformats.org/spreadsheetml/2006/main">
  <c r="G38" i="9" l="1"/>
  <c r="G32" i="8"/>
  <c r="G34" i="7"/>
  <c r="G35" i="6"/>
  <c r="D3" i="4"/>
  <c r="D4" i="4"/>
  <c r="D5" i="4"/>
  <c r="D6" i="4"/>
  <c r="H38" i="9"/>
  <c r="E6" i="4"/>
  <c r="F6" i="4"/>
  <c r="C6" i="4"/>
  <c r="C27" i="2"/>
  <c r="B27" i="2"/>
  <c r="C25" i="2"/>
  <c r="B25" i="2"/>
  <c r="C22" i="2"/>
  <c r="B22" i="2"/>
  <c r="C21" i="2"/>
  <c r="B21" i="2"/>
  <c r="C20" i="2"/>
  <c r="B20" i="2"/>
  <c r="C19" i="2"/>
  <c r="B19" i="2"/>
  <c r="C18" i="2"/>
  <c r="B18" i="2"/>
  <c r="C17" i="2"/>
  <c r="B17" i="2"/>
  <c r="C15" i="2"/>
  <c r="B15" i="2"/>
  <c r="C14" i="2"/>
  <c r="B14" i="2"/>
  <c r="C13" i="2"/>
  <c r="B13" i="2"/>
  <c r="C12" i="2"/>
  <c r="B12" i="2"/>
  <c r="C11" i="2"/>
  <c r="B11" i="2"/>
  <c r="C10" i="2"/>
  <c r="B10" i="2"/>
  <c r="C8" i="2"/>
  <c r="B8" i="2"/>
  <c r="C7" i="2"/>
  <c r="B7" i="2"/>
  <c r="C5" i="2"/>
  <c r="B5" i="2"/>
  <c r="C3" i="2"/>
  <c r="B3" i="2"/>
  <c r="C5" i="4"/>
  <c r="C4" i="4"/>
  <c r="C3" i="4"/>
  <c r="H32" i="8"/>
  <c r="E5" i="4"/>
  <c r="F5" i="4"/>
  <c r="H34" i="7"/>
  <c r="E4" i="4"/>
  <c r="F4" i="4"/>
  <c r="H35" i="6"/>
  <c r="E3" i="4"/>
  <c r="F3" i="4"/>
  <c r="G19" i="3"/>
  <c r="D19" i="3"/>
  <c r="G18" i="3"/>
  <c r="D18" i="3"/>
  <c r="G17" i="3"/>
  <c r="D17" i="3"/>
  <c r="G16" i="3"/>
  <c r="D16" i="3"/>
  <c r="B28" i="6"/>
  <c r="A3" i="6"/>
  <c r="A28" i="6"/>
  <c r="B23" i="6"/>
  <c r="A23" i="6"/>
  <c r="B13" i="6"/>
  <c r="A13" i="6"/>
  <c r="B3" i="6"/>
  <c r="B2" i="7"/>
  <c r="B7" i="7"/>
  <c r="B7" i="8"/>
  <c r="B2" i="8"/>
  <c r="A7" i="8"/>
  <c r="A2" i="8"/>
</calcChain>
</file>

<file path=xl/sharedStrings.xml><?xml version="1.0" encoding="utf-8"?>
<sst xmlns="http://schemas.openxmlformats.org/spreadsheetml/2006/main" count="679" uniqueCount="411">
  <si>
    <t>Check birth dates against death date (if dead) or current date (if alive)</t>
    <phoneticPr fontId="7" type="noConversion"/>
  </si>
  <si>
    <t xml:space="preserve">T07.01 </t>
    <phoneticPr fontId="7" type="noConversion"/>
  </si>
  <si>
    <t>T07.02</t>
    <phoneticPr fontId="7" type="noConversion"/>
  </si>
  <si>
    <t>T07.03</t>
    <phoneticPr fontId="7" type="noConversion"/>
  </si>
  <si>
    <t>T07.04</t>
    <phoneticPr fontId="7" type="noConversion"/>
  </si>
  <si>
    <t>Hold a team meeting to plan for spint planning</t>
  </si>
  <si>
    <t>T07.01</t>
  </si>
  <si>
    <t>Create an invite for a team meeting for sprint planning</t>
  </si>
  <si>
    <t>Review Results</t>
  </si>
  <si>
    <t>Keep doing:</t>
  </si>
  <si>
    <t>Encouraging team environment</t>
  </si>
  <si>
    <t>Double check each other for better of the team</t>
  </si>
  <si>
    <t>Initials</t>
  </si>
  <si>
    <t>First</t>
  </si>
  <si>
    <t>Last</t>
  </si>
  <si>
    <t>Email</t>
  </si>
  <si>
    <t>Get spouse birth dates</t>
    <phoneticPr fontId="7" type="noConversion"/>
  </si>
  <si>
    <t>T34.04</t>
    <phoneticPr fontId="7" type="noConversion"/>
  </si>
  <si>
    <t>T25.02</t>
    <phoneticPr fontId="7" type="noConversion"/>
  </si>
  <si>
    <t>Iterate over individuals</t>
    <phoneticPr fontId="7" type="noConversion"/>
  </si>
  <si>
    <t>List recent births</t>
  </si>
  <si>
    <t>US36</t>
  </si>
  <si>
    <t>Check unique individual ID</t>
  </si>
  <si>
    <t>T22.02</t>
  </si>
  <si>
    <t>Check unique family ID</t>
  </si>
  <si>
    <t>T24.01</t>
  </si>
  <si>
    <t>T24.02</t>
  </si>
  <si>
    <t>Story Description</t>
  </si>
  <si>
    <t>Dates before current date</t>
  </si>
  <si>
    <t>Dates (birth, marriage, divorce, death) should not be after the current date</t>
  </si>
  <si>
    <t>Birth should occur before marriage of an individual</t>
  </si>
  <si>
    <t>T07.05</t>
    <phoneticPr fontId="7" type="noConversion"/>
  </si>
  <si>
    <t>T07.06</t>
    <phoneticPr fontId="7" type="noConversion"/>
  </si>
  <si>
    <t>T36.01</t>
    <phoneticPr fontId="7" type="noConversion"/>
  </si>
  <si>
    <t>T36.02</t>
    <phoneticPr fontId="7" type="noConversion"/>
  </si>
  <si>
    <t>T36.03</t>
    <phoneticPr fontId="7" type="noConversion"/>
  </si>
  <si>
    <t>US36</t>
    <phoneticPr fontId="7" type="noConversion"/>
  </si>
  <si>
    <t>Get date of death</t>
    <phoneticPr fontId="7" type="noConversion"/>
  </si>
  <si>
    <t>Get current date</t>
    <phoneticPr fontId="7" type="noConversion"/>
  </si>
  <si>
    <t>Check death date against current date</t>
    <phoneticPr fontId="7" type="noConversion"/>
  </si>
  <si>
    <t>T36.04</t>
    <phoneticPr fontId="7" type="noConversion"/>
  </si>
  <si>
    <t>T36.05</t>
    <phoneticPr fontId="7" type="noConversion"/>
  </si>
  <si>
    <t>From DNC: Trust the team.</t>
    <phoneticPr fontId="7" type="noConversion"/>
  </si>
  <si>
    <t>List recent deaths</t>
  </si>
  <si>
    <t>US37</t>
  </si>
  <si>
    <t>List recent survivors</t>
  </si>
  <si>
    <t>US38</t>
  </si>
  <si>
    <t>List upcoming birthdays</t>
  </si>
  <si>
    <t>US39</t>
  </si>
  <si>
    <t>List upcoming anniversaries</t>
  </si>
  <si>
    <t>US40</t>
  </si>
  <si>
    <t>Include input line numbers</t>
  </si>
  <si>
    <t>US42</t>
  </si>
  <si>
    <t>Reject illegitimate dates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</si>
  <si>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</si>
  <si>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</si>
  <si>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</si>
  <si>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At the end of each sprint, you should update the number of remaining stories, the LOC written to implement the user stories</t>
  </si>
  <si>
    <t>implemented in this sprint, and the minutes needed to write those lines of code.</t>
  </si>
  <si>
    <t>Create a new public repository in GitHub</t>
  </si>
  <si>
    <t>T02.01</t>
  </si>
  <si>
    <t>From DNC: As I remain an optimist, recognize this when estimating for Sprint 4.</t>
    <phoneticPr fontId="7" type="noConversion"/>
  </si>
  <si>
    <t>US07</t>
    <phoneticPr fontId="7" type="noConversion"/>
  </si>
  <si>
    <t>DNC</t>
    <phoneticPr fontId="7" type="noConversion"/>
  </si>
  <si>
    <t>US07</t>
    <phoneticPr fontId="7" type="noConversion"/>
  </si>
  <si>
    <t>List recent deaths</t>
    <phoneticPr fontId="7" type="noConversion"/>
  </si>
  <si>
    <t>Iterate over Individuals</t>
    <phoneticPr fontId="7" type="noConversion"/>
  </si>
  <si>
    <t>Get birth dates</t>
    <phoneticPr fontId="7" type="noConversion"/>
  </si>
  <si>
    <t>Get date of death</t>
    <phoneticPr fontId="7" type="noConversion"/>
  </si>
  <si>
    <t>Get current date</t>
    <phoneticPr fontId="7" type="noConversion"/>
  </si>
  <si>
    <t>Keep Doing:</t>
  </si>
  <si>
    <t>Update GitHub respository with new version of program</t>
  </si>
  <si>
    <t>T06.01</t>
  </si>
  <si>
    <t>Use GitHub to update the respository with the new version of the program</t>
  </si>
  <si>
    <t>US07</t>
  </si>
  <si>
    <t>Parents should not marry any of their descendants</t>
  </si>
  <si>
    <t>US18</t>
  </si>
  <si>
    <t>Siblings should not marry</t>
  </si>
  <si>
    <t>Siblings should not marry one another</t>
  </si>
  <si>
    <t>US19</t>
  </si>
  <si>
    <t>First cousins should not marry</t>
  </si>
  <si>
    <t>First cousins should not marry one another</t>
  </si>
  <si>
    <t>US20</t>
  </si>
  <si>
    <t>Aunts and uncles</t>
  </si>
  <si>
    <t>GitHub Username</t>
  </si>
  <si>
    <t>DNC</t>
  </si>
  <si>
    <t>David</t>
  </si>
  <si>
    <t>Cohron</t>
  </si>
  <si>
    <r>
      <rPr>
        <u/>
        <sz val="10"/>
        <color indexed="10"/>
        <rFont val="Verdana"/>
      </rPr>
      <t>dcohron@stevens.edu</t>
    </r>
  </si>
  <si>
    <t>dcohron</t>
  </si>
  <si>
    <t>jd</t>
  </si>
  <si>
    <t>Jeremy</t>
  </si>
  <si>
    <t>Doll</t>
  </si>
  <si>
    <t>jdoll@stevens.edu</t>
  </si>
  <si>
    <t>jeremydoll</t>
  </si>
  <si>
    <t>ALW</t>
  </si>
  <si>
    <t>Amie</t>
  </si>
  <si>
    <t>Widerkehr</t>
  </si>
  <si>
    <t>alwider@sandia.gov</t>
  </si>
  <si>
    <t>alwider</t>
  </si>
  <si>
    <t>GitHub Repository:</t>
  </si>
  <si>
    <t>https://github.com/dcohron/AgileMethods/</t>
  </si>
  <si>
    <t>Sprint</t>
  </si>
  <si>
    <t>Story ID</t>
  </si>
  <si>
    <t>Story Name</t>
  </si>
  <si>
    <t>Owner</t>
  </si>
  <si>
    <t>Status</t>
  </si>
  <si>
    <t>US02</t>
  </si>
  <si>
    <t>Birth before marriage</t>
  </si>
  <si>
    <t>complete</t>
  </si>
  <si>
    <t>US03</t>
  </si>
  <si>
    <t>Compare divorce date to death date</t>
  </si>
  <si>
    <t>T12.01</t>
  </si>
  <si>
    <t>store mothers birth date</t>
  </si>
  <si>
    <t>T12.02</t>
  </si>
  <si>
    <t>store fathers birth date</t>
  </si>
  <si>
    <t>T12.03</t>
  </si>
  <si>
    <t>Check birth date &lt; 30 days</t>
    <phoneticPr fontId="7" type="noConversion"/>
  </si>
  <si>
    <t>Check birth dates for 2x age delta</t>
    <phoneticPr fontId="7" type="noConversion"/>
  </si>
  <si>
    <t xml:space="preserve">   * Inputs in blue</t>
    <phoneticPr fontId="7" type="noConversion"/>
  </si>
  <si>
    <t>From DNC: Get work done early in Sprint so have time to debug and integrate.</t>
    <phoneticPr fontId="7" type="noConversion"/>
  </si>
  <si>
    <t>From JRD: Keep updating each other when work is done.</t>
    <phoneticPr fontId="7" type="noConversion"/>
  </si>
  <si>
    <t>From JRD: Availability issues/missing parts of weekly meetings.</t>
    <phoneticPr fontId="7" type="noConversion"/>
  </si>
  <si>
    <t>From DNC:  Hold myself accountable to the team and not assume they know what I am thinking.</t>
    <phoneticPr fontId="7" type="noConversion"/>
  </si>
  <si>
    <t>From DNC: Leverage strengths of the team.</t>
    <phoneticPr fontId="7" type="noConversion"/>
  </si>
  <si>
    <t>From DNC: Do not be afraid to ask for help.</t>
    <phoneticPr fontId="7" type="noConversion"/>
  </si>
  <si>
    <t>From DNC: I am a natural optimist but slow programmer.  Realize this at time of estimation.</t>
    <phoneticPr fontId="7" type="noConversion"/>
  </si>
  <si>
    <t>US34</t>
    <phoneticPr fontId="7" type="noConversion"/>
  </si>
  <si>
    <t>US35</t>
    <phoneticPr fontId="7" type="noConversion"/>
  </si>
  <si>
    <t>List recent births</t>
    <phoneticPr fontId="7" type="noConversion"/>
  </si>
  <si>
    <t>DNC</t>
    <phoneticPr fontId="7" type="noConversion"/>
  </si>
  <si>
    <t>DNC</t>
    <phoneticPr fontId="7" type="noConversion"/>
  </si>
  <si>
    <t xml:space="preserve">T34.01 </t>
    <phoneticPr fontId="7" type="noConversion"/>
  </si>
  <si>
    <t>Create unit test</t>
    <phoneticPr fontId="7" type="noConversion"/>
  </si>
  <si>
    <t>T35.01</t>
    <phoneticPr fontId="7" type="noConversion"/>
  </si>
  <si>
    <t>Create unit test</t>
    <phoneticPr fontId="7" type="noConversion"/>
  </si>
  <si>
    <t>T34.02</t>
    <phoneticPr fontId="7" type="noConversion"/>
  </si>
  <si>
    <t>Iterate over familes</t>
    <phoneticPr fontId="7" type="noConversion"/>
  </si>
  <si>
    <t>T34.03</t>
    <phoneticPr fontId="7" type="noConversion"/>
  </si>
  <si>
    <t>List orphans</t>
  </si>
  <si>
    <t>US34</t>
  </si>
  <si>
    <t>List large age differences</t>
  </si>
  <si>
    <t>US35</t>
  </si>
  <si>
    <t>Save the fathers last name</t>
  </si>
  <si>
    <t>T16.02</t>
  </si>
  <si>
    <t>Compare all males in the family have the same last name</t>
  </si>
  <si>
    <t>T16.03</t>
  </si>
  <si>
    <t>Unique ID</t>
  </si>
  <si>
    <t>T22.01</t>
  </si>
  <si>
    <t>T14.02</t>
  </si>
  <si>
    <t>Collect size, throw error if &gt; 5</t>
  </si>
  <si>
    <t>T14.03</t>
  </si>
  <si>
    <t>Create Unit Test to test</t>
  </si>
  <si>
    <t>T16.01</t>
  </si>
  <si>
    <t>List all people in a GEDCOM file who were born in the last 30 days</t>
  </si>
  <si>
    <t>List all people in a GEDCOM file who died in the last 30 days</t>
  </si>
  <si>
    <t>Here's a sample burndown chart for a team of three:</t>
  </si>
  <si>
    <t>Date</t>
  </si>
  <si>
    <t>Remaining Stories</t>
  </si>
  <si>
    <t>Story Velocity</t>
  </si>
  <si>
    <t>LOC</t>
  </si>
  <si>
    <t>Min</t>
  </si>
  <si>
    <t>Code Velocity</t>
  </si>
  <si>
    <t>Start</t>
  </si>
  <si>
    <t>Sprint 1</t>
  </si>
  <si>
    <t>Sprint 2</t>
  </si>
  <si>
    <t>Sprint 3</t>
  </si>
  <si>
    <t>Sprint 4</t>
  </si>
  <si>
    <t>Est Size</t>
  </si>
  <si>
    <t>Est Time</t>
  </si>
  <si>
    <t>Act Size</t>
  </si>
  <si>
    <t>Act Time</t>
  </si>
  <si>
    <t>Completed</t>
  </si>
  <si>
    <t>US01</t>
  </si>
  <si>
    <t>Obtain GitHub account</t>
  </si>
  <si>
    <t>Complete</t>
  </si>
  <si>
    <t xml:space="preserve"> </t>
  </si>
  <si>
    <t>T01.01</t>
  </si>
  <si>
    <t xml:space="preserve">Each team member needs to obtain an account in GitHub </t>
  </si>
  <si>
    <t>dc, jd, aw</t>
  </si>
  <si>
    <t>Children should be born after marriage of parents (and not more than 9 months after their divorce)</t>
  </si>
  <si>
    <t>US09</t>
  </si>
  <si>
    <t>Birth before death of parents</t>
  </si>
  <si>
    <t>Create a repository, AgileMethods in GitHub</t>
  </si>
  <si>
    <t>dc</t>
  </si>
  <si>
    <t>Create a new GEDCOM Test file</t>
  </si>
  <si>
    <t>T03.01</t>
  </si>
  <si>
    <t>Select or create a new GEDCOM test data file</t>
  </si>
  <si>
    <t>T03.02</t>
  </si>
  <si>
    <t>Create a NOTE record at the beginning of the file and include AgileMethods, the GitHub respository</t>
  </si>
  <si>
    <t>Modify program (Project #3.py) to save information</t>
  </si>
  <si>
    <t>dc, jd</t>
  </si>
  <si>
    <t>T04.01</t>
  </si>
  <si>
    <t>Save information about individuals in a list (or collection) - assume file is always &lt; 5000</t>
  </si>
  <si>
    <t>T04.02</t>
  </si>
  <si>
    <t>Yes</t>
  </si>
  <si>
    <t>ALw</t>
  </si>
  <si>
    <t>T28.01</t>
  </si>
  <si>
    <t>T28.02</t>
  </si>
  <si>
    <t>Collect all children</t>
  </si>
  <si>
    <t>Sort by age</t>
  </si>
  <si>
    <t>T30.01</t>
  </si>
  <si>
    <t>T28.03</t>
  </si>
  <si>
    <t>Create unit test</t>
  </si>
  <si>
    <t>Store if married</t>
  </si>
  <si>
    <t>display if they are living</t>
  </si>
  <si>
    <t>T30.02</t>
  </si>
  <si>
    <t>T30.03</t>
  </si>
  <si>
    <t>List Multiple Births</t>
  </si>
  <si>
    <t>List Orphans</t>
  </si>
  <si>
    <t>T32.01</t>
  </si>
  <si>
    <t>Scan individuals for multiple birth dates</t>
  </si>
  <si>
    <t>T32.02</t>
  </si>
  <si>
    <t>T33.01</t>
  </si>
  <si>
    <t>Check parents death status</t>
  </si>
  <si>
    <t>T33.02</t>
  </si>
  <si>
    <t>Check individual's age</t>
  </si>
  <si>
    <t>T33.03</t>
  </si>
  <si>
    <t>Create unit Test</t>
  </si>
  <si>
    <t>Print the individual collections using a table format, like Python PrettyTable (example in Project 3)</t>
  </si>
  <si>
    <t>T05.04</t>
  </si>
  <si>
    <t>Print the family collections using a table format, like Python PrettyTable (example in Project 3)</t>
  </si>
  <si>
    <t>No marriages to descendants</t>
  </si>
  <si>
    <t>There should be fewer than 15 siblings in a family</t>
  </si>
  <si>
    <t>All male members of a family should have the same last name</t>
  </si>
  <si>
    <t>US17</t>
  </si>
  <si>
    <t>UniqueFirst Names in Families</t>
  </si>
  <si>
    <t>Corresponding Entries</t>
  </si>
  <si>
    <t>Store all individual identifiers in a given family</t>
  </si>
  <si>
    <t>Aunts and uncles should not marry their nieces or nephews</t>
  </si>
  <si>
    <t>US21</t>
  </si>
  <si>
    <t>Correct gender for role</t>
  </si>
  <si>
    <t>Communicate early and often</t>
  </si>
  <si>
    <t>Set next meeting before end current meeting</t>
  </si>
  <si>
    <t>Avoid:</t>
  </si>
  <si>
    <t>yes</t>
  </si>
  <si>
    <t>Store birth date</t>
  </si>
  <si>
    <t>T02.02</t>
  </si>
  <si>
    <t>Store marriage date</t>
  </si>
  <si>
    <t>T02.03</t>
  </si>
  <si>
    <t>Compare birth and marriage dates</t>
  </si>
  <si>
    <t>Store death date</t>
  </si>
  <si>
    <t>T03.03</t>
  </si>
  <si>
    <t>Compare birth and death dates</t>
  </si>
  <si>
    <t>Store divorce date</t>
  </si>
  <si>
    <t>T04.03</t>
  </si>
  <si>
    <t>Compare marriage and divorce date</t>
  </si>
  <si>
    <t>Find marriage record for individual</t>
  </si>
  <si>
    <t>Find marriage date</t>
  </si>
  <si>
    <t>Compare marriage date to birth date</t>
  </si>
  <si>
    <t>T06.02</t>
  </si>
  <si>
    <t>Find death date</t>
  </si>
  <si>
    <t>T06.03</t>
  </si>
  <si>
    <t>store children's birth dates</t>
  </si>
  <si>
    <t>T12.04</t>
  </si>
  <si>
    <t>Compare if mother is &lt; 60 years older than children</t>
  </si>
  <si>
    <t>T12.05</t>
  </si>
  <si>
    <t>Compare if father is &lt; 80 years older than children</t>
  </si>
  <si>
    <t>From ALW: GitHub is working great</t>
  </si>
  <si>
    <t>From ALW: Communication between the team members, appears to be working as far as I'm concerned</t>
  </si>
  <si>
    <t>Birth before death</t>
  </si>
  <si>
    <t>US04</t>
  </si>
  <si>
    <t>Marriage before divorce</t>
  </si>
  <si>
    <t>US05</t>
  </si>
  <si>
    <t>Marriage before death</t>
  </si>
  <si>
    <t>US06</t>
  </si>
  <si>
    <t>Divorce before death</t>
  </si>
  <si>
    <t>JRD</t>
  </si>
  <si>
    <t>US12</t>
  </si>
  <si>
    <t>Parents not too old</t>
  </si>
  <si>
    <t>US14</t>
  </si>
  <si>
    <t>Multiple births &lt;= 5</t>
  </si>
  <si>
    <t>US16</t>
  </si>
  <si>
    <t>Male last names</t>
  </si>
  <si>
    <t>US22</t>
  </si>
  <si>
    <t>Unique IDs</t>
  </si>
  <si>
    <t>US24</t>
  </si>
  <si>
    <t>Unique families by spouses</t>
  </si>
  <si>
    <t>US25</t>
  </si>
  <si>
    <t>Unique first names in families</t>
  </si>
  <si>
    <t>US26</t>
  </si>
  <si>
    <t>Corresponding entries</t>
  </si>
  <si>
    <t>US28</t>
  </si>
  <si>
    <t>Order siblings by age</t>
  </si>
  <si>
    <t>US30</t>
  </si>
  <si>
    <t>List living married</t>
  </si>
  <si>
    <t>US32</t>
  </si>
  <si>
    <t>List multiple births</t>
  </si>
  <si>
    <t>US33</t>
  </si>
  <si>
    <t>From ALW: Adding unit testing into the tasks list. This was additional work that wasn't created initially</t>
  </si>
  <si>
    <t>From ALW: Programming wise, needed to break my US into separate functions, so unit testing could be easier</t>
  </si>
  <si>
    <t>Not Started</t>
  </si>
  <si>
    <t>T14.01</t>
  </si>
  <si>
    <t>store children with the same birth date in a collection</t>
  </si>
  <si>
    <t>All individual IDs should be unique and all family IDs should be unique</t>
  </si>
  <si>
    <t>US23</t>
  </si>
  <si>
    <t>Unique name and birth date</t>
  </si>
  <si>
    <t>No more than one individual with the same name and birth date should appear in a GEDCOM file</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</si>
  <si>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</si>
  <si>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</si>
  <si>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</si>
  <si>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</si>
  <si>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</si>
  <si>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</si>
  <si>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</si>
  <si>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Less then 150 years old</t>
  </si>
  <si>
    <t>Death should be less than 150 years after birth for dead people, and current date should be less than 150 years after birth for all living people</t>
  </si>
  <si>
    <t>US08</t>
  </si>
  <si>
    <t>Birth before marriage of parents</t>
  </si>
  <si>
    <t>Child should be born before death of mother and before 9 months after death of father</t>
  </si>
  <si>
    <t>US10</t>
  </si>
  <si>
    <t>Marriage after 14</t>
  </si>
  <si>
    <t>Marriage should be at least 14 years after birth of both spouses (parents must be at least 14 years old)</t>
  </si>
  <si>
    <t>US11</t>
  </si>
  <si>
    <t>No bigamy</t>
  </si>
  <si>
    <t>Marriage should not occur during marriage to another spouse</t>
  </si>
  <si>
    <t xml:space="preserve"> -Save information about the families in a list (or collection) - assume families is always &lt; 1000</t>
  </si>
  <si>
    <t>Parse program and print different identifiers</t>
  </si>
  <si>
    <t>T05.01</t>
  </si>
  <si>
    <t>Sort the individual collections in order by their unique identifiers</t>
  </si>
  <si>
    <t>T05.02</t>
  </si>
  <si>
    <t>Sort the family collections in order by their unique family identifiers</t>
  </si>
  <si>
    <t>T05.03</t>
  </si>
  <si>
    <t>Birth dates of siblings should be more than 8 months apart or less than 2 days apart (twins may be born one day apart, e.g. 11:59 PM and 12:02 AM the following calendar day)</t>
  </si>
  <si>
    <t>No more than five siblings should be born at the same time</t>
  </si>
  <si>
    <t>US15</t>
  </si>
  <si>
    <t>Fewer than 15 siblings</t>
  </si>
  <si>
    <t>From JRD: Getting complacent with lazy commenting/documentation.</t>
  </si>
  <si>
    <t>Correct Gender for role</t>
  </si>
  <si>
    <t>T21.01</t>
  </si>
  <si>
    <t>Get Husband/Wife info from family</t>
  </si>
  <si>
    <t>T21.02</t>
  </si>
  <si>
    <t>Store sexes</t>
  </si>
  <si>
    <t>T21.03</t>
  </si>
  <si>
    <t>Check proper roles</t>
  </si>
  <si>
    <t>T21.04</t>
  </si>
  <si>
    <t>Create Unittest</t>
  </si>
  <si>
    <t>T39.01</t>
  </si>
  <si>
    <t>Make sure they all appear in the individuals table</t>
  </si>
  <si>
    <t>T26.04</t>
  </si>
  <si>
    <t>T26.03</t>
  </si>
  <si>
    <t>T26.02</t>
  </si>
  <si>
    <t>T26.01</t>
  </si>
  <si>
    <t>Store all family identifiers from a given individual</t>
  </si>
  <si>
    <t>Make sure they all appear in the families table</t>
  </si>
  <si>
    <t>Store children from a given family</t>
  </si>
  <si>
    <t>Make sure none share a first name and birthday</t>
  </si>
  <si>
    <t>T25.02</t>
  </si>
  <si>
    <t>T25.01</t>
  </si>
  <si>
    <t>Store spouse IDs</t>
    <phoneticPr fontId="7" type="noConversion"/>
  </si>
  <si>
    <t>Check spouse IDS unique</t>
    <phoneticPr fontId="7" type="noConversion"/>
  </si>
  <si>
    <t>DNC</t>
    <phoneticPr fontId="7" type="noConversion"/>
  </si>
  <si>
    <t>From DNC: Teamwork is good.  Communication good.  No pride of authorship.  Suggestions from everyone respected.</t>
    <phoneticPr fontId="7" type="noConversion"/>
  </si>
  <si>
    <t>From DNC: Not use code inline but keep in functions.  I will need to refactor some.</t>
    <phoneticPr fontId="7" type="noConversion"/>
  </si>
  <si>
    <t>T122.03</t>
    <phoneticPr fontId="7" type="noConversion"/>
  </si>
  <si>
    <t>T124.03</t>
    <phoneticPr fontId="7" type="noConversion"/>
  </si>
  <si>
    <t>T125.03</t>
    <phoneticPr fontId="7" type="noConversion"/>
  </si>
  <si>
    <t>T126.03</t>
    <phoneticPr fontId="7" type="noConversion"/>
  </si>
  <si>
    <t>Husband in family should be male and wife in family should be female</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</si>
  <si>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</si>
  <si>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US27</t>
  </si>
  <si>
    <t>Include individual ages</t>
  </si>
  <si>
    <t>Include person's current age when listing individuals</t>
  </si>
  <si>
    <t>From ALW: I was too liberal with my estimated time. The time spent took longer than I initially documented. I need to be more conserative with my time spent</t>
  </si>
  <si>
    <t>Store family marriage date if exists</t>
  </si>
  <si>
    <t>T39.02</t>
  </si>
  <si>
    <t>calculate proximity to current date</t>
  </si>
  <si>
    <t>T39.03</t>
  </si>
  <si>
    <t>Create unittest</t>
  </si>
  <si>
    <t>From ALW: Communicate between the teams</t>
  </si>
  <si>
    <t>From ALW: Not testing enough, to make sure task is complete</t>
  </si>
  <si>
    <t>T29.01</t>
  </si>
  <si>
    <t>Store if deceased</t>
  </si>
  <si>
    <t>T29.02</t>
  </si>
  <si>
    <t>display if they are deceased</t>
  </si>
  <si>
    <t>T29.03</t>
  </si>
  <si>
    <t>T15.01</t>
  </si>
  <si>
    <t>Check if child list is less than 15</t>
  </si>
  <si>
    <t>T15.02</t>
  </si>
  <si>
    <t>Display error</t>
  </si>
  <si>
    <t>T15.03</t>
  </si>
  <si>
    <t>No more than one family with the same spouses by name and the same marriage date should appear in a GEDCOM file</t>
  </si>
  <si>
    <t>No more than one child with the same name and birth date should appear in a family</t>
  </si>
  <si>
    <t>Complete</t>
    <phoneticPr fontId="7" type="noConversion"/>
  </si>
  <si>
    <t>List siblings in families by decreasing age, i.e. oldest siblings first</t>
  </si>
  <si>
    <t>US29</t>
  </si>
  <si>
    <t>List deceased</t>
  </si>
  <si>
    <t>List all deceased individuals in a GEDCOM file</t>
  </si>
  <si>
    <t>List all living married people in a GEDCOM file</t>
  </si>
  <si>
    <t>US31</t>
  </si>
  <si>
    <t>List living single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</si>
  <si>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</si>
  <si>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</si>
  <si>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</si>
  <si>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</si>
  <si>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line numbers from GEDCOM source file when reporting errors</t>
  </si>
  <si>
    <t>US41</t>
  </si>
  <si>
    <t>Include partial dates</t>
  </si>
  <si>
    <t>Accept and use dates without days or without days and months</t>
  </si>
  <si>
    <t>All dates should be legitimate dates for the months specified (e.g., 2/30/2015 is not legitimate)</t>
  </si>
  <si>
    <t>From JRD: Not using docstrings. We should attempt to keep more consistent documentation in the future.</t>
  </si>
  <si>
    <t>From JRD: Keep questioning if what we are doing is reasonale so that we keep ourselves on track.</t>
  </si>
  <si>
    <t>Mother should be less than 60 years older than her children and father should be less than 80 years older than his children</t>
  </si>
  <si>
    <t>US13</t>
  </si>
  <si>
    <t>Siblings spacing</t>
  </si>
  <si>
    <t xml:space="preserve">From DNC: Getting better at estimates. </t>
  </si>
  <si>
    <t>From DNC: Think about what code and methods can be reused.</t>
  </si>
  <si>
    <t>From DNC: Avoid getting too far ahead.</t>
  </si>
  <si>
    <t>From ALW: Getting quicker with Python</t>
  </si>
  <si>
    <t>From ALW: Estimating too high - being conversative</t>
  </si>
  <si>
    <t>From JRD: Procrastinating</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</si>
</sst>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m/d"/>
  </numFmts>
  <fonts count="14" x14ac:knownFonts="1">
    <font>
      <sz val="10"/>
      <color indexed="8"/>
      <name val="Verdana"/>
    </font>
    <font>
      <u/>
      <sz val="10"/>
      <color indexed="10"/>
      <name val="Verdana"/>
    </font>
    <font>
      <b/>
      <sz val="10"/>
      <color indexed="8"/>
      <name val="Verdana"/>
    </font>
    <font>
      <sz val="10"/>
      <color indexed="15"/>
      <name val="Verdana"/>
    </font>
    <font>
      <sz val="8"/>
      <color indexed="15"/>
      <name val="Verdana"/>
    </font>
    <font>
      <sz val="12"/>
      <color indexed="8"/>
      <name val="Cambria"/>
    </font>
    <font>
      <sz val="10"/>
      <color indexed="8"/>
      <name val="Verdana"/>
    </font>
    <font>
      <sz val="8"/>
      <name val="Verdana"/>
    </font>
    <font>
      <b/>
      <sz val="10"/>
      <color indexed="8"/>
      <name val="Verdana"/>
    </font>
    <font>
      <sz val="10"/>
      <color indexed="8"/>
      <name val="Verdana"/>
    </font>
    <font>
      <u/>
      <sz val="10"/>
      <color indexed="14"/>
      <name val="Verdana"/>
    </font>
    <font>
      <b/>
      <sz val="10"/>
      <color indexed="8"/>
      <name val="Verdana"/>
    </font>
    <font>
      <sz val="10"/>
      <color indexed="8"/>
      <name val="Verdana"/>
    </font>
    <font>
      <sz val="10"/>
      <color indexed="8"/>
      <name val="Verdana"/>
      <family val="2"/>
    </font>
  </fonts>
  <fills count="7">
    <fill>
      <patternFill patternType="none"/>
    </fill>
    <fill>
      <patternFill patternType="gray125"/>
    </fill>
    <fill>
      <patternFill patternType="solid">
        <fgColor indexed="11"/>
        <bgColor auto="1"/>
      </patternFill>
    </fill>
    <fill>
      <patternFill patternType="solid">
        <fgColor indexed="14"/>
        <bgColor auto="1"/>
      </patternFill>
    </fill>
    <fill>
      <patternFill patternType="solid">
        <fgColor indexed="16"/>
        <bgColor auto="1"/>
      </patternFill>
    </fill>
    <fill>
      <patternFill patternType="solid">
        <fgColor theme="6" tint="0.39997558519241921"/>
        <bgColor indexed="64"/>
      </patternFill>
    </fill>
    <fill>
      <patternFill patternType="solid">
        <fgColor theme="0"/>
        <bgColor indexed="64"/>
      </patternFill>
    </fill>
  </fills>
  <borders count="16">
    <border>
      <left/>
      <right/>
      <top/>
      <bottom/>
      <diagonal/>
    </border>
    <border>
      <left style="thin">
        <color indexed="9"/>
      </left>
      <right style="thin">
        <color indexed="9"/>
      </right>
      <top style="thin">
        <color indexed="9"/>
      </top>
      <bottom style="thin">
        <color indexed="9"/>
      </bottom>
      <diagonal/>
    </border>
    <border>
      <left style="thin">
        <color indexed="9"/>
      </left>
      <right style="thin">
        <color indexed="9"/>
      </right>
      <top style="thin">
        <color indexed="9"/>
      </top>
      <bottom/>
      <diagonal/>
    </border>
    <border>
      <left style="thin">
        <color indexed="9"/>
      </left>
      <right/>
      <top style="thin">
        <color indexed="9"/>
      </top>
      <bottom style="thin">
        <color indexed="9"/>
      </bottom>
      <diagonal/>
    </border>
    <border>
      <left/>
      <right/>
      <top/>
      <bottom/>
      <diagonal/>
    </border>
    <border>
      <left/>
      <right/>
      <top style="thin">
        <color indexed="9"/>
      </top>
      <bottom style="thin">
        <color indexed="9"/>
      </bottom>
      <diagonal/>
    </border>
    <border>
      <left/>
      <right style="thin">
        <color indexed="9"/>
      </right>
      <top style="thin">
        <color indexed="9"/>
      </top>
      <bottom style="thin">
        <color indexed="9"/>
      </bottom>
      <diagonal/>
    </border>
    <border>
      <left style="thin">
        <color indexed="9"/>
      </left>
      <right style="thin">
        <color indexed="9"/>
      </right>
      <top/>
      <bottom style="thin">
        <color indexed="9"/>
      </bottom>
      <diagonal/>
    </border>
    <border>
      <left style="thin">
        <color indexed="9"/>
      </left>
      <right/>
      <top/>
      <bottom/>
      <diagonal/>
    </border>
    <border>
      <left/>
      <right style="thin">
        <color indexed="9"/>
      </right>
      <top/>
      <bottom/>
      <diagonal/>
    </border>
    <border>
      <left style="thin">
        <color indexed="9"/>
      </left>
      <right style="thin">
        <color indexed="9"/>
      </right>
      <top/>
      <bottom/>
      <diagonal/>
    </border>
    <border>
      <left style="thin">
        <color indexed="9"/>
      </left>
      <right/>
      <top/>
      <bottom style="thin">
        <color indexed="9"/>
      </bottom>
      <diagonal/>
    </border>
    <border>
      <left/>
      <right/>
      <top/>
      <bottom style="thin">
        <color indexed="9"/>
      </bottom>
      <diagonal/>
    </border>
    <border>
      <left/>
      <right style="thin">
        <color indexed="9"/>
      </right>
      <top/>
      <bottom style="thin">
        <color indexed="9"/>
      </bottom>
      <diagonal/>
    </border>
    <border>
      <left style="thin">
        <color indexed="55"/>
      </left>
      <right style="thin">
        <color indexed="55"/>
      </right>
      <top style="thin">
        <color indexed="55"/>
      </top>
      <bottom style="thin">
        <color indexed="55"/>
      </bottom>
      <diagonal/>
    </border>
    <border>
      <left style="thin">
        <color indexed="55"/>
      </left>
      <right style="thin">
        <color indexed="55"/>
      </right>
      <top/>
      <bottom style="thin">
        <color indexed="55"/>
      </bottom>
      <diagonal/>
    </border>
  </borders>
  <cellStyleXfs count="2">
    <xf numFmtId="0" fontId="0" fillId="0" borderId="0" applyNumberFormat="0" applyFill="0" applyBorder="0" applyProtection="0"/>
    <xf numFmtId="0" fontId="10" fillId="0" borderId="0" applyNumberFormat="0" applyFill="0" applyBorder="0" applyAlignment="0" applyProtection="0"/>
  </cellStyleXfs>
  <cellXfs count="81">
    <xf numFmtId="0" fontId="0" fillId="0" borderId="0" xfId="0" applyFont="1" applyAlignment="1"/>
    <xf numFmtId="0" fontId="0" fillId="0" borderId="0" xfId="0" applyNumberFormat="1" applyFont="1" applyAlignment="1"/>
    <xf numFmtId="49" fontId="0" fillId="0" borderId="1" xfId="0" applyNumberFormat="1" applyFont="1" applyBorder="1" applyAlignment="1"/>
    <xf numFmtId="0" fontId="0" fillId="0" borderId="1" xfId="0" applyFont="1" applyBorder="1" applyAlignment="1"/>
    <xf numFmtId="49" fontId="2" fillId="0" borderId="1" xfId="0" applyNumberFormat="1" applyFont="1" applyBorder="1" applyAlignment="1"/>
    <xf numFmtId="0" fontId="0" fillId="0" borderId="0" xfId="0" applyNumberFormat="1" applyFont="1" applyAlignment="1"/>
    <xf numFmtId="0" fontId="0" fillId="0" borderId="1" xfId="0" applyNumberFormat="1" applyFont="1" applyBorder="1" applyAlignment="1"/>
    <xf numFmtId="49" fontId="0" fillId="2" borderId="1" xfId="0" applyNumberFormat="1" applyFont="1" applyFill="1" applyBorder="1" applyAlignment="1">
      <alignment wrapText="1"/>
    </xf>
    <xf numFmtId="0" fontId="0" fillId="0" borderId="0" xfId="0" applyNumberFormat="1" applyFont="1" applyAlignment="1"/>
    <xf numFmtId="49" fontId="0" fillId="2" borderId="1" xfId="0" applyNumberFormat="1" applyFont="1" applyFill="1" applyBorder="1" applyAlignment="1"/>
    <xf numFmtId="0" fontId="0" fillId="2" borderId="1" xfId="0" applyFont="1" applyFill="1" applyBorder="1" applyAlignment="1"/>
    <xf numFmtId="49" fontId="0" fillId="0" borderId="2" xfId="0" applyNumberFormat="1" applyFont="1" applyBorder="1" applyAlignment="1"/>
    <xf numFmtId="49" fontId="0" fillId="2" borderId="2" xfId="0" applyNumberFormat="1" applyFont="1" applyFill="1" applyBorder="1" applyAlignment="1"/>
    <xf numFmtId="14" fontId="0" fillId="0" borderId="3" xfId="0" applyNumberFormat="1" applyFont="1" applyBorder="1" applyAlignment="1"/>
    <xf numFmtId="0" fontId="0" fillId="3" borderId="4" xfId="0" applyNumberFormat="1" applyFont="1" applyFill="1" applyBorder="1" applyAlignment="1"/>
    <xf numFmtId="0" fontId="0" fillId="0" borderId="5" xfId="0" applyFont="1" applyBorder="1" applyAlignment="1"/>
    <xf numFmtId="0" fontId="0" fillId="3" borderId="4" xfId="0" applyFont="1" applyFill="1" applyBorder="1" applyAlignment="1"/>
    <xf numFmtId="164" fontId="0" fillId="0" borderId="6" xfId="0" applyNumberFormat="1" applyFont="1" applyBorder="1" applyAlignment="1"/>
    <xf numFmtId="0" fontId="0" fillId="0" borderId="5" xfId="0" applyNumberFormat="1" applyFont="1" applyBorder="1" applyAlignment="1"/>
    <xf numFmtId="164" fontId="0" fillId="3" borderId="4" xfId="0" applyNumberFormat="1" applyFont="1" applyFill="1" applyBorder="1" applyAlignment="1"/>
    <xf numFmtId="0" fontId="0" fillId="0" borderId="7" xfId="0" applyFont="1" applyBorder="1" applyAlignment="1"/>
    <xf numFmtId="0" fontId="0" fillId="2" borderId="7" xfId="0" applyFont="1" applyFill="1" applyBorder="1" applyAlignment="1"/>
    <xf numFmtId="0" fontId="0" fillId="0" borderId="0" xfId="0" applyNumberFormat="1" applyFont="1" applyAlignment="1"/>
    <xf numFmtId="165" fontId="3" fillId="2" borderId="1" xfId="0" applyNumberFormat="1" applyFont="1" applyFill="1" applyBorder="1" applyAlignment="1"/>
    <xf numFmtId="0" fontId="3" fillId="0" borderId="1" xfId="0" applyNumberFormat="1" applyFont="1" applyBorder="1" applyAlignment="1"/>
    <xf numFmtId="0" fontId="3" fillId="0" borderId="1" xfId="0" applyFont="1" applyBorder="1" applyAlignment="1"/>
    <xf numFmtId="164" fontId="0" fillId="2" borderId="1" xfId="0" applyNumberFormat="1" applyFont="1" applyFill="1" applyBorder="1" applyAlignment="1"/>
    <xf numFmtId="49" fontId="4" fillId="2" borderId="1" xfId="0" applyNumberFormat="1" applyFont="1" applyFill="1" applyBorder="1" applyAlignment="1"/>
    <xf numFmtId="0" fontId="0" fillId="0" borderId="0" xfId="0" applyNumberFormat="1" applyFont="1" applyAlignment="1"/>
    <xf numFmtId="49" fontId="2" fillId="2" borderId="1" xfId="0" applyNumberFormat="1" applyFont="1" applyFill="1" applyBorder="1" applyAlignment="1">
      <alignment wrapText="1"/>
    </xf>
    <xf numFmtId="49" fontId="2" fillId="0" borderId="1" xfId="0" applyNumberFormat="1" applyFont="1" applyBorder="1" applyAlignment="1">
      <alignment horizontal="right"/>
    </xf>
    <xf numFmtId="49" fontId="2" fillId="2" borderId="1" xfId="0" applyNumberFormat="1" applyFont="1" applyFill="1" applyBorder="1" applyAlignment="1">
      <alignment horizontal="right"/>
    </xf>
    <xf numFmtId="165" fontId="0" fillId="2" borderId="1" xfId="0" applyNumberFormat="1" applyFont="1" applyFill="1" applyBorder="1" applyAlignment="1"/>
    <xf numFmtId="0" fontId="0" fillId="2" borderId="1" xfId="0" applyFont="1" applyFill="1" applyBorder="1" applyAlignment="1">
      <alignment wrapText="1"/>
    </xf>
    <xf numFmtId="0" fontId="0" fillId="0" borderId="0" xfId="0" applyNumberFormat="1" applyFont="1" applyAlignment="1"/>
    <xf numFmtId="0" fontId="2" fillId="0" borderId="1" xfId="0" applyFont="1" applyBorder="1" applyAlignment="1"/>
    <xf numFmtId="0" fontId="2" fillId="0" borderId="1" xfId="0" applyFont="1" applyBorder="1" applyAlignment="1">
      <alignment horizontal="right"/>
    </xf>
    <xf numFmtId="165" fontId="2" fillId="2" borderId="1" xfId="0" applyNumberFormat="1" applyFont="1" applyFill="1" applyBorder="1" applyAlignment="1">
      <alignment horizontal="right"/>
    </xf>
    <xf numFmtId="0" fontId="0" fillId="0" borderId="1" xfId="0" applyNumberFormat="1" applyFont="1" applyBorder="1" applyAlignment="1">
      <alignment horizontal="right"/>
    </xf>
    <xf numFmtId="49" fontId="0" fillId="2" borderId="1" xfId="0" applyNumberFormat="1" applyFont="1" applyFill="1" applyBorder="1" applyAlignment="1">
      <alignment horizontal="right"/>
    </xf>
    <xf numFmtId="165" fontId="0" fillId="2" borderId="1" xfId="0" applyNumberFormat="1" applyFont="1" applyFill="1" applyBorder="1" applyAlignment="1">
      <alignment horizontal="right"/>
    </xf>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49" fontId="5" fillId="2" borderId="2" xfId="0" applyNumberFormat="1" applyFont="1" applyFill="1" applyBorder="1" applyAlignment="1">
      <alignment horizontal="left" vertical="center" wrapText="1"/>
    </xf>
    <xf numFmtId="0" fontId="0" fillId="0" borderId="2" xfId="0" applyFont="1" applyBorder="1" applyAlignment="1"/>
    <xf numFmtId="49" fontId="0" fillId="0" borderId="8" xfId="0" applyNumberFormat="1" applyFont="1" applyBorder="1" applyAlignment="1"/>
    <xf numFmtId="49" fontId="0" fillId="0" borderId="4" xfId="0" applyNumberFormat="1" applyFont="1" applyBorder="1" applyAlignment="1"/>
    <xf numFmtId="49" fontId="5" fillId="4" borderId="4" xfId="0" applyNumberFormat="1" applyFont="1" applyFill="1" applyBorder="1" applyAlignment="1">
      <alignment horizontal="left" vertical="center" wrapText="1"/>
    </xf>
    <xf numFmtId="0" fontId="0" fillId="0" borderId="4" xfId="0" applyFont="1" applyBorder="1" applyAlignment="1"/>
    <xf numFmtId="0" fontId="0" fillId="0" borderId="9" xfId="0" applyFont="1" applyBorder="1" applyAlignment="1"/>
    <xf numFmtId="49" fontId="0" fillId="0" borderId="7" xfId="0" applyNumberFormat="1" applyFont="1" applyBorder="1" applyAlignment="1"/>
    <xf numFmtId="49" fontId="5" fillId="2" borderId="7" xfId="0" applyNumberFormat="1" applyFont="1" applyFill="1" applyBorder="1" applyAlignment="1">
      <alignment horizontal="left" vertical="center" wrapText="1"/>
    </xf>
    <xf numFmtId="49" fontId="5" fillId="2" borderId="1" xfId="0" applyNumberFormat="1" applyFont="1" applyFill="1" applyBorder="1" applyAlignment="1">
      <alignment horizontal="left" vertical="center" wrapText="1"/>
    </xf>
    <xf numFmtId="49" fontId="0" fillId="0" borderId="10" xfId="0" applyNumberFormat="1" applyFont="1" applyBorder="1" applyAlignment="1"/>
    <xf numFmtId="49" fontId="5" fillId="2" borderId="10" xfId="0" applyNumberFormat="1" applyFont="1" applyFill="1" applyBorder="1" applyAlignment="1">
      <alignment horizontal="left" vertical="center" wrapText="1"/>
    </xf>
    <xf numFmtId="0" fontId="0" fillId="0" borderId="10" xfId="0" applyFont="1" applyBorder="1" applyAlignment="1"/>
    <xf numFmtId="49" fontId="0" fillId="0" borderId="11" xfId="0" applyNumberFormat="1" applyFont="1" applyBorder="1" applyAlignment="1"/>
    <xf numFmtId="49" fontId="0" fillId="0" borderId="12" xfId="0" applyNumberFormat="1" applyFont="1" applyBorder="1" applyAlignment="1"/>
    <xf numFmtId="49" fontId="5" fillId="4" borderId="12" xfId="0" applyNumberFormat="1" applyFont="1" applyFill="1" applyBorder="1" applyAlignment="1">
      <alignment horizontal="left" vertical="center" wrapText="1"/>
    </xf>
    <xf numFmtId="0" fontId="0" fillId="0" borderId="12" xfId="0" applyFont="1" applyBorder="1" applyAlignment="1"/>
    <xf numFmtId="0" fontId="0" fillId="0" borderId="13" xfId="0" applyFont="1" applyBorder="1" applyAlignment="1"/>
    <xf numFmtId="0" fontId="6" fillId="0" borderId="1" xfId="0" applyFont="1" applyBorder="1" applyAlignment="1"/>
    <xf numFmtId="0" fontId="0" fillId="2" borderId="1" xfId="0" applyFill="1" applyBorder="1" applyAlignment="1">
      <alignment wrapText="1"/>
    </xf>
    <xf numFmtId="0" fontId="0" fillId="0" borderId="1" xfId="0" applyBorder="1" applyAlignment="1"/>
    <xf numFmtId="49" fontId="0" fillId="2" borderId="1" xfId="0" applyNumberFormat="1" applyFill="1" applyBorder="1" applyAlignment="1">
      <alignment wrapText="1"/>
    </xf>
    <xf numFmtId="49" fontId="0" fillId="0" borderId="1" xfId="0" applyNumberFormat="1" applyBorder="1" applyAlignment="1"/>
    <xf numFmtId="49" fontId="8" fillId="0" borderId="1" xfId="0" applyNumberFormat="1" applyFont="1" applyBorder="1" applyAlignment="1"/>
    <xf numFmtId="0" fontId="9" fillId="0" borderId="1" xfId="0" applyFont="1" applyBorder="1" applyAlignment="1"/>
    <xf numFmtId="49" fontId="9" fillId="0" borderId="1" xfId="0" applyNumberFormat="1" applyFont="1" applyBorder="1" applyAlignment="1"/>
    <xf numFmtId="0" fontId="8" fillId="0" borderId="1" xfId="0" applyFont="1" applyBorder="1" applyAlignment="1"/>
    <xf numFmtId="49" fontId="0" fillId="0" borderId="14" xfId="0" applyNumberFormat="1" applyFont="1" applyBorder="1" applyAlignment="1"/>
    <xf numFmtId="49" fontId="0" fillId="0" borderId="15" xfId="0" applyNumberFormat="1" applyFont="1" applyBorder="1" applyAlignment="1"/>
    <xf numFmtId="49" fontId="5" fillId="5" borderId="2" xfId="0" applyNumberFormat="1" applyFont="1" applyFill="1" applyBorder="1" applyAlignment="1">
      <alignment horizontal="left" vertical="center" wrapText="1"/>
    </xf>
    <xf numFmtId="49" fontId="5" fillId="6" borderId="4" xfId="0" applyNumberFormat="1" applyFont="1" applyFill="1" applyBorder="1" applyAlignment="1">
      <alignment horizontal="left" vertical="center" wrapText="1"/>
    </xf>
    <xf numFmtId="0" fontId="11" fillId="0" borderId="1" xfId="0" applyFont="1" applyBorder="1" applyAlignment="1"/>
    <xf numFmtId="0" fontId="12" fillId="0" borderId="1" xfId="0" applyFont="1" applyBorder="1" applyAlignment="1"/>
    <xf numFmtId="0" fontId="13" fillId="0" borderId="1" xfId="0" applyFont="1" applyBorder="1" applyAlignment="1"/>
    <xf numFmtId="49" fontId="9" fillId="0" borderId="1" xfId="0" applyNumberFormat="1" applyFont="1" applyBorder="1" applyAlignment="1">
      <alignment wrapText="1"/>
    </xf>
    <xf numFmtId="0" fontId="9" fillId="0" borderId="1" xfId="0" applyFont="1" applyBorder="1" applyAlignment="1">
      <alignment wrapText="1"/>
    </xf>
    <xf numFmtId="0" fontId="12" fillId="0" borderId="1" xfId="0" applyFont="1" applyBorder="1" applyAlignment="1">
      <alignment wrapText="1"/>
    </xf>
  </cellXfs>
  <cellStyles count="2">
    <cellStyle name="Followed Hyperlink" xfId="1" builtinId="9" hidden="1"/>
    <cellStyle name="Normal" xfId="0" builtinId="0"/>
  </cellStyles>
  <dxfs count="0"/>
  <tableStyles count="0" defaultPivotStyle="PivotStyleMedium7"/>
  <colors>
    <indexedColors>
      <rgbColor rgb="FF000000"/>
      <rgbColor rgb="FFFFFFFF"/>
      <rgbColor rgb="FFFF0000"/>
      <rgbColor rgb="FF00FF00"/>
      <rgbColor rgb="FF0000FF"/>
      <rgbColor rgb="FFFFFF00"/>
      <rgbColor rgb="FFFF00FF"/>
      <rgbColor rgb="FF00FFFF"/>
      <rgbColor rgb="FF000000"/>
      <rgbColor rgb="FFAAAAAA"/>
      <rgbColor rgb="FF0000FF"/>
      <rgbColor rgb="FFFFFFFF"/>
      <rgbColor rgb="FF878787"/>
      <rgbColor rgb="FF4A7DBB"/>
      <rgbColor rgb="FFD6E3BC"/>
      <rgbColor rgb="FF3366FF"/>
      <rgbColor rgb="FFC2D69B"/>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3112399999999998E-2"/>
          <c:y val="5.5869000000000002E-2"/>
          <c:w val="0.90188800000000002"/>
          <c:h val="0.84119600000000005"/>
        </c:manualLayout>
      </c:layout>
      <c:lineChart>
        <c:grouping val="standard"/>
        <c:varyColors val="0"/>
        <c:ser>
          <c:idx val="0"/>
          <c:order val="0"/>
          <c:tx>
            <c:v>Series1</c:v>
          </c:tx>
          <c:spPr>
            <a:ln w="28575" cap="flat">
              <a:solidFill>
                <a:srgbClr val="4A7EBB"/>
              </a:solidFill>
              <a:prstDash val="solid"/>
              <a:round/>
            </a:ln>
            <a:effectLst/>
          </c:spPr>
          <c:marker>
            <c:symbol val="diamond"/>
            <c:size val="6"/>
            <c:spPr>
              <a:solidFill>
                <a:schemeClr val="accent1"/>
              </a:solidFill>
              <a:ln w="9525" cap="flat">
                <a:solidFill>
                  <a:srgbClr val="4A7EBB"/>
                </a:solidFill>
                <a:prstDash val="solid"/>
                <a:round/>
              </a:ln>
              <a:effectLst/>
            </c:spPr>
          </c:marker>
          <c:cat>
            <c:numRef>
              <c:f>'Burndown README'!$B$15:$B$20</c:f>
              <c:numCache>
                <c:formatCode>m/d/yyyy</c:formatCode>
                <c:ptCount val="6"/>
                <c:pt idx="0">
                  <c:v>41426</c:v>
                </c:pt>
                <c:pt idx="1">
                  <c:v>41438</c:v>
                </c:pt>
                <c:pt idx="2">
                  <c:v>41452</c:v>
                </c:pt>
                <c:pt idx="3">
                  <c:v>41466</c:v>
                </c:pt>
                <c:pt idx="4">
                  <c:v>41487</c:v>
                </c:pt>
              </c:numCache>
            </c:numRef>
          </c:cat>
          <c:val>
            <c:numRef>
              <c:f>'Burndown README'!$C$15:$C$20</c:f>
              <c:numCache>
                <c:formatCode>General</c:formatCode>
                <c:ptCount val="6"/>
                <c:pt idx="0">
                  <c:v>24</c:v>
                </c:pt>
                <c:pt idx="1">
                  <c:v>18</c:v>
                </c:pt>
                <c:pt idx="2">
                  <c:v>12</c:v>
                </c:pt>
                <c:pt idx="3">
                  <c:v>6</c:v>
                </c:pt>
                <c:pt idx="4">
                  <c:v>0</c:v>
                </c:pt>
              </c:numCache>
            </c:numRef>
          </c:val>
          <c:smooth val="0"/>
          <c:extLst xmlns:c16r2="http://schemas.microsoft.com/office/drawing/2015/06/chart">
            <c:ext xmlns:c16="http://schemas.microsoft.com/office/drawing/2014/chart" uri="{C3380CC4-5D6E-409C-BE32-E72D297353CC}">
              <c16:uniqueId val="{00000000-F845-4DB0-BF4B-61C3F2B72AD9}"/>
            </c:ext>
          </c:extLst>
        </c:ser>
        <c:dLbls>
          <c:showLegendKey val="0"/>
          <c:showVal val="0"/>
          <c:showCatName val="0"/>
          <c:showSerName val="0"/>
          <c:showPercent val="0"/>
          <c:showBubbleSize val="0"/>
        </c:dLbls>
        <c:marker val="1"/>
        <c:smooth val="0"/>
        <c:axId val="8451968"/>
        <c:axId val="107909120"/>
      </c:lineChart>
      <c:dateAx>
        <c:axId val="8451968"/>
        <c:scaling>
          <c:orientation val="minMax"/>
        </c:scaling>
        <c:delete val="0"/>
        <c:axPos val="b"/>
        <c:numFmt formatCode="General" sourceLinked="0"/>
        <c:majorTickMark val="out"/>
        <c:minorTickMark val="none"/>
        <c:tickLblPos val="low"/>
        <c:spPr>
          <a:ln w="12700" cap="flat">
            <a:solidFill>
              <a:srgbClr val="888888"/>
            </a:solidFill>
            <a:prstDash val="solid"/>
            <a:round/>
          </a:ln>
        </c:spPr>
        <c:txPr>
          <a:bodyPr rot="0"/>
          <a:lstStyle/>
          <a:p>
            <a:pPr>
              <a:defRPr sz="1000" b="0" i="0" u="none" strike="noStrike">
                <a:solidFill>
                  <a:srgbClr val="000000"/>
                </a:solidFill>
                <a:latin typeface="Calibri"/>
              </a:defRPr>
            </a:pPr>
            <a:endParaRPr lang="en-US"/>
          </a:p>
        </c:txPr>
        <c:crossAx val="107909120"/>
        <c:crosses val="autoZero"/>
        <c:auto val="1"/>
        <c:lblOffset val="100"/>
        <c:baseTimeUnit val="days"/>
      </c:dateAx>
      <c:valAx>
        <c:axId val="107909120"/>
        <c:scaling>
          <c:orientation val="minMax"/>
        </c:scaling>
        <c:delete val="0"/>
        <c:axPos val="l"/>
        <c:majorGridlines>
          <c:spPr>
            <a:ln w="12700" cap="flat">
              <a:solidFill>
                <a:srgbClr val="888888"/>
              </a:solidFill>
              <a:prstDash val="solid"/>
              <a:round/>
            </a:ln>
          </c:spPr>
        </c:majorGridlines>
        <c:numFmt formatCode="General" sourceLinked="1"/>
        <c:majorTickMark val="out"/>
        <c:minorTickMark val="none"/>
        <c:tickLblPos val="nextTo"/>
        <c:spPr>
          <a:ln w="12700" cap="flat">
            <a:solidFill>
              <a:srgbClr val="888888"/>
            </a:solidFill>
            <a:prstDash val="solid"/>
            <a:round/>
          </a:ln>
        </c:spPr>
        <c:txPr>
          <a:bodyPr rot="0"/>
          <a:lstStyle/>
          <a:p>
            <a:pPr>
              <a:defRPr sz="1000" b="0" i="0" u="none" strike="noStrike">
                <a:solidFill>
                  <a:srgbClr val="000000"/>
                </a:solidFill>
                <a:latin typeface="Calibri"/>
              </a:defRPr>
            </a:pPr>
            <a:endParaRPr lang="en-US"/>
          </a:p>
        </c:txPr>
        <c:crossAx val="8451968"/>
        <c:crosses val="autoZero"/>
        <c:crossBetween val="between"/>
        <c:majorUnit val="7.5"/>
        <c:minorUnit val="3.75"/>
      </c:valAx>
      <c:spPr>
        <a:solidFill>
          <a:srgbClr val="FFFFFF"/>
        </a:solidFill>
        <a:ln w="12700" cap="flat">
          <a:noFill/>
          <a:miter lim="400000"/>
        </a:ln>
        <a:effectLst/>
      </c:spPr>
    </c:plotArea>
    <c:plotVisOnly val="1"/>
    <c:dispBlanksAs val="gap"/>
    <c:showDLblsOverMax val="1"/>
  </c:chart>
  <c:spPr>
    <a:solidFill>
      <a:srgbClr val="FFFFFF"/>
    </a:solidFill>
    <a:ln w="12700" cap="flat">
      <a:solidFill>
        <a:srgbClr val="888888"/>
      </a:solidFill>
      <a:prstDash val="solid"/>
      <a:round/>
    </a:ln>
    <a:effectLst/>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4069599999999999E-2"/>
          <c:y val="5.5869000000000002E-2"/>
          <c:w val="0.92093000000000003"/>
          <c:h val="0.84119600000000005"/>
        </c:manualLayout>
      </c:layout>
      <c:lineChart>
        <c:grouping val="standard"/>
        <c:varyColors val="0"/>
        <c:ser>
          <c:idx val="0"/>
          <c:order val="0"/>
          <c:tx>
            <c:v>Series1</c:v>
          </c:tx>
          <c:spPr>
            <a:ln w="28575" cap="flat">
              <a:solidFill>
                <a:srgbClr val="4A7EBB"/>
              </a:solidFill>
              <a:prstDash val="solid"/>
              <a:round/>
            </a:ln>
            <a:effectLst/>
          </c:spPr>
          <c:marker>
            <c:symbol val="diamond"/>
            <c:size val="6"/>
            <c:spPr>
              <a:solidFill>
                <a:schemeClr val="accent1"/>
              </a:solidFill>
              <a:ln w="9525" cap="flat">
                <a:solidFill>
                  <a:srgbClr val="4A7EBB"/>
                </a:solidFill>
                <a:prstDash val="solid"/>
                <a:round/>
              </a:ln>
              <a:effectLst/>
            </c:spPr>
          </c:marker>
          <c:cat>
            <c:numRef>
              <c:f>Burndown!$A$2:$A$7</c:f>
              <c:numCache>
                <c:formatCode>m/d</c:formatCode>
                <c:ptCount val="6"/>
                <c:pt idx="0">
                  <c:v>41431</c:v>
                </c:pt>
                <c:pt idx="1">
                  <c:v>41446</c:v>
                </c:pt>
                <c:pt idx="2">
                  <c:v>41459</c:v>
                </c:pt>
                <c:pt idx="3">
                  <c:v>41470</c:v>
                </c:pt>
                <c:pt idx="4">
                  <c:v>41487</c:v>
                </c:pt>
              </c:numCache>
            </c:numRef>
          </c:cat>
          <c:val>
            <c:numRef>
              <c:f>Burndown!$B$2:$B$7</c:f>
              <c:numCache>
                <c:formatCode>General</c:formatCode>
                <c:ptCount val="6"/>
                <c:pt idx="0">
                  <c:v>24</c:v>
                </c:pt>
                <c:pt idx="1">
                  <c:v>18</c:v>
                </c:pt>
                <c:pt idx="2">
                  <c:v>12</c:v>
                </c:pt>
                <c:pt idx="3">
                  <c:v>6</c:v>
                </c:pt>
                <c:pt idx="4">
                  <c:v>0</c:v>
                </c:pt>
              </c:numCache>
            </c:numRef>
          </c:val>
          <c:smooth val="0"/>
          <c:extLst xmlns:c16r2="http://schemas.microsoft.com/office/drawing/2015/06/chart">
            <c:ext xmlns:c16="http://schemas.microsoft.com/office/drawing/2014/chart" uri="{C3380CC4-5D6E-409C-BE32-E72D297353CC}">
              <c16:uniqueId val="{00000000-60FF-4851-ABD9-FA91BB13A616}"/>
            </c:ext>
          </c:extLst>
        </c:ser>
        <c:dLbls>
          <c:showLegendKey val="0"/>
          <c:showVal val="0"/>
          <c:showCatName val="0"/>
          <c:showSerName val="0"/>
          <c:showPercent val="0"/>
          <c:showBubbleSize val="0"/>
        </c:dLbls>
        <c:marker val="1"/>
        <c:smooth val="0"/>
        <c:axId val="109989888"/>
        <c:axId val="109991808"/>
      </c:lineChart>
      <c:dateAx>
        <c:axId val="109989888"/>
        <c:scaling>
          <c:orientation val="minMax"/>
        </c:scaling>
        <c:delete val="0"/>
        <c:axPos val="b"/>
        <c:numFmt formatCode="General" sourceLinked="0"/>
        <c:majorTickMark val="out"/>
        <c:minorTickMark val="none"/>
        <c:tickLblPos val="low"/>
        <c:spPr>
          <a:ln w="12700" cap="flat">
            <a:solidFill>
              <a:srgbClr val="888888"/>
            </a:solidFill>
            <a:prstDash val="solid"/>
            <a:round/>
          </a:ln>
        </c:spPr>
        <c:txPr>
          <a:bodyPr rot="0"/>
          <a:lstStyle/>
          <a:p>
            <a:pPr>
              <a:defRPr sz="1000" b="0" i="0" u="none" strike="noStrike">
                <a:solidFill>
                  <a:srgbClr val="000000"/>
                </a:solidFill>
                <a:latin typeface="Calibri"/>
              </a:defRPr>
            </a:pPr>
            <a:endParaRPr lang="en-US"/>
          </a:p>
        </c:txPr>
        <c:crossAx val="109991808"/>
        <c:crosses val="autoZero"/>
        <c:auto val="1"/>
        <c:lblOffset val="100"/>
        <c:baseTimeUnit val="days"/>
      </c:dateAx>
      <c:valAx>
        <c:axId val="109991808"/>
        <c:scaling>
          <c:orientation val="minMax"/>
        </c:scaling>
        <c:delete val="0"/>
        <c:axPos val="l"/>
        <c:majorGridlines>
          <c:spPr>
            <a:ln w="12700" cap="flat">
              <a:solidFill>
                <a:srgbClr val="888888"/>
              </a:solidFill>
              <a:prstDash val="solid"/>
              <a:round/>
            </a:ln>
          </c:spPr>
        </c:majorGridlines>
        <c:numFmt formatCode="General" sourceLinked="1"/>
        <c:majorTickMark val="out"/>
        <c:minorTickMark val="none"/>
        <c:tickLblPos val="nextTo"/>
        <c:spPr>
          <a:ln w="12700" cap="flat">
            <a:solidFill>
              <a:srgbClr val="888888"/>
            </a:solidFill>
            <a:prstDash val="solid"/>
            <a:round/>
          </a:ln>
        </c:spPr>
        <c:txPr>
          <a:bodyPr rot="0"/>
          <a:lstStyle/>
          <a:p>
            <a:pPr>
              <a:defRPr sz="1000" b="0" i="0" u="none" strike="noStrike">
                <a:solidFill>
                  <a:srgbClr val="000000"/>
                </a:solidFill>
                <a:latin typeface="Calibri"/>
              </a:defRPr>
            </a:pPr>
            <a:endParaRPr lang="en-US"/>
          </a:p>
        </c:txPr>
        <c:crossAx val="109989888"/>
        <c:crosses val="autoZero"/>
        <c:crossBetween val="between"/>
        <c:majorUnit val="6"/>
        <c:minorUnit val="3"/>
      </c:valAx>
      <c:spPr>
        <a:solidFill>
          <a:srgbClr val="FFFFFF"/>
        </a:solidFill>
        <a:ln w="12700" cap="flat">
          <a:noFill/>
          <a:miter lim="400000"/>
        </a:ln>
        <a:effectLst/>
      </c:spPr>
    </c:plotArea>
    <c:plotVisOnly val="1"/>
    <c:dispBlanksAs val="gap"/>
    <c:showDLblsOverMax val="1"/>
  </c:chart>
  <c:spPr>
    <a:solidFill>
      <a:srgbClr val="FFFFFF"/>
    </a:solidFill>
    <a:ln w="12700" cap="flat">
      <a:solidFill>
        <a:srgbClr val="888888"/>
      </a:solidFill>
      <a:prstDash val="solid"/>
      <a:round/>
    </a:ln>
    <a:effectLst/>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xdr:col>
      <xdr:colOff>16235</xdr:colOff>
      <xdr:row>22</xdr:row>
      <xdr:rowOff>24341</xdr:rowOff>
    </xdr:from>
    <xdr:to>
      <xdr:col>6</xdr:col>
      <xdr:colOff>249979</xdr:colOff>
      <xdr:row>37</xdr:row>
      <xdr:rowOff>95958</xdr:rowOff>
    </xdr:to>
    <xdr:graphicFrame macro="">
      <xdr:nvGraphicFramePr>
        <xdr:cNvPr id="2" name="Chart 1">
          <a:extLst>
            <a:ext uri="{FF2B5EF4-FFF2-40B4-BE49-F238E27FC236}">
              <a16:creationId xmlns:a16="http://schemas.microsoft.com/office/drawing/2014/main" xmlns=""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94400</xdr:colOff>
      <xdr:row>8</xdr:row>
      <xdr:rowOff>117690</xdr:rowOff>
    </xdr:from>
    <xdr:to>
      <xdr:col>7</xdr:col>
      <xdr:colOff>518582</xdr:colOff>
      <xdr:row>12</xdr:row>
      <xdr:rowOff>127630</xdr:rowOff>
    </xdr:to>
    <xdr:grpSp>
      <xdr:nvGrpSpPr>
        <xdr:cNvPr id="5" name="Rectangular Callout 3">
          <a:extLst>
            <a:ext uri="{FF2B5EF4-FFF2-40B4-BE49-F238E27FC236}">
              <a16:creationId xmlns:a16="http://schemas.microsoft.com/office/drawing/2014/main" xmlns="" id="{00000000-0008-0000-0200-000005000000}"/>
            </a:ext>
          </a:extLst>
        </xdr:cNvPr>
        <xdr:cNvGrpSpPr/>
      </xdr:nvGrpSpPr>
      <xdr:grpSpPr>
        <a:xfrm>
          <a:off x="5380775" y="1413090"/>
          <a:ext cx="1262382" cy="657640"/>
          <a:chOff x="-19050" y="-41148"/>
          <a:chExt cx="1262382" cy="657640"/>
        </a:xfrm>
      </xdr:grpSpPr>
      <xdr:sp macro="" textlink="">
        <xdr:nvSpPr>
          <xdr:cNvPr id="3" name="Shape 3">
            <a:extLst>
              <a:ext uri="{FF2B5EF4-FFF2-40B4-BE49-F238E27FC236}">
                <a16:creationId xmlns:a16="http://schemas.microsoft.com/office/drawing/2014/main" xmlns="" id="{00000000-0008-0000-0200-000003000000}"/>
              </a:ext>
            </a:extLst>
          </xdr:cNvPr>
          <xdr:cNvSpPr/>
        </xdr:nvSpPr>
        <xdr:spPr>
          <a:xfrm>
            <a:off x="0" y="0"/>
            <a:ext cx="1224283" cy="616493"/>
          </a:xfrm>
          <a:custGeom>
            <a:avLst/>
            <a:gdLst/>
            <a:ahLst/>
            <a:cxnLst>
              <a:cxn ang="0">
                <a:pos x="wd2" y="hd2"/>
              </a:cxn>
              <a:cxn ang="5400000">
                <a:pos x="wd2" y="hd2"/>
              </a:cxn>
              <a:cxn ang="10800000">
                <a:pos x="wd2" y="hd2"/>
              </a:cxn>
              <a:cxn ang="16200000">
                <a:pos x="wd2" y="hd2"/>
              </a:cxn>
            </a:cxnLst>
            <a:rect l="0" t="0" r="r" b="b"/>
            <a:pathLst>
              <a:path w="21600" h="21600" extrusionOk="0">
                <a:moveTo>
                  <a:pt x="0" y="0"/>
                </a:moveTo>
                <a:lnTo>
                  <a:pt x="21600" y="0"/>
                </a:lnTo>
                <a:lnTo>
                  <a:pt x="21600" y="18503"/>
                </a:lnTo>
                <a:lnTo>
                  <a:pt x="9000" y="18503"/>
                </a:lnTo>
                <a:lnTo>
                  <a:pt x="8956" y="21600"/>
                </a:lnTo>
                <a:lnTo>
                  <a:pt x="3600" y="18503"/>
                </a:lnTo>
                <a:lnTo>
                  <a:pt x="0" y="18503"/>
                </a:lnTo>
                <a:lnTo>
                  <a:pt x="0" y="10794"/>
                </a:lnTo>
                <a:close/>
              </a:path>
            </a:pathLst>
          </a:custGeom>
          <a:gradFill flip="none" rotWithShape="1">
            <a:gsLst>
              <a:gs pos="0">
                <a:srgbClr val="3F80CE"/>
              </a:gs>
              <a:gs pos="100000">
                <a:schemeClr val="accent1">
                  <a:hueOff val="357503"/>
                  <a:satOff val="54545"/>
                  <a:lumOff val="29273"/>
                </a:schemeClr>
              </a:gs>
            </a:gsLst>
            <a:lin ang="16200000" scaled="0"/>
          </a:gradFill>
          <a:ln w="9525" cap="flat">
            <a:solidFill>
              <a:srgbClr val="4A7EBB"/>
            </a:solidFill>
            <a:prstDash val="solid"/>
            <a:round/>
          </a:ln>
          <a:effectLst>
            <a:outerShdw blurRad="38100" dist="23000" dir="5400000" rotWithShape="0">
              <a:srgbClr val="000000">
                <a:alpha val="35000"/>
              </a:srgbClr>
            </a:outerShdw>
          </a:effectLst>
        </xdr:spPr>
        <xdr:txBody>
          <a:bodyPr/>
          <a:lstStyle/>
          <a:p>
            <a:endParaRPr/>
          </a:p>
        </xdr:txBody>
      </xdr:sp>
      <xdr:sp macro="" textlink="">
        <xdr:nvSpPr>
          <xdr:cNvPr id="4" name="Shape 4">
            <a:extLst>
              <a:ext uri="{FF2B5EF4-FFF2-40B4-BE49-F238E27FC236}">
                <a16:creationId xmlns:a16="http://schemas.microsoft.com/office/drawing/2014/main" xmlns="" id="{00000000-0008-0000-0200-000004000000}"/>
              </a:ext>
            </a:extLst>
          </xdr:cNvPr>
          <xdr:cNvSpPr txBox="1"/>
        </xdr:nvSpPr>
        <xdr:spPr>
          <a:xfrm>
            <a:off x="-19050" y="-41148"/>
            <a:ext cx="1262383" cy="630936"/>
          </a:xfrm>
          <a:prstGeom prst="rect">
            <a:avLst/>
          </a:prstGeom>
          <a:noFill/>
          <a:ln w="12700" cap="flat">
            <a:noFill/>
            <a:miter lim="400000"/>
          </a:ln>
          <a:effectLst/>
          <a:extLst>
            <a:ext uri="{C572A759-6A51-4108-AA02-DFA0A04FC94B}">
              <ma14:wrappingTextBoxFlag xmlns="" xmlns:ma14="http://schemas.microsoft.com/office/mac/drawingml/2011/main" val="1"/>
            </a:ext>
          </a:extLst>
        </xdr:spPr>
        <xdr:txBody>
          <a:bodyPr wrap="square" lIns="45719" tIns="45719" rIns="45719" bIns="45719" numCol="1" anchor="t">
            <a:spAutoFit/>
          </a:bodyPr>
          <a:lstStyle/>
          <a:p>
            <a:pPr marL="0" marR="0" indent="0" algn="l" defTabSz="914400" latinLnBrk="0">
              <a:lnSpc>
                <a:spcPct val="100000"/>
              </a:lnSpc>
              <a:spcBef>
                <a:spcPts val="0"/>
              </a:spcBef>
              <a:spcAft>
                <a:spcPts val="0"/>
              </a:spcAft>
              <a:buClrTx/>
              <a:buSzTx/>
              <a:buFontTx/>
              <a:buNone/>
              <a:tabLst/>
              <a:defRPr sz="1100" b="0" i="0" u="none" strike="noStrike" cap="none" spc="0" baseline="0">
                <a:ln>
                  <a:noFill/>
                </a:ln>
                <a:solidFill>
                  <a:srgbClr val="FFFFFF"/>
                </a:solidFill>
                <a:uFillTx/>
                <a:latin typeface="Calibri"/>
                <a:ea typeface="Calibri"/>
                <a:cs typeface="Calibri"/>
                <a:sym typeface="Calibri"/>
              </a:defRPr>
            </a:pPr>
            <a:r>
              <a:rPr sz="1100" b="0" i="0" u="none" strike="noStrike" cap="none" spc="0" baseline="0">
                <a:ln>
                  <a:noFill/>
                </a:ln>
                <a:solidFill>
                  <a:srgbClr val="FFFFFF"/>
                </a:solidFill>
                <a:uFillTx/>
                <a:latin typeface="Calibri"/>
                <a:ea typeface="Calibri"/>
                <a:cs typeface="Calibri"/>
                <a:sym typeface="Calibri"/>
              </a:rPr>
              <a:t>lines of code per hour is calcuated by Excel</a:t>
            </a:r>
          </a:p>
        </xdr:txBody>
      </xdr:sp>
    </xdr:grpSp>
    <xdr:clientData/>
  </xdr:twoCellAnchor>
  <xdr:twoCellAnchor>
    <xdr:from>
      <xdr:col>3</xdr:col>
      <xdr:colOff>13970</xdr:colOff>
      <xdr:row>7</xdr:row>
      <xdr:rowOff>104346</xdr:rowOff>
    </xdr:from>
    <xdr:to>
      <xdr:col>4</xdr:col>
      <xdr:colOff>23283</xdr:colOff>
      <xdr:row>13</xdr:row>
      <xdr:rowOff>35770</xdr:rowOff>
    </xdr:to>
    <xdr:grpSp>
      <xdr:nvGrpSpPr>
        <xdr:cNvPr id="8" name="Rectangular Callout 4">
          <a:extLst>
            <a:ext uri="{FF2B5EF4-FFF2-40B4-BE49-F238E27FC236}">
              <a16:creationId xmlns:a16="http://schemas.microsoft.com/office/drawing/2014/main" xmlns="" id="{00000000-0008-0000-0200-000008000000}"/>
            </a:ext>
          </a:extLst>
        </xdr:cNvPr>
        <xdr:cNvGrpSpPr/>
      </xdr:nvGrpSpPr>
      <xdr:grpSpPr>
        <a:xfrm>
          <a:off x="2776220" y="1237821"/>
          <a:ext cx="1066588" cy="902974"/>
          <a:chOff x="-19050" y="-52577"/>
          <a:chExt cx="1063412" cy="902974"/>
        </a:xfrm>
      </xdr:grpSpPr>
      <xdr:sp macro="" textlink="">
        <xdr:nvSpPr>
          <xdr:cNvPr id="6" name="Shape 6">
            <a:extLst>
              <a:ext uri="{FF2B5EF4-FFF2-40B4-BE49-F238E27FC236}">
                <a16:creationId xmlns:a16="http://schemas.microsoft.com/office/drawing/2014/main" xmlns="" id="{00000000-0008-0000-0200-000006000000}"/>
              </a:ext>
            </a:extLst>
          </xdr:cNvPr>
          <xdr:cNvSpPr/>
        </xdr:nvSpPr>
        <xdr:spPr>
          <a:xfrm>
            <a:off x="0" y="0"/>
            <a:ext cx="1025314" cy="850397"/>
          </a:xfrm>
          <a:custGeom>
            <a:avLst/>
            <a:gdLst/>
            <a:ahLst/>
            <a:cxnLst>
              <a:cxn ang="0">
                <a:pos x="wd2" y="hd2"/>
              </a:cxn>
              <a:cxn ang="5400000">
                <a:pos x="wd2" y="hd2"/>
              </a:cxn>
              <a:cxn ang="10800000">
                <a:pos x="wd2" y="hd2"/>
              </a:cxn>
              <a:cxn ang="16200000">
                <a:pos x="wd2" y="hd2"/>
              </a:cxn>
            </a:cxnLst>
            <a:rect l="0" t="0" r="r" b="b"/>
            <a:pathLst>
              <a:path w="21600" h="21600" extrusionOk="0">
                <a:moveTo>
                  <a:pt x="0" y="0"/>
                </a:moveTo>
                <a:lnTo>
                  <a:pt x="21600" y="0"/>
                </a:lnTo>
                <a:lnTo>
                  <a:pt x="21600" y="19919"/>
                </a:lnTo>
                <a:lnTo>
                  <a:pt x="18000" y="19919"/>
                </a:lnTo>
                <a:lnTo>
                  <a:pt x="14850" y="21600"/>
                </a:lnTo>
                <a:lnTo>
                  <a:pt x="12600" y="19919"/>
                </a:lnTo>
                <a:lnTo>
                  <a:pt x="0" y="19919"/>
                </a:lnTo>
                <a:lnTo>
                  <a:pt x="0" y="11620"/>
                </a:lnTo>
                <a:close/>
              </a:path>
            </a:pathLst>
          </a:custGeom>
          <a:gradFill flip="none" rotWithShape="1">
            <a:gsLst>
              <a:gs pos="0">
                <a:srgbClr val="3F80CE"/>
              </a:gs>
              <a:gs pos="100000">
                <a:schemeClr val="accent1">
                  <a:hueOff val="357503"/>
                  <a:satOff val="54545"/>
                  <a:lumOff val="29273"/>
                </a:schemeClr>
              </a:gs>
            </a:gsLst>
            <a:lin ang="16200000" scaled="0"/>
          </a:gradFill>
          <a:ln w="9525" cap="flat">
            <a:solidFill>
              <a:srgbClr val="4A7EBB"/>
            </a:solidFill>
            <a:prstDash val="solid"/>
            <a:round/>
          </a:ln>
          <a:effectLst>
            <a:outerShdw blurRad="38100" dist="23000" dir="5400000" rotWithShape="0">
              <a:srgbClr val="000000">
                <a:alpha val="35000"/>
              </a:srgbClr>
            </a:outerShdw>
          </a:effectLst>
        </xdr:spPr>
        <xdr:txBody>
          <a:bodyPr/>
          <a:lstStyle/>
          <a:p>
            <a:endParaRPr/>
          </a:p>
        </xdr:txBody>
      </xdr:sp>
      <xdr:sp macro="" textlink="">
        <xdr:nvSpPr>
          <xdr:cNvPr id="7" name="Shape 7">
            <a:extLst>
              <a:ext uri="{FF2B5EF4-FFF2-40B4-BE49-F238E27FC236}">
                <a16:creationId xmlns:a16="http://schemas.microsoft.com/office/drawing/2014/main" xmlns="" id="{00000000-0008-0000-0200-000007000000}"/>
              </a:ext>
            </a:extLst>
          </xdr:cNvPr>
          <xdr:cNvSpPr txBox="1"/>
        </xdr:nvSpPr>
        <xdr:spPr>
          <a:xfrm>
            <a:off x="-19050" y="-52578"/>
            <a:ext cx="1063413" cy="806197"/>
          </a:xfrm>
          <a:prstGeom prst="rect">
            <a:avLst/>
          </a:prstGeom>
          <a:noFill/>
          <a:ln w="12700" cap="flat">
            <a:noFill/>
            <a:miter lim="400000"/>
          </a:ln>
          <a:effectLst/>
          <a:extLst>
            <a:ext uri="{C572A759-6A51-4108-AA02-DFA0A04FC94B}">
              <ma14:wrappingTextBoxFlag xmlns="" xmlns:ma14="http://schemas.microsoft.com/office/mac/drawingml/2011/main" val="1"/>
            </a:ext>
          </a:extLst>
        </xdr:spPr>
        <xdr:txBody>
          <a:bodyPr wrap="square" lIns="45719" tIns="45719" rIns="45719" bIns="45719" numCol="1" anchor="t">
            <a:spAutoFit/>
          </a:bodyPr>
          <a:lstStyle/>
          <a:p>
            <a:pPr marL="0" marR="0" indent="0" algn="l" defTabSz="914400" latinLnBrk="0">
              <a:lnSpc>
                <a:spcPct val="100000"/>
              </a:lnSpc>
              <a:spcBef>
                <a:spcPts val="0"/>
              </a:spcBef>
              <a:spcAft>
                <a:spcPts val="0"/>
              </a:spcAft>
              <a:buClrTx/>
              <a:buSzTx/>
              <a:buFontTx/>
              <a:buNone/>
              <a:tabLst/>
              <a:defRPr sz="1100" b="0" i="0" u="none" strike="noStrike" cap="none" spc="0" baseline="0">
                <a:ln>
                  <a:noFill/>
                </a:ln>
                <a:solidFill>
                  <a:srgbClr val="FFFFFF"/>
                </a:solidFill>
                <a:uFillTx/>
                <a:latin typeface="Calibri"/>
                <a:ea typeface="Calibri"/>
                <a:cs typeface="Calibri"/>
                <a:sym typeface="Calibri"/>
              </a:defRPr>
            </a:pPr>
            <a:r>
              <a:rPr sz="1100" b="0" i="0" u="none" strike="noStrike" cap="none" spc="0" baseline="0">
                <a:ln>
                  <a:noFill/>
                </a:ln>
                <a:solidFill>
                  <a:srgbClr val="FFFFFF"/>
                </a:solidFill>
                <a:uFillTx/>
                <a:latin typeface="Calibri"/>
                <a:ea typeface="Calibri"/>
                <a:cs typeface="Calibri"/>
                <a:sym typeface="Calibri"/>
              </a:rPr>
              <a:t>Velocity of completing user stories (calculated)</a:t>
            </a:r>
          </a:p>
        </xdr:txBody>
      </xdr:sp>
    </xdr:grpSp>
    <xdr:clientData/>
  </xdr:twoCellAnchor>
  <xdr:twoCellAnchor>
    <xdr:from>
      <xdr:col>4</xdr:col>
      <xdr:colOff>19049</xdr:colOff>
      <xdr:row>9</xdr:row>
      <xdr:rowOff>120452</xdr:rowOff>
    </xdr:from>
    <xdr:to>
      <xdr:col>5</xdr:col>
      <xdr:colOff>6349</xdr:colOff>
      <xdr:row>12</xdr:row>
      <xdr:rowOff>138353</xdr:rowOff>
    </xdr:to>
    <xdr:grpSp>
      <xdr:nvGrpSpPr>
        <xdr:cNvPr id="11" name="Rectangular Callout 5">
          <a:extLst>
            <a:ext uri="{FF2B5EF4-FFF2-40B4-BE49-F238E27FC236}">
              <a16:creationId xmlns:a16="http://schemas.microsoft.com/office/drawing/2014/main" xmlns="" id="{00000000-0008-0000-0200-00000B000000}"/>
            </a:ext>
          </a:extLst>
        </xdr:cNvPr>
        <xdr:cNvGrpSpPr/>
      </xdr:nvGrpSpPr>
      <xdr:grpSpPr>
        <a:xfrm>
          <a:off x="3838574" y="1577777"/>
          <a:ext cx="511175" cy="503676"/>
          <a:chOff x="-19050" y="-29718"/>
          <a:chExt cx="508000" cy="503676"/>
        </a:xfrm>
      </xdr:grpSpPr>
      <xdr:sp macro="" textlink="">
        <xdr:nvSpPr>
          <xdr:cNvPr id="9" name="Shape 9">
            <a:extLst>
              <a:ext uri="{FF2B5EF4-FFF2-40B4-BE49-F238E27FC236}">
                <a16:creationId xmlns:a16="http://schemas.microsoft.com/office/drawing/2014/main" xmlns="" id="{00000000-0008-0000-0200-000009000000}"/>
              </a:ext>
            </a:extLst>
          </xdr:cNvPr>
          <xdr:cNvSpPr/>
        </xdr:nvSpPr>
        <xdr:spPr>
          <a:xfrm>
            <a:off x="0" y="0"/>
            <a:ext cx="469901" cy="473959"/>
          </a:xfrm>
          <a:custGeom>
            <a:avLst/>
            <a:gdLst/>
            <a:ahLst/>
            <a:cxnLst>
              <a:cxn ang="0">
                <a:pos x="wd2" y="hd2"/>
              </a:cxn>
              <a:cxn ang="5400000">
                <a:pos x="wd2" y="hd2"/>
              </a:cxn>
              <a:cxn ang="10800000">
                <a:pos x="wd2" y="hd2"/>
              </a:cxn>
              <a:cxn ang="16200000">
                <a:pos x="wd2" y="hd2"/>
              </a:cxn>
            </a:cxnLst>
            <a:rect l="0" t="0" r="r" b="b"/>
            <a:pathLst>
              <a:path w="21600" h="21600" extrusionOk="0">
                <a:moveTo>
                  <a:pt x="0" y="0"/>
                </a:moveTo>
                <a:lnTo>
                  <a:pt x="21600" y="0"/>
                </a:lnTo>
                <a:lnTo>
                  <a:pt x="21600" y="19052"/>
                </a:lnTo>
                <a:lnTo>
                  <a:pt x="9000" y="19052"/>
                </a:lnTo>
                <a:lnTo>
                  <a:pt x="6526" y="21600"/>
                </a:lnTo>
                <a:lnTo>
                  <a:pt x="3600" y="19052"/>
                </a:lnTo>
                <a:lnTo>
                  <a:pt x="0" y="19052"/>
                </a:lnTo>
                <a:lnTo>
                  <a:pt x="0" y="11113"/>
                </a:lnTo>
                <a:close/>
              </a:path>
            </a:pathLst>
          </a:custGeom>
          <a:gradFill flip="none" rotWithShape="1">
            <a:gsLst>
              <a:gs pos="0">
                <a:srgbClr val="3F80CE"/>
              </a:gs>
              <a:gs pos="100000">
                <a:schemeClr val="accent1">
                  <a:hueOff val="357503"/>
                  <a:satOff val="54545"/>
                  <a:lumOff val="29273"/>
                </a:schemeClr>
              </a:gs>
            </a:gsLst>
            <a:lin ang="16200000" scaled="0"/>
          </a:gradFill>
          <a:ln w="9525" cap="flat">
            <a:solidFill>
              <a:srgbClr val="4A7EBB"/>
            </a:solidFill>
            <a:prstDash val="solid"/>
            <a:round/>
          </a:ln>
          <a:effectLst>
            <a:outerShdw blurRad="38100" dist="23000" dir="5400000" rotWithShape="0">
              <a:srgbClr val="000000">
                <a:alpha val="35000"/>
              </a:srgbClr>
            </a:outerShdw>
          </a:effectLst>
        </xdr:spPr>
        <xdr:txBody>
          <a:bodyPr/>
          <a:lstStyle/>
          <a:p>
            <a:endParaRPr/>
          </a:p>
        </xdr:txBody>
      </xdr:sp>
      <xdr:sp macro="" textlink="">
        <xdr:nvSpPr>
          <xdr:cNvPr id="10" name="Shape 10">
            <a:extLst>
              <a:ext uri="{FF2B5EF4-FFF2-40B4-BE49-F238E27FC236}">
                <a16:creationId xmlns:a16="http://schemas.microsoft.com/office/drawing/2014/main" xmlns="" id="{00000000-0008-0000-0200-00000A000000}"/>
              </a:ext>
            </a:extLst>
          </xdr:cNvPr>
          <xdr:cNvSpPr txBox="1"/>
        </xdr:nvSpPr>
        <xdr:spPr>
          <a:xfrm>
            <a:off x="-19050" y="-29718"/>
            <a:ext cx="508000" cy="455676"/>
          </a:xfrm>
          <a:prstGeom prst="rect">
            <a:avLst/>
          </a:prstGeom>
          <a:noFill/>
          <a:ln w="12700" cap="flat">
            <a:noFill/>
            <a:miter lim="400000"/>
          </a:ln>
          <a:effectLst/>
          <a:extLst>
            <a:ext uri="{C572A759-6A51-4108-AA02-DFA0A04FC94B}">
              <ma14:wrappingTextBoxFlag xmlns="" xmlns:ma14="http://schemas.microsoft.com/office/mac/drawingml/2011/main" val="1"/>
            </a:ext>
          </a:extLst>
        </xdr:spPr>
        <xdr:txBody>
          <a:bodyPr wrap="square" lIns="45719" tIns="45719" rIns="45719" bIns="45719" numCol="1" anchor="t">
            <a:spAutoFit/>
          </a:bodyPr>
          <a:lstStyle/>
          <a:p>
            <a:pPr marL="0" marR="0" indent="0" algn="l" defTabSz="914400" latinLnBrk="0">
              <a:lnSpc>
                <a:spcPct val="100000"/>
              </a:lnSpc>
              <a:spcBef>
                <a:spcPts val="0"/>
              </a:spcBef>
              <a:spcAft>
                <a:spcPts val="0"/>
              </a:spcAft>
              <a:buClrTx/>
              <a:buSzTx/>
              <a:buFontTx/>
              <a:buNone/>
              <a:tabLst/>
              <a:defRPr sz="1100" b="0" i="0" u="none" strike="noStrike" cap="none" spc="0" baseline="0">
                <a:ln>
                  <a:noFill/>
                </a:ln>
                <a:solidFill>
                  <a:srgbClr val="FFFFFF"/>
                </a:solidFill>
                <a:uFillTx/>
                <a:latin typeface="Calibri"/>
                <a:ea typeface="Calibri"/>
                <a:cs typeface="Calibri"/>
                <a:sym typeface="Calibri"/>
              </a:defRPr>
            </a:pPr>
            <a:r>
              <a:rPr sz="1100" b="0" i="0" u="none" strike="noStrike" cap="none" spc="0" baseline="0">
                <a:ln>
                  <a:noFill/>
                </a:ln>
                <a:solidFill>
                  <a:srgbClr val="FFFFFF"/>
                </a:solidFill>
                <a:uFillTx/>
                <a:latin typeface="Calibri"/>
                <a:ea typeface="Calibri"/>
                <a:cs typeface="Calibri"/>
                <a:sym typeface="Calibri"/>
              </a:rPr>
              <a:t>Total </a:t>
            </a:r>
          </a:p>
          <a:p>
            <a:pPr marL="0" marR="0" indent="0" algn="l" defTabSz="914400" latinLnBrk="0">
              <a:lnSpc>
                <a:spcPct val="100000"/>
              </a:lnSpc>
              <a:spcBef>
                <a:spcPts val="0"/>
              </a:spcBef>
              <a:spcAft>
                <a:spcPts val="0"/>
              </a:spcAft>
              <a:buClrTx/>
              <a:buSzTx/>
              <a:buFontTx/>
              <a:buNone/>
              <a:tabLst/>
              <a:defRPr sz="1100" b="0" i="0" u="none" strike="noStrike" cap="none" spc="0" baseline="0">
                <a:ln>
                  <a:noFill/>
                </a:ln>
                <a:solidFill>
                  <a:srgbClr val="FFFFFF"/>
                </a:solidFill>
                <a:uFillTx/>
                <a:latin typeface="Calibri"/>
                <a:ea typeface="Calibri"/>
                <a:cs typeface="Calibri"/>
                <a:sym typeface="Calibri"/>
              </a:defRPr>
            </a:pPr>
            <a:r>
              <a:rPr sz="1100" b="0" i="0" u="none" strike="noStrike" cap="none" spc="0" baseline="0">
                <a:ln>
                  <a:noFill/>
                </a:ln>
                <a:solidFill>
                  <a:srgbClr val="FFFFFF"/>
                </a:solidFill>
                <a:uFillTx/>
                <a:latin typeface="Calibri"/>
                <a:ea typeface="Calibri"/>
                <a:cs typeface="Calibri"/>
                <a:sym typeface="Calibri"/>
              </a:rPr>
              <a:t>LOC</a:t>
            </a:r>
          </a:p>
        </xdr:txBody>
      </xdr:sp>
    </xdr:grpSp>
    <xdr:clientData/>
  </xdr:twoCellAnchor>
  <xdr:twoCellAnchor>
    <xdr:from>
      <xdr:col>5</xdr:col>
      <xdr:colOff>1270</xdr:colOff>
      <xdr:row>7</xdr:row>
      <xdr:rowOff>114849</xdr:rowOff>
    </xdr:from>
    <xdr:to>
      <xdr:col>5</xdr:col>
      <xdr:colOff>927099</xdr:colOff>
      <xdr:row>13</xdr:row>
      <xdr:rowOff>124755</xdr:rowOff>
    </xdr:to>
    <xdr:grpSp>
      <xdr:nvGrpSpPr>
        <xdr:cNvPr id="14" name="Rectangular Callout 6">
          <a:extLst>
            <a:ext uri="{FF2B5EF4-FFF2-40B4-BE49-F238E27FC236}">
              <a16:creationId xmlns:a16="http://schemas.microsoft.com/office/drawing/2014/main" xmlns="" id="{00000000-0008-0000-0200-00000E000000}"/>
            </a:ext>
          </a:extLst>
        </xdr:cNvPr>
        <xdr:cNvGrpSpPr/>
      </xdr:nvGrpSpPr>
      <xdr:grpSpPr>
        <a:xfrm>
          <a:off x="4344670" y="1248324"/>
          <a:ext cx="925829" cy="981456"/>
          <a:chOff x="-19050" y="-64007"/>
          <a:chExt cx="925829" cy="981455"/>
        </a:xfrm>
      </xdr:grpSpPr>
      <xdr:sp macro="" textlink="">
        <xdr:nvSpPr>
          <xdr:cNvPr id="12" name="Shape 12">
            <a:extLst>
              <a:ext uri="{FF2B5EF4-FFF2-40B4-BE49-F238E27FC236}">
                <a16:creationId xmlns:a16="http://schemas.microsoft.com/office/drawing/2014/main" xmlns="" id="{00000000-0008-0000-0200-00000C000000}"/>
              </a:ext>
            </a:extLst>
          </xdr:cNvPr>
          <xdr:cNvSpPr/>
        </xdr:nvSpPr>
        <xdr:spPr>
          <a:xfrm>
            <a:off x="0" y="0"/>
            <a:ext cx="887730" cy="836608"/>
          </a:xfrm>
          <a:custGeom>
            <a:avLst/>
            <a:gdLst/>
            <a:ahLst/>
            <a:cxnLst>
              <a:cxn ang="0">
                <a:pos x="wd2" y="hd2"/>
              </a:cxn>
              <a:cxn ang="5400000">
                <a:pos x="wd2" y="hd2"/>
              </a:cxn>
              <a:cxn ang="10800000">
                <a:pos x="wd2" y="hd2"/>
              </a:cxn>
              <a:cxn ang="16200000">
                <a:pos x="wd2" y="hd2"/>
              </a:cxn>
            </a:cxnLst>
            <a:rect l="0" t="0" r="r" b="b"/>
            <a:pathLst>
              <a:path w="21600" h="21600" extrusionOk="0">
                <a:moveTo>
                  <a:pt x="0" y="0"/>
                </a:moveTo>
                <a:lnTo>
                  <a:pt x="21600" y="0"/>
                </a:lnTo>
                <a:lnTo>
                  <a:pt x="21600" y="17433"/>
                </a:lnTo>
                <a:lnTo>
                  <a:pt x="18000" y="17433"/>
                </a:lnTo>
                <a:lnTo>
                  <a:pt x="13366" y="21600"/>
                </a:lnTo>
                <a:lnTo>
                  <a:pt x="12600" y="17433"/>
                </a:lnTo>
                <a:lnTo>
                  <a:pt x="0" y="17433"/>
                </a:lnTo>
                <a:lnTo>
                  <a:pt x="0" y="10169"/>
                </a:lnTo>
                <a:close/>
              </a:path>
            </a:pathLst>
          </a:custGeom>
          <a:gradFill flip="none" rotWithShape="1">
            <a:gsLst>
              <a:gs pos="0">
                <a:srgbClr val="3F80CE"/>
              </a:gs>
              <a:gs pos="100000">
                <a:schemeClr val="accent1">
                  <a:hueOff val="357503"/>
                  <a:satOff val="54545"/>
                  <a:lumOff val="29273"/>
                </a:schemeClr>
              </a:gs>
            </a:gsLst>
            <a:lin ang="16200000" scaled="0"/>
          </a:gradFill>
          <a:ln w="9525" cap="flat">
            <a:solidFill>
              <a:srgbClr val="4A7EBB"/>
            </a:solidFill>
            <a:prstDash val="solid"/>
            <a:round/>
          </a:ln>
          <a:effectLst>
            <a:outerShdw blurRad="38100" dist="23000" dir="5400000" rotWithShape="0">
              <a:srgbClr val="000000">
                <a:alpha val="35000"/>
              </a:srgbClr>
            </a:outerShdw>
          </a:effectLst>
        </xdr:spPr>
        <xdr:txBody>
          <a:bodyPr/>
          <a:lstStyle/>
          <a:p>
            <a:endParaRPr/>
          </a:p>
        </xdr:txBody>
      </xdr:sp>
      <xdr:sp macro="" textlink="">
        <xdr:nvSpPr>
          <xdr:cNvPr id="13" name="Shape 13">
            <a:extLst>
              <a:ext uri="{FF2B5EF4-FFF2-40B4-BE49-F238E27FC236}">
                <a16:creationId xmlns:a16="http://schemas.microsoft.com/office/drawing/2014/main" xmlns="" id="{00000000-0008-0000-0200-00000D000000}"/>
              </a:ext>
            </a:extLst>
          </xdr:cNvPr>
          <xdr:cNvSpPr txBox="1"/>
        </xdr:nvSpPr>
        <xdr:spPr>
          <a:xfrm>
            <a:off x="-19050" y="-64008"/>
            <a:ext cx="925830" cy="981456"/>
          </a:xfrm>
          <a:prstGeom prst="rect">
            <a:avLst/>
          </a:prstGeom>
          <a:noFill/>
          <a:ln w="12700" cap="flat">
            <a:noFill/>
            <a:miter lim="400000"/>
          </a:ln>
          <a:effectLst/>
          <a:extLst>
            <a:ext uri="{C572A759-6A51-4108-AA02-DFA0A04FC94B}">
              <ma14:wrappingTextBoxFlag xmlns="" xmlns:ma14="http://schemas.microsoft.com/office/mac/drawingml/2011/main" val="1"/>
            </a:ext>
          </a:extLst>
        </xdr:spPr>
        <xdr:txBody>
          <a:bodyPr wrap="square" lIns="45719" tIns="45719" rIns="45719" bIns="45719" numCol="1" anchor="t">
            <a:spAutoFit/>
          </a:bodyPr>
          <a:lstStyle/>
          <a:p>
            <a:pPr marL="0" marR="0" indent="0" algn="l" defTabSz="914400" latinLnBrk="0">
              <a:lnSpc>
                <a:spcPct val="100000"/>
              </a:lnSpc>
              <a:spcBef>
                <a:spcPts val="0"/>
              </a:spcBef>
              <a:spcAft>
                <a:spcPts val="0"/>
              </a:spcAft>
              <a:buClrTx/>
              <a:buSzTx/>
              <a:buFontTx/>
              <a:buNone/>
              <a:tabLst/>
              <a:defRPr sz="1100" b="0" i="0" u="none" strike="noStrike" cap="none" spc="0" baseline="0">
                <a:ln>
                  <a:noFill/>
                </a:ln>
                <a:solidFill>
                  <a:srgbClr val="FFFFFF"/>
                </a:solidFill>
                <a:uFillTx/>
                <a:latin typeface="Calibri"/>
                <a:ea typeface="Calibri"/>
                <a:cs typeface="Calibri"/>
                <a:sym typeface="Calibri"/>
              </a:defRPr>
            </a:pPr>
            <a:r>
              <a:rPr sz="1100" b="0" i="0" u="none" strike="noStrike" cap="none" spc="0" baseline="0">
                <a:ln>
                  <a:noFill/>
                </a:ln>
                <a:solidFill>
                  <a:srgbClr val="FFFFFF"/>
                </a:solidFill>
                <a:uFillTx/>
                <a:latin typeface="Calibri"/>
                <a:ea typeface="Calibri"/>
                <a:cs typeface="Calibri"/>
                <a:sym typeface="Calibri"/>
              </a:rPr>
              <a:t>How long to implement the user stories in this sprint</a:t>
            </a:r>
          </a:p>
        </xdr:txBody>
      </xdr:sp>
    </xdr:grpSp>
    <xdr:clientData/>
  </xdr:twoCellAnchor>
  <xdr:twoCellAnchor>
    <xdr:from>
      <xdr:col>6</xdr:col>
      <xdr:colOff>245240</xdr:colOff>
      <xdr:row>30</xdr:row>
      <xdr:rowOff>126157</xdr:rowOff>
    </xdr:from>
    <xdr:to>
      <xdr:col>7</xdr:col>
      <xdr:colOff>645877</xdr:colOff>
      <xdr:row>36</xdr:row>
      <xdr:rowOff>14531</xdr:rowOff>
    </xdr:to>
    <xdr:grpSp>
      <xdr:nvGrpSpPr>
        <xdr:cNvPr id="17" name="Rectangular Callout 7">
          <a:extLst>
            <a:ext uri="{FF2B5EF4-FFF2-40B4-BE49-F238E27FC236}">
              <a16:creationId xmlns:a16="http://schemas.microsoft.com/office/drawing/2014/main" xmlns="" id="{00000000-0008-0000-0200-000011000000}"/>
            </a:ext>
          </a:extLst>
        </xdr:cNvPr>
        <xdr:cNvGrpSpPr/>
      </xdr:nvGrpSpPr>
      <xdr:grpSpPr>
        <a:xfrm>
          <a:off x="5531615" y="4983907"/>
          <a:ext cx="1238837" cy="859924"/>
          <a:chOff x="0" y="-41148"/>
          <a:chExt cx="1238836" cy="859924"/>
        </a:xfrm>
      </xdr:grpSpPr>
      <xdr:sp macro="" textlink="">
        <xdr:nvSpPr>
          <xdr:cNvPr id="15" name="Shape 15">
            <a:extLst>
              <a:ext uri="{FF2B5EF4-FFF2-40B4-BE49-F238E27FC236}">
                <a16:creationId xmlns:a16="http://schemas.microsoft.com/office/drawing/2014/main" xmlns="" id="{00000000-0008-0000-0200-00000F000000}"/>
              </a:ext>
            </a:extLst>
          </xdr:cNvPr>
          <xdr:cNvSpPr/>
        </xdr:nvSpPr>
        <xdr:spPr>
          <a:xfrm>
            <a:off x="0" y="0"/>
            <a:ext cx="1219788" cy="818777"/>
          </a:xfrm>
          <a:custGeom>
            <a:avLst/>
            <a:gdLst/>
            <a:ahLst/>
            <a:cxnLst>
              <a:cxn ang="0">
                <a:pos x="wd2" y="hd2"/>
              </a:cxn>
              <a:cxn ang="5400000">
                <a:pos x="wd2" y="hd2"/>
              </a:cxn>
              <a:cxn ang="10800000">
                <a:pos x="wd2" y="hd2"/>
              </a:cxn>
              <a:cxn ang="16200000">
                <a:pos x="wd2" y="hd2"/>
              </a:cxn>
            </a:cxnLst>
            <a:rect l="0" t="0" r="r" b="b"/>
            <a:pathLst>
              <a:path w="21600" h="21600" extrusionOk="0">
                <a:moveTo>
                  <a:pt x="370" y="0"/>
                </a:moveTo>
                <a:lnTo>
                  <a:pt x="21600" y="0"/>
                </a:lnTo>
                <a:lnTo>
                  <a:pt x="21600" y="16389"/>
                </a:lnTo>
                <a:lnTo>
                  <a:pt x="9216" y="16389"/>
                </a:lnTo>
                <a:lnTo>
                  <a:pt x="0" y="21600"/>
                </a:lnTo>
                <a:lnTo>
                  <a:pt x="3909" y="16389"/>
                </a:lnTo>
                <a:lnTo>
                  <a:pt x="370" y="16389"/>
                </a:lnTo>
                <a:lnTo>
                  <a:pt x="370" y="9560"/>
                </a:lnTo>
                <a:close/>
              </a:path>
            </a:pathLst>
          </a:custGeom>
          <a:gradFill flip="none" rotWithShape="1">
            <a:gsLst>
              <a:gs pos="0">
                <a:srgbClr val="3F80CE"/>
              </a:gs>
              <a:gs pos="100000">
                <a:schemeClr val="accent1">
                  <a:hueOff val="357503"/>
                  <a:satOff val="54545"/>
                  <a:lumOff val="29273"/>
                </a:schemeClr>
              </a:gs>
            </a:gsLst>
            <a:lin ang="16200000" scaled="0"/>
          </a:gradFill>
          <a:ln w="9525" cap="flat">
            <a:solidFill>
              <a:srgbClr val="4A7EBB"/>
            </a:solidFill>
            <a:prstDash val="solid"/>
            <a:round/>
          </a:ln>
          <a:effectLst>
            <a:outerShdw blurRad="38100" dist="23000" dir="5400000" rotWithShape="0">
              <a:srgbClr val="000000">
                <a:alpha val="35000"/>
              </a:srgbClr>
            </a:outerShdw>
          </a:effectLst>
        </xdr:spPr>
        <xdr:txBody>
          <a:bodyPr/>
          <a:lstStyle/>
          <a:p>
            <a:endParaRPr/>
          </a:p>
        </xdr:txBody>
      </xdr:sp>
      <xdr:sp macro="" textlink="">
        <xdr:nvSpPr>
          <xdr:cNvPr id="16" name="Shape 16">
            <a:extLst>
              <a:ext uri="{FF2B5EF4-FFF2-40B4-BE49-F238E27FC236}">
                <a16:creationId xmlns:a16="http://schemas.microsoft.com/office/drawing/2014/main" xmlns="" id="{00000000-0008-0000-0200-000010000000}"/>
              </a:ext>
            </a:extLst>
          </xdr:cNvPr>
          <xdr:cNvSpPr txBox="1"/>
        </xdr:nvSpPr>
        <xdr:spPr>
          <a:xfrm>
            <a:off x="1857" y="-41148"/>
            <a:ext cx="1236981" cy="630936"/>
          </a:xfrm>
          <a:prstGeom prst="rect">
            <a:avLst/>
          </a:prstGeom>
          <a:noFill/>
          <a:ln w="12700" cap="flat">
            <a:noFill/>
            <a:miter lim="400000"/>
          </a:ln>
          <a:effectLst/>
          <a:extLst>
            <a:ext uri="{C572A759-6A51-4108-AA02-DFA0A04FC94B}">
              <ma14:wrappingTextBoxFlag xmlns="" xmlns:ma14="http://schemas.microsoft.com/office/mac/drawingml/2011/main" val="1"/>
            </a:ext>
          </a:extLst>
        </xdr:spPr>
        <xdr:txBody>
          <a:bodyPr wrap="square" lIns="45719" tIns="45719" rIns="45719" bIns="45719" numCol="1" anchor="t">
            <a:spAutoFit/>
          </a:bodyPr>
          <a:lstStyle/>
          <a:p>
            <a:pPr marL="0" marR="0" indent="0" algn="l" defTabSz="914400" latinLnBrk="0">
              <a:lnSpc>
                <a:spcPct val="100000"/>
              </a:lnSpc>
              <a:spcBef>
                <a:spcPts val="0"/>
              </a:spcBef>
              <a:spcAft>
                <a:spcPts val="0"/>
              </a:spcAft>
              <a:buClrTx/>
              <a:buSzTx/>
              <a:buFontTx/>
              <a:buNone/>
              <a:tabLst/>
              <a:defRPr sz="1100" b="0" i="0" u="none" strike="noStrike" cap="none" spc="0" baseline="0">
                <a:ln>
                  <a:noFill/>
                </a:ln>
                <a:solidFill>
                  <a:srgbClr val="FFFFFF"/>
                </a:solidFill>
                <a:uFillTx/>
                <a:latin typeface="Calibri"/>
                <a:ea typeface="Calibri"/>
                <a:cs typeface="Calibri"/>
                <a:sym typeface="Calibri"/>
              </a:defRPr>
            </a:pPr>
            <a:r>
              <a:rPr sz="1100" b="0" i="0" u="none" strike="noStrike" cap="none" spc="0" baseline="0">
                <a:ln>
                  <a:noFill/>
                </a:ln>
                <a:solidFill>
                  <a:srgbClr val="FFFFFF"/>
                </a:solidFill>
                <a:uFillTx/>
                <a:latin typeface="Calibri"/>
                <a:ea typeface="Calibri"/>
                <a:cs typeface="Calibri"/>
                <a:sym typeface="Calibri"/>
              </a:rPr>
              <a:t>When we expect to complete all user stories</a:t>
            </a:r>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129468</xdr:colOff>
      <xdr:row>9</xdr:row>
      <xdr:rowOff>24342</xdr:rowOff>
    </xdr:from>
    <xdr:to>
      <xdr:col>6</xdr:col>
      <xdr:colOff>249979</xdr:colOff>
      <xdr:row>24</xdr:row>
      <xdr:rowOff>95958</xdr:rowOff>
    </xdr:to>
    <xdr:graphicFrame macro="">
      <xdr:nvGraphicFramePr>
        <xdr:cNvPr id="19" name="Chart 1">
          <a:extLst>
            <a:ext uri="{FF2B5EF4-FFF2-40B4-BE49-F238E27FC236}">
              <a16:creationId xmlns:a16="http://schemas.microsoft.com/office/drawing/2014/main" xmlns="" id="{00000000-0008-0000-0300-00001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0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0000" dir="5400000" rotWithShape="0">
            <a:srgbClr val="000000">
              <a:alpha val="38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dcohron@stevens.edu"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
  <sheetViews>
    <sheetView showGridLines="0" workbookViewId="0"/>
  </sheetViews>
  <sheetFormatPr defaultColWidth="11" defaultRowHeight="12.75" customHeight="1" x14ac:dyDescent="0.2"/>
  <cols>
    <col min="1" max="1" width="7.875" style="1" customWidth="1"/>
    <col min="2" max="2" width="6.375" style="1" customWidth="1"/>
    <col min="3" max="3" width="8.375" style="1" customWidth="1"/>
    <col min="4" max="5" width="20.375" style="1" customWidth="1"/>
    <col min="6" max="256" width="11" customWidth="1"/>
  </cols>
  <sheetData>
    <row r="1" spans="1:5" ht="15" customHeight="1" x14ac:dyDescent="0.2">
      <c r="A1" s="2" t="s">
        <v>12</v>
      </c>
      <c r="B1" s="2" t="s">
        <v>13</v>
      </c>
      <c r="C1" s="2" t="s">
        <v>14</v>
      </c>
      <c r="D1" s="2" t="s">
        <v>15</v>
      </c>
      <c r="E1" s="2" t="s">
        <v>84</v>
      </c>
    </row>
    <row r="2" spans="1:5" ht="15" customHeight="1" x14ac:dyDescent="0.2">
      <c r="A2" s="3"/>
      <c r="B2" s="3"/>
      <c r="C2" s="3"/>
      <c r="D2" s="3"/>
      <c r="E2" s="3"/>
    </row>
    <row r="3" spans="1:5" ht="15" customHeight="1" x14ac:dyDescent="0.2">
      <c r="A3" s="2" t="s">
        <v>85</v>
      </c>
      <c r="B3" s="2" t="s">
        <v>86</v>
      </c>
      <c r="C3" s="2" t="s">
        <v>87</v>
      </c>
      <c r="D3" s="2" t="s">
        <v>88</v>
      </c>
      <c r="E3" s="2" t="s">
        <v>89</v>
      </c>
    </row>
    <row r="4" spans="1:5" ht="15" customHeight="1" x14ac:dyDescent="0.2">
      <c r="A4" s="2" t="s">
        <v>90</v>
      </c>
      <c r="B4" s="2" t="s">
        <v>91</v>
      </c>
      <c r="C4" s="2" t="s">
        <v>92</v>
      </c>
      <c r="D4" s="2" t="s">
        <v>93</v>
      </c>
      <c r="E4" s="2" t="s">
        <v>94</v>
      </c>
    </row>
    <row r="5" spans="1:5" ht="15" customHeight="1" x14ac:dyDescent="0.2">
      <c r="A5" s="2" t="s">
        <v>95</v>
      </c>
      <c r="B5" s="2" t="s">
        <v>96</v>
      </c>
      <c r="C5" s="2" t="s">
        <v>97</v>
      </c>
      <c r="D5" s="2" t="s">
        <v>98</v>
      </c>
      <c r="E5" s="2" t="s">
        <v>99</v>
      </c>
    </row>
    <row r="6" spans="1:5" ht="15" customHeight="1" x14ac:dyDescent="0.2">
      <c r="A6" s="3"/>
      <c r="B6" s="3"/>
      <c r="C6" s="3"/>
      <c r="D6" s="3"/>
      <c r="E6" s="3"/>
    </row>
    <row r="7" spans="1:5" ht="15" customHeight="1" x14ac:dyDescent="0.2">
      <c r="A7" s="3"/>
      <c r="B7" s="3"/>
      <c r="C7" s="3"/>
      <c r="D7" s="3"/>
      <c r="E7" s="3"/>
    </row>
    <row r="8" spans="1:5" ht="15" customHeight="1" x14ac:dyDescent="0.2">
      <c r="A8" s="3"/>
      <c r="B8" s="3"/>
      <c r="C8" s="3"/>
      <c r="D8" s="3"/>
      <c r="E8" s="3"/>
    </row>
    <row r="9" spans="1:5" ht="15" customHeight="1" x14ac:dyDescent="0.2">
      <c r="A9" s="3"/>
      <c r="B9" s="3"/>
      <c r="C9" s="3"/>
      <c r="D9" s="4" t="s">
        <v>100</v>
      </c>
      <c r="E9" s="2" t="s">
        <v>101</v>
      </c>
    </row>
    <row r="10" spans="1:5" ht="15" customHeight="1" x14ac:dyDescent="0.2">
      <c r="A10" s="3"/>
      <c r="B10" s="3"/>
      <c r="C10" s="3"/>
      <c r="D10" s="3"/>
      <c r="E10" s="3"/>
    </row>
  </sheetData>
  <hyperlinks>
    <hyperlink ref="D3" r:id="rId1"/>
  </hyperlinks>
  <pageMargins left="0.75" right="0.75" top="1" bottom="1" header="0.5" footer="0.5"/>
  <headerFooter>
    <oddFooter>&amp;C&amp;"Helvetica Neue,Regular"&amp;12&amp;K000000&amp;P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8.625" defaultRowHeight="12.75" x14ac:dyDescent="0.2"/>
  <cols>
    <col min="1" max="1" width="9" customWidth="1"/>
  </cols>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8.625" defaultRowHeight="12.75" x14ac:dyDescent="0.2"/>
  <cols>
    <col min="1" max="1" width="9" customWidth="1"/>
  </cols>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3"/>
  <sheetViews>
    <sheetView showGridLines="0" topLeftCell="A25" workbookViewId="0">
      <selection activeCell="C29" sqref="C29"/>
    </sheetView>
  </sheetViews>
  <sheetFormatPr defaultColWidth="11" defaultRowHeight="12.75" customHeight="1" x14ac:dyDescent="0.2"/>
  <cols>
    <col min="1" max="1" width="11" style="43" customWidth="1"/>
    <col min="2" max="2" width="28.125" style="43" customWidth="1"/>
    <col min="3" max="3" width="49.375" style="43" customWidth="1"/>
    <col min="4" max="5" width="11" style="43" customWidth="1"/>
    <col min="6" max="256" width="11" customWidth="1"/>
  </cols>
  <sheetData>
    <row r="1" spans="1:5" ht="15" customHeight="1" x14ac:dyDescent="0.2">
      <c r="A1" s="2" t="s">
        <v>103</v>
      </c>
      <c r="B1" s="2" t="s">
        <v>104</v>
      </c>
      <c r="C1" s="7" t="s">
        <v>27</v>
      </c>
      <c r="D1" s="3"/>
      <c r="E1" s="3"/>
    </row>
    <row r="2" spans="1:5" ht="31.5" customHeight="1" x14ac:dyDescent="0.2">
      <c r="A2" s="11" t="s">
        <v>173</v>
      </c>
      <c r="B2" s="11" t="s">
        <v>28</v>
      </c>
      <c r="C2" s="44" t="s">
        <v>29</v>
      </c>
      <c r="D2" s="45"/>
      <c r="E2" s="45"/>
    </row>
    <row r="3" spans="1:5" ht="15.75" customHeight="1" x14ac:dyDescent="0.2">
      <c r="A3" s="46" t="s">
        <v>107</v>
      </c>
      <c r="B3" s="47" t="s">
        <v>108</v>
      </c>
      <c r="C3" s="48" t="s">
        <v>30</v>
      </c>
      <c r="D3" s="49"/>
      <c r="E3" s="50"/>
    </row>
    <row r="4" spans="1:5" ht="15.75" customHeight="1" x14ac:dyDescent="0.2">
      <c r="A4" s="46" t="s">
        <v>110</v>
      </c>
      <c r="B4" s="47" t="s">
        <v>260</v>
      </c>
      <c r="C4" s="48" t="s">
        <v>301</v>
      </c>
      <c r="D4" s="49"/>
      <c r="E4" s="50"/>
    </row>
    <row r="5" spans="1:5" ht="31.5" customHeight="1" x14ac:dyDescent="0.2">
      <c r="A5" s="46" t="s">
        <v>261</v>
      </c>
      <c r="B5" s="47" t="s">
        <v>262</v>
      </c>
      <c r="C5" s="48" t="s">
        <v>302</v>
      </c>
      <c r="D5" s="49"/>
      <c r="E5" s="50"/>
    </row>
    <row r="6" spans="1:5" ht="15.75" customHeight="1" x14ac:dyDescent="0.2">
      <c r="A6" s="46" t="s">
        <v>263</v>
      </c>
      <c r="B6" s="47" t="s">
        <v>264</v>
      </c>
      <c r="C6" s="48" t="s">
        <v>303</v>
      </c>
      <c r="D6" s="49"/>
      <c r="E6" s="50"/>
    </row>
    <row r="7" spans="1:5" ht="15.75" customHeight="1" x14ac:dyDescent="0.2">
      <c r="A7" s="46" t="s">
        <v>265</v>
      </c>
      <c r="B7" s="47" t="s">
        <v>266</v>
      </c>
      <c r="C7" s="48" t="s">
        <v>304</v>
      </c>
      <c r="D7" s="49"/>
      <c r="E7" s="50"/>
    </row>
    <row r="8" spans="1:5" ht="47.25" customHeight="1" x14ac:dyDescent="0.2">
      <c r="A8" s="51" t="s">
        <v>74</v>
      </c>
      <c r="B8" s="51" t="s">
        <v>305</v>
      </c>
      <c r="C8" s="48" t="s">
        <v>306</v>
      </c>
      <c r="D8" s="20"/>
      <c r="E8" s="20"/>
    </row>
    <row r="9" spans="1:5" ht="31.5" customHeight="1" x14ac:dyDescent="0.2">
      <c r="A9" s="2" t="s">
        <v>307</v>
      </c>
      <c r="B9" s="2" t="s">
        <v>308</v>
      </c>
      <c r="C9" s="53" t="s">
        <v>180</v>
      </c>
      <c r="D9" s="3"/>
      <c r="E9" s="3"/>
    </row>
    <row r="10" spans="1:5" ht="31.5" customHeight="1" x14ac:dyDescent="0.2">
      <c r="A10" s="2" t="s">
        <v>181</v>
      </c>
      <c r="B10" s="2" t="s">
        <v>182</v>
      </c>
      <c r="C10" s="53" t="s">
        <v>309</v>
      </c>
      <c r="D10" s="3"/>
      <c r="E10" s="3"/>
    </row>
    <row r="11" spans="1:5" ht="31.5" customHeight="1" x14ac:dyDescent="0.2">
      <c r="A11" s="2" t="s">
        <v>310</v>
      </c>
      <c r="B11" s="2" t="s">
        <v>311</v>
      </c>
      <c r="C11" s="53" t="s">
        <v>312</v>
      </c>
      <c r="D11" s="3"/>
      <c r="E11" s="3"/>
    </row>
    <row r="12" spans="1:5" ht="31.5" customHeight="1" x14ac:dyDescent="0.2">
      <c r="A12" s="11" t="s">
        <v>313</v>
      </c>
      <c r="B12" s="11" t="s">
        <v>314</v>
      </c>
      <c r="C12" s="44" t="s">
        <v>315</v>
      </c>
      <c r="D12" s="45"/>
      <c r="E12" s="45"/>
    </row>
    <row r="13" spans="1:5" ht="47.25" customHeight="1" x14ac:dyDescent="0.2">
      <c r="A13" s="46" t="s">
        <v>268</v>
      </c>
      <c r="B13" s="47" t="s">
        <v>269</v>
      </c>
      <c r="C13" s="48" t="s">
        <v>402</v>
      </c>
      <c r="D13" s="49"/>
      <c r="E13" s="50"/>
    </row>
    <row r="14" spans="1:5" ht="63" customHeight="1" x14ac:dyDescent="0.2">
      <c r="A14" s="54" t="s">
        <v>403</v>
      </c>
      <c r="B14" s="54" t="s">
        <v>404</v>
      </c>
      <c r="C14" s="55" t="s">
        <v>323</v>
      </c>
      <c r="D14" s="56"/>
      <c r="E14" s="56"/>
    </row>
    <row r="15" spans="1:5" ht="31.5" customHeight="1" x14ac:dyDescent="0.2">
      <c r="A15" s="46" t="s">
        <v>270</v>
      </c>
      <c r="B15" s="47" t="s">
        <v>271</v>
      </c>
      <c r="C15" s="48" t="s">
        <v>324</v>
      </c>
      <c r="D15" s="49"/>
      <c r="E15" s="50"/>
    </row>
    <row r="16" spans="1:5" ht="15.75" customHeight="1" x14ac:dyDescent="0.2">
      <c r="A16" s="54" t="s">
        <v>325</v>
      </c>
      <c r="B16" s="54" t="s">
        <v>326</v>
      </c>
      <c r="C16" s="55" t="s">
        <v>223</v>
      </c>
      <c r="D16" s="56"/>
      <c r="E16" s="56"/>
    </row>
    <row r="17" spans="1:5" ht="31.5" customHeight="1" x14ac:dyDescent="0.2">
      <c r="A17" s="46" t="s">
        <v>272</v>
      </c>
      <c r="B17" s="47" t="s">
        <v>273</v>
      </c>
      <c r="C17" s="48" t="s">
        <v>224</v>
      </c>
      <c r="D17" s="49"/>
      <c r="E17" s="50"/>
    </row>
    <row r="18" spans="1:5" ht="15.75" customHeight="1" x14ac:dyDescent="0.2">
      <c r="A18" s="51" t="s">
        <v>225</v>
      </c>
      <c r="B18" s="51" t="s">
        <v>222</v>
      </c>
      <c r="C18" s="52" t="s">
        <v>75</v>
      </c>
      <c r="D18" s="20"/>
      <c r="E18" s="20"/>
    </row>
    <row r="19" spans="1:5" ht="15.75" customHeight="1" x14ac:dyDescent="0.2">
      <c r="A19" s="2" t="s">
        <v>76</v>
      </c>
      <c r="B19" s="2" t="s">
        <v>77</v>
      </c>
      <c r="C19" s="53" t="s">
        <v>78</v>
      </c>
      <c r="D19" s="3"/>
      <c r="E19" s="3"/>
    </row>
    <row r="20" spans="1:5" ht="15.75" customHeight="1" x14ac:dyDescent="0.2">
      <c r="A20" s="2" t="s">
        <v>79</v>
      </c>
      <c r="B20" s="2" t="s">
        <v>80</v>
      </c>
      <c r="C20" s="53" t="s">
        <v>81</v>
      </c>
      <c r="D20" s="3"/>
      <c r="E20" s="3"/>
    </row>
    <row r="21" spans="1:5" ht="31.5" customHeight="1" x14ac:dyDescent="0.2">
      <c r="A21" s="2" t="s">
        <v>82</v>
      </c>
      <c r="B21" s="2" t="s">
        <v>83</v>
      </c>
      <c r="C21" s="53" t="s">
        <v>229</v>
      </c>
      <c r="D21" s="3"/>
      <c r="E21" s="3"/>
    </row>
    <row r="22" spans="1:5" ht="31.5" customHeight="1" x14ac:dyDescent="0.2">
      <c r="A22" s="11" t="s">
        <v>230</v>
      </c>
      <c r="B22" s="11" t="s">
        <v>231</v>
      </c>
      <c r="C22" s="73" t="s">
        <v>358</v>
      </c>
      <c r="D22" s="45"/>
      <c r="E22" s="45"/>
    </row>
    <row r="23" spans="1:5" ht="31.5" customHeight="1" x14ac:dyDescent="0.2">
      <c r="A23" s="46" t="s">
        <v>274</v>
      </c>
      <c r="B23" s="47" t="s">
        <v>275</v>
      </c>
      <c r="C23" s="48" t="s">
        <v>294</v>
      </c>
      <c r="D23" s="49"/>
      <c r="E23" s="50"/>
    </row>
    <row r="24" spans="1:5" ht="31.5" customHeight="1" x14ac:dyDescent="0.2">
      <c r="A24" s="54" t="s">
        <v>295</v>
      </c>
      <c r="B24" s="54" t="s">
        <v>296</v>
      </c>
      <c r="C24" s="55" t="s">
        <v>297</v>
      </c>
      <c r="D24" s="56"/>
      <c r="E24" s="56"/>
    </row>
    <row r="25" spans="1:5" ht="47.25" customHeight="1" x14ac:dyDescent="0.2">
      <c r="A25" s="46" t="s">
        <v>276</v>
      </c>
      <c r="B25" s="47" t="s">
        <v>277</v>
      </c>
      <c r="C25" s="48" t="s">
        <v>381</v>
      </c>
      <c r="D25" s="49"/>
      <c r="E25" s="50"/>
    </row>
    <row r="26" spans="1:5" ht="31.5" customHeight="1" x14ac:dyDescent="0.2">
      <c r="A26" s="46" t="s">
        <v>278</v>
      </c>
      <c r="B26" s="47" t="s">
        <v>279</v>
      </c>
      <c r="C26" s="48" t="s">
        <v>382</v>
      </c>
      <c r="D26" s="49"/>
      <c r="E26" s="50"/>
    </row>
    <row r="27" spans="1:5" ht="126" customHeight="1" x14ac:dyDescent="0.2">
      <c r="A27" s="46" t="s">
        <v>280</v>
      </c>
      <c r="B27" s="47" t="s">
        <v>281</v>
      </c>
      <c r="C27" s="48" t="s">
        <v>359</v>
      </c>
      <c r="D27" s="49"/>
      <c r="E27" s="50"/>
    </row>
    <row r="28" spans="1:5" ht="15.75" customHeight="1" x14ac:dyDescent="0.2">
      <c r="A28" s="54" t="s">
        <v>360</v>
      </c>
      <c r="B28" s="54" t="s">
        <v>361</v>
      </c>
      <c r="C28" s="55" t="s">
        <v>362</v>
      </c>
      <c r="D28" s="56"/>
      <c r="E28" s="56"/>
    </row>
    <row r="29" spans="1:5" ht="31.5" customHeight="1" x14ac:dyDescent="0.2">
      <c r="A29" s="46" t="s">
        <v>282</v>
      </c>
      <c r="B29" s="47" t="s">
        <v>283</v>
      </c>
      <c r="C29" s="48" t="s">
        <v>384</v>
      </c>
      <c r="D29" s="49"/>
      <c r="E29" s="50"/>
    </row>
    <row r="30" spans="1:5" ht="15.75" customHeight="1" x14ac:dyDescent="0.2">
      <c r="A30" s="54" t="s">
        <v>385</v>
      </c>
      <c r="B30" s="54" t="s">
        <v>386</v>
      </c>
      <c r="C30" s="55" t="s">
        <v>387</v>
      </c>
      <c r="D30" s="56"/>
      <c r="E30" s="56"/>
    </row>
    <row r="31" spans="1:5" ht="15.75" customHeight="1" x14ac:dyDescent="0.2">
      <c r="A31" s="46" t="s">
        <v>284</v>
      </c>
      <c r="B31" s="47" t="s">
        <v>285</v>
      </c>
      <c r="C31" s="48" t="s">
        <v>388</v>
      </c>
      <c r="D31" s="49"/>
      <c r="E31" s="50"/>
    </row>
    <row r="32" spans="1:5" ht="31.5" customHeight="1" x14ac:dyDescent="0.2">
      <c r="A32" s="54" t="s">
        <v>389</v>
      </c>
      <c r="B32" s="54" t="s">
        <v>390</v>
      </c>
      <c r="C32" s="55" t="s">
        <v>391</v>
      </c>
      <c r="D32" s="56"/>
      <c r="E32" s="56"/>
    </row>
    <row r="33" spans="1:5" ht="15.75" customHeight="1" x14ac:dyDescent="0.2">
      <c r="A33" s="46" t="s">
        <v>286</v>
      </c>
      <c r="B33" s="47" t="s">
        <v>287</v>
      </c>
      <c r="C33" s="48" t="s">
        <v>392</v>
      </c>
      <c r="D33" s="49"/>
      <c r="E33" s="50"/>
    </row>
    <row r="34" spans="1:5" ht="31.5" customHeight="1" x14ac:dyDescent="0.2">
      <c r="A34" s="46" t="s">
        <v>288</v>
      </c>
      <c r="B34" s="47" t="s">
        <v>139</v>
      </c>
      <c r="C34" s="48" t="s">
        <v>393</v>
      </c>
      <c r="D34" s="49"/>
      <c r="E34" s="50"/>
    </row>
    <row r="35" spans="1:5" ht="47.25" customHeight="1" x14ac:dyDescent="0.2">
      <c r="A35" s="46" t="s">
        <v>140</v>
      </c>
      <c r="B35" s="47" t="s">
        <v>141</v>
      </c>
      <c r="C35" s="48" t="s">
        <v>394</v>
      </c>
      <c r="D35" s="49"/>
      <c r="E35" s="50"/>
    </row>
    <row r="36" spans="1:5" ht="31.5" customHeight="1" x14ac:dyDescent="0.2">
      <c r="A36" s="46" t="s">
        <v>142</v>
      </c>
      <c r="B36" s="47" t="s">
        <v>20</v>
      </c>
      <c r="C36" s="48" t="s">
        <v>154</v>
      </c>
      <c r="D36" s="49"/>
      <c r="E36" s="50"/>
    </row>
    <row r="37" spans="1:5" ht="31.5" customHeight="1" x14ac:dyDescent="0.2">
      <c r="A37" s="46" t="s">
        <v>21</v>
      </c>
      <c r="B37" s="47" t="s">
        <v>43</v>
      </c>
      <c r="C37" s="48" t="s">
        <v>155</v>
      </c>
      <c r="D37" s="49"/>
      <c r="E37" s="50"/>
    </row>
    <row r="38" spans="1:5" ht="31.5" customHeight="1" x14ac:dyDescent="0.2">
      <c r="A38" s="46" t="s">
        <v>44</v>
      </c>
      <c r="B38" s="47" t="s">
        <v>45</v>
      </c>
      <c r="C38" s="55" t="s">
        <v>298</v>
      </c>
      <c r="D38" s="49"/>
      <c r="E38" s="50"/>
    </row>
    <row r="39" spans="1:5" ht="31.5" customHeight="1" x14ac:dyDescent="0.2">
      <c r="A39" s="46" t="s">
        <v>46</v>
      </c>
      <c r="B39" s="47" t="s">
        <v>47</v>
      </c>
      <c r="C39" s="48" t="s">
        <v>299</v>
      </c>
      <c r="D39" s="49"/>
      <c r="E39" s="50"/>
    </row>
    <row r="40" spans="1:5" ht="31.5" customHeight="1" x14ac:dyDescent="0.2">
      <c r="A40" s="46" t="s">
        <v>48</v>
      </c>
      <c r="B40" s="47" t="s">
        <v>49</v>
      </c>
      <c r="C40" s="48" t="s">
        <v>300</v>
      </c>
      <c r="D40" s="49"/>
      <c r="E40" s="50"/>
    </row>
    <row r="41" spans="1:5" ht="31.5" customHeight="1" x14ac:dyDescent="0.2">
      <c r="A41" s="46" t="s">
        <v>50</v>
      </c>
      <c r="B41" s="47" t="s">
        <v>51</v>
      </c>
      <c r="C41" s="74" t="s">
        <v>395</v>
      </c>
      <c r="D41" s="49"/>
      <c r="E41" s="50"/>
    </row>
    <row r="42" spans="1:5" ht="31.5" customHeight="1" x14ac:dyDescent="0.2">
      <c r="A42" s="54" t="s">
        <v>396</v>
      </c>
      <c r="B42" s="54" t="s">
        <v>397</v>
      </c>
      <c r="C42" s="55" t="s">
        <v>398</v>
      </c>
      <c r="D42" s="56"/>
      <c r="E42" s="56"/>
    </row>
    <row r="43" spans="1:5" ht="31.5" customHeight="1" x14ac:dyDescent="0.2">
      <c r="A43" s="57" t="s">
        <v>52</v>
      </c>
      <c r="B43" s="58" t="s">
        <v>53</v>
      </c>
      <c r="C43" s="59" t="s">
        <v>399</v>
      </c>
      <c r="D43" s="60"/>
      <c r="E43" s="61"/>
    </row>
  </sheetData>
  <phoneticPr fontId="7" type="noConversion"/>
  <pageMargins left="0.75" right="0.75" top="1" bottom="1" header="0.5" footer="0.5"/>
  <headerFooter>
    <oddFooter>&amp;C&amp;"Helvetica Neue,Regular"&amp;12&amp;K000000&amp;P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9"/>
  <sheetViews>
    <sheetView showGridLines="0" tabSelected="1" workbookViewId="0">
      <selection activeCell="E28" sqref="E28"/>
    </sheetView>
  </sheetViews>
  <sheetFormatPr defaultColWidth="11" defaultRowHeight="12.75" customHeight="1" x14ac:dyDescent="0.2"/>
  <cols>
    <col min="1" max="1" width="5.125" style="5" customWidth="1"/>
    <col min="2" max="2" width="7.375" style="5" customWidth="1"/>
    <col min="3" max="3" width="26.375" style="5" customWidth="1"/>
    <col min="4" max="4" width="7.125" style="5" customWidth="1"/>
    <col min="5" max="5" width="10.375" style="5" customWidth="1"/>
  </cols>
  <sheetData>
    <row r="1" spans="1:5" ht="15" customHeight="1" x14ac:dyDescent="0.2">
      <c r="A1" s="2" t="s">
        <v>102</v>
      </c>
      <c r="B1" s="2" t="s">
        <v>103</v>
      </c>
      <c r="C1" s="2" t="s">
        <v>104</v>
      </c>
      <c r="D1" s="2" t="s">
        <v>105</v>
      </c>
      <c r="E1" s="2" t="s">
        <v>106</v>
      </c>
    </row>
    <row r="2" spans="1:5" ht="15" customHeight="1" x14ac:dyDescent="0.2">
      <c r="A2" s="3"/>
      <c r="B2" s="3"/>
      <c r="C2" s="3"/>
      <c r="D2" s="3"/>
      <c r="E2" s="3"/>
    </row>
    <row r="3" spans="1:5" ht="15" customHeight="1" x14ac:dyDescent="0.2">
      <c r="A3" s="6">
        <v>1</v>
      </c>
      <c r="B3" s="2" t="str">
        <f>Stories!A3</f>
        <v>US02</v>
      </c>
      <c r="C3" s="2" t="str">
        <f>Stories!B3</f>
        <v>Birth before marriage</v>
      </c>
      <c r="D3" s="2" t="s">
        <v>85</v>
      </c>
      <c r="E3" s="2" t="s">
        <v>109</v>
      </c>
    </row>
    <row r="4" spans="1:5" ht="15" customHeight="1" x14ac:dyDescent="0.2">
      <c r="A4" s="6">
        <v>1</v>
      </c>
      <c r="B4" s="2" t="s">
        <v>110</v>
      </c>
      <c r="C4" s="7" t="s">
        <v>260</v>
      </c>
      <c r="D4" s="2" t="s">
        <v>85</v>
      </c>
      <c r="E4" s="2" t="s">
        <v>109</v>
      </c>
    </row>
    <row r="5" spans="1:5" ht="15" customHeight="1" x14ac:dyDescent="0.2">
      <c r="A5" s="6">
        <v>1</v>
      </c>
      <c r="B5" s="2" t="str">
        <f>Stories!A5</f>
        <v>US04</v>
      </c>
      <c r="C5" s="7" t="str">
        <f>Stories!B5</f>
        <v>Marriage before divorce</v>
      </c>
      <c r="D5" s="2" t="s">
        <v>95</v>
      </c>
      <c r="E5" s="2" t="s">
        <v>109</v>
      </c>
    </row>
    <row r="6" spans="1:5" ht="15" customHeight="1" x14ac:dyDescent="0.2">
      <c r="A6" s="6">
        <v>1</v>
      </c>
      <c r="B6" s="2" t="s">
        <v>263</v>
      </c>
      <c r="C6" s="7" t="s">
        <v>264</v>
      </c>
      <c r="D6" s="2" t="s">
        <v>95</v>
      </c>
      <c r="E6" s="2" t="s">
        <v>109</v>
      </c>
    </row>
    <row r="7" spans="1:5" ht="15" customHeight="1" x14ac:dyDescent="0.2">
      <c r="A7" s="6">
        <v>1</v>
      </c>
      <c r="B7" s="2" t="str">
        <f>Stories!A7</f>
        <v>US06</v>
      </c>
      <c r="C7" s="7" t="str">
        <f>Stories!B7</f>
        <v>Divorce before death</v>
      </c>
      <c r="D7" s="2" t="s">
        <v>267</v>
      </c>
      <c r="E7" s="2" t="s">
        <v>109</v>
      </c>
    </row>
    <row r="8" spans="1:5" ht="15" customHeight="1" x14ac:dyDescent="0.2">
      <c r="A8" s="6">
        <v>1</v>
      </c>
      <c r="B8" s="2" t="str">
        <f>Stories!A13</f>
        <v>US12</v>
      </c>
      <c r="C8" s="2" t="str">
        <f>Stories!B13</f>
        <v>Parents not too old</v>
      </c>
      <c r="D8" s="2" t="s">
        <v>267</v>
      </c>
      <c r="E8" s="2" t="s">
        <v>109</v>
      </c>
    </row>
    <row r="9" spans="1:5" ht="15" customHeight="1" x14ac:dyDescent="0.2">
      <c r="A9" s="3"/>
      <c r="B9" s="3"/>
      <c r="C9" s="3"/>
      <c r="D9" s="3"/>
      <c r="E9" s="3"/>
    </row>
    <row r="10" spans="1:5" ht="15" customHeight="1" x14ac:dyDescent="0.2">
      <c r="A10" s="6">
        <v>2</v>
      </c>
      <c r="B10" s="2" t="str">
        <f>Stories!A15</f>
        <v>US14</v>
      </c>
      <c r="C10" s="2" t="str">
        <f>Stories!B15</f>
        <v>Multiple births &lt;= 5</v>
      </c>
      <c r="D10" s="2" t="s">
        <v>95</v>
      </c>
      <c r="E10" s="2" t="s">
        <v>109</v>
      </c>
    </row>
    <row r="11" spans="1:5" ht="15" customHeight="1" x14ac:dyDescent="0.2">
      <c r="A11" s="6">
        <v>2</v>
      </c>
      <c r="B11" s="2" t="str">
        <f>Stories!A17</f>
        <v>US16</v>
      </c>
      <c r="C11" s="2" t="str">
        <f>Stories!B17</f>
        <v>Male last names</v>
      </c>
      <c r="D11" s="2" t="s">
        <v>95</v>
      </c>
      <c r="E11" s="2" t="s">
        <v>109</v>
      </c>
    </row>
    <row r="12" spans="1:5" ht="15" customHeight="1" x14ac:dyDescent="0.2">
      <c r="A12" s="6">
        <v>2</v>
      </c>
      <c r="B12" s="2" t="str">
        <f>Stories!A23</f>
        <v>US22</v>
      </c>
      <c r="C12" s="2" t="str">
        <f>Stories!B23</f>
        <v>Unique IDs</v>
      </c>
      <c r="D12" s="2" t="s">
        <v>85</v>
      </c>
      <c r="E12" s="2" t="s">
        <v>109</v>
      </c>
    </row>
    <row r="13" spans="1:5" ht="15" customHeight="1" x14ac:dyDescent="0.2">
      <c r="A13" s="6">
        <v>2</v>
      </c>
      <c r="B13" s="2" t="str">
        <f>Stories!A25</f>
        <v>US24</v>
      </c>
      <c r="C13" s="2" t="str">
        <f>Stories!B25</f>
        <v>Unique families by spouses</v>
      </c>
      <c r="D13" s="2" t="s">
        <v>85</v>
      </c>
      <c r="E13" s="2" t="s">
        <v>109</v>
      </c>
    </row>
    <row r="14" spans="1:5" ht="15" customHeight="1" x14ac:dyDescent="0.2">
      <c r="A14" s="6">
        <v>2</v>
      </c>
      <c r="B14" s="2" t="str">
        <f>Stories!A26</f>
        <v>US25</v>
      </c>
      <c r="C14" s="2" t="str">
        <f>Stories!B26</f>
        <v>Unique first names in families</v>
      </c>
      <c r="D14" s="3" t="s">
        <v>267</v>
      </c>
      <c r="E14" s="3" t="s">
        <v>109</v>
      </c>
    </row>
    <row r="15" spans="1:5" ht="15" customHeight="1" x14ac:dyDescent="0.2">
      <c r="A15" s="6">
        <v>2</v>
      </c>
      <c r="B15" s="2" t="str">
        <f>Stories!A27</f>
        <v>US26</v>
      </c>
      <c r="C15" s="2" t="str">
        <f>Stories!B27</f>
        <v>Corresponding entries</v>
      </c>
      <c r="D15" s="3" t="s">
        <v>267</v>
      </c>
      <c r="E15" s="3" t="s">
        <v>109</v>
      </c>
    </row>
    <row r="16" spans="1:5" ht="15" customHeight="1" x14ac:dyDescent="0.2">
      <c r="A16" s="3"/>
      <c r="B16" s="3"/>
      <c r="C16" s="3"/>
      <c r="D16" s="3"/>
      <c r="E16" s="3"/>
    </row>
    <row r="17" spans="1:5" ht="15" customHeight="1" x14ac:dyDescent="0.2">
      <c r="A17" s="6">
        <v>3</v>
      </c>
      <c r="B17" s="2" t="str">
        <f>Stories!A29</f>
        <v>US28</v>
      </c>
      <c r="C17" s="2" t="str">
        <f>Stories!B29</f>
        <v>Order siblings by age</v>
      </c>
      <c r="D17" s="3" t="s">
        <v>95</v>
      </c>
      <c r="E17" s="3" t="s">
        <v>175</v>
      </c>
    </row>
    <row r="18" spans="1:5" ht="15" customHeight="1" x14ac:dyDescent="0.2">
      <c r="A18" s="6">
        <v>3</v>
      </c>
      <c r="B18" s="2" t="str">
        <f>Stories!A31</f>
        <v>US30</v>
      </c>
      <c r="C18" s="2" t="str">
        <f>Stories!B31</f>
        <v>List living married</v>
      </c>
      <c r="D18" s="3" t="s">
        <v>196</v>
      </c>
      <c r="E18" s="3" t="s">
        <v>175</v>
      </c>
    </row>
    <row r="19" spans="1:5" ht="15" customHeight="1" x14ac:dyDescent="0.2">
      <c r="A19" s="6">
        <v>3</v>
      </c>
      <c r="B19" s="2" t="str">
        <f>Stories!A33</f>
        <v>US32</v>
      </c>
      <c r="C19" s="2" t="str">
        <f>Stories!B33</f>
        <v>List multiple births</v>
      </c>
      <c r="D19" s="3" t="s">
        <v>267</v>
      </c>
      <c r="E19" s="3" t="s">
        <v>175</v>
      </c>
    </row>
    <row r="20" spans="1:5" ht="15" customHeight="1" x14ac:dyDescent="0.2">
      <c r="A20" s="6">
        <v>3</v>
      </c>
      <c r="B20" s="2" t="str">
        <f>Stories!A34</f>
        <v>US33</v>
      </c>
      <c r="C20" s="2" t="str">
        <f>Stories!B34</f>
        <v>List orphans</v>
      </c>
      <c r="D20" s="3" t="s">
        <v>267</v>
      </c>
      <c r="E20" s="3" t="s">
        <v>175</v>
      </c>
    </row>
    <row r="21" spans="1:5" ht="15" customHeight="1" x14ac:dyDescent="0.2">
      <c r="A21" s="6">
        <v>3</v>
      </c>
      <c r="B21" s="2" t="str">
        <f>Stories!A35</f>
        <v>US34</v>
      </c>
      <c r="C21" s="2" t="str">
        <f>Stories!B35</f>
        <v>List large age differences</v>
      </c>
      <c r="D21" s="3" t="s">
        <v>85</v>
      </c>
      <c r="E21" s="3" t="s">
        <v>109</v>
      </c>
    </row>
    <row r="22" spans="1:5" ht="15" customHeight="1" x14ac:dyDescent="0.2">
      <c r="A22" s="6">
        <v>3</v>
      </c>
      <c r="B22" s="2" t="str">
        <f>Stories!A36</f>
        <v>US35</v>
      </c>
      <c r="C22" s="2" t="str">
        <f>Stories!B36</f>
        <v>List recent births</v>
      </c>
      <c r="D22" s="3" t="s">
        <v>85</v>
      </c>
      <c r="E22" s="3" t="s">
        <v>109</v>
      </c>
    </row>
    <row r="23" spans="1:5" ht="15" customHeight="1" x14ac:dyDescent="0.2">
      <c r="A23" s="6"/>
      <c r="B23" s="2"/>
      <c r="C23" s="2"/>
      <c r="D23" s="3"/>
      <c r="E23" s="3"/>
    </row>
    <row r="24" spans="1:5" ht="15" customHeight="1" x14ac:dyDescent="0.2">
      <c r="A24" s="3">
        <v>4</v>
      </c>
      <c r="B24" s="64" t="s">
        <v>62</v>
      </c>
      <c r="C24" s="72" t="s">
        <v>305</v>
      </c>
      <c r="D24" s="64" t="s">
        <v>63</v>
      </c>
      <c r="E24" s="3" t="s">
        <v>175</v>
      </c>
    </row>
    <row r="25" spans="1:5" ht="15" customHeight="1" x14ac:dyDescent="0.2">
      <c r="A25" s="6">
        <v>4</v>
      </c>
      <c r="B25" s="2" t="str">
        <f>Stories!A37</f>
        <v>US36</v>
      </c>
      <c r="C25" s="2" t="str">
        <f>Stories!B37</f>
        <v>List recent deaths</v>
      </c>
      <c r="D25" s="64" t="s">
        <v>63</v>
      </c>
      <c r="E25" s="3" t="s">
        <v>175</v>
      </c>
    </row>
    <row r="26" spans="1:5" ht="15" customHeight="1" x14ac:dyDescent="0.2">
      <c r="A26" s="6">
        <v>4</v>
      </c>
      <c r="B26" s="77" t="s">
        <v>385</v>
      </c>
      <c r="C26" s="3" t="s">
        <v>386</v>
      </c>
      <c r="D26" s="77" t="s">
        <v>95</v>
      </c>
      <c r="E26" s="77" t="s">
        <v>175</v>
      </c>
    </row>
    <row r="27" spans="1:5" ht="15" customHeight="1" x14ac:dyDescent="0.2">
      <c r="A27" s="6">
        <v>4</v>
      </c>
      <c r="B27" s="2" t="str">
        <f>Stories!A40</f>
        <v>US39</v>
      </c>
      <c r="C27" s="2" t="str">
        <f>Stories!B40</f>
        <v>List upcoming anniversaries</v>
      </c>
      <c r="D27" s="3" t="s">
        <v>267</v>
      </c>
      <c r="E27" s="3" t="s">
        <v>175</v>
      </c>
    </row>
    <row r="28" spans="1:5" ht="15" customHeight="1" x14ac:dyDescent="0.2">
      <c r="A28" s="6">
        <v>4</v>
      </c>
      <c r="B28" s="2" t="s">
        <v>230</v>
      </c>
      <c r="C28" s="2" t="s">
        <v>328</v>
      </c>
      <c r="D28" s="3" t="s">
        <v>267</v>
      </c>
      <c r="E28" s="3" t="s">
        <v>175</v>
      </c>
    </row>
    <row r="29" spans="1:5" ht="15" customHeight="1" x14ac:dyDescent="0.2">
      <c r="A29" s="6">
        <v>4</v>
      </c>
      <c r="B29" s="77" t="s">
        <v>325</v>
      </c>
      <c r="C29" s="66" t="s">
        <v>326</v>
      </c>
      <c r="D29" s="77" t="s">
        <v>95</v>
      </c>
      <c r="E29" s="77" t="s">
        <v>175</v>
      </c>
    </row>
  </sheetData>
  <phoneticPr fontId="7" type="noConversion"/>
  <pageMargins left="0.75" right="0.75" top="1" bottom="1" header="0.5" footer="0.5"/>
  <pageSetup orientation="portrait" r:id="rId1"/>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9"/>
  <sheetViews>
    <sheetView showGridLines="0" workbookViewId="0">
      <selection activeCell="B18" sqref="B18"/>
    </sheetView>
  </sheetViews>
  <sheetFormatPr defaultColWidth="11" defaultRowHeight="12.75" customHeight="1" x14ac:dyDescent="0.2"/>
  <cols>
    <col min="1" max="1" width="11" style="8" customWidth="1"/>
    <col min="2" max="2" width="9.375" style="8" customWidth="1"/>
    <col min="3" max="3" width="15.875" style="8" customWidth="1"/>
    <col min="4" max="4" width="13.875" style="8" customWidth="1"/>
    <col min="5" max="5" width="6.875" style="8" customWidth="1"/>
    <col min="6" max="6" width="12.375" style="8" customWidth="1"/>
    <col min="7" max="8" width="11" style="8" customWidth="1"/>
    <col min="9" max="256" width="11" customWidth="1"/>
  </cols>
  <sheetData>
    <row r="1" spans="1:8" ht="12.75" customHeight="1" x14ac:dyDescent="0.2">
      <c r="A1" s="9" t="s">
        <v>54</v>
      </c>
      <c r="B1" s="3"/>
      <c r="C1" s="3"/>
      <c r="D1" s="3"/>
      <c r="E1" s="3"/>
      <c r="F1" s="10"/>
      <c r="G1" s="3"/>
      <c r="H1" s="3"/>
    </row>
    <row r="2" spans="1:8" ht="12.75" customHeight="1" x14ac:dyDescent="0.2">
      <c r="A2" s="9" t="s">
        <v>55</v>
      </c>
      <c r="B2" s="3"/>
      <c r="C2" s="3"/>
      <c r="D2" s="3"/>
      <c r="E2" s="3"/>
      <c r="F2" s="10"/>
      <c r="G2" s="3"/>
      <c r="H2" s="3"/>
    </row>
    <row r="3" spans="1:8" ht="12.75" customHeight="1" x14ac:dyDescent="0.2">
      <c r="A3" s="9" t="s">
        <v>56</v>
      </c>
      <c r="B3" s="3"/>
      <c r="C3" s="3"/>
      <c r="D3" s="3"/>
      <c r="E3" s="3"/>
      <c r="F3" s="10"/>
      <c r="G3" s="3"/>
      <c r="H3" s="3"/>
    </row>
    <row r="4" spans="1:8" ht="12.75" customHeight="1" x14ac:dyDescent="0.2">
      <c r="A4" s="10"/>
      <c r="B4" s="3"/>
      <c r="C4" s="3"/>
      <c r="D4" s="3"/>
      <c r="E4" s="3"/>
      <c r="F4" s="10"/>
      <c r="G4" s="3"/>
      <c r="H4" s="3"/>
    </row>
    <row r="5" spans="1:8" ht="12.75" customHeight="1" x14ac:dyDescent="0.2">
      <c r="A5" s="9" t="s">
        <v>57</v>
      </c>
      <c r="B5" s="3"/>
      <c r="C5" s="3"/>
      <c r="D5" s="3"/>
      <c r="E5" s="3"/>
      <c r="F5" s="10"/>
      <c r="G5" s="3"/>
      <c r="H5" s="3"/>
    </row>
    <row r="6" spans="1:8" ht="12.75" customHeight="1" x14ac:dyDescent="0.2">
      <c r="A6" s="9" t="s">
        <v>58</v>
      </c>
      <c r="B6" s="3"/>
      <c r="C6" s="3"/>
      <c r="D6" s="3"/>
      <c r="E6" s="3"/>
      <c r="F6" s="10"/>
      <c r="G6" s="3"/>
      <c r="H6" s="3"/>
    </row>
    <row r="7" spans="1:8" ht="12.75" customHeight="1" x14ac:dyDescent="0.2">
      <c r="A7" s="10"/>
      <c r="B7" s="3"/>
      <c r="C7" s="3"/>
      <c r="D7" s="3"/>
      <c r="E7" s="3"/>
      <c r="F7" s="10"/>
      <c r="G7" s="3"/>
      <c r="H7" s="3"/>
    </row>
    <row r="8" spans="1:8" ht="12.75" customHeight="1" x14ac:dyDescent="0.2">
      <c r="A8" s="9" t="s">
        <v>156</v>
      </c>
      <c r="B8" s="3"/>
      <c r="C8" s="3"/>
      <c r="D8" s="3"/>
      <c r="E8" s="3"/>
      <c r="F8" s="10"/>
      <c r="G8" s="3"/>
      <c r="H8" s="3"/>
    </row>
    <row r="9" spans="1:8" ht="12.75" customHeight="1" x14ac:dyDescent="0.2">
      <c r="A9" s="10"/>
      <c r="B9" s="3"/>
      <c r="C9" s="3"/>
      <c r="D9" s="3"/>
      <c r="E9" s="3"/>
      <c r="F9" s="10"/>
      <c r="G9" s="3"/>
      <c r="H9" s="3"/>
    </row>
    <row r="10" spans="1:8" ht="12.75" customHeight="1" x14ac:dyDescent="0.2">
      <c r="A10" s="10"/>
      <c r="B10" s="3"/>
      <c r="C10" s="3"/>
      <c r="D10" s="3"/>
      <c r="E10" s="3"/>
      <c r="F10" s="10"/>
      <c r="G10" s="3"/>
      <c r="H10" s="3"/>
    </row>
    <row r="11" spans="1:8" ht="12.75" customHeight="1" x14ac:dyDescent="0.2">
      <c r="A11" s="10"/>
      <c r="B11" s="3"/>
      <c r="C11" s="3"/>
      <c r="D11" s="3"/>
      <c r="E11" s="3"/>
      <c r="F11" s="10"/>
      <c r="G11" s="3"/>
      <c r="H11" s="3"/>
    </row>
    <row r="12" spans="1:8" ht="12.75" customHeight="1" x14ac:dyDescent="0.2">
      <c r="A12" s="10"/>
      <c r="B12" s="3"/>
      <c r="C12" s="3"/>
      <c r="D12" s="3"/>
      <c r="E12" s="3"/>
      <c r="F12" s="10"/>
      <c r="G12" s="3"/>
      <c r="H12" s="3"/>
    </row>
    <row r="13" spans="1:8" ht="12.75" customHeight="1" x14ac:dyDescent="0.2">
      <c r="A13" s="10"/>
      <c r="B13" s="3"/>
      <c r="C13" s="3"/>
      <c r="D13" s="3"/>
      <c r="E13" s="3"/>
      <c r="F13" s="10"/>
      <c r="G13" s="3"/>
      <c r="H13" s="3"/>
    </row>
    <row r="14" spans="1:8" ht="12.75" customHeight="1" x14ac:dyDescent="0.2">
      <c r="A14" s="9" t="s">
        <v>102</v>
      </c>
      <c r="B14" s="2" t="s">
        <v>157</v>
      </c>
      <c r="C14" s="11" t="s">
        <v>158</v>
      </c>
      <c r="D14" s="2" t="s">
        <v>159</v>
      </c>
      <c r="E14" s="11" t="s">
        <v>160</v>
      </c>
      <c r="F14" s="12" t="s">
        <v>161</v>
      </c>
      <c r="G14" s="2" t="s">
        <v>162</v>
      </c>
      <c r="H14" s="3"/>
    </row>
    <row r="15" spans="1:8" ht="12.75" customHeight="1" x14ac:dyDescent="0.2">
      <c r="A15" s="9" t="s">
        <v>163</v>
      </c>
      <c r="B15" s="13">
        <v>41426</v>
      </c>
      <c r="C15" s="14">
        <v>24</v>
      </c>
      <c r="D15" s="15"/>
      <c r="E15" s="14">
        <v>0</v>
      </c>
      <c r="F15" s="16"/>
      <c r="G15" s="17"/>
      <c r="H15" s="3"/>
    </row>
    <row r="16" spans="1:8" ht="12.75" customHeight="1" x14ac:dyDescent="0.2">
      <c r="A16" s="9" t="s">
        <v>164</v>
      </c>
      <c r="B16" s="13">
        <v>41438</v>
      </c>
      <c r="C16" s="14">
        <v>18</v>
      </c>
      <c r="D16" s="18">
        <f>C15-C16</f>
        <v>6</v>
      </c>
      <c r="E16" s="14">
        <v>61</v>
      </c>
      <c r="F16" s="14">
        <v>200</v>
      </c>
      <c r="G16" s="17">
        <f>(E16-E15)/F16*60</f>
        <v>18.3</v>
      </c>
      <c r="H16" s="3"/>
    </row>
    <row r="17" spans="1:8" ht="12.75" customHeight="1" x14ac:dyDescent="0.2">
      <c r="A17" s="9" t="s">
        <v>165</v>
      </c>
      <c r="B17" s="13">
        <v>41452</v>
      </c>
      <c r="C17" s="14">
        <v>12</v>
      </c>
      <c r="D17" s="18">
        <f>C16-C17</f>
        <v>6</v>
      </c>
      <c r="E17" s="14">
        <v>480</v>
      </c>
      <c r="F17" s="19">
        <v>135</v>
      </c>
      <c r="G17" s="17">
        <f>(E17-E16)/F17*60</f>
        <v>186.22222222222223</v>
      </c>
      <c r="H17" s="3"/>
    </row>
    <row r="18" spans="1:8" ht="12.75" customHeight="1" x14ac:dyDescent="0.2">
      <c r="A18" s="9" t="s">
        <v>166</v>
      </c>
      <c r="B18" s="13">
        <v>41466</v>
      </c>
      <c r="C18" s="14">
        <v>6</v>
      </c>
      <c r="D18" s="18">
        <f>C17-C18</f>
        <v>6</v>
      </c>
      <c r="E18" s="14">
        <v>740</v>
      </c>
      <c r="F18" s="19">
        <v>160</v>
      </c>
      <c r="G18" s="17">
        <f>(E18-E17)/F18*60</f>
        <v>97.5</v>
      </c>
      <c r="H18" s="3"/>
    </row>
    <row r="19" spans="1:8" ht="12.75" customHeight="1" x14ac:dyDescent="0.2">
      <c r="A19" s="9" t="s">
        <v>167</v>
      </c>
      <c r="B19" s="13">
        <v>41487</v>
      </c>
      <c r="C19" s="14">
        <v>0</v>
      </c>
      <c r="D19" s="18">
        <f>C18-C19</f>
        <v>6</v>
      </c>
      <c r="E19" s="14">
        <v>1100</v>
      </c>
      <c r="F19" s="19">
        <v>145</v>
      </c>
      <c r="G19" s="17">
        <f>(E19-E18)/F19*60</f>
        <v>148.9655172413793</v>
      </c>
      <c r="H19" s="3"/>
    </row>
    <row r="20" spans="1:8" ht="12.75" customHeight="1" x14ac:dyDescent="0.2">
      <c r="A20" s="10"/>
      <c r="B20" s="3"/>
      <c r="C20" s="20"/>
      <c r="D20" s="3"/>
      <c r="E20" s="20"/>
      <c r="F20" s="21"/>
      <c r="G20" s="3"/>
      <c r="H20" s="3"/>
    </row>
    <row r="21" spans="1:8" ht="12.75" customHeight="1" x14ac:dyDescent="0.2">
      <c r="A21" s="10"/>
      <c r="B21" s="3"/>
      <c r="C21" s="3"/>
      <c r="D21" s="3"/>
      <c r="E21" s="3"/>
      <c r="F21" s="10"/>
      <c r="G21" s="3"/>
      <c r="H21" s="3"/>
    </row>
    <row r="22" spans="1:8" ht="12.75" customHeight="1" x14ac:dyDescent="0.2">
      <c r="A22" s="10"/>
      <c r="B22" s="3"/>
      <c r="C22" s="3"/>
      <c r="D22" s="3"/>
      <c r="E22" s="3"/>
      <c r="F22" s="10"/>
      <c r="G22" s="3"/>
      <c r="H22" s="3"/>
    </row>
    <row r="23" spans="1:8" ht="12.75" customHeight="1" x14ac:dyDescent="0.2">
      <c r="A23" s="10"/>
      <c r="B23" s="3"/>
      <c r="C23" s="3"/>
      <c r="D23" s="3"/>
      <c r="E23" s="3"/>
      <c r="F23" s="10"/>
      <c r="G23" s="3"/>
      <c r="H23" s="3"/>
    </row>
    <row r="24" spans="1:8" ht="12.75" customHeight="1" x14ac:dyDescent="0.2">
      <c r="A24" s="10"/>
      <c r="B24" s="3"/>
      <c r="C24" s="3"/>
      <c r="D24" s="3"/>
      <c r="E24" s="3"/>
      <c r="F24" s="10"/>
      <c r="G24" s="3"/>
      <c r="H24" s="3"/>
    </row>
    <row r="25" spans="1:8" ht="12.75" customHeight="1" x14ac:dyDescent="0.2">
      <c r="A25" s="10"/>
      <c r="B25" s="3"/>
      <c r="C25" s="3"/>
      <c r="D25" s="3"/>
      <c r="E25" s="3"/>
      <c r="F25" s="10"/>
      <c r="G25" s="3"/>
      <c r="H25" s="3"/>
    </row>
    <row r="26" spans="1:8" ht="12.75" customHeight="1" x14ac:dyDescent="0.2">
      <c r="A26" s="10"/>
      <c r="B26" s="3"/>
      <c r="C26" s="3"/>
      <c r="D26" s="3"/>
      <c r="E26" s="3"/>
      <c r="F26" s="10"/>
      <c r="G26" s="3"/>
      <c r="H26" s="3"/>
    </row>
    <row r="27" spans="1:8" ht="12.75" customHeight="1" x14ac:dyDescent="0.2">
      <c r="A27" s="10"/>
      <c r="B27" s="3"/>
      <c r="C27" s="3"/>
      <c r="D27" s="3"/>
      <c r="E27" s="3"/>
      <c r="F27" s="10"/>
      <c r="G27" s="3"/>
      <c r="H27" s="3"/>
    </row>
    <row r="28" spans="1:8" ht="12.75" customHeight="1" x14ac:dyDescent="0.2">
      <c r="A28" s="10"/>
      <c r="B28" s="3"/>
      <c r="C28" s="3"/>
      <c r="D28" s="3"/>
      <c r="E28" s="3"/>
      <c r="F28" s="10"/>
      <c r="G28" s="3"/>
      <c r="H28" s="3"/>
    </row>
    <row r="29" spans="1:8" ht="12.75" customHeight="1" x14ac:dyDescent="0.2">
      <c r="A29" s="10"/>
      <c r="B29" s="3"/>
      <c r="C29" s="3"/>
      <c r="D29" s="3"/>
      <c r="E29" s="3"/>
      <c r="F29" s="10"/>
      <c r="G29" s="3"/>
      <c r="H29" s="3"/>
    </row>
    <row r="30" spans="1:8" ht="12.75" customHeight="1" x14ac:dyDescent="0.2">
      <c r="A30" s="10"/>
      <c r="B30" s="3"/>
      <c r="C30" s="3"/>
      <c r="D30" s="3"/>
      <c r="E30" s="3"/>
      <c r="F30" s="10"/>
      <c r="G30" s="3"/>
      <c r="H30" s="3"/>
    </row>
    <row r="31" spans="1:8" ht="12.75" customHeight="1" x14ac:dyDescent="0.2">
      <c r="A31" s="10"/>
      <c r="B31" s="3"/>
      <c r="C31" s="3"/>
      <c r="D31" s="3"/>
      <c r="E31" s="3"/>
      <c r="F31" s="10"/>
      <c r="G31" s="3"/>
      <c r="H31" s="3"/>
    </row>
    <row r="32" spans="1:8" ht="12.75" customHeight="1" x14ac:dyDescent="0.2">
      <c r="A32" s="10"/>
      <c r="B32" s="3"/>
      <c r="C32" s="3"/>
      <c r="D32" s="3"/>
      <c r="E32" s="3"/>
      <c r="F32" s="10"/>
      <c r="G32" s="3"/>
      <c r="H32" s="3"/>
    </row>
    <row r="33" spans="1:8" ht="12.75" customHeight="1" x14ac:dyDescent="0.2">
      <c r="A33" s="10"/>
      <c r="B33" s="3"/>
      <c r="C33" s="3"/>
      <c r="D33" s="3"/>
      <c r="E33" s="3"/>
      <c r="F33" s="10"/>
      <c r="G33" s="3"/>
      <c r="H33" s="3"/>
    </row>
    <row r="34" spans="1:8" ht="12.75" customHeight="1" x14ac:dyDescent="0.2">
      <c r="A34" s="10"/>
      <c r="B34" s="3"/>
      <c r="C34" s="3"/>
      <c r="D34" s="3"/>
      <c r="E34" s="3"/>
      <c r="F34" s="10"/>
      <c r="G34" s="3"/>
      <c r="H34" s="3"/>
    </row>
    <row r="35" spans="1:8" ht="12.75" customHeight="1" x14ac:dyDescent="0.2">
      <c r="A35" s="10"/>
      <c r="B35" s="3"/>
      <c r="C35" s="3"/>
      <c r="D35" s="3"/>
      <c r="E35" s="3"/>
      <c r="F35" s="10"/>
      <c r="G35" s="3"/>
      <c r="H35" s="3"/>
    </row>
    <row r="36" spans="1:8" ht="12.75" customHeight="1" x14ac:dyDescent="0.2">
      <c r="A36" s="10"/>
      <c r="B36" s="3"/>
      <c r="C36" s="3"/>
      <c r="D36" s="3"/>
      <c r="E36" s="3"/>
      <c r="F36" s="10"/>
      <c r="G36" s="3"/>
      <c r="H36" s="3"/>
    </row>
    <row r="37" spans="1:8" ht="12.75" customHeight="1" x14ac:dyDescent="0.2">
      <c r="A37" s="10"/>
      <c r="B37" s="3"/>
      <c r="C37" s="3"/>
      <c r="D37" s="3"/>
      <c r="E37" s="3"/>
      <c r="F37" s="10"/>
      <c r="G37" s="3"/>
      <c r="H37" s="3"/>
    </row>
    <row r="38" spans="1:8" ht="12.75" customHeight="1" x14ac:dyDescent="0.2">
      <c r="A38" s="10"/>
      <c r="B38" s="3"/>
      <c r="C38" s="3"/>
      <c r="D38" s="3"/>
      <c r="E38" s="3"/>
      <c r="F38" s="10"/>
      <c r="G38" s="3"/>
      <c r="H38" s="3"/>
    </row>
    <row r="39" spans="1:8" ht="12.75" customHeight="1" x14ac:dyDescent="0.2">
      <c r="A39" s="10"/>
      <c r="B39" s="3"/>
      <c r="C39" s="3"/>
      <c r="D39" s="3"/>
      <c r="E39" s="3"/>
      <c r="F39" s="10"/>
      <c r="G39" s="3"/>
      <c r="H39" s="3"/>
    </row>
  </sheetData>
  <phoneticPr fontId="7" type="noConversion"/>
  <pageMargins left="0.75" right="0.75" top="1" bottom="1" header="0.5" footer="0.5"/>
  <headerFooter>
    <oddFooter>&amp;C&amp;"Helvetica Neue,Regular"&amp;12&amp;K000000&amp;P</oddFooter>
  </headerFooter>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6"/>
  <sheetViews>
    <sheetView showGridLines="0" workbookViewId="0">
      <selection activeCell="D7" sqref="D7"/>
    </sheetView>
  </sheetViews>
  <sheetFormatPr defaultColWidth="11" defaultRowHeight="12.75" customHeight="1" x14ac:dyDescent="0.2"/>
  <cols>
    <col min="1" max="1" width="11" style="22" customWidth="1"/>
    <col min="2" max="2" width="16.375" style="22" customWidth="1"/>
    <col min="3" max="3" width="12.375" style="22" customWidth="1"/>
    <col min="4" max="4" width="7.125" style="22" customWidth="1"/>
    <col min="5" max="5" width="6.875" style="22" customWidth="1"/>
    <col min="6" max="6" width="12.375" style="22" customWidth="1"/>
    <col min="7" max="7" width="11" style="22" customWidth="1"/>
    <col min="8" max="256" width="11" customWidth="1"/>
  </cols>
  <sheetData>
    <row r="1" spans="1:7" ht="12.75" customHeight="1" x14ac:dyDescent="0.2">
      <c r="A1" s="9" t="s">
        <v>157</v>
      </c>
      <c r="B1" s="2" t="s">
        <v>158</v>
      </c>
      <c r="C1" s="2" t="s">
        <v>159</v>
      </c>
      <c r="D1" s="2" t="s">
        <v>160</v>
      </c>
      <c r="E1" s="2" t="s">
        <v>161</v>
      </c>
      <c r="F1" s="9" t="s">
        <v>162</v>
      </c>
      <c r="G1" s="3"/>
    </row>
    <row r="2" spans="1:7" ht="12.75" customHeight="1" x14ac:dyDescent="0.2">
      <c r="A2" s="23">
        <v>41431</v>
      </c>
      <c r="B2" s="24">
        <v>24</v>
      </c>
      <c r="C2" s="3"/>
      <c r="D2" s="24">
        <v>0</v>
      </c>
      <c r="E2" s="25"/>
      <c r="F2" s="10"/>
      <c r="G2" s="3"/>
    </row>
    <row r="3" spans="1:7" ht="12.75" customHeight="1" x14ac:dyDescent="0.2">
      <c r="A3" s="23">
        <v>41446</v>
      </c>
      <c r="B3" s="24">
        <v>18</v>
      </c>
      <c r="C3" s="6">
        <f>B2-B3</f>
        <v>6</v>
      </c>
      <c r="D3" s="6">
        <f>Sprint1!G35</f>
        <v>209</v>
      </c>
      <c r="E3" s="6">
        <f>Sprint1!H35</f>
        <v>230</v>
      </c>
      <c r="F3" s="26">
        <f>(D3-D2)/E3*60</f>
        <v>54.521739130434781</v>
      </c>
      <c r="G3" s="3"/>
    </row>
    <row r="4" spans="1:7" ht="12.75" customHeight="1" x14ac:dyDescent="0.2">
      <c r="A4" s="23">
        <v>41459</v>
      </c>
      <c r="B4" s="24">
        <v>12</v>
      </c>
      <c r="C4" s="6">
        <f>B3-B4</f>
        <v>6</v>
      </c>
      <c r="D4" s="3">
        <f>Sprint2!G34+D3</f>
        <v>378</v>
      </c>
      <c r="E4" s="3">
        <f>Sprint2!H34</f>
        <v>440</v>
      </c>
      <c r="F4" s="26">
        <f>(D4-D3)/E4*60</f>
        <v>23.045454545454547</v>
      </c>
      <c r="G4" s="3"/>
    </row>
    <row r="5" spans="1:7" ht="12.75" customHeight="1" x14ac:dyDescent="0.2">
      <c r="A5" s="23">
        <v>41470</v>
      </c>
      <c r="B5" s="24">
        <v>6</v>
      </c>
      <c r="C5" s="6">
        <f>B4-B5</f>
        <v>6</v>
      </c>
      <c r="D5" s="3">
        <f>Sprint3!G32+D4</f>
        <v>500</v>
      </c>
      <c r="E5" s="3">
        <f>Sprint3!H32</f>
        <v>315</v>
      </c>
      <c r="F5" s="26">
        <f>(D5-D4)/E5*60</f>
        <v>23.238095238095237</v>
      </c>
      <c r="G5" s="3"/>
    </row>
    <row r="6" spans="1:7" ht="12.75" customHeight="1" x14ac:dyDescent="0.2">
      <c r="A6" s="23">
        <v>41487</v>
      </c>
      <c r="B6" s="24">
        <v>0</v>
      </c>
      <c r="C6" s="6">
        <f>B5-B6</f>
        <v>6</v>
      </c>
      <c r="D6" s="3">
        <f>Sprint4!G38+D5</f>
        <v>591</v>
      </c>
      <c r="E6" s="3">
        <f>Sprint4!H38</f>
        <v>180</v>
      </c>
      <c r="F6" s="26">
        <f>(D6-D5)/E6*60</f>
        <v>30.333333333333332</v>
      </c>
      <c r="G6" s="3"/>
    </row>
    <row r="7" spans="1:7" ht="12.75" customHeight="1" x14ac:dyDescent="0.2">
      <c r="A7" s="10"/>
      <c r="B7" s="3"/>
      <c r="C7" s="3"/>
      <c r="D7" s="3"/>
      <c r="E7" s="3"/>
      <c r="F7" s="10"/>
      <c r="G7" s="3"/>
    </row>
    <row r="8" spans="1:7" ht="12.75" customHeight="1" x14ac:dyDescent="0.2">
      <c r="A8" s="27" t="s">
        <v>119</v>
      </c>
      <c r="B8" s="3"/>
      <c r="C8" s="3"/>
      <c r="D8" s="3"/>
      <c r="E8" s="3"/>
      <c r="F8" s="10"/>
      <c r="G8" s="3"/>
    </row>
    <row r="9" spans="1:7" ht="12.75" customHeight="1" x14ac:dyDescent="0.2">
      <c r="A9" s="10"/>
      <c r="B9" s="3"/>
      <c r="C9" s="3"/>
      <c r="D9" s="3"/>
      <c r="E9" s="3"/>
      <c r="F9" s="10"/>
      <c r="G9" s="3"/>
    </row>
    <row r="10" spans="1:7" ht="12.75" customHeight="1" x14ac:dyDescent="0.2">
      <c r="A10" s="10"/>
      <c r="B10" s="3"/>
      <c r="C10" s="3"/>
      <c r="D10" s="3"/>
      <c r="E10" s="3"/>
      <c r="F10" s="10"/>
      <c r="G10" s="3"/>
    </row>
    <row r="11" spans="1:7" ht="12.75" customHeight="1" x14ac:dyDescent="0.2">
      <c r="A11" s="10"/>
      <c r="B11" s="3"/>
      <c r="C11" s="3"/>
      <c r="D11" s="3"/>
      <c r="E11" s="3"/>
      <c r="F11" s="10"/>
      <c r="G11" s="3"/>
    </row>
    <row r="12" spans="1:7" ht="12.75" customHeight="1" x14ac:dyDescent="0.2">
      <c r="A12" s="10"/>
      <c r="B12" s="3"/>
      <c r="C12" s="3"/>
      <c r="D12" s="3"/>
      <c r="E12" s="3"/>
      <c r="F12" s="10"/>
      <c r="G12" s="3"/>
    </row>
    <row r="13" spans="1:7" ht="12.75" customHeight="1" x14ac:dyDescent="0.2">
      <c r="A13" s="10"/>
      <c r="B13" s="3"/>
      <c r="C13" s="3"/>
      <c r="D13" s="3"/>
      <c r="E13" s="3"/>
      <c r="F13" s="10"/>
      <c r="G13" s="3"/>
    </row>
    <row r="14" spans="1:7" ht="12.75" customHeight="1" x14ac:dyDescent="0.2">
      <c r="A14" s="10"/>
      <c r="B14" s="3"/>
      <c r="C14" s="3"/>
      <c r="D14" s="3"/>
      <c r="E14" s="3"/>
      <c r="F14" s="10"/>
      <c r="G14" s="3"/>
    </row>
    <row r="15" spans="1:7" ht="12.75" customHeight="1" x14ac:dyDescent="0.2">
      <c r="A15" s="10"/>
      <c r="B15" s="3"/>
      <c r="C15" s="3"/>
      <c r="D15" s="3"/>
      <c r="E15" s="3"/>
      <c r="F15" s="10"/>
      <c r="G15" s="3"/>
    </row>
    <row r="16" spans="1:7" ht="12.75" customHeight="1" x14ac:dyDescent="0.2">
      <c r="A16" s="10"/>
      <c r="B16" s="3"/>
      <c r="C16" s="3"/>
      <c r="D16" s="3"/>
      <c r="E16" s="3"/>
      <c r="F16" s="10"/>
      <c r="G16" s="3"/>
    </row>
    <row r="17" spans="1:7" ht="12.75" customHeight="1" x14ac:dyDescent="0.2">
      <c r="A17" s="10"/>
      <c r="B17" s="3"/>
      <c r="C17" s="3"/>
      <c r="D17" s="3"/>
      <c r="E17" s="3"/>
      <c r="F17" s="10"/>
      <c r="G17" s="3"/>
    </row>
    <row r="18" spans="1:7" ht="12.75" customHeight="1" x14ac:dyDescent="0.2">
      <c r="A18" s="10"/>
      <c r="B18" s="3"/>
      <c r="C18" s="3"/>
      <c r="D18" s="3"/>
      <c r="E18" s="3"/>
      <c r="F18" s="10"/>
      <c r="G18" s="3"/>
    </row>
    <row r="19" spans="1:7" ht="12.75" customHeight="1" x14ac:dyDescent="0.2">
      <c r="A19" s="10"/>
      <c r="B19" s="3"/>
      <c r="C19" s="3"/>
      <c r="D19" s="3"/>
      <c r="E19" s="3"/>
      <c r="F19" s="10"/>
      <c r="G19" s="3"/>
    </row>
    <row r="20" spans="1:7" ht="12.75" customHeight="1" x14ac:dyDescent="0.2">
      <c r="A20" s="10"/>
      <c r="B20" s="3"/>
      <c r="C20" s="3"/>
      <c r="D20" s="3"/>
      <c r="E20" s="3"/>
      <c r="F20" s="10"/>
      <c r="G20" s="3"/>
    </row>
    <row r="21" spans="1:7" ht="12.75" customHeight="1" x14ac:dyDescent="0.2">
      <c r="A21" s="10"/>
      <c r="B21" s="3"/>
      <c r="C21" s="3"/>
      <c r="D21" s="3"/>
      <c r="E21" s="3"/>
      <c r="F21" s="10"/>
      <c r="G21" s="3"/>
    </row>
    <row r="22" spans="1:7" ht="12.75" customHeight="1" x14ac:dyDescent="0.2">
      <c r="A22" s="10"/>
      <c r="B22" s="3"/>
      <c r="C22" s="3"/>
      <c r="D22" s="3"/>
      <c r="E22" s="3"/>
      <c r="F22" s="10"/>
      <c r="G22" s="3"/>
    </row>
    <row r="23" spans="1:7" ht="12.75" customHeight="1" x14ac:dyDescent="0.2">
      <c r="A23" s="10"/>
      <c r="B23" s="3"/>
      <c r="C23" s="3"/>
      <c r="D23" s="3"/>
      <c r="E23" s="3"/>
      <c r="F23" s="10"/>
      <c r="G23" s="3"/>
    </row>
    <row r="24" spans="1:7" ht="12.75" customHeight="1" x14ac:dyDescent="0.2">
      <c r="A24" s="10"/>
      <c r="B24" s="3"/>
      <c r="C24" s="3"/>
      <c r="D24" s="3"/>
      <c r="E24" s="3"/>
      <c r="F24" s="10"/>
      <c r="G24" s="3"/>
    </row>
    <row r="25" spans="1:7" ht="12.75" customHeight="1" x14ac:dyDescent="0.2">
      <c r="A25" s="10"/>
      <c r="B25" s="3"/>
      <c r="C25" s="3"/>
      <c r="D25" s="3"/>
      <c r="E25" s="3"/>
      <c r="F25" s="10"/>
      <c r="G25" s="3"/>
    </row>
    <row r="26" spans="1:7" ht="12.75" customHeight="1" x14ac:dyDescent="0.2">
      <c r="A26" s="10"/>
      <c r="B26" s="3"/>
      <c r="C26" s="3"/>
      <c r="D26" s="3"/>
      <c r="E26" s="3"/>
      <c r="F26" s="10"/>
      <c r="G26" s="3"/>
    </row>
  </sheetData>
  <phoneticPr fontId="7" type="noConversion"/>
  <pageMargins left="0.75" right="0.75" top="1" bottom="1" header="0.5" footer="0.5"/>
  <headerFooter>
    <oddFooter>&amp;C&amp;"Helvetica Neue,Regular"&amp;12&amp;K000000&amp;P</oddFooter>
  </headerFooter>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1"/>
  <sheetViews>
    <sheetView showGridLines="0" topLeftCell="A14" workbookViewId="0"/>
  </sheetViews>
  <sheetFormatPr defaultColWidth="11" defaultRowHeight="12.75" customHeight="1" x14ac:dyDescent="0.2"/>
  <cols>
    <col min="1" max="1" width="11.375" style="28" customWidth="1"/>
    <col min="2" max="2" width="23.875" style="28" customWidth="1"/>
    <col min="3" max="3" width="12.875" style="28" customWidth="1"/>
    <col min="4" max="4" width="11.375" style="28" customWidth="1"/>
    <col min="5" max="5" width="12" style="28" customWidth="1"/>
    <col min="6" max="6" width="11.375" style="28" customWidth="1"/>
    <col min="7" max="7" width="8.375" style="28" customWidth="1"/>
    <col min="8" max="8" width="9.375" style="28" customWidth="1"/>
    <col min="9" max="9" width="11" style="28" customWidth="1"/>
    <col min="10" max="256" width="11" customWidth="1"/>
  </cols>
  <sheetData>
    <row r="1" spans="1:9" ht="15" customHeight="1" x14ac:dyDescent="0.2">
      <c r="A1" s="4" t="s">
        <v>103</v>
      </c>
      <c r="B1" s="29" t="s">
        <v>104</v>
      </c>
      <c r="C1" s="4" t="s">
        <v>105</v>
      </c>
      <c r="D1" s="4" t="s">
        <v>106</v>
      </c>
      <c r="E1" s="30" t="s">
        <v>168</v>
      </c>
      <c r="F1" s="30" t="s">
        <v>169</v>
      </c>
      <c r="G1" s="30" t="s">
        <v>170</v>
      </c>
      <c r="H1" s="30" t="s">
        <v>171</v>
      </c>
      <c r="I1" s="31" t="s">
        <v>172</v>
      </c>
    </row>
    <row r="2" spans="1:9" ht="15" customHeight="1" x14ac:dyDescent="0.2">
      <c r="A2" s="2" t="s">
        <v>173</v>
      </c>
      <c r="B2" s="7" t="s">
        <v>174</v>
      </c>
      <c r="C2" s="3"/>
      <c r="D2" s="2" t="s">
        <v>175</v>
      </c>
      <c r="E2" s="2" t="s">
        <v>176</v>
      </c>
      <c r="F2" s="2" t="s">
        <v>176</v>
      </c>
      <c r="G2" s="2" t="s">
        <v>176</v>
      </c>
      <c r="H2" s="2" t="s">
        <v>176</v>
      </c>
      <c r="I2" s="32">
        <v>41426</v>
      </c>
    </row>
    <row r="3" spans="1:9" ht="38.25" customHeight="1" x14ac:dyDescent="0.2">
      <c r="A3" s="2" t="s">
        <v>177</v>
      </c>
      <c r="B3" s="7" t="s">
        <v>178</v>
      </c>
      <c r="C3" s="2" t="s">
        <v>179</v>
      </c>
      <c r="D3" s="2" t="s">
        <v>175</v>
      </c>
      <c r="E3" s="3"/>
      <c r="F3" s="3"/>
      <c r="G3" s="3"/>
      <c r="H3" s="3"/>
      <c r="I3" s="10"/>
    </row>
    <row r="4" spans="1:9" ht="15" customHeight="1" x14ac:dyDescent="0.2">
      <c r="A4" s="3"/>
      <c r="B4" s="33"/>
      <c r="C4" s="3"/>
      <c r="D4" s="3"/>
      <c r="E4" s="3"/>
      <c r="F4" s="3"/>
      <c r="G4" s="3"/>
      <c r="H4" s="3"/>
      <c r="I4" s="10"/>
    </row>
    <row r="5" spans="1:9" ht="25.5" customHeight="1" x14ac:dyDescent="0.2">
      <c r="A5" s="2" t="s">
        <v>107</v>
      </c>
      <c r="B5" s="7" t="s">
        <v>59</v>
      </c>
      <c r="C5" s="3"/>
      <c r="D5" s="2" t="s">
        <v>175</v>
      </c>
      <c r="E5" s="3"/>
      <c r="F5" s="3"/>
      <c r="G5" s="3"/>
      <c r="H5" s="3"/>
      <c r="I5" s="32">
        <v>41426</v>
      </c>
    </row>
    <row r="6" spans="1:9" ht="25.5" customHeight="1" x14ac:dyDescent="0.2">
      <c r="A6" s="2" t="s">
        <v>60</v>
      </c>
      <c r="B6" s="7" t="s">
        <v>183</v>
      </c>
      <c r="C6" s="2" t="s">
        <v>184</v>
      </c>
      <c r="D6" s="2" t="s">
        <v>175</v>
      </c>
      <c r="E6" s="3"/>
      <c r="F6" s="3"/>
      <c r="G6" s="3"/>
      <c r="H6" s="3"/>
      <c r="I6" s="32">
        <v>41426</v>
      </c>
    </row>
    <row r="7" spans="1:9" ht="15" customHeight="1" x14ac:dyDescent="0.2">
      <c r="A7" s="3"/>
      <c r="B7" s="33"/>
      <c r="C7" s="3"/>
      <c r="D7" s="3"/>
      <c r="E7" s="3"/>
      <c r="F7" s="3"/>
      <c r="G7" s="3"/>
      <c r="H7" s="3"/>
      <c r="I7" s="10"/>
    </row>
    <row r="8" spans="1:9" ht="25.5" customHeight="1" x14ac:dyDescent="0.2">
      <c r="A8" s="2" t="s">
        <v>110</v>
      </c>
      <c r="B8" s="7" t="s">
        <v>185</v>
      </c>
      <c r="C8" s="3"/>
      <c r="D8" s="2" t="s">
        <v>175</v>
      </c>
      <c r="E8" s="3"/>
      <c r="F8" s="3"/>
      <c r="G8" s="3"/>
      <c r="H8" s="3"/>
      <c r="I8" s="32">
        <v>41426</v>
      </c>
    </row>
    <row r="9" spans="1:9" ht="25.5" customHeight="1" x14ac:dyDescent="0.2">
      <c r="A9" s="2" t="s">
        <v>186</v>
      </c>
      <c r="B9" s="7" t="s">
        <v>187</v>
      </c>
      <c r="C9" s="2" t="s">
        <v>184</v>
      </c>
      <c r="D9" s="2" t="s">
        <v>175</v>
      </c>
      <c r="E9" s="3"/>
      <c r="F9" s="3"/>
      <c r="G9" s="3"/>
      <c r="H9" s="3"/>
      <c r="I9" s="32">
        <v>41426</v>
      </c>
    </row>
    <row r="10" spans="1:9" ht="51" customHeight="1" x14ac:dyDescent="0.2">
      <c r="A10" s="2" t="s">
        <v>188</v>
      </c>
      <c r="B10" s="7" t="s">
        <v>189</v>
      </c>
      <c r="C10" s="2" t="s">
        <v>184</v>
      </c>
      <c r="D10" s="2" t="s">
        <v>175</v>
      </c>
      <c r="E10" s="3"/>
      <c r="F10" s="3"/>
      <c r="G10" s="3"/>
      <c r="H10" s="3"/>
      <c r="I10" s="32">
        <v>41426</v>
      </c>
    </row>
    <row r="11" spans="1:9" ht="15" customHeight="1" x14ac:dyDescent="0.2">
      <c r="A11" s="3"/>
      <c r="B11" s="33"/>
      <c r="C11" s="3"/>
      <c r="D11" s="3"/>
      <c r="E11" s="3"/>
      <c r="F11" s="3"/>
      <c r="G11" s="3"/>
      <c r="H11" s="3"/>
      <c r="I11" s="10"/>
    </row>
    <row r="12" spans="1:9" ht="25.5" customHeight="1" x14ac:dyDescent="0.2">
      <c r="A12" s="2" t="s">
        <v>261</v>
      </c>
      <c r="B12" s="7" t="s">
        <v>190</v>
      </c>
      <c r="C12" s="2" t="s">
        <v>191</v>
      </c>
      <c r="D12" s="2" t="s">
        <v>175</v>
      </c>
      <c r="E12" s="3"/>
      <c r="F12" s="3"/>
      <c r="G12" s="3"/>
      <c r="H12" s="3"/>
      <c r="I12" s="32">
        <v>41429</v>
      </c>
    </row>
    <row r="13" spans="1:9" ht="51" customHeight="1" x14ac:dyDescent="0.2">
      <c r="A13" s="2" t="s">
        <v>192</v>
      </c>
      <c r="B13" s="7" t="s">
        <v>193</v>
      </c>
      <c r="C13" s="2" t="s">
        <v>184</v>
      </c>
      <c r="D13" s="2" t="s">
        <v>175</v>
      </c>
      <c r="E13" s="3"/>
      <c r="F13" s="3"/>
      <c r="G13" s="3"/>
      <c r="H13" s="3"/>
      <c r="I13" s="32">
        <v>41429</v>
      </c>
    </row>
    <row r="14" spans="1:9" ht="51" customHeight="1" x14ac:dyDescent="0.2">
      <c r="A14" s="2" t="s">
        <v>194</v>
      </c>
      <c r="B14" s="7" t="s">
        <v>316</v>
      </c>
      <c r="C14" s="2" t="s">
        <v>184</v>
      </c>
      <c r="D14" s="2" t="s">
        <v>175</v>
      </c>
      <c r="E14" s="3"/>
      <c r="F14" s="3"/>
      <c r="G14" s="3"/>
      <c r="H14" s="3"/>
      <c r="I14" s="32">
        <v>41429</v>
      </c>
    </row>
    <row r="15" spans="1:9" ht="15" customHeight="1" x14ac:dyDescent="0.2">
      <c r="A15" s="3"/>
      <c r="B15" s="33"/>
      <c r="C15" s="3"/>
      <c r="D15" s="3"/>
      <c r="E15" s="3"/>
      <c r="F15" s="3"/>
      <c r="G15" s="3"/>
      <c r="H15" s="3"/>
      <c r="I15" s="10"/>
    </row>
    <row r="16" spans="1:9" ht="25.5" customHeight="1" x14ac:dyDescent="0.2">
      <c r="A16" s="2" t="s">
        <v>263</v>
      </c>
      <c r="B16" s="7" t="s">
        <v>317</v>
      </c>
      <c r="C16" s="2" t="s">
        <v>90</v>
      </c>
      <c r="D16" s="2" t="s">
        <v>175</v>
      </c>
      <c r="E16" s="3"/>
      <c r="F16" s="3"/>
      <c r="G16" s="3"/>
      <c r="H16" s="3"/>
      <c r="I16" s="32">
        <v>41430</v>
      </c>
    </row>
    <row r="17" spans="1:9" ht="38.25" customHeight="1" x14ac:dyDescent="0.2">
      <c r="A17" s="2" t="s">
        <v>318</v>
      </c>
      <c r="B17" s="7" t="s">
        <v>319</v>
      </c>
      <c r="C17" s="2" t="s">
        <v>90</v>
      </c>
      <c r="D17" s="2" t="s">
        <v>175</v>
      </c>
      <c r="E17" s="3"/>
      <c r="F17" s="3"/>
      <c r="G17" s="3"/>
      <c r="H17" s="3"/>
      <c r="I17" s="32">
        <v>41430</v>
      </c>
    </row>
    <row r="18" spans="1:9" ht="38.25" customHeight="1" x14ac:dyDescent="0.2">
      <c r="A18" s="2" t="s">
        <v>320</v>
      </c>
      <c r="B18" s="7" t="s">
        <v>321</v>
      </c>
      <c r="C18" s="2" t="s">
        <v>90</v>
      </c>
      <c r="D18" s="2" t="s">
        <v>175</v>
      </c>
      <c r="E18" s="3"/>
      <c r="F18" s="3"/>
      <c r="G18" s="3"/>
      <c r="H18" s="3"/>
      <c r="I18" s="32">
        <v>41430</v>
      </c>
    </row>
    <row r="19" spans="1:9" ht="63.75" customHeight="1" x14ac:dyDescent="0.2">
      <c r="A19" s="2" t="s">
        <v>322</v>
      </c>
      <c r="B19" s="7" t="s">
        <v>219</v>
      </c>
      <c r="C19" s="2" t="s">
        <v>90</v>
      </c>
      <c r="D19" s="2" t="s">
        <v>175</v>
      </c>
      <c r="E19" s="3"/>
      <c r="F19" s="3"/>
      <c r="G19" s="3"/>
      <c r="H19" s="3"/>
      <c r="I19" s="32">
        <v>41430</v>
      </c>
    </row>
    <row r="20" spans="1:9" ht="51" customHeight="1" x14ac:dyDescent="0.2">
      <c r="A20" s="2" t="s">
        <v>220</v>
      </c>
      <c r="B20" s="7" t="s">
        <v>221</v>
      </c>
      <c r="C20" s="2" t="s">
        <v>90</v>
      </c>
      <c r="D20" s="2" t="s">
        <v>175</v>
      </c>
      <c r="E20" s="3"/>
      <c r="F20" s="3"/>
      <c r="G20" s="3"/>
      <c r="H20" s="3"/>
      <c r="I20" s="32">
        <v>41430</v>
      </c>
    </row>
    <row r="21" spans="1:9" ht="15" customHeight="1" x14ac:dyDescent="0.2">
      <c r="A21" s="3"/>
      <c r="B21" s="33"/>
      <c r="C21" s="3"/>
      <c r="D21" s="3"/>
      <c r="E21" s="3"/>
      <c r="F21" s="3"/>
      <c r="G21" s="3"/>
      <c r="H21" s="3"/>
      <c r="I21" s="10"/>
    </row>
    <row r="22" spans="1:9" ht="38.25" customHeight="1" x14ac:dyDescent="0.2">
      <c r="A22" s="2" t="s">
        <v>265</v>
      </c>
      <c r="B22" s="7" t="s">
        <v>71</v>
      </c>
      <c r="C22" s="2" t="s">
        <v>191</v>
      </c>
      <c r="D22" s="2" t="s">
        <v>175</v>
      </c>
      <c r="E22" s="3"/>
      <c r="F22" s="3"/>
      <c r="G22" s="3"/>
      <c r="H22" s="3"/>
      <c r="I22" s="32">
        <v>41431</v>
      </c>
    </row>
    <row r="23" spans="1:9" ht="38.25" customHeight="1" x14ac:dyDescent="0.2">
      <c r="A23" s="2" t="s">
        <v>72</v>
      </c>
      <c r="B23" s="7" t="s">
        <v>73</v>
      </c>
      <c r="C23" s="2" t="s">
        <v>191</v>
      </c>
      <c r="D23" s="2" t="s">
        <v>175</v>
      </c>
      <c r="E23" s="3"/>
      <c r="F23" s="3"/>
      <c r="G23" s="3"/>
      <c r="H23" s="3"/>
      <c r="I23" s="32">
        <v>41431</v>
      </c>
    </row>
    <row r="24" spans="1:9" ht="15" customHeight="1" x14ac:dyDescent="0.2">
      <c r="A24" s="3"/>
      <c r="B24" s="33"/>
      <c r="C24" s="3"/>
      <c r="D24" s="3"/>
      <c r="E24" s="3"/>
      <c r="F24" s="3"/>
      <c r="G24" s="3"/>
      <c r="H24" s="3"/>
      <c r="I24" s="10"/>
    </row>
    <row r="25" spans="1:9" ht="25.5" customHeight="1" x14ac:dyDescent="0.2">
      <c r="A25" s="2" t="s">
        <v>74</v>
      </c>
      <c r="B25" s="7" t="s">
        <v>5</v>
      </c>
      <c r="C25" s="2" t="s">
        <v>179</v>
      </c>
      <c r="D25" s="2" t="s">
        <v>175</v>
      </c>
      <c r="E25" s="3"/>
      <c r="F25" s="3"/>
      <c r="G25" s="3"/>
      <c r="H25" s="3"/>
      <c r="I25" s="32">
        <v>41428</v>
      </c>
    </row>
    <row r="26" spans="1:9" ht="25.5" customHeight="1" x14ac:dyDescent="0.2">
      <c r="A26" s="2" t="s">
        <v>6</v>
      </c>
      <c r="B26" s="7" t="s">
        <v>7</v>
      </c>
      <c r="C26" s="2" t="s">
        <v>179</v>
      </c>
      <c r="D26" s="2" t="s">
        <v>175</v>
      </c>
      <c r="E26" s="3"/>
      <c r="F26" s="3"/>
      <c r="G26" s="3"/>
      <c r="H26" s="3"/>
      <c r="I26" s="32">
        <v>41428</v>
      </c>
    </row>
    <row r="27" spans="1:9" ht="15" customHeight="1" x14ac:dyDescent="0.2">
      <c r="A27" s="3"/>
      <c r="B27" s="33"/>
      <c r="C27" s="3"/>
      <c r="D27" s="3"/>
      <c r="E27" s="3"/>
      <c r="F27" s="3"/>
      <c r="G27" s="3"/>
      <c r="H27" s="3"/>
      <c r="I27" s="10"/>
    </row>
    <row r="28" spans="1:9" ht="15" customHeight="1" x14ac:dyDescent="0.2">
      <c r="A28" s="3"/>
      <c r="B28" s="33"/>
      <c r="C28" s="3"/>
      <c r="D28" s="3"/>
      <c r="E28" s="3"/>
      <c r="F28" s="3"/>
      <c r="G28" s="3"/>
      <c r="H28" s="3"/>
      <c r="I28" s="10"/>
    </row>
    <row r="29" spans="1:9" ht="15" customHeight="1" x14ac:dyDescent="0.2">
      <c r="A29" s="3"/>
      <c r="B29" s="33"/>
      <c r="C29" s="3"/>
      <c r="D29" s="3"/>
      <c r="E29" s="3"/>
      <c r="F29" s="3"/>
      <c r="G29" s="3"/>
      <c r="H29" s="3"/>
      <c r="I29" s="10"/>
    </row>
    <row r="30" spans="1:9" ht="15" customHeight="1" x14ac:dyDescent="0.2">
      <c r="A30" s="3"/>
      <c r="B30" s="33"/>
      <c r="C30" s="3"/>
      <c r="D30" s="3"/>
      <c r="E30" s="3"/>
      <c r="F30" s="3"/>
      <c r="G30" s="3"/>
      <c r="H30" s="3"/>
      <c r="I30" s="10"/>
    </row>
    <row r="31" spans="1:9" ht="15" customHeight="1" x14ac:dyDescent="0.2">
      <c r="A31" s="3"/>
      <c r="B31" s="33"/>
      <c r="C31" s="3"/>
      <c r="D31" s="3"/>
      <c r="E31" s="3"/>
      <c r="F31" s="3"/>
      <c r="G31" s="3"/>
      <c r="H31" s="3"/>
      <c r="I31" s="10"/>
    </row>
    <row r="32" spans="1:9" ht="15" customHeight="1" x14ac:dyDescent="0.2">
      <c r="A32" s="3"/>
      <c r="B32" s="33"/>
      <c r="C32" s="3"/>
      <c r="D32" s="3"/>
      <c r="E32" s="3"/>
      <c r="F32" s="3"/>
      <c r="G32" s="3"/>
      <c r="H32" s="3"/>
      <c r="I32" s="10"/>
    </row>
    <row r="33" spans="1:9" ht="15" customHeight="1" x14ac:dyDescent="0.2">
      <c r="A33" s="3"/>
      <c r="B33" s="29" t="s">
        <v>8</v>
      </c>
      <c r="C33" s="3"/>
      <c r="D33" s="3"/>
      <c r="E33" s="3"/>
      <c r="F33" s="3"/>
      <c r="G33" s="3"/>
      <c r="H33" s="3"/>
      <c r="I33" s="10"/>
    </row>
    <row r="34" spans="1:9" ht="15" customHeight="1" x14ac:dyDescent="0.2">
      <c r="A34" s="3"/>
      <c r="B34" s="29"/>
      <c r="C34" s="3"/>
      <c r="D34" s="3"/>
      <c r="E34" s="3"/>
      <c r="F34" s="3"/>
      <c r="G34" s="3"/>
      <c r="H34" s="3"/>
      <c r="I34" s="10"/>
    </row>
    <row r="35" spans="1:9" ht="15" customHeight="1" x14ac:dyDescent="0.2">
      <c r="A35" s="3"/>
      <c r="B35" s="29" t="s">
        <v>9</v>
      </c>
      <c r="C35" s="3"/>
      <c r="D35" s="3"/>
      <c r="E35" s="3"/>
      <c r="F35" s="3"/>
      <c r="G35" s="3"/>
      <c r="H35" s="3"/>
      <c r="I35" s="10"/>
    </row>
    <row r="36" spans="1:9" ht="25.5" customHeight="1" x14ac:dyDescent="0.2">
      <c r="A36" s="3"/>
      <c r="B36" s="7" t="s">
        <v>10</v>
      </c>
      <c r="C36" s="3"/>
      <c r="D36" s="3"/>
      <c r="E36" s="3"/>
      <c r="F36" s="3"/>
      <c r="G36" s="3"/>
      <c r="H36" s="3"/>
      <c r="I36" s="10"/>
    </row>
    <row r="37" spans="1:9" ht="25.5" customHeight="1" x14ac:dyDescent="0.2">
      <c r="A37" s="3"/>
      <c r="B37" s="7" t="s">
        <v>11</v>
      </c>
      <c r="C37" s="3"/>
      <c r="D37" s="3"/>
      <c r="E37" s="3"/>
      <c r="F37" s="3"/>
      <c r="G37" s="3"/>
      <c r="H37" s="3"/>
      <c r="I37" s="10"/>
    </row>
    <row r="38" spans="1:9" ht="25.5" customHeight="1" x14ac:dyDescent="0.2">
      <c r="A38" s="3"/>
      <c r="B38" s="7" t="s">
        <v>232</v>
      </c>
      <c r="C38" s="3"/>
      <c r="D38" s="3"/>
      <c r="E38" s="3"/>
      <c r="F38" s="3"/>
      <c r="G38" s="3"/>
      <c r="H38" s="3"/>
      <c r="I38" s="10"/>
    </row>
    <row r="39" spans="1:9" ht="25.5" customHeight="1" x14ac:dyDescent="0.2">
      <c r="A39" s="3"/>
      <c r="B39" s="7" t="s">
        <v>233</v>
      </c>
      <c r="C39" s="3"/>
      <c r="D39" s="3"/>
      <c r="E39" s="3"/>
      <c r="F39" s="3"/>
      <c r="G39" s="3"/>
      <c r="H39" s="3"/>
      <c r="I39" s="10"/>
    </row>
    <row r="40" spans="1:9" ht="15" customHeight="1" x14ac:dyDescent="0.2">
      <c r="A40" s="3"/>
      <c r="B40" s="33"/>
      <c r="C40" s="3"/>
      <c r="D40" s="3"/>
      <c r="E40" s="3"/>
      <c r="F40" s="3"/>
      <c r="G40" s="3"/>
      <c r="H40" s="3"/>
      <c r="I40" s="10"/>
    </row>
    <row r="41" spans="1:9" ht="15" customHeight="1" x14ac:dyDescent="0.2">
      <c r="A41" s="3"/>
      <c r="B41" s="29" t="s">
        <v>234</v>
      </c>
      <c r="C41" s="3"/>
      <c r="D41" s="3"/>
      <c r="E41" s="3"/>
      <c r="F41" s="3"/>
      <c r="G41" s="3"/>
      <c r="H41" s="3"/>
      <c r="I41" s="10"/>
    </row>
  </sheetData>
  <phoneticPr fontId="7" type="noConversion"/>
  <pageMargins left="0.7" right="0.7" top="0.75" bottom="0.75" header="0.3" footer="0.3"/>
  <headerFooter>
    <oddFooter>&amp;C&amp;"Helvetica Neue,Regular"&amp;12&amp;K000000&amp;P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47"/>
  <sheetViews>
    <sheetView showGridLines="0" topLeftCell="A12" workbookViewId="0">
      <selection activeCell="G35" sqref="G35"/>
    </sheetView>
  </sheetViews>
  <sheetFormatPr defaultColWidth="11" defaultRowHeight="12.75" customHeight="1" x14ac:dyDescent="0.2"/>
  <cols>
    <col min="1" max="1" width="11.375" style="34" customWidth="1"/>
    <col min="2" max="2" width="24.375" style="34" customWidth="1"/>
    <col min="3" max="3" width="6.375" style="34" customWidth="1"/>
    <col min="4" max="4" width="11" style="34" customWidth="1"/>
    <col min="5" max="5" width="8.375" style="34" customWidth="1"/>
    <col min="6" max="6" width="9" style="34" customWidth="1"/>
    <col min="7" max="7" width="8.375" style="34" customWidth="1"/>
    <col min="8" max="8" width="9.375" style="34" customWidth="1"/>
    <col min="9" max="256" width="11" style="34" customWidth="1"/>
  </cols>
  <sheetData>
    <row r="1" spans="1:9" ht="15" customHeight="1" x14ac:dyDescent="0.2">
      <c r="A1" s="4" t="s">
        <v>103</v>
      </c>
      <c r="B1" s="29" t="s">
        <v>104</v>
      </c>
      <c r="C1" s="4" t="s">
        <v>105</v>
      </c>
      <c r="D1" s="4" t="s">
        <v>106</v>
      </c>
      <c r="E1" s="30" t="s">
        <v>168</v>
      </c>
      <c r="F1" s="30" t="s">
        <v>169</v>
      </c>
      <c r="G1" s="30" t="s">
        <v>170</v>
      </c>
      <c r="H1" s="30" t="s">
        <v>171</v>
      </c>
      <c r="I1" s="31" t="s">
        <v>172</v>
      </c>
    </row>
    <row r="2" spans="1:9" ht="15" customHeight="1" x14ac:dyDescent="0.2">
      <c r="A2" s="35"/>
      <c r="B2" s="29"/>
      <c r="C2" s="35"/>
      <c r="D2" s="35"/>
      <c r="E2" s="36"/>
      <c r="F2" s="36"/>
      <c r="G2" s="36"/>
      <c r="H2" s="36"/>
      <c r="I2" s="37"/>
    </row>
    <row r="3" spans="1:9" ht="15" customHeight="1" x14ac:dyDescent="0.2">
      <c r="A3" s="4" t="str">
        <f>Backlog!B3</f>
        <v>US02</v>
      </c>
      <c r="B3" s="7" t="str">
        <f>Backlog!C3</f>
        <v>Birth before marriage</v>
      </c>
      <c r="C3" s="2" t="s">
        <v>85</v>
      </c>
      <c r="D3" s="2" t="s">
        <v>109</v>
      </c>
      <c r="E3" s="6">
        <v>20</v>
      </c>
      <c r="F3" s="6">
        <v>40</v>
      </c>
      <c r="G3" s="38">
        <v>31</v>
      </c>
      <c r="H3" s="38">
        <v>60</v>
      </c>
      <c r="I3" s="39" t="s">
        <v>235</v>
      </c>
    </row>
    <row r="4" spans="1:9" ht="15" customHeight="1" x14ac:dyDescent="0.2">
      <c r="A4" s="2" t="s">
        <v>60</v>
      </c>
      <c r="B4" s="7" t="s">
        <v>236</v>
      </c>
      <c r="C4" s="3"/>
      <c r="D4" s="35"/>
      <c r="E4" s="36"/>
      <c r="F4" s="36"/>
      <c r="G4" s="36"/>
      <c r="H4" s="36"/>
      <c r="I4" s="37"/>
    </row>
    <row r="5" spans="1:9" ht="15" customHeight="1" x14ac:dyDescent="0.2">
      <c r="A5" s="2" t="s">
        <v>237</v>
      </c>
      <c r="B5" s="7" t="s">
        <v>238</v>
      </c>
      <c r="C5" s="3"/>
      <c r="D5" s="35"/>
      <c r="E5" s="36"/>
      <c r="F5" s="36"/>
      <c r="G5" s="36"/>
      <c r="H5" s="36"/>
      <c r="I5" s="37"/>
    </row>
    <row r="6" spans="1:9" ht="25.5" customHeight="1" x14ac:dyDescent="0.2">
      <c r="A6" s="2" t="s">
        <v>239</v>
      </c>
      <c r="B6" s="7" t="s">
        <v>240</v>
      </c>
      <c r="C6" s="3"/>
      <c r="D6" s="35"/>
      <c r="E6" s="36"/>
      <c r="F6" s="36"/>
      <c r="G6" s="36"/>
      <c r="H6" s="36"/>
      <c r="I6" s="37"/>
    </row>
    <row r="7" spans="1:9" ht="15" customHeight="1" x14ac:dyDescent="0.2">
      <c r="A7" s="3"/>
      <c r="B7" s="7"/>
      <c r="C7" s="3"/>
      <c r="D7" s="35"/>
      <c r="E7" s="36"/>
      <c r="F7" s="36"/>
      <c r="G7" s="36"/>
      <c r="H7" s="36"/>
      <c r="I7" s="37"/>
    </row>
    <row r="8" spans="1:9" ht="15" customHeight="1" x14ac:dyDescent="0.2">
      <c r="A8" s="4" t="s">
        <v>110</v>
      </c>
      <c r="B8" s="7" t="s">
        <v>260</v>
      </c>
      <c r="C8" s="2" t="s">
        <v>85</v>
      </c>
      <c r="D8" s="2" t="s">
        <v>109</v>
      </c>
      <c r="E8" s="6">
        <v>20</v>
      </c>
      <c r="F8" s="6">
        <v>20</v>
      </c>
      <c r="G8" s="6">
        <v>14</v>
      </c>
      <c r="H8" s="6">
        <v>60</v>
      </c>
      <c r="I8" s="39" t="s">
        <v>235</v>
      </c>
    </row>
    <row r="9" spans="1:9" ht="15" customHeight="1" x14ac:dyDescent="0.2">
      <c r="A9" s="2" t="s">
        <v>186</v>
      </c>
      <c r="B9" s="7" t="s">
        <v>236</v>
      </c>
      <c r="C9" s="3"/>
      <c r="D9" s="3"/>
      <c r="E9" s="3"/>
      <c r="F9" s="3"/>
      <c r="G9" s="3"/>
      <c r="H9" s="3"/>
      <c r="I9" s="40"/>
    </row>
    <row r="10" spans="1:9" ht="15" customHeight="1" x14ac:dyDescent="0.2">
      <c r="A10" s="2" t="s">
        <v>188</v>
      </c>
      <c r="B10" s="7" t="s">
        <v>241</v>
      </c>
      <c r="C10" s="3"/>
      <c r="D10" s="3"/>
      <c r="E10" s="3"/>
      <c r="F10" s="3"/>
      <c r="G10" s="3"/>
      <c r="H10" s="3"/>
      <c r="I10" s="40"/>
    </row>
    <row r="11" spans="1:9" ht="25.5" customHeight="1" x14ac:dyDescent="0.2">
      <c r="A11" s="2" t="s">
        <v>242</v>
      </c>
      <c r="B11" s="7" t="s">
        <v>243</v>
      </c>
      <c r="C11" s="3"/>
      <c r="D11" s="3"/>
      <c r="E11" s="3"/>
      <c r="F11" s="3"/>
      <c r="G11" s="3"/>
      <c r="H11" s="3"/>
      <c r="I11" s="40"/>
    </row>
    <row r="12" spans="1:9" ht="15" customHeight="1" x14ac:dyDescent="0.2">
      <c r="A12" s="3"/>
      <c r="B12" s="33"/>
      <c r="C12" s="3"/>
      <c r="D12" s="3"/>
      <c r="E12" s="3"/>
      <c r="F12" s="3"/>
      <c r="G12" s="3"/>
      <c r="H12" s="3"/>
      <c r="I12" s="40"/>
    </row>
    <row r="13" spans="1:9" ht="15" customHeight="1" x14ac:dyDescent="0.2">
      <c r="A13" s="4" t="str">
        <f>Backlog!B5</f>
        <v>US04</v>
      </c>
      <c r="B13" s="7" t="str">
        <f>Backlog!C5</f>
        <v>Marriage before divorce</v>
      </c>
      <c r="C13" s="2" t="s">
        <v>95</v>
      </c>
      <c r="D13" s="2" t="s">
        <v>109</v>
      </c>
      <c r="E13" s="6">
        <v>20</v>
      </c>
      <c r="F13" s="6">
        <v>40</v>
      </c>
      <c r="G13" s="6">
        <v>24</v>
      </c>
      <c r="H13" s="6">
        <v>20</v>
      </c>
      <c r="I13" s="39" t="s">
        <v>235</v>
      </c>
    </row>
    <row r="14" spans="1:9" ht="15" customHeight="1" x14ac:dyDescent="0.2">
      <c r="A14" s="2" t="s">
        <v>192</v>
      </c>
      <c r="B14" s="7" t="s">
        <v>238</v>
      </c>
      <c r="C14" s="3"/>
      <c r="D14" s="3"/>
      <c r="E14" s="3"/>
      <c r="F14" s="3"/>
      <c r="G14" s="3"/>
      <c r="H14" s="3"/>
      <c r="I14" s="40"/>
    </row>
    <row r="15" spans="1:9" ht="15" customHeight="1" x14ac:dyDescent="0.2">
      <c r="A15" s="2" t="s">
        <v>194</v>
      </c>
      <c r="B15" s="7" t="s">
        <v>244</v>
      </c>
      <c r="C15" s="3"/>
      <c r="D15" s="3"/>
      <c r="E15" s="3"/>
      <c r="F15" s="3"/>
      <c r="G15" s="3"/>
      <c r="H15" s="3"/>
      <c r="I15" s="40"/>
    </row>
    <row r="16" spans="1:9" ht="25.5" customHeight="1" x14ac:dyDescent="0.2">
      <c r="A16" s="2" t="s">
        <v>245</v>
      </c>
      <c r="B16" s="7" t="s">
        <v>246</v>
      </c>
      <c r="C16" s="3"/>
      <c r="D16" s="3"/>
      <c r="E16" s="3"/>
      <c r="F16" s="3"/>
      <c r="G16" s="3"/>
      <c r="H16" s="3"/>
      <c r="I16" s="40"/>
    </row>
    <row r="17" spans="1:9" ht="15" customHeight="1" x14ac:dyDescent="0.2">
      <c r="A17" s="3"/>
      <c r="B17" s="33"/>
      <c r="C17" s="3"/>
      <c r="D17" s="3"/>
      <c r="E17" s="3"/>
      <c r="F17" s="3"/>
      <c r="G17" s="3"/>
      <c r="H17" s="3"/>
      <c r="I17" s="40"/>
    </row>
    <row r="18" spans="1:9" ht="15" customHeight="1" x14ac:dyDescent="0.2">
      <c r="A18" s="4" t="s">
        <v>263</v>
      </c>
      <c r="B18" s="7" t="s">
        <v>264</v>
      </c>
      <c r="C18" s="2" t="s">
        <v>95</v>
      </c>
      <c r="D18" s="2" t="s">
        <v>109</v>
      </c>
      <c r="E18" s="6">
        <v>20</v>
      </c>
      <c r="F18" s="6">
        <v>40</v>
      </c>
      <c r="G18" s="6">
        <v>50</v>
      </c>
      <c r="H18" s="6">
        <v>30</v>
      </c>
      <c r="I18" s="39" t="s">
        <v>235</v>
      </c>
    </row>
    <row r="19" spans="1:9" ht="25.5" customHeight="1" x14ac:dyDescent="0.2">
      <c r="A19" s="2" t="s">
        <v>318</v>
      </c>
      <c r="B19" s="7" t="s">
        <v>247</v>
      </c>
      <c r="C19" s="3"/>
      <c r="D19" s="3"/>
      <c r="E19" s="3"/>
      <c r="F19" s="3"/>
      <c r="G19" s="3"/>
      <c r="H19" s="3"/>
      <c r="I19" s="40"/>
    </row>
    <row r="20" spans="1:9" ht="15" customHeight="1" x14ac:dyDescent="0.2">
      <c r="A20" s="2" t="s">
        <v>320</v>
      </c>
      <c r="B20" s="7" t="s">
        <v>248</v>
      </c>
      <c r="C20" s="3"/>
      <c r="D20" s="3"/>
      <c r="E20" s="3"/>
      <c r="F20" s="3"/>
      <c r="G20" s="3"/>
      <c r="H20" s="3"/>
      <c r="I20" s="40"/>
    </row>
    <row r="21" spans="1:9" ht="25.5" customHeight="1" x14ac:dyDescent="0.2">
      <c r="A21" s="2" t="s">
        <v>322</v>
      </c>
      <c r="B21" s="7" t="s">
        <v>249</v>
      </c>
      <c r="C21" s="3"/>
      <c r="D21" s="3"/>
      <c r="E21" s="3"/>
      <c r="F21" s="3"/>
      <c r="G21" s="3"/>
      <c r="H21" s="3"/>
      <c r="I21" s="40"/>
    </row>
    <row r="22" spans="1:9" ht="15" customHeight="1" x14ac:dyDescent="0.2">
      <c r="A22" s="3"/>
      <c r="B22" s="33"/>
      <c r="C22" s="3"/>
      <c r="D22" s="3"/>
      <c r="E22" s="3"/>
      <c r="F22" s="3"/>
      <c r="G22" s="3"/>
      <c r="H22" s="3"/>
      <c r="I22" s="40"/>
    </row>
    <row r="23" spans="1:9" ht="15" customHeight="1" x14ac:dyDescent="0.2">
      <c r="A23" s="4" t="str">
        <f>Backlog!B7</f>
        <v>US06</v>
      </c>
      <c r="B23" s="7" t="str">
        <f>Backlog!C7</f>
        <v>Divorce before death</v>
      </c>
      <c r="C23" s="2" t="s">
        <v>267</v>
      </c>
      <c r="D23" s="2" t="s">
        <v>109</v>
      </c>
      <c r="E23" s="6">
        <v>10</v>
      </c>
      <c r="F23" s="6">
        <v>20</v>
      </c>
      <c r="G23" s="6">
        <v>35</v>
      </c>
      <c r="H23" s="6">
        <v>30</v>
      </c>
      <c r="I23" s="39" t="s">
        <v>235</v>
      </c>
    </row>
    <row r="24" spans="1:9" ht="15" customHeight="1" x14ac:dyDescent="0.2">
      <c r="A24" s="2" t="s">
        <v>72</v>
      </c>
      <c r="B24" s="7" t="s">
        <v>244</v>
      </c>
      <c r="C24" s="3"/>
      <c r="D24" s="3"/>
      <c r="E24" s="3"/>
      <c r="F24" s="3"/>
      <c r="G24" s="3"/>
      <c r="H24" s="3"/>
      <c r="I24" s="40"/>
    </row>
    <row r="25" spans="1:9" ht="15" customHeight="1" x14ac:dyDescent="0.2">
      <c r="A25" s="2" t="s">
        <v>250</v>
      </c>
      <c r="B25" s="7" t="s">
        <v>251</v>
      </c>
      <c r="C25" s="3"/>
      <c r="D25" s="3"/>
      <c r="E25" s="3"/>
      <c r="F25" s="3"/>
      <c r="G25" s="3"/>
      <c r="H25" s="3"/>
      <c r="I25" s="40"/>
    </row>
    <row r="26" spans="1:9" ht="25.5" customHeight="1" x14ac:dyDescent="0.2">
      <c r="A26" s="2" t="s">
        <v>252</v>
      </c>
      <c r="B26" s="7" t="s">
        <v>111</v>
      </c>
      <c r="C26" s="3"/>
      <c r="D26" s="3"/>
      <c r="E26" s="3"/>
      <c r="F26" s="3"/>
      <c r="G26" s="3"/>
      <c r="H26" s="3"/>
      <c r="I26" s="40"/>
    </row>
    <row r="27" spans="1:9" ht="15" customHeight="1" x14ac:dyDescent="0.2">
      <c r="A27" s="3"/>
      <c r="B27" s="7"/>
      <c r="C27" s="3"/>
      <c r="D27" s="3"/>
      <c r="E27" s="3"/>
      <c r="F27" s="3"/>
      <c r="G27" s="3"/>
      <c r="H27" s="3"/>
      <c r="I27" s="40"/>
    </row>
    <row r="28" spans="1:9" ht="15" customHeight="1" x14ac:dyDescent="0.2">
      <c r="A28" s="4" t="str">
        <f>Backlog!B8</f>
        <v>US12</v>
      </c>
      <c r="B28" s="7" t="str">
        <f>Backlog!C8</f>
        <v>Parents not too old</v>
      </c>
      <c r="C28" s="2" t="s">
        <v>267</v>
      </c>
      <c r="D28" s="2" t="s">
        <v>109</v>
      </c>
      <c r="E28" s="6">
        <v>20</v>
      </c>
      <c r="F28" s="6">
        <v>40</v>
      </c>
      <c r="G28" s="6">
        <v>55</v>
      </c>
      <c r="H28" s="6">
        <v>30</v>
      </c>
      <c r="I28" s="39" t="s">
        <v>235</v>
      </c>
    </row>
    <row r="29" spans="1:9" ht="15" customHeight="1" x14ac:dyDescent="0.2">
      <c r="A29" s="2" t="s">
        <v>112</v>
      </c>
      <c r="B29" s="7" t="s">
        <v>113</v>
      </c>
      <c r="C29" s="3"/>
      <c r="D29" s="3"/>
      <c r="E29" s="3"/>
      <c r="F29" s="3"/>
      <c r="G29" s="3"/>
      <c r="H29" s="3"/>
      <c r="I29" s="40"/>
    </row>
    <row r="30" spans="1:9" ht="15" customHeight="1" x14ac:dyDescent="0.2">
      <c r="A30" s="2" t="s">
        <v>114</v>
      </c>
      <c r="B30" s="7" t="s">
        <v>115</v>
      </c>
      <c r="C30" s="3"/>
      <c r="D30" s="3"/>
      <c r="E30" s="3"/>
      <c r="F30" s="3"/>
      <c r="G30" s="3"/>
      <c r="H30" s="3"/>
      <c r="I30" s="40"/>
    </row>
    <row r="31" spans="1:9" ht="15" customHeight="1" x14ac:dyDescent="0.2">
      <c r="A31" s="2" t="s">
        <v>116</v>
      </c>
      <c r="B31" s="7" t="s">
        <v>253</v>
      </c>
      <c r="C31" s="3"/>
      <c r="D31" s="3"/>
      <c r="E31" s="3"/>
      <c r="F31" s="3"/>
      <c r="G31" s="3"/>
      <c r="H31" s="3"/>
      <c r="I31" s="40"/>
    </row>
    <row r="32" spans="1:9" ht="25.5" customHeight="1" x14ac:dyDescent="0.2">
      <c r="A32" s="2" t="s">
        <v>254</v>
      </c>
      <c r="B32" s="7" t="s">
        <v>255</v>
      </c>
      <c r="C32" s="3"/>
      <c r="D32" s="3"/>
      <c r="E32" s="3"/>
      <c r="F32" s="3"/>
      <c r="G32" s="3"/>
      <c r="H32" s="3"/>
      <c r="I32" s="32"/>
    </row>
    <row r="33" spans="1:256" ht="25.5" customHeight="1" x14ac:dyDescent="0.2">
      <c r="A33" s="2" t="s">
        <v>256</v>
      </c>
      <c r="B33" s="7" t="s">
        <v>257</v>
      </c>
      <c r="C33" s="3"/>
      <c r="D33" s="3"/>
      <c r="E33" s="3"/>
      <c r="F33" s="3"/>
      <c r="G33" s="3"/>
      <c r="H33" s="3"/>
      <c r="I33" s="32"/>
    </row>
    <row r="34" spans="1:256" ht="15" customHeight="1" x14ac:dyDescent="0.2">
      <c r="A34" s="3"/>
      <c r="B34" s="7"/>
      <c r="C34" s="3"/>
      <c r="D34" s="3"/>
      <c r="E34" s="3"/>
      <c r="F34" s="3"/>
      <c r="G34" s="3"/>
      <c r="H34" s="3"/>
      <c r="I34" s="32"/>
    </row>
    <row r="35" spans="1:256" ht="15" customHeight="1" x14ac:dyDescent="0.2">
      <c r="A35" s="3"/>
      <c r="B35" s="29" t="s">
        <v>8</v>
      </c>
      <c r="C35" s="3"/>
      <c r="D35" s="3"/>
      <c r="E35" s="3"/>
      <c r="F35" s="3"/>
      <c r="G35" s="3">
        <f>SUM(G3:G34)</f>
        <v>209</v>
      </c>
      <c r="H35" s="3">
        <f>SUM(H3:H34)</f>
        <v>230</v>
      </c>
      <c r="I35" s="10"/>
    </row>
    <row r="36" spans="1:256" ht="15" customHeight="1" x14ac:dyDescent="0.2">
      <c r="A36" s="3"/>
      <c r="B36" s="29"/>
      <c r="C36" s="3"/>
      <c r="D36" s="3"/>
      <c r="E36" s="3"/>
      <c r="F36" s="3"/>
      <c r="G36" s="3"/>
      <c r="H36" s="3"/>
      <c r="I36" s="32"/>
    </row>
    <row r="37" spans="1:256" ht="15" customHeight="1" x14ac:dyDescent="0.2">
      <c r="A37" s="3"/>
      <c r="B37" s="29" t="s">
        <v>9</v>
      </c>
      <c r="C37" s="3"/>
      <c r="D37" s="3"/>
      <c r="E37" s="3"/>
      <c r="F37" s="3"/>
      <c r="G37" s="3"/>
      <c r="H37" s="3"/>
      <c r="I37" s="10"/>
    </row>
    <row r="38" spans="1:256" ht="25.5" customHeight="1" x14ac:dyDescent="0.2">
      <c r="A38" s="3"/>
      <c r="B38" s="7" t="s">
        <v>258</v>
      </c>
      <c r="C38" s="3"/>
      <c r="D38" s="3"/>
      <c r="E38" s="3"/>
      <c r="F38" s="3"/>
      <c r="G38" s="3"/>
      <c r="H38" s="3"/>
      <c r="I38" s="10"/>
    </row>
    <row r="39" spans="1:256" ht="63.75" customHeight="1" x14ac:dyDescent="0.2">
      <c r="A39" s="3"/>
      <c r="B39" s="7" t="s">
        <v>259</v>
      </c>
      <c r="C39" s="3"/>
      <c r="D39" s="3"/>
      <c r="E39" s="3"/>
      <c r="F39" s="3"/>
      <c r="G39" s="3"/>
      <c r="H39" s="3"/>
      <c r="I39" s="10"/>
    </row>
    <row r="40" spans="1:256" ht="63.75" customHeight="1" x14ac:dyDescent="0.2">
      <c r="A40" s="3"/>
      <c r="B40" s="65" t="s">
        <v>352</v>
      </c>
      <c r="C40" s="3"/>
      <c r="D40" s="3"/>
      <c r="E40" s="3"/>
      <c r="F40" s="3"/>
      <c r="G40" s="3"/>
      <c r="H40" s="3"/>
      <c r="I40" s="10"/>
      <c r="J40" s="43"/>
      <c r="K40" s="43"/>
      <c r="L40" s="43"/>
      <c r="M40" s="43"/>
      <c r="N40" s="43"/>
      <c r="O40" s="43"/>
      <c r="P40" s="43"/>
      <c r="Q40" s="43"/>
      <c r="R40" s="43"/>
      <c r="S40" s="43"/>
      <c r="T40" s="43"/>
      <c r="U40" s="43"/>
      <c r="V40" s="43"/>
      <c r="W40" s="43"/>
      <c r="X40" s="43"/>
      <c r="Y40" s="43"/>
      <c r="Z40" s="43"/>
      <c r="AA40" s="43"/>
      <c r="AB40" s="43"/>
      <c r="AC40" s="43"/>
      <c r="AD40" s="43"/>
      <c r="AE40" s="43"/>
      <c r="AF40" s="43"/>
      <c r="AG40" s="43"/>
      <c r="AH40" s="43"/>
      <c r="AI40" s="43"/>
      <c r="AJ40" s="43"/>
      <c r="AK40" s="43"/>
      <c r="AL40" s="43"/>
      <c r="AM40" s="43"/>
      <c r="AN40" s="43"/>
      <c r="AO40" s="43"/>
      <c r="AP40" s="43"/>
      <c r="AQ40" s="43"/>
      <c r="AR40" s="43"/>
      <c r="AS40" s="43"/>
      <c r="AT40" s="43"/>
      <c r="AU40" s="43"/>
      <c r="AV40" s="43"/>
      <c r="AW40" s="43"/>
      <c r="AX40" s="43"/>
      <c r="AY40" s="43"/>
      <c r="AZ40" s="43"/>
      <c r="BA40" s="43"/>
      <c r="BB40" s="43"/>
      <c r="BC40" s="43"/>
      <c r="BD40" s="43"/>
      <c r="BE40" s="43"/>
      <c r="BF40" s="43"/>
      <c r="BG40" s="43"/>
      <c r="BH40" s="43"/>
      <c r="BI40" s="43"/>
      <c r="BJ40" s="43"/>
      <c r="BK40" s="43"/>
      <c r="BL40" s="43"/>
      <c r="BM40" s="43"/>
      <c r="BN40" s="43"/>
      <c r="BO40" s="43"/>
      <c r="BP40" s="43"/>
      <c r="BQ40" s="43"/>
      <c r="BR40" s="43"/>
      <c r="BS40" s="43"/>
      <c r="BT40" s="43"/>
      <c r="BU40" s="43"/>
      <c r="BV40" s="43"/>
      <c r="BW40" s="43"/>
      <c r="BX40" s="43"/>
      <c r="BY40" s="43"/>
      <c r="BZ40" s="43"/>
      <c r="CA40" s="43"/>
      <c r="CB40" s="43"/>
      <c r="CC40" s="43"/>
      <c r="CD40" s="43"/>
      <c r="CE40" s="43"/>
      <c r="CF40" s="43"/>
      <c r="CG40" s="43"/>
      <c r="CH40" s="43"/>
      <c r="CI40" s="43"/>
      <c r="CJ40" s="43"/>
      <c r="CK40" s="43"/>
      <c r="CL40" s="43"/>
      <c r="CM40" s="43"/>
      <c r="CN40" s="43"/>
      <c r="CO40" s="43"/>
      <c r="CP40" s="43"/>
      <c r="CQ40" s="43"/>
      <c r="CR40" s="43"/>
      <c r="CS40" s="43"/>
      <c r="CT40" s="43"/>
      <c r="CU40" s="43"/>
      <c r="CV40" s="43"/>
      <c r="CW40" s="43"/>
      <c r="CX40" s="43"/>
      <c r="CY40" s="43"/>
      <c r="CZ40" s="43"/>
      <c r="DA40" s="43"/>
      <c r="DB40" s="43"/>
      <c r="DC40" s="43"/>
      <c r="DD40" s="43"/>
      <c r="DE40" s="43"/>
      <c r="DF40" s="43"/>
      <c r="DG40" s="43"/>
      <c r="DH40" s="43"/>
      <c r="DI40" s="43"/>
      <c r="DJ40" s="43"/>
      <c r="DK40" s="43"/>
      <c r="DL40" s="43"/>
      <c r="DM40" s="43"/>
      <c r="DN40" s="43"/>
      <c r="DO40" s="43"/>
      <c r="DP40" s="43"/>
      <c r="DQ40" s="43"/>
      <c r="DR40" s="43"/>
      <c r="DS40" s="43"/>
      <c r="DT40" s="43"/>
      <c r="DU40" s="43"/>
      <c r="DV40" s="43"/>
      <c r="DW40" s="43"/>
      <c r="DX40" s="43"/>
      <c r="DY40" s="43"/>
      <c r="DZ40" s="43"/>
      <c r="EA40" s="43"/>
      <c r="EB40" s="43"/>
      <c r="EC40" s="43"/>
      <c r="ED40" s="43"/>
      <c r="EE40" s="43"/>
      <c r="EF40" s="43"/>
      <c r="EG40" s="43"/>
      <c r="EH40" s="43"/>
      <c r="EI40" s="43"/>
      <c r="EJ40" s="43"/>
      <c r="EK40" s="43"/>
      <c r="EL40" s="43"/>
      <c r="EM40" s="43"/>
      <c r="EN40" s="43"/>
      <c r="EO40" s="43"/>
      <c r="EP40" s="43"/>
      <c r="EQ40" s="43"/>
      <c r="ER40" s="43"/>
      <c r="ES40" s="43"/>
      <c r="ET40" s="43"/>
      <c r="EU40" s="43"/>
      <c r="EV40" s="43"/>
      <c r="EW40" s="43"/>
      <c r="EX40" s="43"/>
      <c r="EY40" s="43"/>
      <c r="EZ40" s="43"/>
      <c r="FA40" s="43"/>
      <c r="FB40" s="43"/>
      <c r="FC40" s="43"/>
      <c r="FD40" s="43"/>
      <c r="FE40" s="43"/>
      <c r="FF40" s="43"/>
      <c r="FG40" s="43"/>
      <c r="FH40" s="43"/>
      <c r="FI40" s="43"/>
      <c r="FJ40" s="43"/>
      <c r="FK40" s="43"/>
      <c r="FL40" s="43"/>
      <c r="FM40" s="43"/>
      <c r="FN40" s="43"/>
      <c r="FO40" s="43"/>
      <c r="FP40" s="43"/>
      <c r="FQ40" s="43"/>
      <c r="FR40" s="43"/>
      <c r="FS40" s="43"/>
      <c r="FT40" s="43"/>
      <c r="FU40" s="43"/>
      <c r="FV40" s="43"/>
      <c r="FW40" s="43"/>
      <c r="FX40" s="43"/>
      <c r="FY40" s="43"/>
      <c r="FZ40" s="43"/>
      <c r="GA40" s="43"/>
      <c r="GB40" s="43"/>
      <c r="GC40" s="43"/>
      <c r="GD40" s="43"/>
      <c r="GE40" s="43"/>
      <c r="GF40" s="43"/>
      <c r="GG40" s="43"/>
      <c r="GH40" s="43"/>
      <c r="GI40" s="43"/>
      <c r="GJ40" s="43"/>
      <c r="GK40" s="43"/>
      <c r="GL40" s="43"/>
      <c r="GM40" s="43"/>
      <c r="GN40" s="43"/>
      <c r="GO40" s="43"/>
      <c r="GP40" s="43"/>
      <c r="GQ40" s="43"/>
      <c r="GR40" s="43"/>
      <c r="GS40" s="43"/>
      <c r="GT40" s="43"/>
      <c r="GU40" s="43"/>
      <c r="GV40" s="43"/>
      <c r="GW40" s="43"/>
      <c r="GX40" s="43"/>
      <c r="GY40" s="43"/>
      <c r="GZ40" s="43"/>
      <c r="HA40" s="43"/>
      <c r="HB40" s="43"/>
      <c r="HC40" s="43"/>
      <c r="HD40" s="43"/>
      <c r="HE40" s="43"/>
      <c r="HF40" s="43"/>
      <c r="HG40" s="43"/>
      <c r="HH40" s="43"/>
      <c r="HI40" s="43"/>
      <c r="HJ40" s="43"/>
      <c r="HK40" s="43"/>
      <c r="HL40" s="43"/>
      <c r="HM40" s="43"/>
      <c r="HN40" s="43"/>
      <c r="HO40" s="43"/>
      <c r="HP40" s="43"/>
      <c r="HQ40" s="43"/>
      <c r="HR40" s="43"/>
      <c r="HS40" s="43"/>
      <c r="HT40" s="43"/>
      <c r="HU40" s="43"/>
      <c r="HV40" s="43"/>
      <c r="HW40" s="43"/>
      <c r="HX40" s="43"/>
      <c r="HY40" s="43"/>
      <c r="HZ40" s="43"/>
      <c r="IA40" s="43"/>
      <c r="IB40" s="43"/>
      <c r="IC40" s="43"/>
      <c r="ID40" s="43"/>
      <c r="IE40" s="43"/>
      <c r="IF40" s="43"/>
      <c r="IG40" s="43"/>
      <c r="IH40" s="43"/>
      <c r="II40" s="43"/>
      <c r="IJ40" s="43"/>
      <c r="IK40" s="43"/>
      <c r="IL40" s="43"/>
      <c r="IM40" s="43"/>
      <c r="IN40" s="43"/>
      <c r="IO40" s="43"/>
      <c r="IP40" s="43"/>
      <c r="IQ40" s="43"/>
      <c r="IR40" s="43"/>
      <c r="IS40" s="43"/>
      <c r="IT40" s="43"/>
      <c r="IU40" s="43"/>
      <c r="IV40" s="43"/>
    </row>
    <row r="41" spans="1:256" ht="59.1" customHeight="1" x14ac:dyDescent="0.2">
      <c r="A41" s="3"/>
      <c r="B41" s="33" t="s">
        <v>401</v>
      </c>
      <c r="C41" s="3"/>
      <c r="D41" s="3"/>
      <c r="E41" s="3"/>
      <c r="F41" s="3"/>
      <c r="G41" s="3"/>
      <c r="H41" s="3"/>
      <c r="I41" s="10"/>
    </row>
    <row r="42" spans="1:256" ht="15" customHeight="1" x14ac:dyDescent="0.2">
      <c r="A42" s="3"/>
      <c r="B42" s="29" t="s">
        <v>234</v>
      </c>
      <c r="C42" s="3"/>
      <c r="D42" s="3"/>
      <c r="E42" s="3"/>
      <c r="F42" s="3"/>
      <c r="G42" s="3"/>
      <c r="H42" s="3"/>
      <c r="I42" s="10"/>
    </row>
    <row r="43" spans="1:256" ht="89.25" customHeight="1" x14ac:dyDescent="0.2">
      <c r="A43" s="3"/>
      <c r="B43" s="33" t="s">
        <v>363</v>
      </c>
      <c r="C43" s="3"/>
      <c r="D43" s="3"/>
      <c r="E43" s="3"/>
      <c r="F43" s="3"/>
      <c r="G43" s="3"/>
      <c r="H43" s="3"/>
      <c r="I43" s="10"/>
    </row>
    <row r="44" spans="1:256" ht="51" customHeight="1" x14ac:dyDescent="0.2">
      <c r="A44" s="3"/>
      <c r="B44" s="33" t="s">
        <v>289</v>
      </c>
      <c r="C44" s="3"/>
      <c r="D44" s="3"/>
      <c r="E44" s="3"/>
      <c r="F44" s="3"/>
      <c r="G44" s="3"/>
      <c r="H44" s="3"/>
      <c r="I44" s="10"/>
    </row>
    <row r="45" spans="1:256" ht="63.75" customHeight="1" x14ac:dyDescent="0.2">
      <c r="A45" s="3"/>
      <c r="B45" s="33" t="s">
        <v>290</v>
      </c>
      <c r="C45" s="3"/>
      <c r="D45" s="3"/>
      <c r="E45" s="3"/>
      <c r="F45" s="3"/>
      <c r="G45" s="3"/>
      <c r="H45" s="3"/>
      <c r="I45" s="10"/>
    </row>
    <row r="46" spans="1:256" ht="63.75" customHeight="1" x14ac:dyDescent="0.2">
      <c r="A46" s="3"/>
      <c r="B46" s="33" t="s">
        <v>400</v>
      </c>
      <c r="C46" s="3"/>
      <c r="D46" s="3"/>
      <c r="E46" s="3"/>
      <c r="F46" s="3"/>
      <c r="G46" s="3"/>
      <c r="H46" s="3"/>
      <c r="I46" s="10"/>
      <c r="J46" s="43"/>
      <c r="K46" s="43"/>
      <c r="L46" s="43"/>
      <c r="M46" s="43"/>
      <c r="N46" s="43"/>
      <c r="O46" s="43"/>
      <c r="P46" s="43"/>
      <c r="Q46" s="43"/>
      <c r="R46" s="43"/>
      <c r="S46" s="43"/>
      <c r="T46" s="43"/>
      <c r="U46" s="43"/>
      <c r="V46" s="43"/>
      <c r="W46" s="43"/>
      <c r="X46" s="43"/>
      <c r="Y46" s="43"/>
      <c r="Z46" s="43"/>
      <c r="AA46" s="43"/>
      <c r="AB46" s="43"/>
      <c r="AC46" s="43"/>
      <c r="AD46" s="43"/>
      <c r="AE46" s="43"/>
      <c r="AF46" s="43"/>
      <c r="AG46" s="43"/>
      <c r="AH46" s="43"/>
      <c r="AI46" s="43"/>
      <c r="AJ46" s="43"/>
      <c r="AK46" s="43"/>
      <c r="AL46" s="43"/>
      <c r="AM46" s="43"/>
      <c r="AN46" s="43"/>
      <c r="AO46" s="43"/>
      <c r="AP46" s="43"/>
      <c r="AQ46" s="43"/>
      <c r="AR46" s="43"/>
      <c r="AS46" s="43"/>
      <c r="AT46" s="43"/>
      <c r="AU46" s="43"/>
      <c r="AV46" s="43"/>
      <c r="AW46" s="43"/>
      <c r="AX46" s="43"/>
      <c r="AY46" s="43"/>
      <c r="AZ46" s="43"/>
      <c r="BA46" s="43"/>
      <c r="BB46" s="43"/>
      <c r="BC46" s="43"/>
      <c r="BD46" s="43"/>
      <c r="BE46" s="43"/>
      <c r="BF46" s="43"/>
      <c r="BG46" s="43"/>
      <c r="BH46" s="43"/>
      <c r="BI46" s="43"/>
      <c r="BJ46" s="43"/>
      <c r="BK46" s="43"/>
      <c r="BL46" s="43"/>
      <c r="BM46" s="43"/>
      <c r="BN46" s="43"/>
      <c r="BO46" s="43"/>
      <c r="BP46" s="43"/>
      <c r="BQ46" s="43"/>
      <c r="BR46" s="43"/>
      <c r="BS46" s="43"/>
      <c r="BT46" s="43"/>
      <c r="BU46" s="43"/>
      <c r="BV46" s="43"/>
      <c r="BW46" s="43"/>
      <c r="BX46" s="43"/>
      <c r="BY46" s="43"/>
      <c r="BZ46" s="43"/>
      <c r="CA46" s="43"/>
      <c r="CB46" s="43"/>
      <c r="CC46" s="43"/>
      <c r="CD46" s="43"/>
      <c r="CE46" s="43"/>
      <c r="CF46" s="43"/>
      <c r="CG46" s="43"/>
      <c r="CH46" s="43"/>
      <c r="CI46" s="43"/>
      <c r="CJ46" s="43"/>
      <c r="CK46" s="43"/>
      <c r="CL46" s="43"/>
      <c r="CM46" s="43"/>
      <c r="CN46" s="43"/>
      <c r="CO46" s="43"/>
      <c r="CP46" s="43"/>
      <c r="CQ46" s="43"/>
      <c r="CR46" s="43"/>
      <c r="CS46" s="43"/>
      <c r="CT46" s="43"/>
      <c r="CU46" s="43"/>
      <c r="CV46" s="43"/>
      <c r="CW46" s="43"/>
      <c r="CX46" s="43"/>
      <c r="CY46" s="43"/>
      <c r="CZ46" s="43"/>
      <c r="DA46" s="43"/>
      <c r="DB46" s="43"/>
      <c r="DC46" s="43"/>
      <c r="DD46" s="43"/>
      <c r="DE46" s="43"/>
      <c r="DF46" s="43"/>
      <c r="DG46" s="43"/>
      <c r="DH46" s="43"/>
      <c r="DI46" s="43"/>
      <c r="DJ46" s="43"/>
      <c r="DK46" s="43"/>
      <c r="DL46" s="43"/>
      <c r="DM46" s="43"/>
      <c r="DN46" s="43"/>
      <c r="DO46" s="43"/>
      <c r="DP46" s="43"/>
      <c r="DQ46" s="43"/>
      <c r="DR46" s="43"/>
      <c r="DS46" s="43"/>
      <c r="DT46" s="43"/>
      <c r="DU46" s="43"/>
      <c r="DV46" s="43"/>
      <c r="DW46" s="43"/>
      <c r="DX46" s="43"/>
      <c r="DY46" s="43"/>
      <c r="DZ46" s="43"/>
      <c r="EA46" s="43"/>
      <c r="EB46" s="43"/>
      <c r="EC46" s="43"/>
      <c r="ED46" s="43"/>
      <c r="EE46" s="43"/>
      <c r="EF46" s="43"/>
      <c r="EG46" s="43"/>
      <c r="EH46" s="43"/>
      <c r="EI46" s="43"/>
      <c r="EJ46" s="43"/>
      <c r="EK46" s="43"/>
      <c r="EL46" s="43"/>
      <c r="EM46" s="43"/>
      <c r="EN46" s="43"/>
      <c r="EO46" s="43"/>
      <c r="EP46" s="43"/>
      <c r="EQ46" s="43"/>
      <c r="ER46" s="43"/>
      <c r="ES46" s="43"/>
      <c r="ET46" s="43"/>
      <c r="EU46" s="43"/>
      <c r="EV46" s="43"/>
      <c r="EW46" s="43"/>
      <c r="EX46" s="43"/>
      <c r="EY46" s="43"/>
      <c r="EZ46" s="43"/>
      <c r="FA46" s="43"/>
      <c r="FB46" s="43"/>
      <c r="FC46" s="43"/>
      <c r="FD46" s="43"/>
      <c r="FE46" s="43"/>
      <c r="FF46" s="43"/>
      <c r="FG46" s="43"/>
      <c r="FH46" s="43"/>
      <c r="FI46" s="43"/>
      <c r="FJ46" s="43"/>
      <c r="FK46" s="43"/>
      <c r="FL46" s="43"/>
      <c r="FM46" s="43"/>
      <c r="FN46" s="43"/>
      <c r="FO46" s="43"/>
      <c r="FP46" s="43"/>
      <c r="FQ46" s="43"/>
      <c r="FR46" s="43"/>
      <c r="FS46" s="43"/>
      <c r="FT46" s="43"/>
      <c r="FU46" s="43"/>
      <c r="FV46" s="43"/>
      <c r="FW46" s="43"/>
      <c r="FX46" s="43"/>
      <c r="FY46" s="43"/>
      <c r="FZ46" s="43"/>
      <c r="GA46" s="43"/>
      <c r="GB46" s="43"/>
      <c r="GC46" s="43"/>
      <c r="GD46" s="43"/>
      <c r="GE46" s="43"/>
      <c r="GF46" s="43"/>
      <c r="GG46" s="43"/>
      <c r="GH46" s="43"/>
      <c r="GI46" s="43"/>
      <c r="GJ46" s="43"/>
      <c r="GK46" s="43"/>
      <c r="GL46" s="43"/>
      <c r="GM46" s="43"/>
      <c r="GN46" s="43"/>
      <c r="GO46" s="43"/>
      <c r="GP46" s="43"/>
      <c r="GQ46" s="43"/>
      <c r="GR46" s="43"/>
      <c r="GS46" s="43"/>
      <c r="GT46" s="43"/>
      <c r="GU46" s="43"/>
      <c r="GV46" s="43"/>
      <c r="GW46" s="43"/>
      <c r="GX46" s="43"/>
      <c r="GY46" s="43"/>
      <c r="GZ46" s="43"/>
      <c r="HA46" s="43"/>
      <c r="HB46" s="43"/>
      <c r="HC46" s="43"/>
      <c r="HD46" s="43"/>
      <c r="HE46" s="43"/>
      <c r="HF46" s="43"/>
      <c r="HG46" s="43"/>
      <c r="HH46" s="43"/>
      <c r="HI46" s="43"/>
      <c r="HJ46" s="43"/>
      <c r="HK46" s="43"/>
      <c r="HL46" s="43"/>
      <c r="HM46" s="43"/>
      <c r="HN46" s="43"/>
      <c r="HO46" s="43"/>
      <c r="HP46" s="43"/>
      <c r="HQ46" s="43"/>
      <c r="HR46" s="43"/>
      <c r="HS46" s="43"/>
      <c r="HT46" s="43"/>
      <c r="HU46" s="43"/>
      <c r="HV46" s="43"/>
      <c r="HW46" s="43"/>
      <c r="HX46" s="43"/>
      <c r="HY46" s="43"/>
      <c r="HZ46" s="43"/>
      <c r="IA46" s="43"/>
      <c r="IB46" s="43"/>
      <c r="IC46" s="43"/>
      <c r="ID46" s="43"/>
      <c r="IE46" s="43"/>
      <c r="IF46" s="43"/>
      <c r="IG46" s="43"/>
      <c r="IH46" s="43"/>
      <c r="II46" s="43"/>
      <c r="IJ46" s="43"/>
      <c r="IK46" s="43"/>
      <c r="IL46" s="43"/>
      <c r="IM46" s="43"/>
      <c r="IN46" s="43"/>
      <c r="IO46" s="43"/>
      <c r="IP46" s="43"/>
      <c r="IQ46" s="43"/>
      <c r="IR46" s="43"/>
      <c r="IS46" s="43"/>
      <c r="IT46" s="43"/>
      <c r="IU46" s="43"/>
      <c r="IV46" s="43"/>
    </row>
    <row r="47" spans="1:256" ht="63.75" customHeight="1" x14ac:dyDescent="0.2">
      <c r="A47" s="3"/>
      <c r="B47" s="33" t="s">
        <v>353</v>
      </c>
      <c r="C47" s="3"/>
      <c r="D47" s="3"/>
      <c r="E47" s="3"/>
      <c r="F47" s="3"/>
      <c r="G47" s="3"/>
      <c r="H47" s="3"/>
      <c r="I47" s="10"/>
      <c r="J47" s="43"/>
      <c r="K47" s="43"/>
      <c r="L47" s="43"/>
      <c r="M47" s="43"/>
      <c r="N47" s="43"/>
      <c r="O47" s="43"/>
      <c r="P47" s="43"/>
      <c r="Q47" s="43"/>
      <c r="R47" s="43"/>
      <c r="S47" s="43"/>
      <c r="T47" s="43"/>
      <c r="U47" s="43"/>
      <c r="V47" s="43"/>
      <c r="W47" s="43"/>
      <c r="X47" s="43"/>
      <c r="Y47" s="43"/>
      <c r="Z47" s="43"/>
      <c r="AA47" s="43"/>
      <c r="AB47" s="43"/>
      <c r="AC47" s="43"/>
      <c r="AD47" s="43"/>
      <c r="AE47" s="43"/>
      <c r="AF47" s="43"/>
      <c r="AG47" s="43"/>
      <c r="AH47" s="43"/>
      <c r="AI47" s="43"/>
      <c r="AJ47" s="43"/>
      <c r="AK47" s="43"/>
      <c r="AL47" s="43"/>
      <c r="AM47" s="43"/>
      <c r="AN47" s="43"/>
      <c r="AO47" s="43"/>
      <c r="AP47" s="43"/>
      <c r="AQ47" s="43"/>
      <c r="AR47" s="43"/>
      <c r="AS47" s="43"/>
      <c r="AT47" s="43"/>
      <c r="AU47" s="43"/>
      <c r="AV47" s="43"/>
      <c r="AW47" s="43"/>
      <c r="AX47" s="43"/>
      <c r="AY47" s="43"/>
      <c r="AZ47" s="43"/>
      <c r="BA47" s="43"/>
      <c r="BB47" s="43"/>
      <c r="BC47" s="43"/>
      <c r="BD47" s="43"/>
      <c r="BE47" s="43"/>
      <c r="BF47" s="43"/>
      <c r="BG47" s="43"/>
      <c r="BH47" s="43"/>
      <c r="BI47" s="43"/>
      <c r="BJ47" s="43"/>
      <c r="BK47" s="43"/>
      <c r="BL47" s="43"/>
      <c r="BM47" s="43"/>
      <c r="BN47" s="43"/>
      <c r="BO47" s="43"/>
      <c r="BP47" s="43"/>
      <c r="BQ47" s="43"/>
      <c r="BR47" s="43"/>
      <c r="BS47" s="43"/>
      <c r="BT47" s="43"/>
      <c r="BU47" s="43"/>
      <c r="BV47" s="43"/>
      <c r="BW47" s="43"/>
      <c r="BX47" s="43"/>
      <c r="BY47" s="43"/>
      <c r="BZ47" s="43"/>
      <c r="CA47" s="43"/>
      <c r="CB47" s="43"/>
      <c r="CC47" s="43"/>
      <c r="CD47" s="43"/>
      <c r="CE47" s="43"/>
      <c r="CF47" s="43"/>
      <c r="CG47" s="43"/>
      <c r="CH47" s="43"/>
      <c r="CI47" s="43"/>
      <c r="CJ47" s="43"/>
      <c r="CK47" s="43"/>
      <c r="CL47" s="43"/>
      <c r="CM47" s="43"/>
      <c r="CN47" s="43"/>
      <c r="CO47" s="43"/>
      <c r="CP47" s="43"/>
      <c r="CQ47" s="43"/>
      <c r="CR47" s="43"/>
      <c r="CS47" s="43"/>
      <c r="CT47" s="43"/>
      <c r="CU47" s="43"/>
      <c r="CV47" s="43"/>
      <c r="CW47" s="43"/>
      <c r="CX47" s="43"/>
      <c r="CY47" s="43"/>
      <c r="CZ47" s="43"/>
      <c r="DA47" s="43"/>
      <c r="DB47" s="43"/>
      <c r="DC47" s="43"/>
      <c r="DD47" s="43"/>
      <c r="DE47" s="43"/>
      <c r="DF47" s="43"/>
      <c r="DG47" s="43"/>
      <c r="DH47" s="43"/>
      <c r="DI47" s="43"/>
      <c r="DJ47" s="43"/>
      <c r="DK47" s="43"/>
      <c r="DL47" s="43"/>
      <c r="DM47" s="43"/>
      <c r="DN47" s="43"/>
      <c r="DO47" s="43"/>
      <c r="DP47" s="43"/>
      <c r="DQ47" s="43"/>
      <c r="DR47" s="43"/>
      <c r="DS47" s="43"/>
      <c r="DT47" s="43"/>
      <c r="DU47" s="43"/>
      <c r="DV47" s="43"/>
      <c r="DW47" s="43"/>
      <c r="DX47" s="43"/>
      <c r="DY47" s="43"/>
      <c r="DZ47" s="43"/>
      <c r="EA47" s="43"/>
      <c r="EB47" s="43"/>
      <c r="EC47" s="43"/>
      <c r="ED47" s="43"/>
      <c r="EE47" s="43"/>
      <c r="EF47" s="43"/>
      <c r="EG47" s="43"/>
      <c r="EH47" s="43"/>
      <c r="EI47" s="43"/>
      <c r="EJ47" s="43"/>
      <c r="EK47" s="43"/>
      <c r="EL47" s="43"/>
      <c r="EM47" s="43"/>
      <c r="EN47" s="43"/>
      <c r="EO47" s="43"/>
      <c r="EP47" s="43"/>
      <c r="EQ47" s="43"/>
      <c r="ER47" s="43"/>
      <c r="ES47" s="43"/>
      <c r="ET47" s="43"/>
      <c r="EU47" s="43"/>
      <c r="EV47" s="43"/>
      <c r="EW47" s="43"/>
      <c r="EX47" s="43"/>
      <c r="EY47" s="43"/>
      <c r="EZ47" s="43"/>
      <c r="FA47" s="43"/>
      <c r="FB47" s="43"/>
      <c r="FC47" s="43"/>
      <c r="FD47" s="43"/>
      <c r="FE47" s="43"/>
      <c r="FF47" s="43"/>
      <c r="FG47" s="43"/>
      <c r="FH47" s="43"/>
      <c r="FI47" s="43"/>
      <c r="FJ47" s="43"/>
      <c r="FK47" s="43"/>
      <c r="FL47" s="43"/>
      <c r="FM47" s="43"/>
      <c r="FN47" s="43"/>
      <c r="FO47" s="43"/>
      <c r="FP47" s="43"/>
      <c r="FQ47" s="43"/>
      <c r="FR47" s="43"/>
      <c r="FS47" s="43"/>
      <c r="FT47" s="43"/>
      <c r="FU47" s="43"/>
      <c r="FV47" s="43"/>
      <c r="FW47" s="43"/>
      <c r="FX47" s="43"/>
      <c r="FY47" s="43"/>
      <c r="FZ47" s="43"/>
      <c r="GA47" s="43"/>
      <c r="GB47" s="43"/>
      <c r="GC47" s="43"/>
      <c r="GD47" s="43"/>
      <c r="GE47" s="43"/>
      <c r="GF47" s="43"/>
      <c r="GG47" s="43"/>
      <c r="GH47" s="43"/>
      <c r="GI47" s="43"/>
      <c r="GJ47" s="43"/>
      <c r="GK47" s="43"/>
      <c r="GL47" s="43"/>
      <c r="GM47" s="43"/>
      <c r="GN47" s="43"/>
      <c r="GO47" s="43"/>
      <c r="GP47" s="43"/>
      <c r="GQ47" s="43"/>
      <c r="GR47" s="43"/>
      <c r="GS47" s="43"/>
      <c r="GT47" s="43"/>
      <c r="GU47" s="43"/>
      <c r="GV47" s="43"/>
      <c r="GW47" s="43"/>
      <c r="GX47" s="43"/>
      <c r="GY47" s="43"/>
      <c r="GZ47" s="43"/>
      <c r="HA47" s="43"/>
      <c r="HB47" s="43"/>
      <c r="HC47" s="43"/>
      <c r="HD47" s="43"/>
      <c r="HE47" s="43"/>
      <c r="HF47" s="43"/>
      <c r="HG47" s="43"/>
      <c r="HH47" s="43"/>
      <c r="HI47" s="43"/>
      <c r="HJ47" s="43"/>
      <c r="HK47" s="43"/>
      <c r="HL47" s="43"/>
      <c r="HM47" s="43"/>
      <c r="HN47" s="43"/>
      <c r="HO47" s="43"/>
      <c r="HP47" s="43"/>
      <c r="HQ47" s="43"/>
      <c r="HR47" s="43"/>
      <c r="HS47" s="43"/>
      <c r="HT47" s="43"/>
      <c r="HU47" s="43"/>
      <c r="HV47" s="43"/>
      <c r="HW47" s="43"/>
      <c r="HX47" s="43"/>
      <c r="HY47" s="43"/>
      <c r="HZ47" s="43"/>
      <c r="IA47" s="43"/>
      <c r="IB47" s="43"/>
      <c r="IC47" s="43"/>
      <c r="ID47" s="43"/>
      <c r="IE47" s="43"/>
      <c r="IF47" s="43"/>
      <c r="IG47" s="43"/>
      <c r="IH47" s="43"/>
      <c r="II47" s="43"/>
      <c r="IJ47" s="43"/>
      <c r="IK47" s="43"/>
      <c r="IL47" s="43"/>
      <c r="IM47" s="43"/>
      <c r="IN47" s="43"/>
      <c r="IO47" s="43"/>
      <c r="IP47" s="43"/>
      <c r="IQ47" s="43"/>
      <c r="IR47" s="43"/>
      <c r="IS47" s="43"/>
      <c r="IT47" s="43"/>
      <c r="IU47" s="43"/>
      <c r="IV47" s="43"/>
    </row>
  </sheetData>
  <phoneticPr fontId="7" type="noConversion"/>
  <pageMargins left="0.75" right="0.75" top="1" bottom="1" header="0.5" footer="0.5"/>
  <headerFooter>
    <oddFooter>&amp;C&amp;"Helvetica Neue,Regular"&amp;12&amp;K000000&amp;P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44"/>
  <sheetViews>
    <sheetView showGridLines="0" topLeftCell="A24" workbookViewId="0">
      <selection activeCell="A34" sqref="A34:I44"/>
    </sheetView>
  </sheetViews>
  <sheetFormatPr defaultColWidth="11" defaultRowHeight="12.75" customHeight="1" x14ac:dyDescent="0.2"/>
  <cols>
    <col min="1" max="1" width="11" style="41" customWidth="1"/>
    <col min="2" max="2" width="18" style="41" customWidth="1"/>
    <col min="3" max="256" width="11" style="41" customWidth="1"/>
  </cols>
  <sheetData>
    <row r="1" spans="1:256" ht="25.5" customHeight="1" x14ac:dyDescent="0.2">
      <c r="A1" s="4" t="s">
        <v>103</v>
      </c>
      <c r="B1" s="29" t="s">
        <v>104</v>
      </c>
      <c r="C1" s="4" t="s">
        <v>105</v>
      </c>
      <c r="D1" s="4" t="s">
        <v>106</v>
      </c>
      <c r="E1" s="30" t="s">
        <v>168</v>
      </c>
      <c r="F1" s="30" t="s">
        <v>169</v>
      </c>
      <c r="G1" s="30" t="s">
        <v>170</v>
      </c>
      <c r="H1" s="30" t="s">
        <v>171</v>
      </c>
      <c r="I1" s="30" t="s">
        <v>172</v>
      </c>
    </row>
    <row r="2" spans="1:256" ht="15" customHeight="1" x14ac:dyDescent="0.2">
      <c r="A2" s="4" t="s">
        <v>270</v>
      </c>
      <c r="B2" s="2" t="str">
        <f>Backlog!$C$10</f>
        <v>Multiple births &lt;= 5</v>
      </c>
      <c r="C2" s="2" t="s">
        <v>95</v>
      </c>
      <c r="D2" s="2" t="s">
        <v>175</v>
      </c>
      <c r="E2" s="6">
        <v>60</v>
      </c>
      <c r="F2" s="6">
        <v>60</v>
      </c>
      <c r="G2" s="3">
        <v>34</v>
      </c>
      <c r="H2" s="3">
        <v>90</v>
      </c>
      <c r="I2" s="3" t="s">
        <v>195</v>
      </c>
    </row>
    <row r="3" spans="1:256" ht="38.25" customHeight="1" x14ac:dyDescent="0.2">
      <c r="A3" s="2" t="s">
        <v>292</v>
      </c>
      <c r="B3" s="7" t="s">
        <v>293</v>
      </c>
      <c r="C3" s="3"/>
      <c r="D3" s="3"/>
      <c r="E3" s="3"/>
      <c r="F3" s="3"/>
      <c r="G3" s="3" t="s">
        <v>176</v>
      </c>
      <c r="H3" s="3"/>
      <c r="I3" s="3"/>
    </row>
    <row r="4" spans="1:256" ht="25.5" customHeight="1" x14ac:dyDescent="0.2">
      <c r="A4" s="2" t="s">
        <v>149</v>
      </c>
      <c r="B4" s="7" t="s">
        <v>150</v>
      </c>
      <c r="C4" s="3"/>
      <c r="D4" s="3"/>
      <c r="E4" s="3"/>
      <c r="F4" s="3"/>
      <c r="G4" s="3" t="s">
        <v>176</v>
      </c>
      <c r="H4" s="3"/>
      <c r="I4" s="3"/>
    </row>
    <row r="5" spans="1:256" ht="25.5" customHeight="1" x14ac:dyDescent="0.2">
      <c r="A5" s="2" t="s">
        <v>151</v>
      </c>
      <c r="B5" s="7" t="s">
        <v>152</v>
      </c>
      <c r="C5" s="3"/>
      <c r="D5" s="3"/>
      <c r="E5" s="3"/>
      <c r="F5" s="3"/>
      <c r="G5" s="3" t="s">
        <v>176</v>
      </c>
      <c r="H5" s="3"/>
      <c r="I5" s="3"/>
    </row>
    <row r="6" spans="1:256" ht="15" customHeight="1" x14ac:dyDescent="0.2">
      <c r="A6" s="3"/>
      <c r="B6" s="33"/>
      <c r="C6" s="3"/>
      <c r="D6" s="3"/>
      <c r="E6" s="3"/>
      <c r="F6" s="3"/>
      <c r="G6" s="3"/>
      <c r="H6" s="3"/>
      <c r="I6" s="3"/>
    </row>
    <row r="7" spans="1:256" ht="15" customHeight="1" x14ac:dyDescent="0.2">
      <c r="A7" s="4" t="s">
        <v>272</v>
      </c>
      <c r="B7" s="2" t="str">
        <f>Backlog!$C$11</f>
        <v>Male last names</v>
      </c>
      <c r="C7" s="2" t="s">
        <v>95</v>
      </c>
      <c r="D7" s="2" t="s">
        <v>175</v>
      </c>
      <c r="E7" s="6">
        <v>60</v>
      </c>
      <c r="F7" s="6">
        <v>60</v>
      </c>
      <c r="G7" s="3">
        <v>34</v>
      </c>
      <c r="H7" s="3">
        <v>90</v>
      </c>
      <c r="I7" s="3" t="s">
        <v>195</v>
      </c>
    </row>
    <row r="8" spans="1:256" ht="25.5" customHeight="1" x14ac:dyDescent="0.2">
      <c r="A8" s="2" t="s">
        <v>153</v>
      </c>
      <c r="B8" s="7" t="s">
        <v>143</v>
      </c>
      <c r="C8" s="3"/>
      <c r="D8" s="3"/>
      <c r="E8" s="3"/>
      <c r="F8" s="3"/>
      <c r="G8" s="3"/>
      <c r="H8" s="3"/>
      <c r="I8" s="3"/>
    </row>
    <row r="9" spans="1:256" ht="38.25" customHeight="1" x14ac:dyDescent="0.2">
      <c r="A9" s="2" t="s">
        <v>144</v>
      </c>
      <c r="B9" s="7" t="s">
        <v>145</v>
      </c>
      <c r="C9" s="3"/>
      <c r="D9" s="3"/>
      <c r="E9" s="3"/>
      <c r="F9" s="3"/>
      <c r="G9" s="3"/>
      <c r="H9" s="3"/>
      <c r="I9" s="3"/>
    </row>
    <row r="10" spans="1:256" ht="25.5" customHeight="1" x14ac:dyDescent="0.2">
      <c r="A10" s="2" t="s">
        <v>146</v>
      </c>
      <c r="B10" s="7" t="s">
        <v>152</v>
      </c>
      <c r="C10" s="3"/>
      <c r="D10" s="3"/>
      <c r="E10" s="3"/>
      <c r="F10" s="3"/>
      <c r="G10" s="3"/>
      <c r="H10" s="3"/>
      <c r="I10" s="3"/>
    </row>
    <row r="11" spans="1:256" ht="25.5" customHeight="1" x14ac:dyDescent="0.2">
      <c r="A11" s="3"/>
      <c r="B11" s="33"/>
      <c r="C11" s="3"/>
      <c r="D11" s="3"/>
      <c r="E11" s="3"/>
      <c r="F11" s="3"/>
      <c r="G11" s="3"/>
      <c r="H11" s="3"/>
      <c r="I11" s="3"/>
    </row>
    <row r="12" spans="1:256" ht="25.5" customHeight="1" x14ac:dyDescent="0.2">
      <c r="A12" s="4" t="s">
        <v>274</v>
      </c>
      <c r="B12" s="7" t="s">
        <v>147</v>
      </c>
      <c r="C12" s="64" t="s">
        <v>351</v>
      </c>
      <c r="D12" s="62" t="s">
        <v>383</v>
      </c>
      <c r="E12" s="6">
        <v>10</v>
      </c>
      <c r="F12" s="6">
        <v>60</v>
      </c>
      <c r="G12" s="3">
        <v>11</v>
      </c>
      <c r="H12" s="3">
        <v>75</v>
      </c>
      <c r="I12" s="3" t="s">
        <v>195</v>
      </c>
    </row>
    <row r="13" spans="1:256" ht="25.5" customHeight="1" x14ac:dyDescent="0.2">
      <c r="A13" s="2" t="s">
        <v>148</v>
      </c>
      <c r="B13" s="7" t="s">
        <v>22</v>
      </c>
      <c r="C13" s="3"/>
      <c r="D13" s="3"/>
      <c r="E13" s="3"/>
      <c r="F13" s="3"/>
      <c r="G13" s="3"/>
      <c r="H13" s="3"/>
      <c r="I13" s="3"/>
    </row>
    <row r="14" spans="1:256" ht="25.5" customHeight="1" x14ac:dyDescent="0.2">
      <c r="A14" s="2" t="s">
        <v>23</v>
      </c>
      <c r="B14" s="7" t="s">
        <v>24</v>
      </c>
      <c r="C14" s="3"/>
      <c r="D14" s="3"/>
      <c r="E14" s="3"/>
      <c r="F14" s="3"/>
      <c r="G14" s="3"/>
      <c r="H14" s="3"/>
      <c r="I14" s="3"/>
    </row>
    <row r="15" spans="1:256" ht="25.5" customHeight="1" x14ac:dyDescent="0.2">
      <c r="A15" s="66" t="s">
        <v>354</v>
      </c>
      <c r="B15" s="7" t="s">
        <v>152</v>
      </c>
      <c r="C15" s="3"/>
      <c r="D15" s="3"/>
      <c r="E15" s="3"/>
      <c r="F15" s="3"/>
      <c r="G15" s="3"/>
      <c r="H15" s="3"/>
      <c r="I15" s="3"/>
      <c r="J15" s="43"/>
      <c r="K15" s="43"/>
      <c r="L15" s="43"/>
      <c r="M15" s="43"/>
      <c r="N15" s="43"/>
      <c r="O15" s="43"/>
      <c r="P15" s="43"/>
      <c r="Q15" s="43"/>
      <c r="R15" s="43"/>
      <c r="S15" s="43"/>
      <c r="T15" s="43"/>
      <c r="U15" s="43"/>
      <c r="V15" s="43"/>
      <c r="W15" s="43"/>
      <c r="X15" s="43"/>
      <c r="Y15" s="43"/>
      <c r="Z15" s="43"/>
      <c r="AA15" s="43"/>
      <c r="AB15" s="43"/>
      <c r="AC15" s="43"/>
      <c r="AD15" s="43"/>
      <c r="AE15" s="43"/>
      <c r="AF15" s="43"/>
      <c r="AG15" s="43"/>
      <c r="AH15" s="43"/>
      <c r="AI15" s="43"/>
      <c r="AJ15" s="43"/>
      <c r="AK15" s="43"/>
      <c r="AL15" s="43"/>
      <c r="AM15" s="43"/>
      <c r="AN15" s="43"/>
      <c r="AO15" s="43"/>
      <c r="AP15" s="43"/>
      <c r="AQ15" s="43"/>
      <c r="AR15" s="43"/>
      <c r="AS15" s="43"/>
      <c r="AT15" s="43"/>
      <c r="AU15" s="43"/>
      <c r="AV15" s="43"/>
      <c r="AW15" s="43"/>
      <c r="AX15" s="43"/>
      <c r="AY15" s="43"/>
      <c r="AZ15" s="43"/>
      <c r="BA15" s="43"/>
      <c r="BB15" s="43"/>
      <c r="BC15" s="43"/>
      <c r="BD15" s="43"/>
      <c r="BE15" s="43"/>
      <c r="BF15" s="43"/>
      <c r="BG15" s="43"/>
      <c r="BH15" s="43"/>
      <c r="BI15" s="43"/>
      <c r="BJ15" s="43"/>
      <c r="BK15" s="43"/>
      <c r="BL15" s="43"/>
      <c r="BM15" s="43"/>
      <c r="BN15" s="43"/>
      <c r="BO15" s="43"/>
      <c r="BP15" s="43"/>
      <c r="BQ15" s="43"/>
      <c r="BR15" s="43"/>
      <c r="BS15" s="43"/>
      <c r="BT15" s="43"/>
      <c r="BU15" s="43"/>
      <c r="BV15" s="43"/>
      <c r="BW15" s="43"/>
      <c r="BX15" s="43"/>
      <c r="BY15" s="43"/>
      <c r="BZ15" s="43"/>
      <c r="CA15" s="43"/>
      <c r="CB15" s="43"/>
      <c r="CC15" s="43"/>
      <c r="CD15" s="43"/>
      <c r="CE15" s="43"/>
      <c r="CF15" s="43"/>
      <c r="CG15" s="43"/>
      <c r="CH15" s="43"/>
      <c r="CI15" s="43"/>
      <c r="CJ15" s="43"/>
      <c r="CK15" s="43"/>
      <c r="CL15" s="43"/>
      <c r="CM15" s="43"/>
      <c r="CN15" s="43"/>
      <c r="CO15" s="43"/>
      <c r="CP15" s="43"/>
      <c r="CQ15" s="43"/>
      <c r="CR15" s="43"/>
      <c r="CS15" s="43"/>
      <c r="CT15" s="43"/>
      <c r="CU15" s="43"/>
      <c r="CV15" s="43"/>
      <c r="CW15" s="43"/>
      <c r="CX15" s="43"/>
      <c r="CY15" s="43"/>
      <c r="CZ15" s="43"/>
      <c r="DA15" s="43"/>
      <c r="DB15" s="43"/>
      <c r="DC15" s="43"/>
      <c r="DD15" s="43"/>
      <c r="DE15" s="43"/>
      <c r="DF15" s="43"/>
      <c r="DG15" s="43"/>
      <c r="DH15" s="43"/>
      <c r="DI15" s="43"/>
      <c r="DJ15" s="43"/>
      <c r="DK15" s="43"/>
      <c r="DL15" s="43"/>
      <c r="DM15" s="43"/>
      <c r="DN15" s="43"/>
      <c r="DO15" s="43"/>
      <c r="DP15" s="43"/>
      <c r="DQ15" s="43"/>
      <c r="DR15" s="43"/>
      <c r="DS15" s="43"/>
      <c r="DT15" s="43"/>
      <c r="DU15" s="43"/>
      <c r="DV15" s="43"/>
      <c r="DW15" s="43"/>
      <c r="DX15" s="43"/>
      <c r="DY15" s="43"/>
      <c r="DZ15" s="43"/>
      <c r="EA15" s="43"/>
      <c r="EB15" s="43"/>
      <c r="EC15" s="43"/>
      <c r="ED15" s="43"/>
      <c r="EE15" s="43"/>
      <c r="EF15" s="43"/>
      <c r="EG15" s="43"/>
      <c r="EH15" s="43"/>
      <c r="EI15" s="43"/>
      <c r="EJ15" s="43"/>
      <c r="EK15" s="43"/>
      <c r="EL15" s="43"/>
      <c r="EM15" s="43"/>
      <c r="EN15" s="43"/>
      <c r="EO15" s="43"/>
      <c r="EP15" s="43"/>
      <c r="EQ15" s="43"/>
      <c r="ER15" s="43"/>
      <c r="ES15" s="43"/>
      <c r="ET15" s="43"/>
      <c r="EU15" s="43"/>
      <c r="EV15" s="43"/>
      <c r="EW15" s="43"/>
      <c r="EX15" s="43"/>
      <c r="EY15" s="43"/>
      <c r="EZ15" s="43"/>
      <c r="FA15" s="43"/>
      <c r="FB15" s="43"/>
      <c r="FC15" s="43"/>
      <c r="FD15" s="43"/>
      <c r="FE15" s="43"/>
      <c r="FF15" s="43"/>
      <c r="FG15" s="43"/>
      <c r="FH15" s="43"/>
      <c r="FI15" s="43"/>
      <c r="FJ15" s="43"/>
      <c r="FK15" s="43"/>
      <c r="FL15" s="43"/>
      <c r="FM15" s="43"/>
      <c r="FN15" s="43"/>
      <c r="FO15" s="43"/>
      <c r="FP15" s="43"/>
      <c r="FQ15" s="43"/>
      <c r="FR15" s="43"/>
      <c r="FS15" s="43"/>
      <c r="FT15" s="43"/>
      <c r="FU15" s="43"/>
      <c r="FV15" s="43"/>
      <c r="FW15" s="43"/>
      <c r="FX15" s="43"/>
      <c r="FY15" s="43"/>
      <c r="FZ15" s="43"/>
      <c r="GA15" s="43"/>
      <c r="GB15" s="43"/>
      <c r="GC15" s="43"/>
      <c r="GD15" s="43"/>
      <c r="GE15" s="43"/>
      <c r="GF15" s="43"/>
      <c r="GG15" s="43"/>
      <c r="GH15" s="43"/>
      <c r="GI15" s="43"/>
      <c r="GJ15" s="43"/>
      <c r="GK15" s="43"/>
      <c r="GL15" s="43"/>
      <c r="GM15" s="43"/>
      <c r="GN15" s="43"/>
      <c r="GO15" s="43"/>
      <c r="GP15" s="43"/>
      <c r="GQ15" s="43"/>
      <c r="GR15" s="43"/>
      <c r="GS15" s="43"/>
      <c r="GT15" s="43"/>
      <c r="GU15" s="43"/>
      <c r="GV15" s="43"/>
      <c r="GW15" s="43"/>
      <c r="GX15" s="43"/>
      <c r="GY15" s="43"/>
      <c r="GZ15" s="43"/>
      <c r="HA15" s="43"/>
      <c r="HB15" s="43"/>
      <c r="HC15" s="43"/>
      <c r="HD15" s="43"/>
      <c r="HE15" s="43"/>
      <c r="HF15" s="43"/>
      <c r="HG15" s="43"/>
      <c r="HH15" s="43"/>
      <c r="HI15" s="43"/>
      <c r="HJ15" s="43"/>
      <c r="HK15" s="43"/>
      <c r="HL15" s="43"/>
      <c r="HM15" s="43"/>
      <c r="HN15" s="43"/>
      <c r="HO15" s="43"/>
      <c r="HP15" s="43"/>
      <c r="HQ15" s="43"/>
      <c r="HR15" s="43"/>
      <c r="HS15" s="43"/>
      <c r="HT15" s="43"/>
      <c r="HU15" s="43"/>
      <c r="HV15" s="43"/>
      <c r="HW15" s="43"/>
      <c r="HX15" s="43"/>
      <c r="HY15" s="43"/>
      <c r="HZ15" s="43"/>
      <c r="IA15" s="43"/>
      <c r="IB15" s="43"/>
      <c r="IC15" s="43"/>
      <c r="ID15" s="43"/>
      <c r="IE15" s="43"/>
      <c r="IF15" s="43"/>
      <c r="IG15" s="43"/>
      <c r="IH15" s="43"/>
      <c r="II15" s="43"/>
      <c r="IJ15" s="43"/>
      <c r="IK15" s="43"/>
      <c r="IL15" s="43"/>
      <c r="IM15" s="43"/>
      <c r="IN15" s="43"/>
      <c r="IO15" s="43"/>
      <c r="IP15" s="43"/>
      <c r="IQ15" s="43"/>
      <c r="IR15" s="43"/>
      <c r="IS15" s="43"/>
      <c r="IT15" s="43"/>
      <c r="IU15" s="43"/>
      <c r="IV15" s="43"/>
    </row>
    <row r="16" spans="1:256" ht="25.5" customHeight="1" x14ac:dyDescent="0.2">
      <c r="A16" s="3"/>
      <c r="B16" s="33"/>
      <c r="C16" s="3"/>
      <c r="D16" s="3"/>
      <c r="E16" s="3"/>
      <c r="F16" s="3"/>
      <c r="G16" s="3"/>
      <c r="H16" s="3"/>
      <c r="I16" s="3"/>
    </row>
    <row r="17" spans="1:256" ht="25.5" customHeight="1" x14ac:dyDescent="0.2">
      <c r="A17" s="4" t="s">
        <v>276</v>
      </c>
      <c r="B17" s="7" t="s">
        <v>277</v>
      </c>
      <c r="C17" s="64" t="s">
        <v>351</v>
      </c>
      <c r="D17" s="62" t="s">
        <v>383</v>
      </c>
      <c r="E17" s="6">
        <v>60</v>
      </c>
      <c r="F17" s="6">
        <v>60</v>
      </c>
      <c r="G17" s="3">
        <v>40</v>
      </c>
      <c r="H17" s="3">
        <v>120</v>
      </c>
      <c r="I17" s="3" t="s">
        <v>195</v>
      </c>
    </row>
    <row r="18" spans="1:256" ht="25.5" customHeight="1" x14ac:dyDescent="0.2">
      <c r="A18" s="2" t="s">
        <v>25</v>
      </c>
      <c r="B18" s="63" t="s">
        <v>349</v>
      </c>
      <c r="C18" s="3"/>
      <c r="D18" s="3"/>
      <c r="E18" s="3"/>
      <c r="F18" s="3"/>
      <c r="G18" s="3"/>
      <c r="H18" s="3"/>
      <c r="I18" s="3"/>
    </row>
    <row r="19" spans="1:256" ht="25.5" customHeight="1" x14ac:dyDescent="0.2">
      <c r="A19" s="2" t="s">
        <v>26</v>
      </c>
      <c r="B19" s="63" t="s">
        <v>350</v>
      </c>
      <c r="C19" s="3"/>
      <c r="D19" s="3"/>
      <c r="E19" s="3"/>
      <c r="F19" s="3"/>
      <c r="G19" s="3"/>
      <c r="H19" s="3"/>
      <c r="I19" s="3"/>
    </row>
    <row r="20" spans="1:256" ht="25.5" customHeight="1" x14ac:dyDescent="0.2">
      <c r="A20" s="66" t="s">
        <v>355</v>
      </c>
      <c r="B20" s="7" t="s">
        <v>152</v>
      </c>
      <c r="C20" s="3"/>
      <c r="D20" s="3"/>
      <c r="E20" s="3"/>
      <c r="F20" s="3"/>
      <c r="G20" s="3"/>
      <c r="H20" s="3"/>
      <c r="I20" s="3"/>
      <c r="J20" s="43"/>
      <c r="K20" s="43"/>
      <c r="L20" s="43"/>
      <c r="M20" s="43"/>
      <c r="N20" s="43"/>
      <c r="O20" s="43"/>
      <c r="P20" s="43"/>
      <c r="Q20" s="43"/>
      <c r="R20" s="43"/>
      <c r="S20" s="43"/>
      <c r="T20" s="43"/>
      <c r="U20" s="43"/>
      <c r="V20" s="43"/>
      <c r="W20" s="43"/>
      <c r="X20" s="43"/>
      <c r="Y20" s="43"/>
      <c r="Z20" s="43"/>
      <c r="AA20" s="43"/>
      <c r="AB20" s="43"/>
      <c r="AC20" s="43"/>
      <c r="AD20" s="43"/>
      <c r="AE20" s="43"/>
      <c r="AF20" s="43"/>
      <c r="AG20" s="43"/>
      <c r="AH20" s="43"/>
      <c r="AI20" s="43"/>
      <c r="AJ20" s="43"/>
      <c r="AK20" s="43"/>
      <c r="AL20" s="43"/>
      <c r="AM20" s="43"/>
      <c r="AN20" s="43"/>
      <c r="AO20" s="43"/>
      <c r="AP20" s="43"/>
      <c r="AQ20" s="43"/>
      <c r="AR20" s="43"/>
      <c r="AS20" s="43"/>
      <c r="AT20" s="43"/>
      <c r="AU20" s="43"/>
      <c r="AV20" s="43"/>
      <c r="AW20" s="43"/>
      <c r="AX20" s="43"/>
      <c r="AY20" s="43"/>
      <c r="AZ20" s="43"/>
      <c r="BA20" s="43"/>
      <c r="BB20" s="43"/>
      <c r="BC20" s="43"/>
      <c r="BD20" s="43"/>
      <c r="BE20" s="43"/>
      <c r="BF20" s="43"/>
      <c r="BG20" s="43"/>
      <c r="BH20" s="43"/>
      <c r="BI20" s="43"/>
      <c r="BJ20" s="43"/>
      <c r="BK20" s="43"/>
      <c r="BL20" s="43"/>
      <c r="BM20" s="43"/>
      <c r="BN20" s="43"/>
      <c r="BO20" s="43"/>
      <c r="BP20" s="43"/>
      <c r="BQ20" s="43"/>
      <c r="BR20" s="43"/>
      <c r="BS20" s="43"/>
      <c r="BT20" s="43"/>
      <c r="BU20" s="43"/>
      <c r="BV20" s="43"/>
      <c r="BW20" s="43"/>
      <c r="BX20" s="43"/>
      <c r="BY20" s="43"/>
      <c r="BZ20" s="43"/>
      <c r="CA20" s="43"/>
      <c r="CB20" s="43"/>
      <c r="CC20" s="43"/>
      <c r="CD20" s="43"/>
      <c r="CE20" s="43"/>
      <c r="CF20" s="43"/>
      <c r="CG20" s="43"/>
      <c r="CH20" s="43"/>
      <c r="CI20" s="43"/>
      <c r="CJ20" s="43"/>
      <c r="CK20" s="43"/>
      <c r="CL20" s="43"/>
      <c r="CM20" s="43"/>
      <c r="CN20" s="43"/>
      <c r="CO20" s="43"/>
      <c r="CP20" s="43"/>
      <c r="CQ20" s="43"/>
      <c r="CR20" s="43"/>
      <c r="CS20" s="43"/>
      <c r="CT20" s="43"/>
      <c r="CU20" s="43"/>
      <c r="CV20" s="43"/>
      <c r="CW20" s="43"/>
      <c r="CX20" s="43"/>
      <c r="CY20" s="43"/>
      <c r="CZ20" s="43"/>
      <c r="DA20" s="43"/>
      <c r="DB20" s="43"/>
      <c r="DC20" s="43"/>
      <c r="DD20" s="43"/>
      <c r="DE20" s="43"/>
      <c r="DF20" s="43"/>
      <c r="DG20" s="43"/>
      <c r="DH20" s="43"/>
      <c r="DI20" s="43"/>
      <c r="DJ20" s="43"/>
      <c r="DK20" s="43"/>
      <c r="DL20" s="43"/>
      <c r="DM20" s="43"/>
      <c r="DN20" s="43"/>
      <c r="DO20" s="43"/>
      <c r="DP20" s="43"/>
      <c r="DQ20" s="43"/>
      <c r="DR20" s="43"/>
      <c r="DS20" s="43"/>
      <c r="DT20" s="43"/>
      <c r="DU20" s="43"/>
      <c r="DV20" s="43"/>
      <c r="DW20" s="43"/>
      <c r="DX20" s="43"/>
      <c r="DY20" s="43"/>
      <c r="DZ20" s="43"/>
      <c r="EA20" s="43"/>
      <c r="EB20" s="43"/>
      <c r="EC20" s="43"/>
      <c r="ED20" s="43"/>
      <c r="EE20" s="43"/>
      <c r="EF20" s="43"/>
      <c r="EG20" s="43"/>
      <c r="EH20" s="43"/>
      <c r="EI20" s="43"/>
      <c r="EJ20" s="43"/>
      <c r="EK20" s="43"/>
      <c r="EL20" s="43"/>
      <c r="EM20" s="43"/>
      <c r="EN20" s="43"/>
      <c r="EO20" s="43"/>
      <c r="EP20" s="43"/>
      <c r="EQ20" s="43"/>
      <c r="ER20" s="43"/>
      <c r="ES20" s="43"/>
      <c r="ET20" s="43"/>
      <c r="EU20" s="43"/>
      <c r="EV20" s="43"/>
      <c r="EW20" s="43"/>
      <c r="EX20" s="43"/>
      <c r="EY20" s="43"/>
      <c r="EZ20" s="43"/>
      <c r="FA20" s="43"/>
      <c r="FB20" s="43"/>
      <c r="FC20" s="43"/>
      <c r="FD20" s="43"/>
      <c r="FE20" s="43"/>
      <c r="FF20" s="43"/>
      <c r="FG20" s="43"/>
      <c r="FH20" s="43"/>
      <c r="FI20" s="43"/>
      <c r="FJ20" s="43"/>
      <c r="FK20" s="43"/>
      <c r="FL20" s="43"/>
      <c r="FM20" s="43"/>
      <c r="FN20" s="43"/>
      <c r="FO20" s="43"/>
      <c r="FP20" s="43"/>
      <c r="FQ20" s="43"/>
      <c r="FR20" s="43"/>
      <c r="FS20" s="43"/>
      <c r="FT20" s="43"/>
      <c r="FU20" s="43"/>
      <c r="FV20" s="43"/>
      <c r="FW20" s="43"/>
      <c r="FX20" s="43"/>
      <c r="FY20" s="43"/>
      <c r="FZ20" s="43"/>
      <c r="GA20" s="43"/>
      <c r="GB20" s="43"/>
      <c r="GC20" s="43"/>
      <c r="GD20" s="43"/>
      <c r="GE20" s="43"/>
      <c r="GF20" s="43"/>
      <c r="GG20" s="43"/>
      <c r="GH20" s="43"/>
      <c r="GI20" s="43"/>
      <c r="GJ20" s="43"/>
      <c r="GK20" s="43"/>
      <c r="GL20" s="43"/>
      <c r="GM20" s="43"/>
      <c r="GN20" s="43"/>
      <c r="GO20" s="43"/>
      <c r="GP20" s="43"/>
      <c r="GQ20" s="43"/>
      <c r="GR20" s="43"/>
      <c r="GS20" s="43"/>
      <c r="GT20" s="43"/>
      <c r="GU20" s="43"/>
      <c r="GV20" s="43"/>
      <c r="GW20" s="43"/>
      <c r="GX20" s="43"/>
      <c r="GY20" s="43"/>
      <c r="GZ20" s="43"/>
      <c r="HA20" s="43"/>
      <c r="HB20" s="43"/>
      <c r="HC20" s="43"/>
      <c r="HD20" s="43"/>
      <c r="HE20" s="43"/>
      <c r="HF20" s="43"/>
      <c r="HG20" s="43"/>
      <c r="HH20" s="43"/>
      <c r="HI20" s="43"/>
      <c r="HJ20" s="43"/>
      <c r="HK20" s="43"/>
      <c r="HL20" s="43"/>
      <c r="HM20" s="43"/>
      <c r="HN20" s="43"/>
      <c r="HO20" s="43"/>
      <c r="HP20" s="43"/>
      <c r="HQ20" s="43"/>
      <c r="HR20" s="43"/>
      <c r="HS20" s="43"/>
      <c r="HT20" s="43"/>
      <c r="HU20" s="43"/>
      <c r="HV20" s="43"/>
      <c r="HW20" s="43"/>
      <c r="HX20" s="43"/>
      <c r="HY20" s="43"/>
      <c r="HZ20" s="43"/>
      <c r="IA20" s="43"/>
      <c r="IB20" s="43"/>
      <c r="IC20" s="43"/>
      <c r="ID20" s="43"/>
      <c r="IE20" s="43"/>
      <c r="IF20" s="43"/>
      <c r="IG20" s="43"/>
      <c r="IH20" s="43"/>
      <c r="II20" s="43"/>
      <c r="IJ20" s="43"/>
      <c r="IK20" s="43"/>
      <c r="IL20" s="43"/>
      <c r="IM20" s="43"/>
      <c r="IN20" s="43"/>
      <c r="IO20" s="43"/>
      <c r="IP20" s="43"/>
      <c r="IQ20" s="43"/>
      <c r="IR20" s="43"/>
      <c r="IS20" s="43"/>
      <c r="IT20" s="43"/>
      <c r="IU20" s="43"/>
      <c r="IV20" s="43"/>
    </row>
    <row r="21" spans="1:256" ht="25.5" customHeight="1" x14ac:dyDescent="0.2">
      <c r="A21" s="35"/>
      <c r="B21" s="33"/>
      <c r="C21" s="3"/>
      <c r="D21" s="3"/>
      <c r="E21" s="3"/>
      <c r="F21" s="3"/>
      <c r="G21" s="3"/>
      <c r="H21" s="3"/>
      <c r="I21" s="3"/>
    </row>
    <row r="22" spans="1:256" ht="25.5" customHeight="1" x14ac:dyDescent="0.2">
      <c r="A22" s="4" t="s">
        <v>278</v>
      </c>
      <c r="B22" s="7" t="s">
        <v>226</v>
      </c>
      <c r="C22" s="64" t="s">
        <v>267</v>
      </c>
      <c r="D22" s="62" t="s">
        <v>383</v>
      </c>
      <c r="E22" s="6">
        <v>30</v>
      </c>
      <c r="F22" s="6">
        <v>30</v>
      </c>
      <c r="G22" s="3">
        <v>25</v>
      </c>
      <c r="H22" s="3">
        <v>30</v>
      </c>
      <c r="I22" s="3" t="s">
        <v>195</v>
      </c>
      <c r="J22" s="43"/>
      <c r="K22" s="43"/>
      <c r="L22" s="43"/>
      <c r="M22" s="43"/>
      <c r="N22" s="43"/>
      <c r="O22" s="43"/>
      <c r="P22" s="43"/>
      <c r="Q22" s="43"/>
      <c r="R22" s="43"/>
      <c r="S22" s="43"/>
      <c r="T22" s="43"/>
      <c r="U22" s="43"/>
      <c r="V22" s="43"/>
      <c r="W22" s="43"/>
      <c r="X22" s="43"/>
      <c r="Y22" s="43"/>
      <c r="Z22" s="43"/>
      <c r="AA22" s="43"/>
      <c r="AB22" s="43"/>
      <c r="AC22" s="43"/>
      <c r="AD22" s="43"/>
      <c r="AE22" s="43"/>
      <c r="AF22" s="43"/>
      <c r="AG22" s="43"/>
      <c r="AH22" s="43"/>
      <c r="AI22" s="43"/>
      <c r="AJ22" s="43"/>
      <c r="AK22" s="43"/>
      <c r="AL22" s="43"/>
      <c r="AM22" s="43"/>
      <c r="AN22" s="43"/>
      <c r="AO22" s="43"/>
      <c r="AP22" s="43"/>
      <c r="AQ22" s="43"/>
      <c r="AR22" s="43"/>
      <c r="AS22" s="43"/>
      <c r="AT22" s="43"/>
      <c r="AU22" s="43"/>
      <c r="AV22" s="43"/>
      <c r="AW22" s="43"/>
      <c r="AX22" s="43"/>
      <c r="AY22" s="43"/>
      <c r="AZ22" s="43"/>
      <c r="BA22" s="43"/>
      <c r="BB22" s="43"/>
      <c r="BC22" s="43"/>
      <c r="BD22" s="43"/>
      <c r="BE22" s="43"/>
      <c r="BF22" s="43"/>
      <c r="BG22" s="43"/>
      <c r="BH22" s="43"/>
      <c r="BI22" s="43"/>
      <c r="BJ22" s="43"/>
      <c r="BK22" s="43"/>
      <c r="BL22" s="43"/>
      <c r="BM22" s="43"/>
      <c r="BN22" s="43"/>
      <c r="BO22" s="43"/>
      <c r="BP22" s="43"/>
      <c r="BQ22" s="43"/>
      <c r="BR22" s="43"/>
      <c r="BS22" s="43"/>
      <c r="BT22" s="43"/>
      <c r="BU22" s="43"/>
      <c r="BV22" s="43"/>
      <c r="BW22" s="43"/>
      <c r="BX22" s="43"/>
      <c r="BY22" s="43"/>
      <c r="BZ22" s="43"/>
      <c r="CA22" s="43"/>
      <c r="CB22" s="43"/>
      <c r="CC22" s="43"/>
      <c r="CD22" s="43"/>
      <c r="CE22" s="43"/>
      <c r="CF22" s="43"/>
      <c r="CG22" s="43"/>
      <c r="CH22" s="43"/>
      <c r="CI22" s="43"/>
      <c r="CJ22" s="43"/>
      <c r="CK22" s="43"/>
      <c r="CL22" s="43"/>
      <c r="CM22" s="43"/>
      <c r="CN22" s="43"/>
      <c r="CO22" s="43"/>
      <c r="CP22" s="43"/>
      <c r="CQ22" s="43"/>
      <c r="CR22" s="43"/>
      <c r="CS22" s="43"/>
      <c r="CT22" s="43"/>
      <c r="CU22" s="43"/>
      <c r="CV22" s="43"/>
      <c r="CW22" s="43"/>
      <c r="CX22" s="43"/>
      <c r="CY22" s="43"/>
      <c r="CZ22" s="43"/>
      <c r="DA22" s="43"/>
      <c r="DB22" s="43"/>
      <c r="DC22" s="43"/>
      <c r="DD22" s="43"/>
      <c r="DE22" s="43"/>
      <c r="DF22" s="43"/>
      <c r="DG22" s="43"/>
      <c r="DH22" s="43"/>
      <c r="DI22" s="43"/>
      <c r="DJ22" s="43"/>
      <c r="DK22" s="43"/>
      <c r="DL22" s="43"/>
      <c r="DM22" s="43"/>
      <c r="DN22" s="43"/>
      <c r="DO22" s="43"/>
      <c r="DP22" s="43"/>
      <c r="DQ22" s="43"/>
      <c r="DR22" s="43"/>
      <c r="DS22" s="43"/>
      <c r="DT22" s="43"/>
      <c r="DU22" s="43"/>
      <c r="DV22" s="43"/>
      <c r="DW22" s="43"/>
      <c r="DX22" s="43"/>
      <c r="DY22" s="43"/>
      <c r="DZ22" s="43"/>
      <c r="EA22" s="43"/>
      <c r="EB22" s="43"/>
      <c r="EC22" s="43"/>
      <c r="ED22" s="43"/>
      <c r="EE22" s="43"/>
      <c r="EF22" s="43"/>
      <c r="EG22" s="43"/>
      <c r="EH22" s="43"/>
      <c r="EI22" s="43"/>
      <c r="EJ22" s="43"/>
      <c r="EK22" s="43"/>
      <c r="EL22" s="43"/>
      <c r="EM22" s="43"/>
      <c r="EN22" s="43"/>
      <c r="EO22" s="43"/>
      <c r="EP22" s="43"/>
      <c r="EQ22" s="43"/>
      <c r="ER22" s="43"/>
      <c r="ES22" s="43"/>
      <c r="ET22" s="43"/>
      <c r="EU22" s="43"/>
      <c r="EV22" s="43"/>
      <c r="EW22" s="43"/>
      <c r="EX22" s="43"/>
      <c r="EY22" s="43"/>
      <c r="EZ22" s="43"/>
      <c r="FA22" s="43"/>
      <c r="FB22" s="43"/>
      <c r="FC22" s="43"/>
      <c r="FD22" s="43"/>
      <c r="FE22" s="43"/>
      <c r="FF22" s="43"/>
      <c r="FG22" s="43"/>
      <c r="FH22" s="43"/>
      <c r="FI22" s="43"/>
      <c r="FJ22" s="43"/>
      <c r="FK22" s="43"/>
      <c r="FL22" s="43"/>
      <c r="FM22" s="43"/>
      <c r="FN22" s="43"/>
      <c r="FO22" s="43"/>
      <c r="FP22" s="43"/>
      <c r="FQ22" s="43"/>
      <c r="FR22" s="43"/>
      <c r="FS22" s="43"/>
      <c r="FT22" s="43"/>
      <c r="FU22" s="43"/>
      <c r="FV22" s="43"/>
      <c r="FW22" s="43"/>
      <c r="FX22" s="43"/>
      <c r="FY22" s="43"/>
      <c r="FZ22" s="43"/>
      <c r="GA22" s="43"/>
      <c r="GB22" s="43"/>
      <c r="GC22" s="43"/>
      <c r="GD22" s="43"/>
      <c r="GE22" s="43"/>
      <c r="GF22" s="43"/>
      <c r="GG22" s="43"/>
      <c r="GH22" s="43"/>
      <c r="GI22" s="43"/>
      <c r="GJ22" s="43"/>
      <c r="GK22" s="43"/>
      <c r="GL22" s="43"/>
      <c r="GM22" s="43"/>
      <c r="GN22" s="43"/>
      <c r="GO22" s="43"/>
      <c r="GP22" s="43"/>
      <c r="GQ22" s="43"/>
      <c r="GR22" s="43"/>
      <c r="GS22" s="43"/>
      <c r="GT22" s="43"/>
      <c r="GU22" s="43"/>
      <c r="GV22" s="43"/>
      <c r="GW22" s="43"/>
      <c r="GX22" s="43"/>
      <c r="GY22" s="43"/>
      <c r="GZ22" s="43"/>
      <c r="HA22" s="43"/>
      <c r="HB22" s="43"/>
      <c r="HC22" s="43"/>
      <c r="HD22" s="43"/>
      <c r="HE22" s="43"/>
      <c r="HF22" s="43"/>
      <c r="HG22" s="43"/>
      <c r="HH22" s="43"/>
      <c r="HI22" s="43"/>
      <c r="HJ22" s="43"/>
      <c r="HK22" s="43"/>
      <c r="HL22" s="43"/>
      <c r="HM22" s="43"/>
      <c r="HN22" s="43"/>
      <c r="HO22" s="43"/>
      <c r="HP22" s="43"/>
      <c r="HQ22" s="43"/>
      <c r="HR22" s="43"/>
      <c r="HS22" s="43"/>
      <c r="HT22" s="43"/>
      <c r="HU22" s="43"/>
      <c r="HV22" s="43"/>
      <c r="HW22" s="43"/>
      <c r="HX22" s="43"/>
      <c r="HY22" s="43"/>
      <c r="HZ22" s="43"/>
      <c r="IA22" s="43"/>
      <c r="IB22" s="43"/>
      <c r="IC22" s="43"/>
      <c r="ID22" s="43"/>
      <c r="IE22" s="43"/>
      <c r="IF22" s="43"/>
      <c r="IG22" s="43"/>
      <c r="IH22" s="43"/>
      <c r="II22" s="43"/>
      <c r="IJ22" s="43"/>
      <c r="IK22" s="43"/>
      <c r="IL22" s="43"/>
      <c r="IM22" s="43"/>
      <c r="IN22" s="43"/>
      <c r="IO22" s="43"/>
      <c r="IP22" s="43"/>
      <c r="IQ22" s="43"/>
      <c r="IR22" s="43"/>
      <c r="IS22" s="43"/>
      <c r="IT22" s="43"/>
      <c r="IU22" s="43"/>
      <c r="IV22" s="43"/>
    </row>
    <row r="23" spans="1:256" ht="25.5" customHeight="1" x14ac:dyDescent="0.2">
      <c r="A23" s="2" t="s">
        <v>348</v>
      </c>
      <c r="B23" s="63" t="s">
        <v>345</v>
      </c>
      <c r="C23" s="3"/>
      <c r="D23" s="3"/>
      <c r="E23" s="3"/>
      <c r="F23" s="3"/>
      <c r="G23" s="3"/>
      <c r="H23" s="3"/>
      <c r="I23" s="3"/>
      <c r="J23" s="43"/>
      <c r="K23" s="43"/>
      <c r="L23" s="43"/>
      <c r="M23" s="43"/>
      <c r="N23" s="43"/>
      <c r="O23" s="43"/>
      <c r="P23" s="43"/>
      <c r="Q23" s="43"/>
      <c r="R23" s="43"/>
      <c r="S23" s="43"/>
      <c r="T23" s="43"/>
      <c r="U23" s="43"/>
      <c r="V23" s="43"/>
      <c r="W23" s="43"/>
      <c r="X23" s="43"/>
      <c r="Y23" s="43"/>
      <c r="Z23" s="43"/>
      <c r="AA23" s="43"/>
      <c r="AB23" s="43"/>
      <c r="AC23" s="43"/>
      <c r="AD23" s="43"/>
      <c r="AE23" s="43"/>
      <c r="AF23" s="43"/>
      <c r="AG23" s="43"/>
      <c r="AH23" s="43"/>
      <c r="AI23" s="43"/>
      <c r="AJ23" s="43"/>
      <c r="AK23" s="43"/>
      <c r="AL23" s="43"/>
      <c r="AM23" s="43"/>
      <c r="AN23" s="43"/>
      <c r="AO23" s="43"/>
      <c r="AP23" s="43"/>
      <c r="AQ23" s="43"/>
      <c r="AR23" s="43"/>
      <c r="AS23" s="43"/>
      <c r="AT23" s="43"/>
      <c r="AU23" s="43"/>
      <c r="AV23" s="43"/>
      <c r="AW23" s="43"/>
      <c r="AX23" s="43"/>
      <c r="AY23" s="43"/>
      <c r="AZ23" s="43"/>
      <c r="BA23" s="43"/>
      <c r="BB23" s="43"/>
      <c r="BC23" s="43"/>
      <c r="BD23" s="43"/>
      <c r="BE23" s="43"/>
      <c r="BF23" s="43"/>
      <c r="BG23" s="43"/>
      <c r="BH23" s="43"/>
      <c r="BI23" s="43"/>
      <c r="BJ23" s="43"/>
      <c r="BK23" s="43"/>
      <c r="BL23" s="43"/>
      <c r="BM23" s="43"/>
      <c r="BN23" s="43"/>
      <c r="BO23" s="43"/>
      <c r="BP23" s="43"/>
      <c r="BQ23" s="43"/>
      <c r="BR23" s="43"/>
      <c r="BS23" s="43"/>
      <c r="BT23" s="43"/>
      <c r="BU23" s="43"/>
      <c r="BV23" s="43"/>
      <c r="BW23" s="43"/>
      <c r="BX23" s="43"/>
      <c r="BY23" s="43"/>
      <c r="BZ23" s="43"/>
      <c r="CA23" s="43"/>
      <c r="CB23" s="43"/>
      <c r="CC23" s="43"/>
      <c r="CD23" s="43"/>
      <c r="CE23" s="43"/>
      <c r="CF23" s="43"/>
      <c r="CG23" s="43"/>
      <c r="CH23" s="43"/>
      <c r="CI23" s="43"/>
      <c r="CJ23" s="43"/>
      <c r="CK23" s="43"/>
      <c r="CL23" s="43"/>
      <c r="CM23" s="43"/>
      <c r="CN23" s="43"/>
      <c r="CO23" s="43"/>
      <c r="CP23" s="43"/>
      <c r="CQ23" s="43"/>
      <c r="CR23" s="43"/>
      <c r="CS23" s="43"/>
      <c r="CT23" s="43"/>
      <c r="CU23" s="43"/>
      <c r="CV23" s="43"/>
      <c r="CW23" s="43"/>
      <c r="CX23" s="43"/>
      <c r="CY23" s="43"/>
      <c r="CZ23" s="43"/>
      <c r="DA23" s="43"/>
      <c r="DB23" s="43"/>
      <c r="DC23" s="43"/>
      <c r="DD23" s="43"/>
      <c r="DE23" s="43"/>
      <c r="DF23" s="43"/>
      <c r="DG23" s="43"/>
      <c r="DH23" s="43"/>
      <c r="DI23" s="43"/>
      <c r="DJ23" s="43"/>
      <c r="DK23" s="43"/>
      <c r="DL23" s="43"/>
      <c r="DM23" s="43"/>
      <c r="DN23" s="43"/>
      <c r="DO23" s="43"/>
      <c r="DP23" s="43"/>
      <c r="DQ23" s="43"/>
      <c r="DR23" s="43"/>
      <c r="DS23" s="43"/>
      <c r="DT23" s="43"/>
      <c r="DU23" s="43"/>
      <c r="DV23" s="43"/>
      <c r="DW23" s="43"/>
      <c r="DX23" s="43"/>
      <c r="DY23" s="43"/>
      <c r="DZ23" s="43"/>
      <c r="EA23" s="43"/>
      <c r="EB23" s="43"/>
      <c r="EC23" s="43"/>
      <c r="ED23" s="43"/>
      <c r="EE23" s="43"/>
      <c r="EF23" s="43"/>
      <c r="EG23" s="43"/>
      <c r="EH23" s="43"/>
      <c r="EI23" s="43"/>
      <c r="EJ23" s="43"/>
      <c r="EK23" s="43"/>
      <c r="EL23" s="43"/>
      <c r="EM23" s="43"/>
      <c r="EN23" s="43"/>
      <c r="EO23" s="43"/>
      <c r="EP23" s="43"/>
      <c r="EQ23" s="43"/>
      <c r="ER23" s="43"/>
      <c r="ES23" s="43"/>
      <c r="ET23" s="43"/>
      <c r="EU23" s="43"/>
      <c r="EV23" s="43"/>
      <c r="EW23" s="43"/>
      <c r="EX23" s="43"/>
      <c r="EY23" s="43"/>
      <c r="EZ23" s="43"/>
      <c r="FA23" s="43"/>
      <c r="FB23" s="43"/>
      <c r="FC23" s="43"/>
      <c r="FD23" s="43"/>
      <c r="FE23" s="43"/>
      <c r="FF23" s="43"/>
      <c r="FG23" s="43"/>
      <c r="FH23" s="43"/>
      <c r="FI23" s="43"/>
      <c r="FJ23" s="43"/>
      <c r="FK23" s="43"/>
      <c r="FL23" s="43"/>
      <c r="FM23" s="43"/>
      <c r="FN23" s="43"/>
      <c r="FO23" s="43"/>
      <c r="FP23" s="43"/>
      <c r="FQ23" s="43"/>
      <c r="FR23" s="43"/>
      <c r="FS23" s="43"/>
      <c r="FT23" s="43"/>
      <c r="FU23" s="43"/>
      <c r="FV23" s="43"/>
      <c r="FW23" s="43"/>
      <c r="FX23" s="43"/>
      <c r="FY23" s="43"/>
      <c r="FZ23" s="43"/>
      <c r="GA23" s="43"/>
      <c r="GB23" s="43"/>
      <c r="GC23" s="43"/>
      <c r="GD23" s="43"/>
      <c r="GE23" s="43"/>
      <c r="GF23" s="43"/>
      <c r="GG23" s="43"/>
      <c r="GH23" s="43"/>
      <c r="GI23" s="43"/>
      <c r="GJ23" s="43"/>
      <c r="GK23" s="43"/>
      <c r="GL23" s="43"/>
      <c r="GM23" s="43"/>
      <c r="GN23" s="43"/>
      <c r="GO23" s="43"/>
      <c r="GP23" s="43"/>
      <c r="GQ23" s="43"/>
      <c r="GR23" s="43"/>
      <c r="GS23" s="43"/>
      <c r="GT23" s="43"/>
      <c r="GU23" s="43"/>
      <c r="GV23" s="43"/>
      <c r="GW23" s="43"/>
      <c r="GX23" s="43"/>
      <c r="GY23" s="43"/>
      <c r="GZ23" s="43"/>
      <c r="HA23" s="43"/>
      <c r="HB23" s="43"/>
      <c r="HC23" s="43"/>
      <c r="HD23" s="43"/>
      <c r="HE23" s="43"/>
      <c r="HF23" s="43"/>
      <c r="HG23" s="43"/>
      <c r="HH23" s="43"/>
      <c r="HI23" s="43"/>
      <c r="HJ23" s="43"/>
      <c r="HK23" s="43"/>
      <c r="HL23" s="43"/>
      <c r="HM23" s="43"/>
      <c r="HN23" s="43"/>
      <c r="HO23" s="43"/>
      <c r="HP23" s="43"/>
      <c r="HQ23" s="43"/>
      <c r="HR23" s="43"/>
      <c r="HS23" s="43"/>
      <c r="HT23" s="43"/>
      <c r="HU23" s="43"/>
      <c r="HV23" s="43"/>
      <c r="HW23" s="43"/>
      <c r="HX23" s="43"/>
      <c r="HY23" s="43"/>
      <c r="HZ23" s="43"/>
      <c r="IA23" s="43"/>
      <c r="IB23" s="43"/>
      <c r="IC23" s="43"/>
      <c r="ID23" s="43"/>
      <c r="IE23" s="43"/>
      <c r="IF23" s="43"/>
      <c r="IG23" s="43"/>
      <c r="IH23" s="43"/>
      <c r="II23" s="43"/>
      <c r="IJ23" s="43"/>
      <c r="IK23" s="43"/>
      <c r="IL23" s="43"/>
      <c r="IM23" s="43"/>
      <c r="IN23" s="43"/>
      <c r="IO23" s="43"/>
      <c r="IP23" s="43"/>
      <c r="IQ23" s="43"/>
      <c r="IR23" s="43"/>
      <c r="IS23" s="43"/>
      <c r="IT23" s="43"/>
      <c r="IU23" s="43"/>
      <c r="IV23" s="43"/>
    </row>
    <row r="24" spans="1:256" ht="25.5" customHeight="1" x14ac:dyDescent="0.2">
      <c r="A24" s="2" t="s">
        <v>347</v>
      </c>
      <c r="B24" s="63" t="s">
        <v>346</v>
      </c>
      <c r="C24" s="3"/>
      <c r="D24" s="3"/>
      <c r="E24" s="3"/>
      <c r="F24" s="3"/>
      <c r="G24" s="3"/>
      <c r="H24" s="3"/>
      <c r="I24" s="3"/>
      <c r="J24" s="43"/>
      <c r="K24" s="43"/>
      <c r="L24" s="43"/>
      <c r="M24" s="43"/>
      <c r="N24" s="43"/>
      <c r="O24" s="43"/>
      <c r="P24" s="43"/>
      <c r="Q24" s="43"/>
      <c r="R24" s="43"/>
      <c r="S24" s="43"/>
      <c r="T24" s="43"/>
      <c r="U24" s="43"/>
      <c r="V24" s="43"/>
      <c r="W24" s="43"/>
      <c r="X24" s="43"/>
      <c r="Y24" s="43"/>
      <c r="Z24" s="43"/>
      <c r="AA24" s="43"/>
      <c r="AB24" s="43"/>
      <c r="AC24" s="43"/>
      <c r="AD24" s="43"/>
      <c r="AE24" s="43"/>
      <c r="AF24" s="43"/>
      <c r="AG24" s="43"/>
      <c r="AH24" s="43"/>
      <c r="AI24" s="43"/>
      <c r="AJ24" s="43"/>
      <c r="AK24" s="43"/>
      <c r="AL24" s="43"/>
      <c r="AM24" s="43"/>
      <c r="AN24" s="43"/>
      <c r="AO24" s="43"/>
      <c r="AP24" s="43"/>
      <c r="AQ24" s="43"/>
      <c r="AR24" s="43"/>
      <c r="AS24" s="43"/>
      <c r="AT24" s="43"/>
      <c r="AU24" s="43"/>
      <c r="AV24" s="43"/>
      <c r="AW24" s="43"/>
      <c r="AX24" s="43"/>
      <c r="AY24" s="43"/>
      <c r="AZ24" s="43"/>
      <c r="BA24" s="43"/>
      <c r="BB24" s="43"/>
      <c r="BC24" s="43"/>
      <c r="BD24" s="43"/>
      <c r="BE24" s="43"/>
      <c r="BF24" s="43"/>
      <c r="BG24" s="43"/>
      <c r="BH24" s="43"/>
      <c r="BI24" s="43"/>
      <c r="BJ24" s="43"/>
      <c r="BK24" s="43"/>
      <c r="BL24" s="43"/>
      <c r="BM24" s="43"/>
      <c r="BN24" s="43"/>
      <c r="BO24" s="43"/>
      <c r="BP24" s="43"/>
      <c r="BQ24" s="43"/>
      <c r="BR24" s="43"/>
      <c r="BS24" s="43"/>
      <c r="BT24" s="43"/>
      <c r="BU24" s="43"/>
      <c r="BV24" s="43"/>
      <c r="BW24" s="43"/>
      <c r="BX24" s="43"/>
      <c r="BY24" s="43"/>
      <c r="BZ24" s="43"/>
      <c r="CA24" s="43"/>
      <c r="CB24" s="43"/>
      <c r="CC24" s="43"/>
      <c r="CD24" s="43"/>
      <c r="CE24" s="43"/>
      <c r="CF24" s="43"/>
      <c r="CG24" s="43"/>
      <c r="CH24" s="43"/>
      <c r="CI24" s="43"/>
      <c r="CJ24" s="43"/>
      <c r="CK24" s="43"/>
      <c r="CL24" s="43"/>
      <c r="CM24" s="43"/>
      <c r="CN24" s="43"/>
      <c r="CO24" s="43"/>
      <c r="CP24" s="43"/>
      <c r="CQ24" s="43"/>
      <c r="CR24" s="43"/>
      <c r="CS24" s="43"/>
      <c r="CT24" s="43"/>
      <c r="CU24" s="43"/>
      <c r="CV24" s="43"/>
      <c r="CW24" s="43"/>
      <c r="CX24" s="43"/>
      <c r="CY24" s="43"/>
      <c r="CZ24" s="43"/>
      <c r="DA24" s="43"/>
      <c r="DB24" s="43"/>
      <c r="DC24" s="43"/>
      <c r="DD24" s="43"/>
      <c r="DE24" s="43"/>
      <c r="DF24" s="43"/>
      <c r="DG24" s="43"/>
      <c r="DH24" s="43"/>
      <c r="DI24" s="43"/>
      <c r="DJ24" s="43"/>
      <c r="DK24" s="43"/>
      <c r="DL24" s="43"/>
      <c r="DM24" s="43"/>
      <c r="DN24" s="43"/>
      <c r="DO24" s="43"/>
      <c r="DP24" s="43"/>
      <c r="DQ24" s="43"/>
      <c r="DR24" s="43"/>
      <c r="DS24" s="43"/>
      <c r="DT24" s="43"/>
      <c r="DU24" s="43"/>
      <c r="DV24" s="43"/>
      <c r="DW24" s="43"/>
      <c r="DX24" s="43"/>
      <c r="DY24" s="43"/>
      <c r="DZ24" s="43"/>
      <c r="EA24" s="43"/>
      <c r="EB24" s="43"/>
      <c r="EC24" s="43"/>
      <c r="ED24" s="43"/>
      <c r="EE24" s="43"/>
      <c r="EF24" s="43"/>
      <c r="EG24" s="43"/>
      <c r="EH24" s="43"/>
      <c r="EI24" s="43"/>
      <c r="EJ24" s="43"/>
      <c r="EK24" s="43"/>
      <c r="EL24" s="43"/>
      <c r="EM24" s="43"/>
      <c r="EN24" s="43"/>
      <c r="EO24" s="43"/>
      <c r="EP24" s="43"/>
      <c r="EQ24" s="43"/>
      <c r="ER24" s="43"/>
      <c r="ES24" s="43"/>
      <c r="ET24" s="43"/>
      <c r="EU24" s="43"/>
      <c r="EV24" s="43"/>
      <c r="EW24" s="43"/>
      <c r="EX24" s="43"/>
      <c r="EY24" s="43"/>
      <c r="EZ24" s="43"/>
      <c r="FA24" s="43"/>
      <c r="FB24" s="43"/>
      <c r="FC24" s="43"/>
      <c r="FD24" s="43"/>
      <c r="FE24" s="43"/>
      <c r="FF24" s="43"/>
      <c r="FG24" s="43"/>
      <c r="FH24" s="43"/>
      <c r="FI24" s="43"/>
      <c r="FJ24" s="43"/>
      <c r="FK24" s="43"/>
      <c r="FL24" s="43"/>
      <c r="FM24" s="43"/>
      <c r="FN24" s="43"/>
      <c r="FO24" s="43"/>
      <c r="FP24" s="43"/>
      <c r="FQ24" s="43"/>
      <c r="FR24" s="43"/>
      <c r="FS24" s="43"/>
      <c r="FT24" s="43"/>
      <c r="FU24" s="43"/>
      <c r="FV24" s="43"/>
      <c r="FW24" s="43"/>
      <c r="FX24" s="43"/>
      <c r="FY24" s="43"/>
      <c r="FZ24" s="43"/>
      <c r="GA24" s="43"/>
      <c r="GB24" s="43"/>
      <c r="GC24" s="43"/>
      <c r="GD24" s="43"/>
      <c r="GE24" s="43"/>
      <c r="GF24" s="43"/>
      <c r="GG24" s="43"/>
      <c r="GH24" s="43"/>
      <c r="GI24" s="43"/>
      <c r="GJ24" s="43"/>
      <c r="GK24" s="43"/>
      <c r="GL24" s="43"/>
      <c r="GM24" s="43"/>
      <c r="GN24" s="43"/>
      <c r="GO24" s="43"/>
      <c r="GP24" s="43"/>
      <c r="GQ24" s="43"/>
      <c r="GR24" s="43"/>
      <c r="GS24" s="43"/>
      <c r="GT24" s="43"/>
      <c r="GU24" s="43"/>
      <c r="GV24" s="43"/>
      <c r="GW24" s="43"/>
      <c r="GX24" s="43"/>
      <c r="GY24" s="43"/>
      <c r="GZ24" s="43"/>
      <c r="HA24" s="43"/>
      <c r="HB24" s="43"/>
      <c r="HC24" s="43"/>
      <c r="HD24" s="43"/>
      <c r="HE24" s="43"/>
      <c r="HF24" s="43"/>
      <c r="HG24" s="43"/>
      <c r="HH24" s="43"/>
      <c r="HI24" s="43"/>
      <c r="HJ24" s="43"/>
      <c r="HK24" s="43"/>
      <c r="HL24" s="43"/>
      <c r="HM24" s="43"/>
      <c r="HN24" s="43"/>
      <c r="HO24" s="43"/>
      <c r="HP24" s="43"/>
      <c r="HQ24" s="43"/>
      <c r="HR24" s="43"/>
      <c r="HS24" s="43"/>
      <c r="HT24" s="43"/>
      <c r="HU24" s="43"/>
      <c r="HV24" s="43"/>
      <c r="HW24" s="43"/>
      <c r="HX24" s="43"/>
      <c r="HY24" s="43"/>
      <c r="HZ24" s="43"/>
      <c r="IA24" s="43"/>
      <c r="IB24" s="43"/>
      <c r="IC24" s="43"/>
      <c r="ID24" s="43"/>
      <c r="IE24" s="43"/>
      <c r="IF24" s="43"/>
      <c r="IG24" s="43"/>
      <c r="IH24" s="43"/>
      <c r="II24" s="43"/>
      <c r="IJ24" s="43"/>
      <c r="IK24" s="43"/>
      <c r="IL24" s="43"/>
      <c r="IM24" s="43"/>
      <c r="IN24" s="43"/>
      <c r="IO24" s="43"/>
      <c r="IP24" s="43"/>
      <c r="IQ24" s="43"/>
      <c r="IR24" s="43"/>
      <c r="IS24" s="43"/>
      <c r="IT24" s="43"/>
      <c r="IU24" s="43"/>
      <c r="IV24" s="43"/>
    </row>
    <row r="25" spans="1:256" ht="25.5" customHeight="1" x14ac:dyDescent="0.2">
      <c r="A25" s="66" t="s">
        <v>356</v>
      </c>
      <c r="B25" s="7" t="s">
        <v>152</v>
      </c>
      <c r="C25" s="3"/>
      <c r="D25" s="3"/>
      <c r="E25" s="3"/>
      <c r="F25" s="3"/>
      <c r="G25" s="3"/>
      <c r="H25" s="3"/>
      <c r="I25" s="3"/>
      <c r="J25" s="43"/>
      <c r="K25" s="43"/>
      <c r="L25" s="43"/>
      <c r="M25" s="43"/>
      <c r="N25" s="43"/>
      <c r="O25" s="43"/>
      <c r="P25" s="43"/>
      <c r="Q25" s="43"/>
      <c r="R25" s="43"/>
      <c r="S25" s="43"/>
      <c r="T25" s="43"/>
      <c r="U25" s="43"/>
      <c r="V25" s="43"/>
      <c r="W25" s="43"/>
      <c r="X25" s="43"/>
      <c r="Y25" s="43"/>
      <c r="Z25" s="43"/>
      <c r="AA25" s="43"/>
      <c r="AB25" s="43"/>
      <c r="AC25" s="43"/>
      <c r="AD25" s="43"/>
      <c r="AE25" s="43"/>
      <c r="AF25" s="43"/>
      <c r="AG25" s="43"/>
      <c r="AH25" s="43"/>
      <c r="AI25" s="43"/>
      <c r="AJ25" s="43"/>
      <c r="AK25" s="43"/>
      <c r="AL25" s="43"/>
      <c r="AM25" s="43"/>
      <c r="AN25" s="43"/>
      <c r="AO25" s="43"/>
      <c r="AP25" s="43"/>
      <c r="AQ25" s="43"/>
      <c r="AR25" s="43"/>
      <c r="AS25" s="43"/>
      <c r="AT25" s="43"/>
      <c r="AU25" s="43"/>
      <c r="AV25" s="43"/>
      <c r="AW25" s="43"/>
      <c r="AX25" s="43"/>
      <c r="AY25" s="43"/>
      <c r="AZ25" s="43"/>
      <c r="BA25" s="43"/>
      <c r="BB25" s="43"/>
      <c r="BC25" s="43"/>
      <c r="BD25" s="43"/>
      <c r="BE25" s="43"/>
      <c r="BF25" s="43"/>
      <c r="BG25" s="43"/>
      <c r="BH25" s="43"/>
      <c r="BI25" s="43"/>
      <c r="BJ25" s="43"/>
      <c r="BK25" s="43"/>
      <c r="BL25" s="43"/>
      <c r="BM25" s="43"/>
      <c r="BN25" s="43"/>
      <c r="BO25" s="43"/>
      <c r="BP25" s="43"/>
      <c r="BQ25" s="43"/>
      <c r="BR25" s="43"/>
      <c r="BS25" s="43"/>
      <c r="BT25" s="43"/>
      <c r="BU25" s="43"/>
      <c r="BV25" s="43"/>
      <c r="BW25" s="43"/>
      <c r="BX25" s="43"/>
      <c r="BY25" s="43"/>
      <c r="BZ25" s="43"/>
      <c r="CA25" s="43"/>
      <c r="CB25" s="43"/>
      <c r="CC25" s="43"/>
      <c r="CD25" s="43"/>
      <c r="CE25" s="43"/>
      <c r="CF25" s="43"/>
      <c r="CG25" s="43"/>
      <c r="CH25" s="43"/>
      <c r="CI25" s="43"/>
      <c r="CJ25" s="43"/>
      <c r="CK25" s="43"/>
      <c r="CL25" s="43"/>
      <c r="CM25" s="43"/>
      <c r="CN25" s="43"/>
      <c r="CO25" s="43"/>
      <c r="CP25" s="43"/>
      <c r="CQ25" s="43"/>
      <c r="CR25" s="43"/>
      <c r="CS25" s="43"/>
      <c r="CT25" s="43"/>
      <c r="CU25" s="43"/>
      <c r="CV25" s="43"/>
      <c r="CW25" s="43"/>
      <c r="CX25" s="43"/>
      <c r="CY25" s="43"/>
      <c r="CZ25" s="43"/>
      <c r="DA25" s="43"/>
      <c r="DB25" s="43"/>
      <c r="DC25" s="43"/>
      <c r="DD25" s="43"/>
      <c r="DE25" s="43"/>
      <c r="DF25" s="43"/>
      <c r="DG25" s="43"/>
      <c r="DH25" s="43"/>
      <c r="DI25" s="43"/>
      <c r="DJ25" s="43"/>
      <c r="DK25" s="43"/>
      <c r="DL25" s="43"/>
      <c r="DM25" s="43"/>
      <c r="DN25" s="43"/>
      <c r="DO25" s="43"/>
      <c r="DP25" s="43"/>
      <c r="DQ25" s="43"/>
      <c r="DR25" s="43"/>
      <c r="DS25" s="43"/>
      <c r="DT25" s="43"/>
      <c r="DU25" s="43"/>
      <c r="DV25" s="43"/>
      <c r="DW25" s="43"/>
      <c r="DX25" s="43"/>
      <c r="DY25" s="43"/>
      <c r="DZ25" s="43"/>
      <c r="EA25" s="43"/>
      <c r="EB25" s="43"/>
      <c r="EC25" s="43"/>
      <c r="ED25" s="43"/>
      <c r="EE25" s="43"/>
      <c r="EF25" s="43"/>
      <c r="EG25" s="43"/>
      <c r="EH25" s="43"/>
      <c r="EI25" s="43"/>
      <c r="EJ25" s="43"/>
      <c r="EK25" s="43"/>
      <c r="EL25" s="43"/>
      <c r="EM25" s="43"/>
      <c r="EN25" s="43"/>
      <c r="EO25" s="43"/>
      <c r="EP25" s="43"/>
      <c r="EQ25" s="43"/>
      <c r="ER25" s="43"/>
      <c r="ES25" s="43"/>
      <c r="ET25" s="43"/>
      <c r="EU25" s="43"/>
      <c r="EV25" s="43"/>
      <c r="EW25" s="43"/>
      <c r="EX25" s="43"/>
      <c r="EY25" s="43"/>
      <c r="EZ25" s="43"/>
      <c r="FA25" s="43"/>
      <c r="FB25" s="43"/>
      <c r="FC25" s="43"/>
      <c r="FD25" s="43"/>
      <c r="FE25" s="43"/>
      <c r="FF25" s="43"/>
      <c r="FG25" s="43"/>
      <c r="FH25" s="43"/>
      <c r="FI25" s="43"/>
      <c r="FJ25" s="43"/>
      <c r="FK25" s="43"/>
      <c r="FL25" s="43"/>
      <c r="FM25" s="43"/>
      <c r="FN25" s="43"/>
      <c r="FO25" s="43"/>
      <c r="FP25" s="43"/>
      <c r="FQ25" s="43"/>
      <c r="FR25" s="43"/>
      <c r="FS25" s="43"/>
      <c r="FT25" s="43"/>
      <c r="FU25" s="43"/>
      <c r="FV25" s="43"/>
      <c r="FW25" s="43"/>
      <c r="FX25" s="43"/>
      <c r="FY25" s="43"/>
      <c r="FZ25" s="43"/>
      <c r="GA25" s="43"/>
      <c r="GB25" s="43"/>
      <c r="GC25" s="43"/>
      <c r="GD25" s="43"/>
      <c r="GE25" s="43"/>
      <c r="GF25" s="43"/>
      <c r="GG25" s="43"/>
      <c r="GH25" s="43"/>
      <c r="GI25" s="43"/>
      <c r="GJ25" s="43"/>
      <c r="GK25" s="43"/>
      <c r="GL25" s="43"/>
      <c r="GM25" s="43"/>
      <c r="GN25" s="43"/>
      <c r="GO25" s="43"/>
      <c r="GP25" s="43"/>
      <c r="GQ25" s="43"/>
      <c r="GR25" s="43"/>
      <c r="GS25" s="43"/>
      <c r="GT25" s="43"/>
      <c r="GU25" s="43"/>
      <c r="GV25" s="43"/>
      <c r="GW25" s="43"/>
      <c r="GX25" s="43"/>
      <c r="GY25" s="43"/>
      <c r="GZ25" s="43"/>
      <c r="HA25" s="43"/>
      <c r="HB25" s="43"/>
      <c r="HC25" s="43"/>
      <c r="HD25" s="43"/>
      <c r="HE25" s="43"/>
      <c r="HF25" s="43"/>
      <c r="HG25" s="43"/>
      <c r="HH25" s="43"/>
      <c r="HI25" s="43"/>
      <c r="HJ25" s="43"/>
      <c r="HK25" s="43"/>
      <c r="HL25" s="43"/>
      <c r="HM25" s="43"/>
      <c r="HN25" s="43"/>
      <c r="HO25" s="43"/>
      <c r="HP25" s="43"/>
      <c r="HQ25" s="43"/>
      <c r="HR25" s="43"/>
      <c r="HS25" s="43"/>
      <c r="HT25" s="43"/>
      <c r="HU25" s="43"/>
      <c r="HV25" s="43"/>
      <c r="HW25" s="43"/>
      <c r="HX25" s="43"/>
      <c r="HY25" s="43"/>
      <c r="HZ25" s="43"/>
      <c r="IA25" s="43"/>
      <c r="IB25" s="43"/>
      <c r="IC25" s="43"/>
      <c r="ID25" s="43"/>
      <c r="IE25" s="43"/>
      <c r="IF25" s="43"/>
      <c r="IG25" s="43"/>
      <c r="IH25" s="43"/>
      <c r="II25" s="43"/>
      <c r="IJ25" s="43"/>
      <c r="IK25" s="43"/>
      <c r="IL25" s="43"/>
      <c r="IM25" s="43"/>
      <c r="IN25" s="43"/>
      <c r="IO25" s="43"/>
      <c r="IP25" s="43"/>
      <c r="IQ25" s="43"/>
      <c r="IR25" s="43"/>
      <c r="IS25" s="43"/>
      <c r="IT25" s="43"/>
      <c r="IU25" s="43"/>
      <c r="IV25" s="43"/>
    </row>
    <row r="26" spans="1:256" ht="25.5" customHeight="1" x14ac:dyDescent="0.2">
      <c r="A26" s="2"/>
      <c r="B26" s="63"/>
      <c r="C26" s="3"/>
      <c r="D26" s="3"/>
      <c r="E26" s="3"/>
      <c r="F26" s="3"/>
      <c r="G26" s="3"/>
      <c r="H26" s="3"/>
      <c r="I26" s="3"/>
      <c r="J26" s="43"/>
      <c r="K26" s="43"/>
      <c r="L26" s="43"/>
      <c r="M26" s="43"/>
      <c r="N26" s="43"/>
      <c r="O26" s="43"/>
      <c r="P26" s="43"/>
      <c r="Q26" s="43"/>
      <c r="R26" s="43"/>
      <c r="S26" s="43"/>
      <c r="T26" s="43"/>
      <c r="U26" s="43"/>
      <c r="V26" s="43"/>
      <c r="W26" s="43"/>
      <c r="X26" s="43"/>
      <c r="Y26" s="43"/>
      <c r="Z26" s="43"/>
      <c r="AA26" s="43"/>
      <c r="AB26" s="43"/>
      <c r="AC26" s="43"/>
      <c r="AD26" s="43"/>
      <c r="AE26" s="43"/>
      <c r="AF26" s="43"/>
      <c r="AG26" s="43"/>
      <c r="AH26" s="43"/>
      <c r="AI26" s="43"/>
      <c r="AJ26" s="43"/>
      <c r="AK26" s="43"/>
      <c r="AL26" s="43"/>
      <c r="AM26" s="43"/>
      <c r="AN26" s="43"/>
      <c r="AO26" s="43"/>
      <c r="AP26" s="43"/>
      <c r="AQ26" s="43"/>
      <c r="AR26" s="43"/>
      <c r="AS26" s="43"/>
      <c r="AT26" s="43"/>
      <c r="AU26" s="43"/>
      <c r="AV26" s="43"/>
      <c r="AW26" s="43"/>
      <c r="AX26" s="43"/>
      <c r="AY26" s="43"/>
      <c r="AZ26" s="43"/>
      <c r="BA26" s="43"/>
      <c r="BB26" s="43"/>
      <c r="BC26" s="43"/>
      <c r="BD26" s="43"/>
      <c r="BE26" s="43"/>
      <c r="BF26" s="43"/>
      <c r="BG26" s="43"/>
      <c r="BH26" s="43"/>
      <c r="BI26" s="43"/>
      <c r="BJ26" s="43"/>
      <c r="BK26" s="43"/>
      <c r="BL26" s="43"/>
      <c r="BM26" s="43"/>
      <c r="BN26" s="43"/>
      <c r="BO26" s="43"/>
      <c r="BP26" s="43"/>
      <c r="BQ26" s="43"/>
      <c r="BR26" s="43"/>
      <c r="BS26" s="43"/>
      <c r="BT26" s="43"/>
      <c r="BU26" s="43"/>
      <c r="BV26" s="43"/>
      <c r="BW26" s="43"/>
      <c r="BX26" s="43"/>
      <c r="BY26" s="43"/>
      <c r="BZ26" s="43"/>
      <c r="CA26" s="43"/>
      <c r="CB26" s="43"/>
      <c r="CC26" s="43"/>
      <c r="CD26" s="43"/>
      <c r="CE26" s="43"/>
      <c r="CF26" s="43"/>
      <c r="CG26" s="43"/>
      <c r="CH26" s="43"/>
      <c r="CI26" s="43"/>
      <c r="CJ26" s="43"/>
      <c r="CK26" s="43"/>
      <c r="CL26" s="43"/>
      <c r="CM26" s="43"/>
      <c r="CN26" s="43"/>
      <c r="CO26" s="43"/>
      <c r="CP26" s="43"/>
      <c r="CQ26" s="43"/>
      <c r="CR26" s="43"/>
      <c r="CS26" s="43"/>
      <c r="CT26" s="43"/>
      <c r="CU26" s="43"/>
      <c r="CV26" s="43"/>
      <c r="CW26" s="43"/>
      <c r="CX26" s="43"/>
      <c r="CY26" s="43"/>
      <c r="CZ26" s="43"/>
      <c r="DA26" s="43"/>
      <c r="DB26" s="43"/>
      <c r="DC26" s="43"/>
      <c r="DD26" s="43"/>
      <c r="DE26" s="43"/>
      <c r="DF26" s="43"/>
      <c r="DG26" s="43"/>
      <c r="DH26" s="43"/>
      <c r="DI26" s="43"/>
      <c r="DJ26" s="43"/>
      <c r="DK26" s="43"/>
      <c r="DL26" s="43"/>
      <c r="DM26" s="43"/>
      <c r="DN26" s="43"/>
      <c r="DO26" s="43"/>
      <c r="DP26" s="43"/>
      <c r="DQ26" s="43"/>
      <c r="DR26" s="43"/>
      <c r="DS26" s="43"/>
      <c r="DT26" s="43"/>
      <c r="DU26" s="43"/>
      <c r="DV26" s="43"/>
      <c r="DW26" s="43"/>
      <c r="DX26" s="43"/>
      <c r="DY26" s="43"/>
      <c r="DZ26" s="43"/>
      <c r="EA26" s="43"/>
      <c r="EB26" s="43"/>
      <c r="EC26" s="43"/>
      <c r="ED26" s="43"/>
      <c r="EE26" s="43"/>
      <c r="EF26" s="43"/>
      <c r="EG26" s="43"/>
      <c r="EH26" s="43"/>
      <c r="EI26" s="43"/>
      <c r="EJ26" s="43"/>
      <c r="EK26" s="43"/>
      <c r="EL26" s="43"/>
      <c r="EM26" s="43"/>
      <c r="EN26" s="43"/>
      <c r="EO26" s="43"/>
      <c r="EP26" s="43"/>
      <c r="EQ26" s="43"/>
      <c r="ER26" s="43"/>
      <c r="ES26" s="43"/>
      <c r="ET26" s="43"/>
      <c r="EU26" s="43"/>
      <c r="EV26" s="43"/>
      <c r="EW26" s="43"/>
      <c r="EX26" s="43"/>
      <c r="EY26" s="43"/>
      <c r="EZ26" s="43"/>
      <c r="FA26" s="43"/>
      <c r="FB26" s="43"/>
      <c r="FC26" s="43"/>
      <c r="FD26" s="43"/>
      <c r="FE26" s="43"/>
      <c r="FF26" s="43"/>
      <c r="FG26" s="43"/>
      <c r="FH26" s="43"/>
      <c r="FI26" s="43"/>
      <c r="FJ26" s="43"/>
      <c r="FK26" s="43"/>
      <c r="FL26" s="43"/>
      <c r="FM26" s="43"/>
      <c r="FN26" s="43"/>
      <c r="FO26" s="43"/>
      <c r="FP26" s="43"/>
      <c r="FQ26" s="43"/>
      <c r="FR26" s="43"/>
      <c r="FS26" s="43"/>
      <c r="FT26" s="43"/>
      <c r="FU26" s="43"/>
      <c r="FV26" s="43"/>
      <c r="FW26" s="43"/>
      <c r="FX26" s="43"/>
      <c r="FY26" s="43"/>
      <c r="FZ26" s="43"/>
      <c r="GA26" s="43"/>
      <c r="GB26" s="43"/>
      <c r="GC26" s="43"/>
      <c r="GD26" s="43"/>
      <c r="GE26" s="43"/>
      <c r="GF26" s="43"/>
      <c r="GG26" s="43"/>
      <c r="GH26" s="43"/>
      <c r="GI26" s="43"/>
      <c r="GJ26" s="43"/>
      <c r="GK26" s="43"/>
      <c r="GL26" s="43"/>
      <c r="GM26" s="43"/>
      <c r="GN26" s="43"/>
      <c r="GO26" s="43"/>
      <c r="GP26" s="43"/>
      <c r="GQ26" s="43"/>
      <c r="GR26" s="43"/>
      <c r="GS26" s="43"/>
      <c r="GT26" s="43"/>
      <c r="GU26" s="43"/>
      <c r="GV26" s="43"/>
      <c r="GW26" s="43"/>
      <c r="GX26" s="43"/>
      <c r="GY26" s="43"/>
      <c r="GZ26" s="43"/>
      <c r="HA26" s="43"/>
      <c r="HB26" s="43"/>
      <c r="HC26" s="43"/>
      <c r="HD26" s="43"/>
      <c r="HE26" s="43"/>
      <c r="HF26" s="43"/>
      <c r="HG26" s="43"/>
      <c r="HH26" s="43"/>
      <c r="HI26" s="43"/>
      <c r="HJ26" s="43"/>
      <c r="HK26" s="43"/>
      <c r="HL26" s="43"/>
      <c r="HM26" s="43"/>
      <c r="HN26" s="43"/>
      <c r="HO26" s="43"/>
      <c r="HP26" s="43"/>
      <c r="HQ26" s="43"/>
      <c r="HR26" s="43"/>
      <c r="HS26" s="43"/>
      <c r="HT26" s="43"/>
      <c r="HU26" s="43"/>
      <c r="HV26" s="43"/>
      <c r="HW26" s="43"/>
      <c r="HX26" s="43"/>
      <c r="HY26" s="43"/>
      <c r="HZ26" s="43"/>
      <c r="IA26" s="43"/>
      <c r="IB26" s="43"/>
      <c r="IC26" s="43"/>
      <c r="ID26" s="43"/>
      <c r="IE26" s="43"/>
      <c r="IF26" s="43"/>
      <c r="IG26" s="43"/>
      <c r="IH26" s="43"/>
      <c r="II26" s="43"/>
      <c r="IJ26" s="43"/>
      <c r="IK26" s="43"/>
      <c r="IL26" s="43"/>
      <c r="IM26" s="43"/>
      <c r="IN26" s="43"/>
      <c r="IO26" s="43"/>
      <c r="IP26" s="43"/>
      <c r="IQ26" s="43"/>
      <c r="IR26" s="43"/>
      <c r="IS26" s="43"/>
      <c r="IT26" s="43"/>
      <c r="IU26" s="43"/>
      <c r="IV26" s="43"/>
    </row>
    <row r="27" spans="1:256" ht="25.5" customHeight="1" x14ac:dyDescent="0.2">
      <c r="A27" s="4" t="s">
        <v>280</v>
      </c>
      <c r="B27" s="7" t="s">
        <v>227</v>
      </c>
      <c r="C27" s="64" t="s">
        <v>267</v>
      </c>
      <c r="D27" s="62" t="s">
        <v>383</v>
      </c>
      <c r="E27" s="6">
        <v>25</v>
      </c>
      <c r="F27" s="6">
        <v>30</v>
      </c>
      <c r="G27" s="3">
        <v>25</v>
      </c>
      <c r="H27" s="3">
        <v>35</v>
      </c>
      <c r="I27" s="3" t="s">
        <v>195</v>
      </c>
      <c r="J27" s="43"/>
      <c r="K27" s="43"/>
      <c r="L27" s="43"/>
      <c r="M27" s="43"/>
      <c r="N27" s="43"/>
      <c r="O27" s="43"/>
      <c r="P27" s="43"/>
      <c r="Q27" s="43"/>
      <c r="R27" s="43"/>
      <c r="S27" s="43"/>
      <c r="T27" s="43"/>
      <c r="U27" s="43"/>
      <c r="V27" s="43"/>
      <c r="W27" s="43"/>
      <c r="X27" s="43"/>
      <c r="Y27" s="43"/>
      <c r="Z27" s="43"/>
      <c r="AA27" s="43"/>
      <c r="AB27" s="43"/>
      <c r="AC27" s="43"/>
      <c r="AD27" s="43"/>
      <c r="AE27" s="43"/>
      <c r="AF27" s="43"/>
      <c r="AG27" s="43"/>
      <c r="AH27" s="43"/>
      <c r="AI27" s="43"/>
      <c r="AJ27" s="43"/>
      <c r="AK27" s="43"/>
      <c r="AL27" s="43"/>
      <c r="AM27" s="43"/>
      <c r="AN27" s="43"/>
      <c r="AO27" s="43"/>
      <c r="AP27" s="43"/>
      <c r="AQ27" s="43"/>
      <c r="AR27" s="43"/>
      <c r="AS27" s="43"/>
      <c r="AT27" s="43"/>
      <c r="AU27" s="43"/>
      <c r="AV27" s="43"/>
      <c r="AW27" s="43"/>
      <c r="AX27" s="43"/>
      <c r="AY27" s="43"/>
      <c r="AZ27" s="43"/>
      <c r="BA27" s="43"/>
      <c r="BB27" s="43"/>
      <c r="BC27" s="43"/>
      <c r="BD27" s="43"/>
      <c r="BE27" s="43"/>
      <c r="BF27" s="43"/>
      <c r="BG27" s="43"/>
      <c r="BH27" s="43"/>
      <c r="BI27" s="43"/>
      <c r="BJ27" s="43"/>
      <c r="BK27" s="43"/>
      <c r="BL27" s="43"/>
      <c r="BM27" s="43"/>
      <c r="BN27" s="43"/>
      <c r="BO27" s="43"/>
      <c r="BP27" s="43"/>
      <c r="BQ27" s="43"/>
      <c r="BR27" s="43"/>
      <c r="BS27" s="43"/>
      <c r="BT27" s="43"/>
      <c r="BU27" s="43"/>
      <c r="BV27" s="43"/>
      <c r="BW27" s="43"/>
      <c r="BX27" s="43"/>
      <c r="BY27" s="43"/>
      <c r="BZ27" s="43"/>
      <c r="CA27" s="43"/>
      <c r="CB27" s="43"/>
      <c r="CC27" s="43"/>
      <c r="CD27" s="43"/>
      <c r="CE27" s="43"/>
      <c r="CF27" s="43"/>
      <c r="CG27" s="43"/>
      <c r="CH27" s="43"/>
      <c r="CI27" s="43"/>
      <c r="CJ27" s="43"/>
      <c r="CK27" s="43"/>
      <c r="CL27" s="43"/>
      <c r="CM27" s="43"/>
      <c r="CN27" s="43"/>
      <c r="CO27" s="43"/>
      <c r="CP27" s="43"/>
      <c r="CQ27" s="43"/>
      <c r="CR27" s="43"/>
      <c r="CS27" s="43"/>
      <c r="CT27" s="43"/>
      <c r="CU27" s="43"/>
      <c r="CV27" s="43"/>
      <c r="CW27" s="43"/>
      <c r="CX27" s="43"/>
      <c r="CY27" s="43"/>
      <c r="CZ27" s="43"/>
      <c r="DA27" s="43"/>
      <c r="DB27" s="43"/>
      <c r="DC27" s="43"/>
      <c r="DD27" s="43"/>
      <c r="DE27" s="43"/>
      <c r="DF27" s="43"/>
      <c r="DG27" s="43"/>
      <c r="DH27" s="43"/>
      <c r="DI27" s="43"/>
      <c r="DJ27" s="43"/>
      <c r="DK27" s="43"/>
      <c r="DL27" s="43"/>
      <c r="DM27" s="43"/>
      <c r="DN27" s="43"/>
      <c r="DO27" s="43"/>
      <c r="DP27" s="43"/>
      <c r="DQ27" s="43"/>
      <c r="DR27" s="43"/>
      <c r="DS27" s="43"/>
      <c r="DT27" s="43"/>
      <c r="DU27" s="43"/>
      <c r="DV27" s="43"/>
      <c r="DW27" s="43"/>
      <c r="DX27" s="43"/>
      <c r="DY27" s="43"/>
      <c r="DZ27" s="43"/>
      <c r="EA27" s="43"/>
      <c r="EB27" s="43"/>
      <c r="EC27" s="43"/>
      <c r="ED27" s="43"/>
      <c r="EE27" s="43"/>
      <c r="EF27" s="43"/>
      <c r="EG27" s="43"/>
      <c r="EH27" s="43"/>
      <c r="EI27" s="43"/>
      <c r="EJ27" s="43"/>
      <c r="EK27" s="43"/>
      <c r="EL27" s="43"/>
      <c r="EM27" s="43"/>
      <c r="EN27" s="43"/>
      <c r="EO27" s="43"/>
      <c r="EP27" s="43"/>
      <c r="EQ27" s="43"/>
      <c r="ER27" s="43"/>
      <c r="ES27" s="43"/>
      <c r="ET27" s="43"/>
      <c r="EU27" s="43"/>
      <c r="EV27" s="43"/>
      <c r="EW27" s="43"/>
      <c r="EX27" s="43"/>
      <c r="EY27" s="43"/>
      <c r="EZ27" s="43"/>
      <c r="FA27" s="43"/>
      <c r="FB27" s="43"/>
      <c r="FC27" s="43"/>
      <c r="FD27" s="43"/>
      <c r="FE27" s="43"/>
      <c r="FF27" s="43"/>
      <c r="FG27" s="43"/>
      <c r="FH27" s="43"/>
      <c r="FI27" s="43"/>
      <c r="FJ27" s="43"/>
      <c r="FK27" s="43"/>
      <c r="FL27" s="43"/>
      <c r="FM27" s="43"/>
      <c r="FN27" s="43"/>
      <c r="FO27" s="43"/>
      <c r="FP27" s="43"/>
      <c r="FQ27" s="43"/>
      <c r="FR27" s="43"/>
      <c r="FS27" s="43"/>
      <c r="FT27" s="43"/>
      <c r="FU27" s="43"/>
      <c r="FV27" s="43"/>
      <c r="FW27" s="43"/>
      <c r="FX27" s="43"/>
      <c r="FY27" s="43"/>
      <c r="FZ27" s="43"/>
      <c r="GA27" s="43"/>
      <c r="GB27" s="43"/>
      <c r="GC27" s="43"/>
      <c r="GD27" s="43"/>
      <c r="GE27" s="43"/>
      <c r="GF27" s="43"/>
      <c r="GG27" s="43"/>
      <c r="GH27" s="43"/>
      <c r="GI27" s="43"/>
      <c r="GJ27" s="43"/>
      <c r="GK27" s="43"/>
      <c r="GL27" s="43"/>
      <c r="GM27" s="43"/>
      <c r="GN27" s="43"/>
      <c r="GO27" s="43"/>
      <c r="GP27" s="43"/>
      <c r="GQ27" s="43"/>
      <c r="GR27" s="43"/>
      <c r="GS27" s="43"/>
      <c r="GT27" s="43"/>
      <c r="GU27" s="43"/>
      <c r="GV27" s="43"/>
      <c r="GW27" s="43"/>
      <c r="GX27" s="43"/>
      <c r="GY27" s="43"/>
      <c r="GZ27" s="43"/>
      <c r="HA27" s="43"/>
      <c r="HB27" s="43"/>
      <c r="HC27" s="43"/>
      <c r="HD27" s="43"/>
      <c r="HE27" s="43"/>
      <c r="HF27" s="43"/>
      <c r="HG27" s="43"/>
      <c r="HH27" s="43"/>
      <c r="HI27" s="43"/>
      <c r="HJ27" s="43"/>
      <c r="HK27" s="43"/>
      <c r="HL27" s="43"/>
      <c r="HM27" s="43"/>
      <c r="HN27" s="43"/>
      <c r="HO27" s="43"/>
      <c r="HP27" s="43"/>
      <c r="HQ27" s="43"/>
      <c r="HR27" s="43"/>
      <c r="HS27" s="43"/>
      <c r="HT27" s="43"/>
      <c r="HU27" s="43"/>
      <c r="HV27" s="43"/>
      <c r="HW27" s="43"/>
      <c r="HX27" s="43"/>
      <c r="HY27" s="43"/>
      <c r="HZ27" s="43"/>
      <c r="IA27" s="43"/>
      <c r="IB27" s="43"/>
      <c r="IC27" s="43"/>
      <c r="ID27" s="43"/>
      <c r="IE27" s="43"/>
      <c r="IF27" s="43"/>
      <c r="IG27" s="43"/>
      <c r="IH27" s="43"/>
      <c r="II27" s="43"/>
      <c r="IJ27" s="43"/>
      <c r="IK27" s="43"/>
      <c r="IL27" s="43"/>
      <c r="IM27" s="43"/>
      <c r="IN27" s="43"/>
      <c r="IO27" s="43"/>
      <c r="IP27" s="43"/>
      <c r="IQ27" s="43"/>
      <c r="IR27" s="43"/>
      <c r="IS27" s="43"/>
      <c r="IT27" s="43"/>
      <c r="IU27" s="43"/>
      <c r="IV27" s="43"/>
    </row>
    <row r="28" spans="1:256" ht="25.5" customHeight="1" x14ac:dyDescent="0.2">
      <c r="A28" s="2" t="s">
        <v>342</v>
      </c>
      <c r="B28" s="63" t="s">
        <v>228</v>
      </c>
      <c r="C28" s="3"/>
      <c r="D28" s="3"/>
      <c r="E28" s="3"/>
      <c r="F28" s="3"/>
      <c r="G28" s="3"/>
      <c r="H28" s="3"/>
      <c r="I28" s="3"/>
      <c r="J28" s="43"/>
      <c r="K28" s="43"/>
      <c r="L28" s="43"/>
      <c r="M28" s="43"/>
      <c r="N28" s="43"/>
      <c r="O28" s="43"/>
      <c r="P28" s="43"/>
      <c r="Q28" s="43"/>
      <c r="R28" s="43"/>
      <c r="S28" s="43"/>
      <c r="T28" s="43"/>
      <c r="U28" s="43"/>
      <c r="V28" s="43"/>
      <c r="W28" s="43"/>
      <c r="X28" s="43"/>
      <c r="Y28" s="43"/>
      <c r="Z28" s="43"/>
      <c r="AA28" s="43"/>
      <c r="AB28" s="43"/>
      <c r="AC28" s="43"/>
      <c r="AD28" s="43"/>
      <c r="AE28" s="43"/>
      <c r="AF28" s="43"/>
      <c r="AG28" s="43"/>
      <c r="AH28" s="43"/>
      <c r="AI28" s="43"/>
      <c r="AJ28" s="43"/>
      <c r="AK28" s="43"/>
      <c r="AL28" s="43"/>
      <c r="AM28" s="43"/>
      <c r="AN28" s="43"/>
      <c r="AO28" s="43"/>
      <c r="AP28" s="43"/>
      <c r="AQ28" s="43"/>
      <c r="AR28" s="43"/>
      <c r="AS28" s="43"/>
      <c r="AT28" s="43"/>
      <c r="AU28" s="43"/>
      <c r="AV28" s="43"/>
      <c r="AW28" s="43"/>
      <c r="AX28" s="43"/>
      <c r="AY28" s="43"/>
      <c r="AZ28" s="43"/>
      <c r="BA28" s="43"/>
      <c r="BB28" s="43"/>
      <c r="BC28" s="43"/>
      <c r="BD28" s="43"/>
      <c r="BE28" s="43"/>
      <c r="BF28" s="43"/>
      <c r="BG28" s="43"/>
      <c r="BH28" s="43"/>
      <c r="BI28" s="43"/>
      <c r="BJ28" s="43"/>
      <c r="BK28" s="43"/>
      <c r="BL28" s="43"/>
      <c r="BM28" s="43"/>
      <c r="BN28" s="43"/>
      <c r="BO28" s="43"/>
      <c r="BP28" s="43"/>
      <c r="BQ28" s="43"/>
      <c r="BR28" s="43"/>
      <c r="BS28" s="43"/>
      <c r="BT28" s="43"/>
      <c r="BU28" s="43"/>
      <c r="BV28" s="43"/>
      <c r="BW28" s="43"/>
      <c r="BX28" s="43"/>
      <c r="BY28" s="43"/>
      <c r="BZ28" s="43"/>
      <c r="CA28" s="43"/>
      <c r="CB28" s="43"/>
      <c r="CC28" s="43"/>
      <c r="CD28" s="43"/>
      <c r="CE28" s="43"/>
      <c r="CF28" s="43"/>
      <c r="CG28" s="43"/>
      <c r="CH28" s="43"/>
      <c r="CI28" s="43"/>
      <c r="CJ28" s="43"/>
      <c r="CK28" s="43"/>
      <c r="CL28" s="43"/>
      <c r="CM28" s="43"/>
      <c r="CN28" s="43"/>
      <c r="CO28" s="43"/>
      <c r="CP28" s="43"/>
      <c r="CQ28" s="43"/>
      <c r="CR28" s="43"/>
      <c r="CS28" s="43"/>
      <c r="CT28" s="43"/>
      <c r="CU28" s="43"/>
      <c r="CV28" s="43"/>
      <c r="CW28" s="43"/>
      <c r="CX28" s="43"/>
      <c r="CY28" s="43"/>
      <c r="CZ28" s="43"/>
      <c r="DA28" s="43"/>
      <c r="DB28" s="43"/>
      <c r="DC28" s="43"/>
      <c r="DD28" s="43"/>
      <c r="DE28" s="43"/>
      <c r="DF28" s="43"/>
      <c r="DG28" s="43"/>
      <c r="DH28" s="43"/>
      <c r="DI28" s="43"/>
      <c r="DJ28" s="43"/>
      <c r="DK28" s="43"/>
      <c r="DL28" s="43"/>
      <c r="DM28" s="43"/>
      <c r="DN28" s="43"/>
      <c r="DO28" s="43"/>
      <c r="DP28" s="43"/>
      <c r="DQ28" s="43"/>
      <c r="DR28" s="43"/>
      <c r="DS28" s="43"/>
      <c r="DT28" s="43"/>
      <c r="DU28" s="43"/>
      <c r="DV28" s="43"/>
      <c r="DW28" s="43"/>
      <c r="DX28" s="43"/>
      <c r="DY28" s="43"/>
      <c r="DZ28" s="43"/>
      <c r="EA28" s="43"/>
      <c r="EB28" s="43"/>
      <c r="EC28" s="43"/>
      <c r="ED28" s="43"/>
      <c r="EE28" s="43"/>
      <c r="EF28" s="43"/>
      <c r="EG28" s="43"/>
      <c r="EH28" s="43"/>
      <c r="EI28" s="43"/>
      <c r="EJ28" s="43"/>
      <c r="EK28" s="43"/>
      <c r="EL28" s="43"/>
      <c r="EM28" s="43"/>
      <c r="EN28" s="43"/>
      <c r="EO28" s="43"/>
      <c r="EP28" s="43"/>
      <c r="EQ28" s="43"/>
      <c r="ER28" s="43"/>
      <c r="ES28" s="43"/>
      <c r="ET28" s="43"/>
      <c r="EU28" s="43"/>
      <c r="EV28" s="43"/>
      <c r="EW28" s="43"/>
      <c r="EX28" s="43"/>
      <c r="EY28" s="43"/>
      <c r="EZ28" s="43"/>
      <c r="FA28" s="43"/>
      <c r="FB28" s="43"/>
      <c r="FC28" s="43"/>
      <c r="FD28" s="43"/>
      <c r="FE28" s="43"/>
      <c r="FF28" s="43"/>
      <c r="FG28" s="43"/>
      <c r="FH28" s="43"/>
      <c r="FI28" s="43"/>
      <c r="FJ28" s="43"/>
      <c r="FK28" s="43"/>
      <c r="FL28" s="43"/>
      <c r="FM28" s="43"/>
      <c r="FN28" s="43"/>
      <c r="FO28" s="43"/>
      <c r="FP28" s="43"/>
      <c r="FQ28" s="43"/>
      <c r="FR28" s="43"/>
      <c r="FS28" s="43"/>
      <c r="FT28" s="43"/>
      <c r="FU28" s="43"/>
      <c r="FV28" s="43"/>
      <c r="FW28" s="43"/>
      <c r="FX28" s="43"/>
      <c r="FY28" s="43"/>
      <c r="FZ28" s="43"/>
      <c r="GA28" s="43"/>
      <c r="GB28" s="43"/>
      <c r="GC28" s="43"/>
      <c r="GD28" s="43"/>
      <c r="GE28" s="43"/>
      <c r="GF28" s="43"/>
      <c r="GG28" s="43"/>
      <c r="GH28" s="43"/>
      <c r="GI28" s="43"/>
      <c r="GJ28" s="43"/>
      <c r="GK28" s="43"/>
      <c r="GL28" s="43"/>
      <c r="GM28" s="43"/>
      <c r="GN28" s="43"/>
      <c r="GO28" s="43"/>
      <c r="GP28" s="43"/>
      <c r="GQ28" s="43"/>
      <c r="GR28" s="43"/>
      <c r="GS28" s="43"/>
      <c r="GT28" s="43"/>
      <c r="GU28" s="43"/>
      <c r="GV28" s="43"/>
      <c r="GW28" s="43"/>
      <c r="GX28" s="43"/>
      <c r="GY28" s="43"/>
      <c r="GZ28" s="43"/>
      <c r="HA28" s="43"/>
      <c r="HB28" s="43"/>
      <c r="HC28" s="43"/>
      <c r="HD28" s="43"/>
      <c r="HE28" s="43"/>
      <c r="HF28" s="43"/>
      <c r="HG28" s="43"/>
      <c r="HH28" s="43"/>
      <c r="HI28" s="43"/>
      <c r="HJ28" s="43"/>
      <c r="HK28" s="43"/>
      <c r="HL28" s="43"/>
      <c r="HM28" s="43"/>
      <c r="HN28" s="43"/>
      <c r="HO28" s="43"/>
      <c r="HP28" s="43"/>
      <c r="HQ28" s="43"/>
      <c r="HR28" s="43"/>
      <c r="HS28" s="43"/>
      <c r="HT28" s="43"/>
      <c r="HU28" s="43"/>
      <c r="HV28" s="43"/>
      <c r="HW28" s="43"/>
      <c r="HX28" s="43"/>
      <c r="HY28" s="43"/>
      <c r="HZ28" s="43"/>
      <c r="IA28" s="43"/>
      <c r="IB28" s="43"/>
      <c r="IC28" s="43"/>
      <c r="ID28" s="43"/>
      <c r="IE28" s="43"/>
      <c r="IF28" s="43"/>
      <c r="IG28" s="43"/>
      <c r="IH28" s="43"/>
      <c r="II28" s="43"/>
      <c r="IJ28" s="43"/>
      <c r="IK28" s="43"/>
      <c r="IL28" s="43"/>
      <c r="IM28" s="43"/>
      <c r="IN28" s="43"/>
      <c r="IO28" s="43"/>
      <c r="IP28" s="43"/>
      <c r="IQ28" s="43"/>
      <c r="IR28" s="43"/>
      <c r="IS28" s="43"/>
      <c r="IT28" s="43"/>
      <c r="IU28" s="43"/>
      <c r="IV28" s="43"/>
    </row>
    <row r="29" spans="1:256" ht="25.5" customHeight="1" x14ac:dyDescent="0.2">
      <c r="A29" s="2" t="s">
        <v>341</v>
      </c>
      <c r="B29" s="63" t="s">
        <v>338</v>
      </c>
      <c r="C29" s="3"/>
      <c r="D29" s="3"/>
      <c r="E29" s="3"/>
      <c r="F29" s="3"/>
      <c r="G29" s="3"/>
      <c r="H29" s="3"/>
      <c r="I29" s="3"/>
      <c r="J29" s="43"/>
      <c r="K29" s="43"/>
      <c r="L29" s="43"/>
      <c r="M29" s="43"/>
      <c r="N29" s="43"/>
      <c r="O29" s="43"/>
      <c r="P29" s="43"/>
      <c r="Q29" s="43"/>
      <c r="R29" s="43"/>
      <c r="S29" s="43"/>
      <c r="T29" s="43"/>
      <c r="U29" s="43"/>
      <c r="V29" s="43"/>
      <c r="W29" s="43"/>
      <c r="X29" s="43"/>
      <c r="Y29" s="43"/>
      <c r="Z29" s="43"/>
      <c r="AA29" s="43"/>
      <c r="AB29" s="43"/>
      <c r="AC29" s="43"/>
      <c r="AD29" s="43"/>
      <c r="AE29" s="43"/>
      <c r="AF29" s="43"/>
      <c r="AG29" s="43"/>
      <c r="AH29" s="43"/>
      <c r="AI29" s="43"/>
      <c r="AJ29" s="43"/>
      <c r="AK29" s="43"/>
      <c r="AL29" s="43"/>
      <c r="AM29" s="43"/>
      <c r="AN29" s="43"/>
      <c r="AO29" s="43"/>
      <c r="AP29" s="43"/>
      <c r="AQ29" s="43"/>
      <c r="AR29" s="43"/>
      <c r="AS29" s="43"/>
      <c r="AT29" s="43"/>
      <c r="AU29" s="43"/>
      <c r="AV29" s="43"/>
      <c r="AW29" s="43"/>
      <c r="AX29" s="43"/>
      <c r="AY29" s="43"/>
      <c r="AZ29" s="43"/>
      <c r="BA29" s="43"/>
      <c r="BB29" s="43"/>
      <c r="BC29" s="43"/>
      <c r="BD29" s="43"/>
      <c r="BE29" s="43"/>
      <c r="BF29" s="43"/>
      <c r="BG29" s="43"/>
      <c r="BH29" s="43"/>
      <c r="BI29" s="43"/>
      <c r="BJ29" s="43"/>
      <c r="BK29" s="43"/>
      <c r="BL29" s="43"/>
      <c r="BM29" s="43"/>
      <c r="BN29" s="43"/>
      <c r="BO29" s="43"/>
      <c r="BP29" s="43"/>
      <c r="BQ29" s="43"/>
      <c r="BR29" s="43"/>
      <c r="BS29" s="43"/>
      <c r="BT29" s="43"/>
      <c r="BU29" s="43"/>
      <c r="BV29" s="43"/>
      <c r="BW29" s="43"/>
      <c r="BX29" s="43"/>
      <c r="BY29" s="43"/>
      <c r="BZ29" s="43"/>
      <c r="CA29" s="43"/>
      <c r="CB29" s="43"/>
      <c r="CC29" s="43"/>
      <c r="CD29" s="43"/>
      <c r="CE29" s="43"/>
      <c r="CF29" s="43"/>
      <c r="CG29" s="43"/>
      <c r="CH29" s="43"/>
      <c r="CI29" s="43"/>
      <c r="CJ29" s="43"/>
      <c r="CK29" s="43"/>
      <c r="CL29" s="43"/>
      <c r="CM29" s="43"/>
      <c r="CN29" s="43"/>
      <c r="CO29" s="43"/>
      <c r="CP29" s="43"/>
      <c r="CQ29" s="43"/>
      <c r="CR29" s="43"/>
      <c r="CS29" s="43"/>
      <c r="CT29" s="43"/>
      <c r="CU29" s="43"/>
      <c r="CV29" s="43"/>
      <c r="CW29" s="43"/>
      <c r="CX29" s="43"/>
      <c r="CY29" s="43"/>
      <c r="CZ29" s="43"/>
      <c r="DA29" s="43"/>
      <c r="DB29" s="43"/>
      <c r="DC29" s="43"/>
      <c r="DD29" s="43"/>
      <c r="DE29" s="43"/>
      <c r="DF29" s="43"/>
      <c r="DG29" s="43"/>
      <c r="DH29" s="43"/>
      <c r="DI29" s="43"/>
      <c r="DJ29" s="43"/>
      <c r="DK29" s="43"/>
      <c r="DL29" s="43"/>
      <c r="DM29" s="43"/>
      <c r="DN29" s="43"/>
      <c r="DO29" s="43"/>
      <c r="DP29" s="43"/>
      <c r="DQ29" s="43"/>
      <c r="DR29" s="43"/>
      <c r="DS29" s="43"/>
      <c r="DT29" s="43"/>
      <c r="DU29" s="43"/>
      <c r="DV29" s="43"/>
      <c r="DW29" s="43"/>
      <c r="DX29" s="43"/>
      <c r="DY29" s="43"/>
      <c r="DZ29" s="43"/>
      <c r="EA29" s="43"/>
      <c r="EB29" s="43"/>
      <c r="EC29" s="43"/>
      <c r="ED29" s="43"/>
      <c r="EE29" s="43"/>
      <c r="EF29" s="43"/>
      <c r="EG29" s="43"/>
      <c r="EH29" s="43"/>
      <c r="EI29" s="43"/>
      <c r="EJ29" s="43"/>
      <c r="EK29" s="43"/>
      <c r="EL29" s="43"/>
      <c r="EM29" s="43"/>
      <c r="EN29" s="43"/>
      <c r="EO29" s="43"/>
      <c r="EP29" s="43"/>
      <c r="EQ29" s="43"/>
      <c r="ER29" s="43"/>
      <c r="ES29" s="43"/>
      <c r="ET29" s="43"/>
      <c r="EU29" s="43"/>
      <c r="EV29" s="43"/>
      <c r="EW29" s="43"/>
      <c r="EX29" s="43"/>
      <c r="EY29" s="43"/>
      <c r="EZ29" s="43"/>
      <c r="FA29" s="43"/>
      <c r="FB29" s="43"/>
      <c r="FC29" s="43"/>
      <c r="FD29" s="43"/>
      <c r="FE29" s="43"/>
      <c r="FF29" s="43"/>
      <c r="FG29" s="43"/>
      <c r="FH29" s="43"/>
      <c r="FI29" s="43"/>
      <c r="FJ29" s="43"/>
      <c r="FK29" s="43"/>
      <c r="FL29" s="43"/>
      <c r="FM29" s="43"/>
      <c r="FN29" s="43"/>
      <c r="FO29" s="43"/>
      <c r="FP29" s="43"/>
      <c r="FQ29" s="43"/>
      <c r="FR29" s="43"/>
      <c r="FS29" s="43"/>
      <c r="FT29" s="43"/>
      <c r="FU29" s="43"/>
      <c r="FV29" s="43"/>
      <c r="FW29" s="43"/>
      <c r="FX29" s="43"/>
      <c r="FY29" s="43"/>
      <c r="FZ29" s="43"/>
      <c r="GA29" s="43"/>
      <c r="GB29" s="43"/>
      <c r="GC29" s="43"/>
      <c r="GD29" s="43"/>
      <c r="GE29" s="43"/>
      <c r="GF29" s="43"/>
      <c r="GG29" s="43"/>
      <c r="GH29" s="43"/>
      <c r="GI29" s="43"/>
      <c r="GJ29" s="43"/>
      <c r="GK29" s="43"/>
      <c r="GL29" s="43"/>
      <c r="GM29" s="43"/>
      <c r="GN29" s="43"/>
      <c r="GO29" s="43"/>
      <c r="GP29" s="43"/>
      <c r="GQ29" s="43"/>
      <c r="GR29" s="43"/>
      <c r="GS29" s="43"/>
      <c r="GT29" s="43"/>
      <c r="GU29" s="43"/>
      <c r="GV29" s="43"/>
      <c r="GW29" s="43"/>
      <c r="GX29" s="43"/>
      <c r="GY29" s="43"/>
      <c r="GZ29" s="43"/>
      <c r="HA29" s="43"/>
      <c r="HB29" s="43"/>
      <c r="HC29" s="43"/>
      <c r="HD29" s="43"/>
      <c r="HE29" s="43"/>
      <c r="HF29" s="43"/>
      <c r="HG29" s="43"/>
      <c r="HH29" s="43"/>
      <c r="HI29" s="43"/>
      <c r="HJ29" s="43"/>
      <c r="HK29" s="43"/>
      <c r="HL29" s="43"/>
      <c r="HM29" s="43"/>
      <c r="HN29" s="43"/>
      <c r="HO29" s="43"/>
      <c r="HP29" s="43"/>
      <c r="HQ29" s="43"/>
      <c r="HR29" s="43"/>
      <c r="HS29" s="43"/>
      <c r="HT29" s="43"/>
      <c r="HU29" s="43"/>
      <c r="HV29" s="43"/>
      <c r="HW29" s="43"/>
      <c r="HX29" s="43"/>
      <c r="HY29" s="43"/>
      <c r="HZ29" s="43"/>
      <c r="IA29" s="43"/>
      <c r="IB29" s="43"/>
      <c r="IC29" s="43"/>
      <c r="ID29" s="43"/>
      <c r="IE29" s="43"/>
      <c r="IF29" s="43"/>
      <c r="IG29" s="43"/>
      <c r="IH29" s="43"/>
      <c r="II29" s="43"/>
      <c r="IJ29" s="43"/>
      <c r="IK29" s="43"/>
      <c r="IL29" s="43"/>
      <c r="IM29" s="43"/>
      <c r="IN29" s="43"/>
      <c r="IO29" s="43"/>
      <c r="IP29" s="43"/>
      <c r="IQ29" s="43"/>
      <c r="IR29" s="43"/>
      <c r="IS29" s="43"/>
      <c r="IT29" s="43"/>
      <c r="IU29" s="43"/>
      <c r="IV29" s="43"/>
    </row>
    <row r="30" spans="1:256" ht="25.5" customHeight="1" x14ac:dyDescent="0.2">
      <c r="A30" s="2" t="s">
        <v>340</v>
      </c>
      <c r="B30" s="63" t="s">
        <v>343</v>
      </c>
      <c r="C30" s="3"/>
      <c r="D30" s="3"/>
      <c r="E30" s="3"/>
      <c r="F30" s="3"/>
      <c r="G30" s="3"/>
      <c r="H30" s="3"/>
      <c r="I30" s="3"/>
      <c r="J30" s="43"/>
      <c r="K30" s="43"/>
      <c r="L30" s="43"/>
      <c r="M30" s="43"/>
      <c r="N30" s="43"/>
      <c r="O30" s="43"/>
      <c r="P30" s="43"/>
      <c r="Q30" s="43"/>
      <c r="R30" s="43"/>
      <c r="S30" s="43"/>
      <c r="T30" s="43"/>
      <c r="U30" s="43"/>
      <c r="V30" s="43"/>
      <c r="W30" s="43"/>
      <c r="X30" s="43"/>
      <c r="Y30" s="43"/>
      <c r="Z30" s="43"/>
      <c r="AA30" s="43"/>
      <c r="AB30" s="43"/>
      <c r="AC30" s="43"/>
      <c r="AD30" s="43"/>
      <c r="AE30" s="43"/>
      <c r="AF30" s="43"/>
      <c r="AG30" s="43"/>
      <c r="AH30" s="43"/>
      <c r="AI30" s="43"/>
      <c r="AJ30" s="43"/>
      <c r="AK30" s="43"/>
      <c r="AL30" s="43"/>
      <c r="AM30" s="43"/>
      <c r="AN30" s="43"/>
      <c r="AO30" s="43"/>
      <c r="AP30" s="43"/>
      <c r="AQ30" s="43"/>
      <c r="AR30" s="43"/>
      <c r="AS30" s="43"/>
      <c r="AT30" s="43"/>
      <c r="AU30" s="43"/>
      <c r="AV30" s="43"/>
      <c r="AW30" s="43"/>
      <c r="AX30" s="43"/>
      <c r="AY30" s="43"/>
      <c r="AZ30" s="43"/>
      <c r="BA30" s="43"/>
      <c r="BB30" s="43"/>
      <c r="BC30" s="43"/>
      <c r="BD30" s="43"/>
      <c r="BE30" s="43"/>
      <c r="BF30" s="43"/>
      <c r="BG30" s="43"/>
      <c r="BH30" s="43"/>
      <c r="BI30" s="43"/>
      <c r="BJ30" s="43"/>
      <c r="BK30" s="43"/>
      <c r="BL30" s="43"/>
      <c r="BM30" s="43"/>
      <c r="BN30" s="43"/>
      <c r="BO30" s="43"/>
      <c r="BP30" s="43"/>
      <c r="BQ30" s="43"/>
      <c r="BR30" s="43"/>
      <c r="BS30" s="43"/>
      <c r="BT30" s="43"/>
      <c r="BU30" s="43"/>
      <c r="BV30" s="43"/>
      <c r="BW30" s="43"/>
      <c r="BX30" s="43"/>
      <c r="BY30" s="43"/>
      <c r="BZ30" s="43"/>
      <c r="CA30" s="43"/>
      <c r="CB30" s="43"/>
      <c r="CC30" s="43"/>
      <c r="CD30" s="43"/>
      <c r="CE30" s="43"/>
      <c r="CF30" s="43"/>
      <c r="CG30" s="43"/>
      <c r="CH30" s="43"/>
      <c r="CI30" s="43"/>
      <c r="CJ30" s="43"/>
      <c r="CK30" s="43"/>
      <c r="CL30" s="43"/>
      <c r="CM30" s="43"/>
      <c r="CN30" s="43"/>
      <c r="CO30" s="43"/>
      <c r="CP30" s="43"/>
      <c r="CQ30" s="43"/>
      <c r="CR30" s="43"/>
      <c r="CS30" s="43"/>
      <c r="CT30" s="43"/>
      <c r="CU30" s="43"/>
      <c r="CV30" s="43"/>
      <c r="CW30" s="43"/>
      <c r="CX30" s="43"/>
      <c r="CY30" s="43"/>
      <c r="CZ30" s="43"/>
      <c r="DA30" s="43"/>
      <c r="DB30" s="43"/>
      <c r="DC30" s="43"/>
      <c r="DD30" s="43"/>
      <c r="DE30" s="43"/>
      <c r="DF30" s="43"/>
      <c r="DG30" s="43"/>
      <c r="DH30" s="43"/>
      <c r="DI30" s="43"/>
      <c r="DJ30" s="43"/>
      <c r="DK30" s="43"/>
      <c r="DL30" s="43"/>
      <c r="DM30" s="43"/>
      <c r="DN30" s="43"/>
      <c r="DO30" s="43"/>
      <c r="DP30" s="43"/>
      <c r="DQ30" s="43"/>
      <c r="DR30" s="43"/>
      <c r="DS30" s="43"/>
      <c r="DT30" s="43"/>
      <c r="DU30" s="43"/>
      <c r="DV30" s="43"/>
      <c r="DW30" s="43"/>
      <c r="DX30" s="43"/>
      <c r="DY30" s="43"/>
      <c r="DZ30" s="43"/>
      <c r="EA30" s="43"/>
      <c r="EB30" s="43"/>
      <c r="EC30" s="43"/>
      <c r="ED30" s="43"/>
      <c r="EE30" s="43"/>
      <c r="EF30" s="43"/>
      <c r="EG30" s="43"/>
      <c r="EH30" s="43"/>
      <c r="EI30" s="43"/>
      <c r="EJ30" s="43"/>
      <c r="EK30" s="43"/>
      <c r="EL30" s="43"/>
      <c r="EM30" s="43"/>
      <c r="EN30" s="43"/>
      <c r="EO30" s="43"/>
      <c r="EP30" s="43"/>
      <c r="EQ30" s="43"/>
      <c r="ER30" s="43"/>
      <c r="ES30" s="43"/>
      <c r="ET30" s="43"/>
      <c r="EU30" s="43"/>
      <c r="EV30" s="43"/>
      <c r="EW30" s="43"/>
      <c r="EX30" s="43"/>
      <c r="EY30" s="43"/>
      <c r="EZ30" s="43"/>
      <c r="FA30" s="43"/>
      <c r="FB30" s="43"/>
      <c r="FC30" s="43"/>
      <c r="FD30" s="43"/>
      <c r="FE30" s="43"/>
      <c r="FF30" s="43"/>
      <c r="FG30" s="43"/>
      <c r="FH30" s="43"/>
      <c r="FI30" s="43"/>
      <c r="FJ30" s="43"/>
      <c r="FK30" s="43"/>
      <c r="FL30" s="43"/>
      <c r="FM30" s="43"/>
      <c r="FN30" s="43"/>
      <c r="FO30" s="43"/>
      <c r="FP30" s="43"/>
      <c r="FQ30" s="43"/>
      <c r="FR30" s="43"/>
      <c r="FS30" s="43"/>
      <c r="FT30" s="43"/>
      <c r="FU30" s="43"/>
      <c r="FV30" s="43"/>
      <c r="FW30" s="43"/>
      <c r="FX30" s="43"/>
      <c r="FY30" s="43"/>
      <c r="FZ30" s="43"/>
      <c r="GA30" s="43"/>
      <c r="GB30" s="43"/>
      <c r="GC30" s="43"/>
      <c r="GD30" s="43"/>
      <c r="GE30" s="43"/>
      <c r="GF30" s="43"/>
      <c r="GG30" s="43"/>
      <c r="GH30" s="43"/>
      <c r="GI30" s="43"/>
      <c r="GJ30" s="43"/>
      <c r="GK30" s="43"/>
      <c r="GL30" s="43"/>
      <c r="GM30" s="43"/>
      <c r="GN30" s="43"/>
      <c r="GO30" s="43"/>
      <c r="GP30" s="43"/>
      <c r="GQ30" s="43"/>
      <c r="GR30" s="43"/>
      <c r="GS30" s="43"/>
      <c r="GT30" s="43"/>
      <c r="GU30" s="43"/>
      <c r="GV30" s="43"/>
      <c r="GW30" s="43"/>
      <c r="GX30" s="43"/>
      <c r="GY30" s="43"/>
      <c r="GZ30" s="43"/>
      <c r="HA30" s="43"/>
      <c r="HB30" s="43"/>
      <c r="HC30" s="43"/>
      <c r="HD30" s="43"/>
      <c r="HE30" s="43"/>
      <c r="HF30" s="43"/>
      <c r="HG30" s="43"/>
      <c r="HH30" s="43"/>
      <c r="HI30" s="43"/>
      <c r="HJ30" s="43"/>
      <c r="HK30" s="43"/>
      <c r="HL30" s="43"/>
      <c r="HM30" s="43"/>
      <c r="HN30" s="43"/>
      <c r="HO30" s="43"/>
      <c r="HP30" s="43"/>
      <c r="HQ30" s="43"/>
      <c r="HR30" s="43"/>
      <c r="HS30" s="43"/>
      <c r="HT30" s="43"/>
      <c r="HU30" s="43"/>
      <c r="HV30" s="43"/>
      <c r="HW30" s="43"/>
      <c r="HX30" s="43"/>
      <c r="HY30" s="43"/>
      <c r="HZ30" s="43"/>
      <c r="IA30" s="43"/>
      <c r="IB30" s="43"/>
      <c r="IC30" s="43"/>
      <c r="ID30" s="43"/>
      <c r="IE30" s="43"/>
      <c r="IF30" s="43"/>
      <c r="IG30" s="43"/>
      <c r="IH30" s="43"/>
      <c r="II30" s="43"/>
      <c r="IJ30" s="43"/>
      <c r="IK30" s="43"/>
      <c r="IL30" s="43"/>
      <c r="IM30" s="43"/>
      <c r="IN30" s="43"/>
      <c r="IO30" s="43"/>
      <c r="IP30" s="43"/>
      <c r="IQ30" s="43"/>
      <c r="IR30" s="43"/>
      <c r="IS30" s="43"/>
      <c r="IT30" s="43"/>
      <c r="IU30" s="43"/>
      <c r="IV30" s="43"/>
    </row>
    <row r="31" spans="1:256" ht="25.5" customHeight="1" x14ac:dyDescent="0.2">
      <c r="A31" s="2" t="s">
        <v>339</v>
      </c>
      <c r="B31" s="63" t="s">
        <v>344</v>
      </c>
      <c r="C31" s="3"/>
      <c r="D31" s="3"/>
      <c r="E31" s="3"/>
      <c r="F31" s="3"/>
      <c r="G31" s="3"/>
      <c r="H31" s="3"/>
      <c r="I31" s="3"/>
      <c r="J31" s="43"/>
      <c r="K31" s="43"/>
      <c r="L31" s="43"/>
      <c r="M31" s="43"/>
      <c r="N31" s="43"/>
      <c r="O31" s="43"/>
      <c r="P31" s="43"/>
      <c r="Q31" s="43"/>
      <c r="R31" s="43"/>
      <c r="S31" s="43"/>
      <c r="T31" s="43"/>
      <c r="U31" s="43"/>
      <c r="V31" s="43"/>
      <c r="W31" s="43"/>
      <c r="X31" s="43"/>
      <c r="Y31" s="43"/>
      <c r="Z31" s="43"/>
      <c r="AA31" s="43"/>
      <c r="AB31" s="43"/>
      <c r="AC31" s="43"/>
      <c r="AD31" s="43"/>
      <c r="AE31" s="43"/>
      <c r="AF31" s="43"/>
      <c r="AG31" s="43"/>
      <c r="AH31" s="43"/>
      <c r="AI31" s="43"/>
      <c r="AJ31" s="43"/>
      <c r="AK31" s="43"/>
      <c r="AL31" s="43"/>
      <c r="AM31" s="43"/>
      <c r="AN31" s="43"/>
      <c r="AO31" s="43"/>
      <c r="AP31" s="43"/>
      <c r="AQ31" s="43"/>
      <c r="AR31" s="43"/>
      <c r="AS31" s="43"/>
      <c r="AT31" s="43"/>
      <c r="AU31" s="43"/>
      <c r="AV31" s="43"/>
      <c r="AW31" s="43"/>
      <c r="AX31" s="43"/>
      <c r="AY31" s="43"/>
      <c r="AZ31" s="43"/>
      <c r="BA31" s="43"/>
      <c r="BB31" s="43"/>
      <c r="BC31" s="43"/>
      <c r="BD31" s="43"/>
      <c r="BE31" s="43"/>
      <c r="BF31" s="43"/>
      <c r="BG31" s="43"/>
      <c r="BH31" s="43"/>
      <c r="BI31" s="43"/>
      <c r="BJ31" s="43"/>
      <c r="BK31" s="43"/>
      <c r="BL31" s="43"/>
      <c r="BM31" s="43"/>
      <c r="BN31" s="43"/>
      <c r="BO31" s="43"/>
      <c r="BP31" s="43"/>
      <c r="BQ31" s="43"/>
      <c r="BR31" s="43"/>
      <c r="BS31" s="43"/>
      <c r="BT31" s="43"/>
      <c r="BU31" s="43"/>
      <c r="BV31" s="43"/>
      <c r="BW31" s="43"/>
      <c r="BX31" s="43"/>
      <c r="BY31" s="43"/>
      <c r="BZ31" s="43"/>
      <c r="CA31" s="43"/>
      <c r="CB31" s="43"/>
      <c r="CC31" s="43"/>
      <c r="CD31" s="43"/>
      <c r="CE31" s="43"/>
      <c r="CF31" s="43"/>
      <c r="CG31" s="43"/>
      <c r="CH31" s="43"/>
      <c r="CI31" s="43"/>
      <c r="CJ31" s="43"/>
      <c r="CK31" s="43"/>
      <c r="CL31" s="43"/>
      <c r="CM31" s="43"/>
      <c r="CN31" s="43"/>
      <c r="CO31" s="43"/>
      <c r="CP31" s="43"/>
      <c r="CQ31" s="43"/>
      <c r="CR31" s="43"/>
      <c r="CS31" s="43"/>
      <c r="CT31" s="43"/>
      <c r="CU31" s="43"/>
      <c r="CV31" s="43"/>
      <c r="CW31" s="43"/>
      <c r="CX31" s="43"/>
      <c r="CY31" s="43"/>
      <c r="CZ31" s="43"/>
      <c r="DA31" s="43"/>
      <c r="DB31" s="43"/>
      <c r="DC31" s="43"/>
      <c r="DD31" s="43"/>
      <c r="DE31" s="43"/>
      <c r="DF31" s="43"/>
      <c r="DG31" s="43"/>
      <c r="DH31" s="43"/>
      <c r="DI31" s="43"/>
      <c r="DJ31" s="43"/>
      <c r="DK31" s="43"/>
      <c r="DL31" s="43"/>
      <c r="DM31" s="43"/>
      <c r="DN31" s="43"/>
      <c r="DO31" s="43"/>
      <c r="DP31" s="43"/>
      <c r="DQ31" s="43"/>
      <c r="DR31" s="43"/>
      <c r="DS31" s="43"/>
      <c r="DT31" s="43"/>
      <c r="DU31" s="43"/>
      <c r="DV31" s="43"/>
      <c r="DW31" s="43"/>
      <c r="DX31" s="43"/>
      <c r="DY31" s="43"/>
      <c r="DZ31" s="43"/>
      <c r="EA31" s="43"/>
      <c r="EB31" s="43"/>
      <c r="EC31" s="43"/>
      <c r="ED31" s="43"/>
      <c r="EE31" s="43"/>
      <c r="EF31" s="43"/>
      <c r="EG31" s="43"/>
      <c r="EH31" s="43"/>
      <c r="EI31" s="43"/>
      <c r="EJ31" s="43"/>
      <c r="EK31" s="43"/>
      <c r="EL31" s="43"/>
      <c r="EM31" s="43"/>
      <c r="EN31" s="43"/>
      <c r="EO31" s="43"/>
      <c r="EP31" s="43"/>
      <c r="EQ31" s="43"/>
      <c r="ER31" s="43"/>
      <c r="ES31" s="43"/>
      <c r="ET31" s="43"/>
      <c r="EU31" s="43"/>
      <c r="EV31" s="43"/>
      <c r="EW31" s="43"/>
      <c r="EX31" s="43"/>
      <c r="EY31" s="43"/>
      <c r="EZ31" s="43"/>
      <c r="FA31" s="43"/>
      <c r="FB31" s="43"/>
      <c r="FC31" s="43"/>
      <c r="FD31" s="43"/>
      <c r="FE31" s="43"/>
      <c r="FF31" s="43"/>
      <c r="FG31" s="43"/>
      <c r="FH31" s="43"/>
      <c r="FI31" s="43"/>
      <c r="FJ31" s="43"/>
      <c r="FK31" s="43"/>
      <c r="FL31" s="43"/>
      <c r="FM31" s="43"/>
      <c r="FN31" s="43"/>
      <c r="FO31" s="43"/>
      <c r="FP31" s="43"/>
      <c r="FQ31" s="43"/>
      <c r="FR31" s="43"/>
      <c r="FS31" s="43"/>
      <c r="FT31" s="43"/>
      <c r="FU31" s="43"/>
      <c r="FV31" s="43"/>
      <c r="FW31" s="43"/>
      <c r="FX31" s="43"/>
      <c r="FY31" s="43"/>
      <c r="FZ31" s="43"/>
      <c r="GA31" s="43"/>
      <c r="GB31" s="43"/>
      <c r="GC31" s="43"/>
      <c r="GD31" s="43"/>
      <c r="GE31" s="43"/>
      <c r="GF31" s="43"/>
      <c r="GG31" s="43"/>
      <c r="GH31" s="43"/>
      <c r="GI31" s="43"/>
      <c r="GJ31" s="43"/>
      <c r="GK31" s="43"/>
      <c r="GL31" s="43"/>
      <c r="GM31" s="43"/>
      <c r="GN31" s="43"/>
      <c r="GO31" s="43"/>
      <c r="GP31" s="43"/>
      <c r="GQ31" s="43"/>
      <c r="GR31" s="43"/>
      <c r="GS31" s="43"/>
      <c r="GT31" s="43"/>
      <c r="GU31" s="43"/>
      <c r="GV31" s="43"/>
      <c r="GW31" s="43"/>
      <c r="GX31" s="43"/>
      <c r="GY31" s="43"/>
      <c r="GZ31" s="43"/>
      <c r="HA31" s="43"/>
      <c r="HB31" s="43"/>
      <c r="HC31" s="43"/>
      <c r="HD31" s="43"/>
      <c r="HE31" s="43"/>
      <c r="HF31" s="43"/>
      <c r="HG31" s="43"/>
      <c r="HH31" s="43"/>
      <c r="HI31" s="43"/>
      <c r="HJ31" s="43"/>
      <c r="HK31" s="43"/>
      <c r="HL31" s="43"/>
      <c r="HM31" s="43"/>
      <c r="HN31" s="43"/>
      <c r="HO31" s="43"/>
      <c r="HP31" s="43"/>
      <c r="HQ31" s="43"/>
      <c r="HR31" s="43"/>
      <c r="HS31" s="43"/>
      <c r="HT31" s="43"/>
      <c r="HU31" s="43"/>
      <c r="HV31" s="43"/>
      <c r="HW31" s="43"/>
      <c r="HX31" s="43"/>
      <c r="HY31" s="43"/>
      <c r="HZ31" s="43"/>
      <c r="IA31" s="43"/>
      <c r="IB31" s="43"/>
      <c r="IC31" s="43"/>
      <c r="ID31" s="43"/>
      <c r="IE31" s="43"/>
      <c r="IF31" s="43"/>
      <c r="IG31" s="43"/>
      <c r="IH31" s="43"/>
      <c r="II31" s="43"/>
      <c r="IJ31" s="43"/>
      <c r="IK31" s="43"/>
      <c r="IL31" s="43"/>
      <c r="IM31" s="43"/>
      <c r="IN31" s="43"/>
      <c r="IO31" s="43"/>
      <c r="IP31" s="43"/>
      <c r="IQ31" s="43"/>
      <c r="IR31" s="43"/>
      <c r="IS31" s="43"/>
      <c r="IT31" s="43"/>
      <c r="IU31" s="43"/>
      <c r="IV31" s="43"/>
    </row>
    <row r="32" spans="1:256" ht="25.5" customHeight="1" x14ac:dyDescent="0.2">
      <c r="A32" s="66" t="s">
        <v>357</v>
      </c>
      <c r="B32" s="7" t="s">
        <v>152</v>
      </c>
      <c r="C32" s="3"/>
      <c r="D32" s="3"/>
      <c r="E32" s="3"/>
      <c r="F32" s="3"/>
      <c r="G32" s="3"/>
      <c r="H32" s="3"/>
      <c r="I32" s="3"/>
      <c r="J32" s="43"/>
      <c r="K32" s="43"/>
      <c r="L32" s="43"/>
      <c r="M32" s="43"/>
      <c r="N32" s="43"/>
      <c r="O32" s="43"/>
      <c r="P32" s="43"/>
      <c r="Q32" s="43"/>
      <c r="R32" s="43"/>
      <c r="S32" s="43"/>
      <c r="T32" s="43"/>
      <c r="U32" s="43"/>
      <c r="V32" s="43"/>
      <c r="W32" s="43"/>
      <c r="X32" s="43"/>
      <c r="Y32" s="43"/>
      <c r="Z32" s="43"/>
      <c r="AA32" s="43"/>
      <c r="AB32" s="43"/>
      <c r="AC32" s="43"/>
      <c r="AD32" s="43"/>
      <c r="AE32" s="43"/>
      <c r="AF32" s="43"/>
      <c r="AG32" s="43"/>
      <c r="AH32" s="43"/>
      <c r="AI32" s="43"/>
      <c r="AJ32" s="43"/>
      <c r="AK32" s="43"/>
      <c r="AL32" s="43"/>
      <c r="AM32" s="43"/>
      <c r="AN32" s="43"/>
      <c r="AO32" s="43"/>
      <c r="AP32" s="43"/>
      <c r="AQ32" s="43"/>
      <c r="AR32" s="43"/>
      <c r="AS32" s="43"/>
      <c r="AT32" s="43"/>
      <c r="AU32" s="43"/>
      <c r="AV32" s="43"/>
      <c r="AW32" s="43"/>
      <c r="AX32" s="43"/>
      <c r="AY32" s="43"/>
      <c r="AZ32" s="43"/>
      <c r="BA32" s="43"/>
      <c r="BB32" s="43"/>
      <c r="BC32" s="43"/>
      <c r="BD32" s="43"/>
      <c r="BE32" s="43"/>
      <c r="BF32" s="43"/>
      <c r="BG32" s="43"/>
      <c r="BH32" s="43"/>
      <c r="BI32" s="43"/>
      <c r="BJ32" s="43"/>
      <c r="BK32" s="43"/>
      <c r="BL32" s="43"/>
      <c r="BM32" s="43"/>
      <c r="BN32" s="43"/>
      <c r="BO32" s="43"/>
      <c r="BP32" s="43"/>
      <c r="BQ32" s="43"/>
      <c r="BR32" s="43"/>
      <c r="BS32" s="43"/>
      <c r="BT32" s="43"/>
      <c r="BU32" s="43"/>
      <c r="BV32" s="43"/>
      <c r="BW32" s="43"/>
      <c r="BX32" s="43"/>
      <c r="BY32" s="43"/>
      <c r="BZ32" s="43"/>
      <c r="CA32" s="43"/>
      <c r="CB32" s="43"/>
      <c r="CC32" s="43"/>
      <c r="CD32" s="43"/>
      <c r="CE32" s="43"/>
      <c r="CF32" s="43"/>
      <c r="CG32" s="43"/>
      <c r="CH32" s="43"/>
      <c r="CI32" s="43"/>
      <c r="CJ32" s="43"/>
      <c r="CK32" s="43"/>
      <c r="CL32" s="43"/>
      <c r="CM32" s="43"/>
      <c r="CN32" s="43"/>
      <c r="CO32" s="43"/>
      <c r="CP32" s="43"/>
      <c r="CQ32" s="43"/>
      <c r="CR32" s="43"/>
      <c r="CS32" s="43"/>
      <c r="CT32" s="43"/>
      <c r="CU32" s="43"/>
      <c r="CV32" s="43"/>
      <c r="CW32" s="43"/>
      <c r="CX32" s="43"/>
      <c r="CY32" s="43"/>
      <c r="CZ32" s="43"/>
      <c r="DA32" s="43"/>
      <c r="DB32" s="43"/>
      <c r="DC32" s="43"/>
      <c r="DD32" s="43"/>
      <c r="DE32" s="43"/>
      <c r="DF32" s="43"/>
      <c r="DG32" s="43"/>
      <c r="DH32" s="43"/>
      <c r="DI32" s="43"/>
      <c r="DJ32" s="43"/>
      <c r="DK32" s="43"/>
      <c r="DL32" s="43"/>
      <c r="DM32" s="43"/>
      <c r="DN32" s="43"/>
      <c r="DO32" s="43"/>
      <c r="DP32" s="43"/>
      <c r="DQ32" s="43"/>
      <c r="DR32" s="43"/>
      <c r="DS32" s="43"/>
      <c r="DT32" s="43"/>
      <c r="DU32" s="43"/>
      <c r="DV32" s="43"/>
      <c r="DW32" s="43"/>
      <c r="DX32" s="43"/>
      <c r="DY32" s="43"/>
      <c r="DZ32" s="43"/>
      <c r="EA32" s="43"/>
      <c r="EB32" s="43"/>
      <c r="EC32" s="43"/>
      <c r="ED32" s="43"/>
      <c r="EE32" s="43"/>
      <c r="EF32" s="43"/>
      <c r="EG32" s="43"/>
      <c r="EH32" s="43"/>
      <c r="EI32" s="43"/>
      <c r="EJ32" s="43"/>
      <c r="EK32" s="43"/>
      <c r="EL32" s="43"/>
      <c r="EM32" s="43"/>
      <c r="EN32" s="43"/>
      <c r="EO32" s="43"/>
      <c r="EP32" s="43"/>
      <c r="EQ32" s="43"/>
      <c r="ER32" s="43"/>
      <c r="ES32" s="43"/>
      <c r="ET32" s="43"/>
      <c r="EU32" s="43"/>
      <c r="EV32" s="43"/>
      <c r="EW32" s="43"/>
      <c r="EX32" s="43"/>
      <c r="EY32" s="43"/>
      <c r="EZ32" s="43"/>
      <c r="FA32" s="43"/>
      <c r="FB32" s="43"/>
      <c r="FC32" s="43"/>
      <c r="FD32" s="43"/>
      <c r="FE32" s="43"/>
      <c r="FF32" s="43"/>
      <c r="FG32" s="43"/>
      <c r="FH32" s="43"/>
      <c r="FI32" s="43"/>
      <c r="FJ32" s="43"/>
      <c r="FK32" s="43"/>
      <c r="FL32" s="43"/>
      <c r="FM32" s="43"/>
      <c r="FN32" s="43"/>
      <c r="FO32" s="43"/>
      <c r="FP32" s="43"/>
      <c r="FQ32" s="43"/>
      <c r="FR32" s="43"/>
      <c r="FS32" s="43"/>
      <c r="FT32" s="43"/>
      <c r="FU32" s="43"/>
      <c r="FV32" s="43"/>
      <c r="FW32" s="43"/>
      <c r="FX32" s="43"/>
      <c r="FY32" s="43"/>
      <c r="FZ32" s="43"/>
      <c r="GA32" s="43"/>
      <c r="GB32" s="43"/>
      <c r="GC32" s="43"/>
      <c r="GD32" s="43"/>
      <c r="GE32" s="43"/>
      <c r="GF32" s="43"/>
      <c r="GG32" s="43"/>
      <c r="GH32" s="43"/>
      <c r="GI32" s="43"/>
      <c r="GJ32" s="43"/>
      <c r="GK32" s="43"/>
      <c r="GL32" s="43"/>
      <c r="GM32" s="43"/>
      <c r="GN32" s="43"/>
      <c r="GO32" s="43"/>
      <c r="GP32" s="43"/>
      <c r="GQ32" s="43"/>
      <c r="GR32" s="43"/>
      <c r="GS32" s="43"/>
      <c r="GT32" s="43"/>
      <c r="GU32" s="43"/>
      <c r="GV32" s="43"/>
      <c r="GW32" s="43"/>
      <c r="GX32" s="43"/>
      <c r="GY32" s="43"/>
      <c r="GZ32" s="43"/>
      <c r="HA32" s="43"/>
      <c r="HB32" s="43"/>
      <c r="HC32" s="43"/>
      <c r="HD32" s="43"/>
      <c r="HE32" s="43"/>
      <c r="HF32" s="43"/>
      <c r="HG32" s="43"/>
      <c r="HH32" s="43"/>
      <c r="HI32" s="43"/>
      <c r="HJ32" s="43"/>
      <c r="HK32" s="43"/>
      <c r="HL32" s="43"/>
      <c r="HM32" s="43"/>
      <c r="HN32" s="43"/>
      <c r="HO32" s="43"/>
      <c r="HP32" s="43"/>
      <c r="HQ32" s="43"/>
      <c r="HR32" s="43"/>
      <c r="HS32" s="43"/>
      <c r="HT32" s="43"/>
      <c r="HU32" s="43"/>
      <c r="HV32" s="43"/>
      <c r="HW32" s="43"/>
      <c r="HX32" s="43"/>
      <c r="HY32" s="43"/>
      <c r="HZ32" s="43"/>
      <c r="IA32" s="43"/>
      <c r="IB32" s="43"/>
      <c r="IC32" s="43"/>
      <c r="ID32" s="43"/>
      <c r="IE32" s="43"/>
      <c r="IF32" s="43"/>
      <c r="IG32" s="43"/>
      <c r="IH32" s="43"/>
      <c r="II32" s="43"/>
      <c r="IJ32" s="43"/>
      <c r="IK32" s="43"/>
      <c r="IL32" s="43"/>
      <c r="IM32" s="43"/>
      <c r="IN32" s="43"/>
      <c r="IO32" s="43"/>
      <c r="IP32" s="43"/>
      <c r="IQ32" s="43"/>
      <c r="IR32" s="43"/>
      <c r="IS32" s="43"/>
      <c r="IT32" s="43"/>
      <c r="IU32" s="43"/>
      <c r="IV32" s="43"/>
    </row>
    <row r="33" spans="1:256" ht="25.5" customHeight="1" x14ac:dyDescent="0.2">
      <c r="A33" s="2"/>
      <c r="B33" s="63"/>
      <c r="C33" s="3"/>
      <c r="D33" s="3"/>
      <c r="E33" s="3"/>
      <c r="F33" s="3"/>
      <c r="G33" s="3"/>
      <c r="H33" s="3"/>
      <c r="I33" s="3"/>
      <c r="J33" s="43"/>
      <c r="K33" s="43"/>
      <c r="L33" s="43"/>
      <c r="M33" s="43"/>
      <c r="N33" s="43"/>
      <c r="O33" s="43"/>
      <c r="P33" s="43"/>
      <c r="Q33" s="43"/>
      <c r="R33" s="43"/>
      <c r="S33" s="43"/>
      <c r="T33" s="43"/>
      <c r="U33" s="43"/>
      <c r="V33" s="43"/>
      <c r="W33" s="43"/>
      <c r="X33" s="43"/>
      <c r="Y33" s="43"/>
      <c r="Z33" s="43"/>
      <c r="AA33" s="43"/>
      <c r="AB33" s="43"/>
      <c r="AC33" s="43"/>
      <c r="AD33" s="43"/>
      <c r="AE33" s="43"/>
      <c r="AF33" s="43"/>
      <c r="AG33" s="43"/>
      <c r="AH33" s="43"/>
      <c r="AI33" s="43"/>
      <c r="AJ33" s="43"/>
      <c r="AK33" s="43"/>
      <c r="AL33" s="43"/>
      <c r="AM33" s="43"/>
      <c r="AN33" s="43"/>
      <c r="AO33" s="43"/>
      <c r="AP33" s="43"/>
      <c r="AQ33" s="43"/>
      <c r="AR33" s="43"/>
      <c r="AS33" s="43"/>
      <c r="AT33" s="43"/>
      <c r="AU33" s="43"/>
      <c r="AV33" s="43"/>
      <c r="AW33" s="43"/>
      <c r="AX33" s="43"/>
      <c r="AY33" s="43"/>
      <c r="AZ33" s="43"/>
      <c r="BA33" s="43"/>
      <c r="BB33" s="43"/>
      <c r="BC33" s="43"/>
      <c r="BD33" s="43"/>
      <c r="BE33" s="43"/>
      <c r="BF33" s="43"/>
      <c r="BG33" s="43"/>
      <c r="BH33" s="43"/>
      <c r="BI33" s="43"/>
      <c r="BJ33" s="43"/>
      <c r="BK33" s="43"/>
      <c r="BL33" s="43"/>
      <c r="BM33" s="43"/>
      <c r="BN33" s="43"/>
      <c r="BO33" s="43"/>
      <c r="BP33" s="43"/>
      <c r="BQ33" s="43"/>
      <c r="BR33" s="43"/>
      <c r="BS33" s="43"/>
      <c r="BT33" s="43"/>
      <c r="BU33" s="43"/>
      <c r="BV33" s="43"/>
      <c r="BW33" s="43"/>
      <c r="BX33" s="43"/>
      <c r="BY33" s="43"/>
      <c r="BZ33" s="43"/>
      <c r="CA33" s="43"/>
      <c r="CB33" s="43"/>
      <c r="CC33" s="43"/>
      <c r="CD33" s="43"/>
      <c r="CE33" s="43"/>
      <c r="CF33" s="43"/>
      <c r="CG33" s="43"/>
      <c r="CH33" s="43"/>
      <c r="CI33" s="43"/>
      <c r="CJ33" s="43"/>
      <c r="CK33" s="43"/>
      <c r="CL33" s="43"/>
      <c r="CM33" s="43"/>
      <c r="CN33" s="43"/>
      <c r="CO33" s="43"/>
      <c r="CP33" s="43"/>
      <c r="CQ33" s="43"/>
      <c r="CR33" s="43"/>
      <c r="CS33" s="43"/>
      <c r="CT33" s="43"/>
      <c r="CU33" s="43"/>
      <c r="CV33" s="43"/>
      <c r="CW33" s="43"/>
      <c r="CX33" s="43"/>
      <c r="CY33" s="43"/>
      <c r="CZ33" s="43"/>
      <c r="DA33" s="43"/>
      <c r="DB33" s="43"/>
      <c r="DC33" s="43"/>
      <c r="DD33" s="43"/>
      <c r="DE33" s="43"/>
      <c r="DF33" s="43"/>
      <c r="DG33" s="43"/>
      <c r="DH33" s="43"/>
      <c r="DI33" s="43"/>
      <c r="DJ33" s="43"/>
      <c r="DK33" s="43"/>
      <c r="DL33" s="43"/>
      <c r="DM33" s="43"/>
      <c r="DN33" s="43"/>
      <c r="DO33" s="43"/>
      <c r="DP33" s="43"/>
      <c r="DQ33" s="43"/>
      <c r="DR33" s="43"/>
      <c r="DS33" s="43"/>
      <c r="DT33" s="43"/>
      <c r="DU33" s="43"/>
      <c r="DV33" s="43"/>
      <c r="DW33" s="43"/>
      <c r="DX33" s="43"/>
      <c r="DY33" s="43"/>
      <c r="DZ33" s="43"/>
      <c r="EA33" s="43"/>
      <c r="EB33" s="43"/>
      <c r="EC33" s="43"/>
      <c r="ED33" s="43"/>
      <c r="EE33" s="43"/>
      <c r="EF33" s="43"/>
      <c r="EG33" s="43"/>
      <c r="EH33" s="43"/>
      <c r="EI33" s="43"/>
      <c r="EJ33" s="43"/>
      <c r="EK33" s="43"/>
      <c r="EL33" s="43"/>
      <c r="EM33" s="43"/>
      <c r="EN33" s="43"/>
      <c r="EO33" s="43"/>
      <c r="EP33" s="43"/>
      <c r="EQ33" s="43"/>
      <c r="ER33" s="43"/>
      <c r="ES33" s="43"/>
      <c r="ET33" s="43"/>
      <c r="EU33" s="43"/>
      <c r="EV33" s="43"/>
      <c r="EW33" s="43"/>
      <c r="EX33" s="43"/>
      <c r="EY33" s="43"/>
      <c r="EZ33" s="43"/>
      <c r="FA33" s="43"/>
      <c r="FB33" s="43"/>
      <c r="FC33" s="43"/>
      <c r="FD33" s="43"/>
      <c r="FE33" s="43"/>
      <c r="FF33" s="43"/>
      <c r="FG33" s="43"/>
      <c r="FH33" s="43"/>
      <c r="FI33" s="43"/>
      <c r="FJ33" s="43"/>
      <c r="FK33" s="43"/>
      <c r="FL33" s="43"/>
      <c r="FM33" s="43"/>
      <c r="FN33" s="43"/>
      <c r="FO33" s="43"/>
      <c r="FP33" s="43"/>
      <c r="FQ33" s="43"/>
      <c r="FR33" s="43"/>
      <c r="FS33" s="43"/>
      <c r="FT33" s="43"/>
      <c r="FU33" s="43"/>
      <c r="FV33" s="43"/>
      <c r="FW33" s="43"/>
      <c r="FX33" s="43"/>
      <c r="FY33" s="43"/>
      <c r="FZ33" s="43"/>
      <c r="GA33" s="43"/>
      <c r="GB33" s="43"/>
      <c r="GC33" s="43"/>
      <c r="GD33" s="43"/>
      <c r="GE33" s="43"/>
      <c r="GF33" s="43"/>
      <c r="GG33" s="43"/>
      <c r="GH33" s="43"/>
      <c r="GI33" s="43"/>
      <c r="GJ33" s="43"/>
      <c r="GK33" s="43"/>
      <c r="GL33" s="43"/>
      <c r="GM33" s="43"/>
      <c r="GN33" s="43"/>
      <c r="GO33" s="43"/>
      <c r="GP33" s="43"/>
      <c r="GQ33" s="43"/>
      <c r="GR33" s="43"/>
      <c r="GS33" s="43"/>
      <c r="GT33" s="43"/>
      <c r="GU33" s="43"/>
      <c r="GV33" s="43"/>
      <c r="GW33" s="43"/>
      <c r="GX33" s="43"/>
      <c r="GY33" s="43"/>
      <c r="GZ33" s="43"/>
      <c r="HA33" s="43"/>
      <c r="HB33" s="43"/>
      <c r="HC33" s="43"/>
      <c r="HD33" s="43"/>
      <c r="HE33" s="43"/>
      <c r="HF33" s="43"/>
      <c r="HG33" s="43"/>
      <c r="HH33" s="43"/>
      <c r="HI33" s="43"/>
      <c r="HJ33" s="43"/>
      <c r="HK33" s="43"/>
      <c r="HL33" s="43"/>
      <c r="HM33" s="43"/>
      <c r="HN33" s="43"/>
      <c r="HO33" s="43"/>
      <c r="HP33" s="43"/>
      <c r="HQ33" s="43"/>
      <c r="HR33" s="43"/>
      <c r="HS33" s="43"/>
      <c r="HT33" s="43"/>
      <c r="HU33" s="43"/>
      <c r="HV33" s="43"/>
      <c r="HW33" s="43"/>
      <c r="HX33" s="43"/>
      <c r="HY33" s="43"/>
      <c r="HZ33" s="43"/>
      <c r="IA33" s="43"/>
      <c r="IB33" s="43"/>
      <c r="IC33" s="43"/>
      <c r="ID33" s="43"/>
      <c r="IE33" s="43"/>
      <c r="IF33" s="43"/>
      <c r="IG33" s="43"/>
      <c r="IH33" s="43"/>
      <c r="II33" s="43"/>
      <c r="IJ33" s="43"/>
      <c r="IK33" s="43"/>
      <c r="IL33" s="43"/>
      <c r="IM33" s="43"/>
      <c r="IN33" s="43"/>
      <c r="IO33" s="43"/>
      <c r="IP33" s="43"/>
      <c r="IQ33" s="43"/>
      <c r="IR33" s="43"/>
      <c r="IS33" s="43"/>
      <c r="IT33" s="43"/>
      <c r="IU33" s="43"/>
      <c r="IV33" s="43"/>
    </row>
    <row r="34" spans="1:256" ht="12.75" customHeight="1" x14ac:dyDescent="0.2">
      <c r="A34" s="70" t="s">
        <v>70</v>
      </c>
      <c r="B34" s="3"/>
      <c r="C34" s="3"/>
      <c r="D34" s="3"/>
      <c r="E34" s="3"/>
      <c r="F34" s="3"/>
      <c r="G34" s="3">
        <f>SUM(G2:G33)</f>
        <v>169</v>
      </c>
      <c r="H34" s="3">
        <f>SUM(H2:H33)</f>
        <v>440</v>
      </c>
      <c r="I34" s="3"/>
    </row>
    <row r="35" spans="1:256" ht="12.75" customHeight="1" x14ac:dyDescent="0.2">
      <c r="A35" s="3"/>
      <c r="B35" s="68" t="s">
        <v>121</v>
      </c>
      <c r="C35" s="3"/>
      <c r="D35" s="3"/>
      <c r="E35" s="3"/>
      <c r="F35" s="3"/>
      <c r="G35" s="3"/>
      <c r="H35" s="3"/>
      <c r="I35" s="3"/>
    </row>
    <row r="36" spans="1:256" ht="12.75" customHeight="1" x14ac:dyDescent="0.2">
      <c r="A36" s="3"/>
      <c r="B36" s="68" t="s">
        <v>120</v>
      </c>
      <c r="C36" s="3"/>
      <c r="D36" s="3"/>
      <c r="E36" s="3"/>
      <c r="F36" s="3"/>
      <c r="G36" s="3"/>
      <c r="H36" s="3"/>
      <c r="I36" s="3"/>
      <c r="J36" s="43"/>
      <c r="K36" s="43"/>
      <c r="L36" s="43"/>
      <c r="M36" s="43"/>
      <c r="N36" s="43"/>
      <c r="O36" s="43"/>
      <c r="P36" s="43"/>
      <c r="Q36" s="43"/>
      <c r="R36" s="43"/>
      <c r="S36" s="43"/>
      <c r="T36" s="43"/>
      <c r="U36" s="43"/>
      <c r="V36" s="43"/>
      <c r="W36" s="43"/>
      <c r="X36" s="43"/>
      <c r="Y36" s="43"/>
      <c r="Z36" s="43"/>
      <c r="AA36" s="43"/>
      <c r="AB36" s="43"/>
      <c r="AC36" s="43"/>
      <c r="AD36" s="43"/>
      <c r="AE36" s="43"/>
      <c r="AF36" s="43"/>
      <c r="AG36" s="43"/>
      <c r="AH36" s="43"/>
      <c r="AI36" s="43"/>
      <c r="AJ36" s="43"/>
      <c r="AK36" s="43"/>
      <c r="AL36" s="43"/>
      <c r="AM36" s="43"/>
      <c r="AN36" s="43"/>
      <c r="AO36" s="43"/>
      <c r="AP36" s="43"/>
      <c r="AQ36" s="43"/>
      <c r="AR36" s="43"/>
      <c r="AS36" s="43"/>
      <c r="AT36" s="43"/>
      <c r="AU36" s="43"/>
      <c r="AV36" s="43"/>
      <c r="AW36" s="43"/>
      <c r="AX36" s="43"/>
      <c r="AY36" s="43"/>
      <c r="AZ36" s="43"/>
      <c r="BA36" s="43"/>
      <c r="BB36" s="43"/>
      <c r="BC36" s="43"/>
      <c r="BD36" s="43"/>
      <c r="BE36" s="43"/>
      <c r="BF36" s="43"/>
      <c r="BG36" s="43"/>
      <c r="BH36" s="43"/>
      <c r="BI36" s="43"/>
      <c r="BJ36" s="43"/>
      <c r="BK36" s="43"/>
      <c r="BL36" s="43"/>
      <c r="BM36" s="43"/>
      <c r="BN36" s="43"/>
      <c r="BO36" s="43"/>
      <c r="BP36" s="43"/>
      <c r="BQ36" s="43"/>
      <c r="BR36" s="43"/>
      <c r="BS36" s="43"/>
      <c r="BT36" s="43"/>
      <c r="BU36" s="43"/>
      <c r="BV36" s="43"/>
      <c r="BW36" s="43"/>
      <c r="BX36" s="43"/>
      <c r="BY36" s="43"/>
      <c r="BZ36" s="43"/>
      <c r="CA36" s="43"/>
      <c r="CB36" s="43"/>
      <c r="CC36" s="43"/>
      <c r="CD36" s="43"/>
      <c r="CE36" s="43"/>
      <c r="CF36" s="43"/>
      <c r="CG36" s="43"/>
      <c r="CH36" s="43"/>
      <c r="CI36" s="43"/>
      <c r="CJ36" s="43"/>
      <c r="CK36" s="43"/>
      <c r="CL36" s="43"/>
      <c r="CM36" s="43"/>
      <c r="CN36" s="43"/>
      <c r="CO36" s="43"/>
      <c r="CP36" s="43"/>
      <c r="CQ36" s="43"/>
      <c r="CR36" s="43"/>
      <c r="CS36" s="43"/>
      <c r="CT36" s="43"/>
      <c r="CU36" s="43"/>
      <c r="CV36" s="43"/>
      <c r="CW36" s="43"/>
      <c r="CX36" s="43"/>
      <c r="CY36" s="43"/>
      <c r="CZ36" s="43"/>
      <c r="DA36" s="43"/>
      <c r="DB36" s="43"/>
      <c r="DC36" s="43"/>
      <c r="DD36" s="43"/>
      <c r="DE36" s="43"/>
      <c r="DF36" s="43"/>
      <c r="DG36" s="43"/>
      <c r="DH36" s="43"/>
      <c r="DI36" s="43"/>
      <c r="DJ36" s="43"/>
      <c r="DK36" s="43"/>
      <c r="DL36" s="43"/>
      <c r="DM36" s="43"/>
      <c r="DN36" s="43"/>
      <c r="DO36" s="43"/>
      <c r="DP36" s="43"/>
      <c r="DQ36" s="43"/>
      <c r="DR36" s="43"/>
      <c r="DS36" s="43"/>
      <c r="DT36" s="43"/>
      <c r="DU36" s="43"/>
      <c r="DV36" s="43"/>
      <c r="DW36" s="43"/>
      <c r="DX36" s="43"/>
      <c r="DY36" s="43"/>
      <c r="DZ36" s="43"/>
      <c r="EA36" s="43"/>
      <c r="EB36" s="43"/>
      <c r="EC36" s="43"/>
      <c r="ED36" s="43"/>
      <c r="EE36" s="43"/>
      <c r="EF36" s="43"/>
      <c r="EG36" s="43"/>
      <c r="EH36" s="43"/>
      <c r="EI36" s="43"/>
      <c r="EJ36" s="43"/>
      <c r="EK36" s="43"/>
      <c r="EL36" s="43"/>
      <c r="EM36" s="43"/>
      <c r="EN36" s="43"/>
      <c r="EO36" s="43"/>
      <c r="EP36" s="43"/>
      <c r="EQ36" s="43"/>
      <c r="ER36" s="43"/>
      <c r="ES36" s="43"/>
      <c r="ET36" s="43"/>
      <c r="EU36" s="43"/>
      <c r="EV36" s="43"/>
      <c r="EW36" s="43"/>
      <c r="EX36" s="43"/>
      <c r="EY36" s="43"/>
      <c r="EZ36" s="43"/>
      <c r="FA36" s="43"/>
      <c r="FB36" s="43"/>
      <c r="FC36" s="43"/>
      <c r="FD36" s="43"/>
      <c r="FE36" s="43"/>
      <c r="FF36" s="43"/>
      <c r="FG36" s="43"/>
      <c r="FH36" s="43"/>
      <c r="FI36" s="43"/>
      <c r="FJ36" s="43"/>
      <c r="FK36" s="43"/>
      <c r="FL36" s="43"/>
      <c r="FM36" s="43"/>
      <c r="FN36" s="43"/>
      <c r="FO36" s="43"/>
      <c r="FP36" s="43"/>
      <c r="FQ36" s="43"/>
      <c r="FR36" s="43"/>
      <c r="FS36" s="43"/>
      <c r="FT36" s="43"/>
      <c r="FU36" s="43"/>
      <c r="FV36" s="43"/>
      <c r="FW36" s="43"/>
      <c r="FX36" s="43"/>
      <c r="FY36" s="43"/>
      <c r="FZ36" s="43"/>
      <c r="GA36" s="43"/>
      <c r="GB36" s="43"/>
      <c r="GC36" s="43"/>
      <c r="GD36" s="43"/>
      <c r="GE36" s="43"/>
      <c r="GF36" s="43"/>
      <c r="GG36" s="43"/>
      <c r="GH36" s="43"/>
      <c r="GI36" s="43"/>
      <c r="GJ36" s="43"/>
      <c r="GK36" s="43"/>
      <c r="GL36" s="43"/>
      <c r="GM36" s="43"/>
      <c r="GN36" s="43"/>
      <c r="GO36" s="43"/>
      <c r="GP36" s="43"/>
      <c r="GQ36" s="43"/>
      <c r="GR36" s="43"/>
      <c r="GS36" s="43"/>
      <c r="GT36" s="43"/>
      <c r="GU36" s="43"/>
      <c r="GV36" s="43"/>
      <c r="GW36" s="43"/>
      <c r="GX36" s="43"/>
      <c r="GY36" s="43"/>
      <c r="GZ36" s="43"/>
      <c r="HA36" s="43"/>
      <c r="HB36" s="43"/>
      <c r="HC36" s="43"/>
      <c r="HD36" s="43"/>
      <c r="HE36" s="43"/>
      <c r="HF36" s="43"/>
      <c r="HG36" s="43"/>
      <c r="HH36" s="43"/>
      <c r="HI36" s="43"/>
      <c r="HJ36" s="43"/>
      <c r="HK36" s="43"/>
      <c r="HL36" s="43"/>
      <c r="HM36" s="43"/>
      <c r="HN36" s="43"/>
      <c r="HO36" s="43"/>
      <c r="HP36" s="43"/>
      <c r="HQ36" s="43"/>
      <c r="HR36" s="43"/>
      <c r="HS36" s="43"/>
      <c r="HT36" s="43"/>
      <c r="HU36" s="43"/>
      <c r="HV36" s="43"/>
      <c r="HW36" s="43"/>
      <c r="HX36" s="43"/>
      <c r="HY36" s="43"/>
      <c r="HZ36" s="43"/>
      <c r="IA36" s="43"/>
      <c r="IB36" s="43"/>
      <c r="IC36" s="43"/>
      <c r="ID36" s="43"/>
      <c r="IE36" s="43"/>
      <c r="IF36" s="43"/>
      <c r="IG36" s="43"/>
      <c r="IH36" s="43"/>
      <c r="II36" s="43"/>
      <c r="IJ36" s="43"/>
      <c r="IK36" s="43"/>
      <c r="IL36" s="43"/>
      <c r="IM36" s="43"/>
      <c r="IN36" s="43"/>
      <c r="IO36" s="43"/>
      <c r="IP36" s="43"/>
      <c r="IQ36" s="43"/>
      <c r="IR36" s="43"/>
      <c r="IS36" s="43"/>
      <c r="IT36" s="43"/>
      <c r="IU36" s="43"/>
      <c r="IV36" s="43"/>
    </row>
    <row r="37" spans="1:256" ht="12.75" customHeight="1" x14ac:dyDescent="0.2">
      <c r="A37" s="3"/>
      <c r="B37" s="68" t="s">
        <v>124</v>
      </c>
      <c r="C37" s="3"/>
      <c r="D37" s="3"/>
      <c r="E37" s="3"/>
      <c r="F37" s="3"/>
      <c r="G37" s="3"/>
      <c r="H37" s="3"/>
      <c r="I37" s="3"/>
      <c r="J37" s="43"/>
      <c r="K37" s="43"/>
      <c r="L37" s="43"/>
      <c r="M37" s="43"/>
      <c r="N37" s="43"/>
      <c r="O37" s="43"/>
      <c r="P37" s="43"/>
      <c r="Q37" s="43"/>
      <c r="R37" s="43"/>
      <c r="S37" s="43"/>
      <c r="T37" s="43"/>
      <c r="U37" s="43"/>
      <c r="V37" s="43"/>
      <c r="W37" s="43"/>
      <c r="X37" s="43"/>
      <c r="Y37" s="43"/>
      <c r="Z37" s="43"/>
      <c r="AA37" s="43"/>
      <c r="AB37" s="43"/>
      <c r="AC37" s="43"/>
      <c r="AD37" s="43"/>
      <c r="AE37" s="43"/>
      <c r="AF37" s="43"/>
      <c r="AG37" s="43"/>
      <c r="AH37" s="43"/>
      <c r="AI37" s="43"/>
      <c r="AJ37" s="43"/>
      <c r="AK37" s="43"/>
      <c r="AL37" s="43"/>
      <c r="AM37" s="43"/>
      <c r="AN37" s="43"/>
      <c r="AO37" s="43"/>
      <c r="AP37" s="43"/>
      <c r="AQ37" s="43"/>
      <c r="AR37" s="43"/>
      <c r="AS37" s="43"/>
      <c r="AT37" s="43"/>
      <c r="AU37" s="43"/>
      <c r="AV37" s="43"/>
      <c r="AW37" s="43"/>
      <c r="AX37" s="43"/>
      <c r="AY37" s="43"/>
      <c r="AZ37" s="43"/>
      <c r="BA37" s="43"/>
      <c r="BB37" s="43"/>
      <c r="BC37" s="43"/>
      <c r="BD37" s="43"/>
      <c r="BE37" s="43"/>
      <c r="BF37" s="43"/>
      <c r="BG37" s="43"/>
      <c r="BH37" s="43"/>
      <c r="BI37" s="43"/>
      <c r="BJ37" s="43"/>
      <c r="BK37" s="43"/>
      <c r="BL37" s="43"/>
      <c r="BM37" s="43"/>
      <c r="BN37" s="43"/>
      <c r="BO37" s="43"/>
      <c r="BP37" s="43"/>
      <c r="BQ37" s="43"/>
      <c r="BR37" s="43"/>
      <c r="BS37" s="43"/>
      <c r="BT37" s="43"/>
      <c r="BU37" s="43"/>
      <c r="BV37" s="43"/>
      <c r="BW37" s="43"/>
      <c r="BX37" s="43"/>
      <c r="BY37" s="43"/>
      <c r="BZ37" s="43"/>
      <c r="CA37" s="43"/>
      <c r="CB37" s="43"/>
      <c r="CC37" s="43"/>
      <c r="CD37" s="43"/>
      <c r="CE37" s="43"/>
      <c r="CF37" s="43"/>
      <c r="CG37" s="43"/>
      <c r="CH37" s="43"/>
      <c r="CI37" s="43"/>
      <c r="CJ37" s="43"/>
      <c r="CK37" s="43"/>
      <c r="CL37" s="43"/>
      <c r="CM37" s="43"/>
      <c r="CN37" s="43"/>
      <c r="CO37" s="43"/>
      <c r="CP37" s="43"/>
      <c r="CQ37" s="43"/>
      <c r="CR37" s="43"/>
      <c r="CS37" s="43"/>
      <c r="CT37" s="43"/>
      <c r="CU37" s="43"/>
      <c r="CV37" s="43"/>
      <c r="CW37" s="43"/>
      <c r="CX37" s="43"/>
      <c r="CY37" s="43"/>
      <c r="CZ37" s="43"/>
      <c r="DA37" s="43"/>
      <c r="DB37" s="43"/>
      <c r="DC37" s="43"/>
      <c r="DD37" s="43"/>
      <c r="DE37" s="43"/>
      <c r="DF37" s="43"/>
      <c r="DG37" s="43"/>
      <c r="DH37" s="43"/>
      <c r="DI37" s="43"/>
      <c r="DJ37" s="43"/>
      <c r="DK37" s="43"/>
      <c r="DL37" s="43"/>
      <c r="DM37" s="43"/>
      <c r="DN37" s="43"/>
      <c r="DO37" s="43"/>
      <c r="DP37" s="43"/>
      <c r="DQ37" s="43"/>
      <c r="DR37" s="43"/>
      <c r="DS37" s="43"/>
      <c r="DT37" s="43"/>
      <c r="DU37" s="43"/>
      <c r="DV37" s="43"/>
      <c r="DW37" s="43"/>
      <c r="DX37" s="43"/>
      <c r="DY37" s="43"/>
      <c r="DZ37" s="43"/>
      <c r="EA37" s="43"/>
      <c r="EB37" s="43"/>
      <c r="EC37" s="43"/>
      <c r="ED37" s="43"/>
      <c r="EE37" s="43"/>
      <c r="EF37" s="43"/>
      <c r="EG37" s="43"/>
      <c r="EH37" s="43"/>
      <c r="EI37" s="43"/>
      <c r="EJ37" s="43"/>
      <c r="EK37" s="43"/>
      <c r="EL37" s="43"/>
      <c r="EM37" s="43"/>
      <c r="EN37" s="43"/>
      <c r="EO37" s="43"/>
      <c r="EP37" s="43"/>
      <c r="EQ37" s="43"/>
      <c r="ER37" s="43"/>
      <c r="ES37" s="43"/>
      <c r="ET37" s="43"/>
      <c r="EU37" s="43"/>
      <c r="EV37" s="43"/>
      <c r="EW37" s="43"/>
      <c r="EX37" s="43"/>
      <c r="EY37" s="43"/>
      <c r="EZ37" s="43"/>
      <c r="FA37" s="43"/>
      <c r="FB37" s="43"/>
      <c r="FC37" s="43"/>
      <c r="FD37" s="43"/>
      <c r="FE37" s="43"/>
      <c r="FF37" s="43"/>
      <c r="FG37" s="43"/>
      <c r="FH37" s="43"/>
      <c r="FI37" s="43"/>
      <c r="FJ37" s="43"/>
      <c r="FK37" s="43"/>
      <c r="FL37" s="43"/>
      <c r="FM37" s="43"/>
      <c r="FN37" s="43"/>
      <c r="FO37" s="43"/>
      <c r="FP37" s="43"/>
      <c r="FQ37" s="43"/>
      <c r="FR37" s="43"/>
      <c r="FS37" s="43"/>
      <c r="FT37" s="43"/>
      <c r="FU37" s="43"/>
      <c r="FV37" s="43"/>
      <c r="FW37" s="43"/>
      <c r="FX37" s="43"/>
      <c r="FY37" s="43"/>
      <c r="FZ37" s="43"/>
      <c r="GA37" s="43"/>
      <c r="GB37" s="43"/>
      <c r="GC37" s="43"/>
      <c r="GD37" s="43"/>
      <c r="GE37" s="43"/>
      <c r="GF37" s="43"/>
      <c r="GG37" s="43"/>
      <c r="GH37" s="43"/>
      <c r="GI37" s="43"/>
      <c r="GJ37" s="43"/>
      <c r="GK37" s="43"/>
      <c r="GL37" s="43"/>
      <c r="GM37" s="43"/>
      <c r="GN37" s="43"/>
      <c r="GO37" s="43"/>
      <c r="GP37" s="43"/>
      <c r="GQ37" s="43"/>
      <c r="GR37" s="43"/>
      <c r="GS37" s="43"/>
      <c r="GT37" s="43"/>
      <c r="GU37" s="43"/>
      <c r="GV37" s="43"/>
      <c r="GW37" s="43"/>
      <c r="GX37" s="43"/>
      <c r="GY37" s="43"/>
      <c r="GZ37" s="43"/>
      <c r="HA37" s="43"/>
      <c r="HB37" s="43"/>
      <c r="HC37" s="43"/>
      <c r="HD37" s="43"/>
      <c r="HE37" s="43"/>
      <c r="HF37" s="43"/>
      <c r="HG37" s="43"/>
      <c r="HH37" s="43"/>
      <c r="HI37" s="43"/>
      <c r="HJ37" s="43"/>
      <c r="HK37" s="43"/>
      <c r="HL37" s="43"/>
      <c r="HM37" s="43"/>
      <c r="HN37" s="43"/>
      <c r="HO37" s="43"/>
      <c r="HP37" s="43"/>
      <c r="HQ37" s="43"/>
      <c r="HR37" s="43"/>
      <c r="HS37" s="43"/>
      <c r="HT37" s="43"/>
      <c r="HU37" s="43"/>
      <c r="HV37" s="43"/>
      <c r="HW37" s="43"/>
      <c r="HX37" s="43"/>
      <c r="HY37" s="43"/>
      <c r="HZ37" s="43"/>
      <c r="IA37" s="43"/>
      <c r="IB37" s="43"/>
      <c r="IC37" s="43"/>
      <c r="ID37" s="43"/>
      <c r="IE37" s="43"/>
      <c r="IF37" s="43"/>
      <c r="IG37" s="43"/>
      <c r="IH37" s="43"/>
      <c r="II37" s="43"/>
      <c r="IJ37" s="43"/>
      <c r="IK37" s="43"/>
      <c r="IL37" s="43"/>
      <c r="IM37" s="43"/>
      <c r="IN37" s="43"/>
      <c r="IO37" s="43"/>
      <c r="IP37" s="43"/>
      <c r="IQ37" s="43"/>
      <c r="IR37" s="43"/>
      <c r="IS37" s="43"/>
      <c r="IT37" s="43"/>
      <c r="IU37" s="43"/>
      <c r="IV37" s="43"/>
    </row>
    <row r="38" spans="1:256" ht="12.75" customHeight="1" x14ac:dyDescent="0.2">
      <c r="A38" s="3"/>
      <c r="B38" s="3"/>
      <c r="C38" s="3"/>
      <c r="D38" s="3"/>
      <c r="E38" s="3"/>
      <c r="F38" s="3"/>
      <c r="G38" s="3"/>
      <c r="H38" s="3"/>
      <c r="I38" s="3"/>
    </row>
    <row r="39" spans="1:256" ht="12.75" customHeight="1" x14ac:dyDescent="0.2">
      <c r="A39" s="3"/>
      <c r="B39" s="3"/>
      <c r="C39" s="3"/>
      <c r="D39" s="3"/>
      <c r="E39" s="3"/>
      <c r="F39" s="3"/>
      <c r="G39" s="3"/>
      <c r="H39" s="3"/>
      <c r="I39" s="3"/>
    </row>
    <row r="40" spans="1:256" ht="12.75" customHeight="1" x14ac:dyDescent="0.2">
      <c r="A40" s="70" t="s">
        <v>234</v>
      </c>
      <c r="B40" s="3"/>
      <c r="C40" s="3"/>
      <c r="D40" s="3"/>
      <c r="E40" s="3"/>
      <c r="F40" s="3"/>
      <c r="G40" s="3"/>
      <c r="H40" s="3"/>
      <c r="I40" s="3"/>
    </row>
    <row r="41" spans="1:256" ht="12.75" customHeight="1" x14ac:dyDescent="0.2">
      <c r="A41" s="3"/>
      <c r="B41" s="68" t="s">
        <v>122</v>
      </c>
      <c r="C41" s="3"/>
      <c r="D41" s="3"/>
      <c r="E41" s="3"/>
      <c r="F41" s="3"/>
      <c r="G41" s="3"/>
      <c r="H41" s="3"/>
      <c r="I41" s="3"/>
    </row>
    <row r="42" spans="1:256" ht="12.75" customHeight="1" x14ac:dyDescent="0.2">
      <c r="A42" s="3"/>
      <c r="B42" s="68" t="s">
        <v>123</v>
      </c>
      <c r="C42" s="3"/>
      <c r="D42" s="3"/>
      <c r="E42" s="3"/>
      <c r="F42" s="3"/>
      <c r="G42" s="3"/>
      <c r="H42" s="3"/>
      <c r="I42" s="3"/>
      <c r="J42" s="43"/>
      <c r="K42" s="43"/>
      <c r="L42" s="43"/>
      <c r="M42" s="43"/>
      <c r="N42" s="43"/>
      <c r="O42" s="43"/>
      <c r="P42" s="43"/>
      <c r="Q42" s="43"/>
      <c r="R42" s="43"/>
      <c r="S42" s="43"/>
      <c r="T42" s="43"/>
      <c r="U42" s="43"/>
      <c r="V42" s="43"/>
      <c r="W42" s="43"/>
      <c r="X42" s="43"/>
      <c r="Y42" s="43"/>
      <c r="Z42" s="43"/>
      <c r="AA42" s="43"/>
      <c r="AB42" s="43"/>
      <c r="AC42" s="43"/>
      <c r="AD42" s="43"/>
      <c r="AE42" s="43"/>
      <c r="AF42" s="43"/>
      <c r="AG42" s="43"/>
      <c r="AH42" s="43"/>
      <c r="AI42" s="43"/>
      <c r="AJ42" s="43"/>
      <c r="AK42" s="43"/>
      <c r="AL42" s="43"/>
      <c r="AM42" s="43"/>
      <c r="AN42" s="43"/>
      <c r="AO42" s="43"/>
      <c r="AP42" s="43"/>
      <c r="AQ42" s="43"/>
      <c r="AR42" s="43"/>
      <c r="AS42" s="43"/>
      <c r="AT42" s="43"/>
      <c r="AU42" s="43"/>
      <c r="AV42" s="43"/>
      <c r="AW42" s="43"/>
      <c r="AX42" s="43"/>
      <c r="AY42" s="43"/>
      <c r="AZ42" s="43"/>
      <c r="BA42" s="43"/>
      <c r="BB42" s="43"/>
      <c r="BC42" s="43"/>
      <c r="BD42" s="43"/>
      <c r="BE42" s="43"/>
      <c r="BF42" s="43"/>
      <c r="BG42" s="43"/>
      <c r="BH42" s="43"/>
      <c r="BI42" s="43"/>
      <c r="BJ42" s="43"/>
      <c r="BK42" s="43"/>
      <c r="BL42" s="43"/>
      <c r="BM42" s="43"/>
      <c r="BN42" s="43"/>
      <c r="BO42" s="43"/>
      <c r="BP42" s="43"/>
      <c r="BQ42" s="43"/>
      <c r="BR42" s="43"/>
      <c r="BS42" s="43"/>
      <c r="BT42" s="43"/>
      <c r="BU42" s="43"/>
      <c r="BV42" s="43"/>
      <c r="BW42" s="43"/>
      <c r="BX42" s="43"/>
      <c r="BY42" s="43"/>
      <c r="BZ42" s="43"/>
      <c r="CA42" s="43"/>
      <c r="CB42" s="43"/>
      <c r="CC42" s="43"/>
      <c r="CD42" s="43"/>
      <c r="CE42" s="43"/>
      <c r="CF42" s="43"/>
      <c r="CG42" s="43"/>
      <c r="CH42" s="43"/>
      <c r="CI42" s="43"/>
      <c r="CJ42" s="43"/>
      <c r="CK42" s="43"/>
      <c r="CL42" s="43"/>
      <c r="CM42" s="43"/>
      <c r="CN42" s="43"/>
      <c r="CO42" s="43"/>
      <c r="CP42" s="43"/>
      <c r="CQ42" s="43"/>
      <c r="CR42" s="43"/>
      <c r="CS42" s="43"/>
      <c r="CT42" s="43"/>
      <c r="CU42" s="43"/>
      <c r="CV42" s="43"/>
      <c r="CW42" s="43"/>
      <c r="CX42" s="43"/>
      <c r="CY42" s="43"/>
      <c r="CZ42" s="43"/>
      <c r="DA42" s="43"/>
      <c r="DB42" s="43"/>
      <c r="DC42" s="43"/>
      <c r="DD42" s="43"/>
      <c r="DE42" s="43"/>
      <c r="DF42" s="43"/>
      <c r="DG42" s="43"/>
      <c r="DH42" s="43"/>
      <c r="DI42" s="43"/>
      <c r="DJ42" s="43"/>
      <c r="DK42" s="43"/>
      <c r="DL42" s="43"/>
      <c r="DM42" s="43"/>
      <c r="DN42" s="43"/>
      <c r="DO42" s="43"/>
      <c r="DP42" s="43"/>
      <c r="DQ42" s="43"/>
      <c r="DR42" s="43"/>
      <c r="DS42" s="43"/>
      <c r="DT42" s="43"/>
      <c r="DU42" s="43"/>
      <c r="DV42" s="43"/>
      <c r="DW42" s="43"/>
      <c r="DX42" s="43"/>
      <c r="DY42" s="43"/>
      <c r="DZ42" s="43"/>
      <c r="EA42" s="43"/>
      <c r="EB42" s="43"/>
      <c r="EC42" s="43"/>
      <c r="ED42" s="43"/>
      <c r="EE42" s="43"/>
      <c r="EF42" s="43"/>
      <c r="EG42" s="43"/>
      <c r="EH42" s="43"/>
      <c r="EI42" s="43"/>
      <c r="EJ42" s="43"/>
      <c r="EK42" s="43"/>
      <c r="EL42" s="43"/>
      <c r="EM42" s="43"/>
      <c r="EN42" s="43"/>
      <c r="EO42" s="43"/>
      <c r="EP42" s="43"/>
      <c r="EQ42" s="43"/>
      <c r="ER42" s="43"/>
      <c r="ES42" s="43"/>
      <c r="ET42" s="43"/>
      <c r="EU42" s="43"/>
      <c r="EV42" s="43"/>
      <c r="EW42" s="43"/>
      <c r="EX42" s="43"/>
      <c r="EY42" s="43"/>
      <c r="EZ42" s="43"/>
      <c r="FA42" s="43"/>
      <c r="FB42" s="43"/>
      <c r="FC42" s="43"/>
      <c r="FD42" s="43"/>
      <c r="FE42" s="43"/>
      <c r="FF42" s="43"/>
      <c r="FG42" s="43"/>
      <c r="FH42" s="43"/>
      <c r="FI42" s="43"/>
      <c r="FJ42" s="43"/>
      <c r="FK42" s="43"/>
      <c r="FL42" s="43"/>
      <c r="FM42" s="43"/>
      <c r="FN42" s="43"/>
      <c r="FO42" s="43"/>
      <c r="FP42" s="43"/>
      <c r="FQ42" s="43"/>
      <c r="FR42" s="43"/>
      <c r="FS42" s="43"/>
      <c r="FT42" s="43"/>
      <c r="FU42" s="43"/>
      <c r="FV42" s="43"/>
      <c r="FW42" s="43"/>
      <c r="FX42" s="43"/>
      <c r="FY42" s="43"/>
      <c r="FZ42" s="43"/>
      <c r="GA42" s="43"/>
      <c r="GB42" s="43"/>
      <c r="GC42" s="43"/>
      <c r="GD42" s="43"/>
      <c r="GE42" s="43"/>
      <c r="GF42" s="43"/>
      <c r="GG42" s="43"/>
      <c r="GH42" s="43"/>
      <c r="GI42" s="43"/>
      <c r="GJ42" s="43"/>
      <c r="GK42" s="43"/>
      <c r="GL42" s="43"/>
      <c r="GM42" s="43"/>
      <c r="GN42" s="43"/>
      <c r="GO42" s="43"/>
      <c r="GP42" s="43"/>
      <c r="GQ42" s="43"/>
      <c r="GR42" s="43"/>
      <c r="GS42" s="43"/>
      <c r="GT42" s="43"/>
      <c r="GU42" s="43"/>
      <c r="GV42" s="43"/>
      <c r="GW42" s="43"/>
      <c r="GX42" s="43"/>
      <c r="GY42" s="43"/>
      <c r="GZ42" s="43"/>
      <c r="HA42" s="43"/>
      <c r="HB42" s="43"/>
      <c r="HC42" s="43"/>
      <c r="HD42" s="43"/>
      <c r="HE42" s="43"/>
      <c r="HF42" s="43"/>
      <c r="HG42" s="43"/>
      <c r="HH42" s="43"/>
      <c r="HI42" s="43"/>
      <c r="HJ42" s="43"/>
      <c r="HK42" s="43"/>
      <c r="HL42" s="43"/>
      <c r="HM42" s="43"/>
      <c r="HN42" s="43"/>
      <c r="HO42" s="43"/>
      <c r="HP42" s="43"/>
      <c r="HQ42" s="43"/>
      <c r="HR42" s="43"/>
      <c r="HS42" s="43"/>
      <c r="HT42" s="43"/>
      <c r="HU42" s="43"/>
      <c r="HV42" s="43"/>
      <c r="HW42" s="43"/>
      <c r="HX42" s="43"/>
      <c r="HY42" s="43"/>
      <c r="HZ42" s="43"/>
      <c r="IA42" s="43"/>
      <c r="IB42" s="43"/>
      <c r="IC42" s="43"/>
      <c r="ID42" s="43"/>
      <c r="IE42" s="43"/>
      <c r="IF42" s="43"/>
      <c r="IG42" s="43"/>
      <c r="IH42" s="43"/>
      <c r="II42" s="43"/>
      <c r="IJ42" s="43"/>
      <c r="IK42" s="43"/>
      <c r="IL42" s="43"/>
      <c r="IM42" s="43"/>
      <c r="IN42" s="43"/>
      <c r="IO42" s="43"/>
      <c r="IP42" s="43"/>
      <c r="IQ42" s="43"/>
      <c r="IR42" s="43"/>
      <c r="IS42" s="43"/>
      <c r="IT42" s="43"/>
      <c r="IU42" s="43"/>
      <c r="IV42" s="43"/>
    </row>
    <row r="43" spans="1:256" ht="12.75" customHeight="1" x14ac:dyDescent="0.2">
      <c r="A43" s="3"/>
      <c r="B43" s="64" t="s">
        <v>125</v>
      </c>
      <c r="C43" s="3"/>
      <c r="D43" s="3"/>
      <c r="E43" s="3"/>
      <c r="F43" s="3"/>
      <c r="G43" s="3"/>
      <c r="H43" s="3"/>
      <c r="I43" s="3"/>
    </row>
    <row r="44" spans="1:256" ht="12.75" customHeight="1" x14ac:dyDescent="0.2">
      <c r="A44" s="3"/>
      <c r="B44" s="64" t="s">
        <v>126</v>
      </c>
      <c r="C44" s="3"/>
      <c r="D44" s="3"/>
      <c r="E44" s="3"/>
      <c r="F44" s="3"/>
      <c r="G44" s="3"/>
      <c r="H44" s="3"/>
      <c r="I44" s="3"/>
    </row>
  </sheetData>
  <phoneticPr fontId="7" type="noConversion"/>
  <pageMargins left="0.75" right="0.75" top="1" bottom="1" header="0.5" footer="0.5"/>
  <headerFooter>
    <oddFooter>&amp;C&amp;"Helvetica Neue,Regular"&amp;12&amp;K000000&amp;P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42"/>
  <sheetViews>
    <sheetView showGridLines="0" topLeftCell="A7" workbookViewId="0">
      <selection activeCell="I21" sqref="I21"/>
    </sheetView>
  </sheetViews>
  <sheetFormatPr defaultColWidth="11" defaultRowHeight="12.75" customHeight="1" x14ac:dyDescent="0.2"/>
  <cols>
    <col min="1" max="1" width="9" style="42" customWidth="1"/>
    <col min="2" max="2" width="21.125" style="42" customWidth="1"/>
    <col min="3" max="256" width="11" style="42"/>
  </cols>
  <sheetData>
    <row r="1" spans="1:256" ht="25.5" customHeight="1" x14ac:dyDescent="0.2">
      <c r="A1" s="4" t="s">
        <v>103</v>
      </c>
      <c r="B1" s="29" t="s">
        <v>104</v>
      </c>
      <c r="C1" s="4" t="s">
        <v>105</v>
      </c>
      <c r="D1" s="4" t="s">
        <v>106</v>
      </c>
      <c r="E1" s="30" t="s">
        <v>168</v>
      </c>
      <c r="F1" s="30" t="s">
        <v>169</v>
      </c>
      <c r="G1" s="30" t="s">
        <v>170</v>
      </c>
      <c r="H1" s="30" t="s">
        <v>171</v>
      </c>
      <c r="I1" s="30" t="s">
        <v>172</v>
      </c>
    </row>
    <row r="2" spans="1:256" ht="15" customHeight="1" x14ac:dyDescent="0.2">
      <c r="A2" s="67" t="str">
        <f>Backlog!$B$17</f>
        <v>US28</v>
      </c>
      <c r="B2" s="2" t="str">
        <f>Backlog!$C$17</f>
        <v>Order siblings by age</v>
      </c>
      <c r="C2" s="68" t="s">
        <v>95</v>
      </c>
      <c r="D2" s="3" t="s">
        <v>175</v>
      </c>
      <c r="E2" s="3">
        <v>60</v>
      </c>
      <c r="F2" s="3">
        <v>60</v>
      </c>
      <c r="G2" s="3">
        <v>20</v>
      </c>
      <c r="H2" s="3">
        <v>90</v>
      </c>
      <c r="I2" s="3" t="s">
        <v>195</v>
      </c>
    </row>
    <row r="3" spans="1:256" ht="15" customHeight="1" x14ac:dyDescent="0.2">
      <c r="A3" s="69" t="s">
        <v>197</v>
      </c>
      <c r="B3" s="69" t="s">
        <v>199</v>
      </c>
      <c r="C3" s="68"/>
      <c r="D3" s="68"/>
      <c r="E3" s="3"/>
      <c r="F3" s="3"/>
      <c r="G3" s="3"/>
      <c r="H3" s="3"/>
      <c r="I3" s="3"/>
      <c r="J3" s="43"/>
      <c r="K3" s="43"/>
      <c r="L3" s="43"/>
      <c r="M3" s="43"/>
      <c r="N3" s="43"/>
      <c r="O3" s="43"/>
      <c r="P3" s="43"/>
      <c r="Q3" s="43"/>
      <c r="R3" s="43"/>
      <c r="S3" s="43"/>
      <c r="T3" s="43"/>
      <c r="U3" s="43"/>
      <c r="V3" s="43"/>
      <c r="W3" s="43"/>
      <c r="X3" s="43"/>
      <c r="Y3" s="43"/>
      <c r="Z3" s="43"/>
      <c r="AA3" s="43"/>
      <c r="AB3" s="43"/>
      <c r="AC3" s="43"/>
      <c r="AD3" s="43"/>
      <c r="AE3" s="43"/>
      <c r="AF3" s="43"/>
      <c r="AG3" s="43"/>
      <c r="AH3" s="43"/>
      <c r="AI3" s="43"/>
      <c r="AJ3" s="43"/>
      <c r="AK3" s="43"/>
      <c r="AL3" s="43"/>
      <c r="AM3" s="43"/>
      <c r="AN3" s="43"/>
      <c r="AO3" s="43"/>
      <c r="AP3" s="43"/>
      <c r="AQ3" s="43"/>
      <c r="AR3" s="43"/>
      <c r="AS3" s="43"/>
      <c r="AT3" s="43"/>
      <c r="AU3" s="43"/>
      <c r="AV3" s="43"/>
      <c r="AW3" s="43"/>
      <c r="AX3" s="43"/>
      <c r="AY3" s="43"/>
      <c r="AZ3" s="43"/>
      <c r="BA3" s="43"/>
      <c r="BB3" s="43"/>
      <c r="BC3" s="43"/>
      <c r="BD3" s="43"/>
      <c r="BE3" s="43"/>
      <c r="BF3" s="43"/>
      <c r="BG3" s="43"/>
      <c r="BH3" s="43"/>
      <c r="BI3" s="43"/>
      <c r="BJ3" s="43"/>
      <c r="BK3" s="43"/>
      <c r="BL3" s="43"/>
      <c r="BM3" s="43"/>
      <c r="BN3" s="43"/>
      <c r="BO3" s="43"/>
      <c r="BP3" s="43"/>
      <c r="BQ3" s="43"/>
      <c r="BR3" s="43"/>
      <c r="BS3" s="43"/>
      <c r="BT3" s="43"/>
      <c r="BU3" s="43"/>
      <c r="BV3" s="43"/>
      <c r="BW3" s="43"/>
      <c r="BX3" s="43"/>
      <c r="BY3" s="43"/>
      <c r="BZ3" s="43"/>
      <c r="CA3" s="43"/>
      <c r="CB3" s="43"/>
      <c r="CC3" s="43"/>
      <c r="CD3" s="43"/>
      <c r="CE3" s="43"/>
      <c r="CF3" s="43"/>
      <c r="CG3" s="43"/>
      <c r="CH3" s="43"/>
      <c r="CI3" s="43"/>
      <c r="CJ3" s="43"/>
      <c r="CK3" s="43"/>
      <c r="CL3" s="43"/>
      <c r="CM3" s="43"/>
      <c r="CN3" s="43"/>
      <c r="CO3" s="43"/>
      <c r="CP3" s="43"/>
      <c r="CQ3" s="43"/>
      <c r="CR3" s="43"/>
      <c r="CS3" s="43"/>
      <c r="CT3" s="43"/>
      <c r="CU3" s="43"/>
      <c r="CV3" s="43"/>
      <c r="CW3" s="43"/>
      <c r="CX3" s="43"/>
      <c r="CY3" s="43"/>
      <c r="CZ3" s="43"/>
      <c r="DA3" s="43"/>
      <c r="DB3" s="43"/>
      <c r="DC3" s="43"/>
      <c r="DD3" s="43"/>
      <c r="DE3" s="43"/>
      <c r="DF3" s="43"/>
      <c r="DG3" s="43"/>
      <c r="DH3" s="43"/>
      <c r="DI3" s="43"/>
      <c r="DJ3" s="43"/>
      <c r="DK3" s="43"/>
      <c r="DL3" s="43"/>
      <c r="DM3" s="43"/>
      <c r="DN3" s="43"/>
      <c r="DO3" s="43"/>
      <c r="DP3" s="43"/>
      <c r="DQ3" s="43"/>
      <c r="DR3" s="43"/>
      <c r="DS3" s="43"/>
      <c r="DT3" s="43"/>
      <c r="DU3" s="43"/>
      <c r="DV3" s="43"/>
      <c r="DW3" s="43"/>
      <c r="DX3" s="43"/>
      <c r="DY3" s="43"/>
      <c r="DZ3" s="43"/>
      <c r="EA3" s="43"/>
      <c r="EB3" s="43"/>
      <c r="EC3" s="43"/>
      <c r="ED3" s="43"/>
      <c r="EE3" s="43"/>
      <c r="EF3" s="43"/>
      <c r="EG3" s="43"/>
      <c r="EH3" s="43"/>
      <c r="EI3" s="43"/>
      <c r="EJ3" s="43"/>
      <c r="EK3" s="43"/>
      <c r="EL3" s="43"/>
      <c r="EM3" s="43"/>
      <c r="EN3" s="43"/>
      <c r="EO3" s="43"/>
      <c r="EP3" s="43"/>
      <c r="EQ3" s="43"/>
      <c r="ER3" s="43"/>
      <c r="ES3" s="43"/>
      <c r="ET3" s="43"/>
      <c r="EU3" s="43"/>
      <c r="EV3" s="43"/>
      <c r="EW3" s="43"/>
      <c r="EX3" s="43"/>
      <c r="EY3" s="43"/>
      <c r="EZ3" s="43"/>
      <c r="FA3" s="43"/>
      <c r="FB3" s="43"/>
      <c r="FC3" s="43"/>
      <c r="FD3" s="43"/>
      <c r="FE3" s="43"/>
      <c r="FF3" s="43"/>
      <c r="FG3" s="43"/>
      <c r="FH3" s="43"/>
      <c r="FI3" s="43"/>
      <c r="FJ3" s="43"/>
      <c r="FK3" s="43"/>
      <c r="FL3" s="43"/>
      <c r="FM3" s="43"/>
      <c r="FN3" s="43"/>
      <c r="FO3" s="43"/>
      <c r="FP3" s="43"/>
      <c r="FQ3" s="43"/>
      <c r="FR3" s="43"/>
      <c r="FS3" s="43"/>
      <c r="FT3" s="43"/>
      <c r="FU3" s="43"/>
      <c r="FV3" s="43"/>
      <c r="FW3" s="43"/>
      <c r="FX3" s="43"/>
      <c r="FY3" s="43"/>
      <c r="FZ3" s="43"/>
      <c r="GA3" s="43"/>
      <c r="GB3" s="43"/>
      <c r="GC3" s="43"/>
      <c r="GD3" s="43"/>
      <c r="GE3" s="43"/>
      <c r="GF3" s="43"/>
      <c r="GG3" s="43"/>
      <c r="GH3" s="43"/>
      <c r="GI3" s="43"/>
      <c r="GJ3" s="43"/>
      <c r="GK3" s="43"/>
      <c r="GL3" s="43"/>
      <c r="GM3" s="43"/>
      <c r="GN3" s="43"/>
      <c r="GO3" s="43"/>
      <c r="GP3" s="43"/>
      <c r="GQ3" s="43"/>
      <c r="GR3" s="43"/>
      <c r="GS3" s="43"/>
      <c r="GT3" s="43"/>
      <c r="GU3" s="43"/>
      <c r="GV3" s="43"/>
      <c r="GW3" s="43"/>
      <c r="GX3" s="43"/>
      <c r="GY3" s="43"/>
      <c r="GZ3" s="43"/>
      <c r="HA3" s="43"/>
      <c r="HB3" s="43"/>
      <c r="HC3" s="43"/>
      <c r="HD3" s="43"/>
      <c r="HE3" s="43"/>
      <c r="HF3" s="43"/>
      <c r="HG3" s="43"/>
      <c r="HH3" s="43"/>
      <c r="HI3" s="43"/>
      <c r="HJ3" s="43"/>
      <c r="HK3" s="43"/>
      <c r="HL3" s="43"/>
      <c r="HM3" s="43"/>
      <c r="HN3" s="43"/>
      <c r="HO3" s="43"/>
      <c r="HP3" s="43"/>
      <c r="HQ3" s="43"/>
      <c r="HR3" s="43"/>
      <c r="HS3" s="43"/>
      <c r="HT3" s="43"/>
      <c r="HU3" s="43"/>
      <c r="HV3" s="43"/>
      <c r="HW3" s="43"/>
      <c r="HX3" s="43"/>
      <c r="HY3" s="43"/>
      <c r="HZ3" s="43"/>
      <c r="IA3" s="43"/>
      <c r="IB3" s="43"/>
      <c r="IC3" s="43"/>
      <c r="ID3" s="43"/>
      <c r="IE3" s="43"/>
      <c r="IF3" s="43"/>
      <c r="IG3" s="43"/>
      <c r="IH3" s="43"/>
      <c r="II3" s="43"/>
      <c r="IJ3" s="43"/>
      <c r="IK3" s="43"/>
      <c r="IL3" s="43"/>
      <c r="IM3" s="43"/>
      <c r="IN3" s="43"/>
      <c r="IO3" s="43"/>
      <c r="IP3" s="43"/>
      <c r="IQ3" s="43"/>
      <c r="IR3" s="43"/>
      <c r="IS3" s="43"/>
      <c r="IT3" s="43"/>
      <c r="IU3" s="43"/>
      <c r="IV3" s="43"/>
    </row>
    <row r="4" spans="1:256" ht="15" customHeight="1" x14ac:dyDescent="0.2">
      <c r="A4" s="69" t="s">
        <v>198</v>
      </c>
      <c r="B4" s="69" t="s">
        <v>200</v>
      </c>
      <c r="C4" s="68"/>
      <c r="D4" s="68"/>
      <c r="E4" s="3"/>
      <c r="F4" s="3"/>
      <c r="G4" s="3"/>
      <c r="H4" s="3"/>
      <c r="I4" s="3"/>
      <c r="J4" s="43"/>
      <c r="K4" s="43"/>
      <c r="L4" s="43"/>
      <c r="M4" s="43"/>
      <c r="N4" s="43"/>
      <c r="O4" s="43"/>
      <c r="P4" s="43"/>
      <c r="Q4" s="43"/>
      <c r="R4" s="43"/>
      <c r="S4" s="43"/>
      <c r="T4" s="43"/>
      <c r="U4" s="43"/>
      <c r="V4" s="43"/>
      <c r="W4" s="43"/>
      <c r="X4" s="43"/>
      <c r="Y4" s="43"/>
      <c r="Z4" s="43"/>
      <c r="AA4" s="43"/>
      <c r="AB4" s="43"/>
      <c r="AC4" s="43"/>
      <c r="AD4" s="43"/>
      <c r="AE4" s="43"/>
      <c r="AF4" s="43"/>
      <c r="AG4" s="43"/>
      <c r="AH4" s="43"/>
      <c r="AI4" s="43"/>
      <c r="AJ4" s="43"/>
      <c r="AK4" s="43"/>
      <c r="AL4" s="43"/>
      <c r="AM4" s="43"/>
      <c r="AN4" s="43"/>
      <c r="AO4" s="43"/>
      <c r="AP4" s="43"/>
      <c r="AQ4" s="43"/>
      <c r="AR4" s="43"/>
      <c r="AS4" s="43"/>
      <c r="AT4" s="43"/>
      <c r="AU4" s="43"/>
      <c r="AV4" s="43"/>
      <c r="AW4" s="43"/>
      <c r="AX4" s="43"/>
      <c r="AY4" s="43"/>
      <c r="AZ4" s="43"/>
      <c r="BA4" s="43"/>
      <c r="BB4" s="43"/>
      <c r="BC4" s="43"/>
      <c r="BD4" s="43"/>
      <c r="BE4" s="43"/>
      <c r="BF4" s="43"/>
      <c r="BG4" s="43"/>
      <c r="BH4" s="43"/>
      <c r="BI4" s="43"/>
      <c r="BJ4" s="43"/>
      <c r="BK4" s="43"/>
      <c r="BL4" s="43"/>
      <c r="BM4" s="43"/>
      <c r="BN4" s="43"/>
      <c r="BO4" s="43"/>
      <c r="BP4" s="43"/>
      <c r="BQ4" s="43"/>
      <c r="BR4" s="43"/>
      <c r="BS4" s="43"/>
      <c r="BT4" s="43"/>
      <c r="BU4" s="43"/>
      <c r="BV4" s="43"/>
      <c r="BW4" s="43"/>
      <c r="BX4" s="43"/>
      <c r="BY4" s="43"/>
      <c r="BZ4" s="43"/>
      <c r="CA4" s="43"/>
      <c r="CB4" s="43"/>
      <c r="CC4" s="43"/>
      <c r="CD4" s="43"/>
      <c r="CE4" s="43"/>
      <c r="CF4" s="43"/>
      <c r="CG4" s="43"/>
      <c r="CH4" s="43"/>
      <c r="CI4" s="43"/>
      <c r="CJ4" s="43"/>
      <c r="CK4" s="43"/>
      <c r="CL4" s="43"/>
      <c r="CM4" s="43"/>
      <c r="CN4" s="43"/>
      <c r="CO4" s="43"/>
      <c r="CP4" s="43"/>
      <c r="CQ4" s="43"/>
      <c r="CR4" s="43"/>
      <c r="CS4" s="43"/>
      <c r="CT4" s="43"/>
      <c r="CU4" s="43"/>
      <c r="CV4" s="43"/>
      <c r="CW4" s="43"/>
      <c r="CX4" s="43"/>
      <c r="CY4" s="43"/>
      <c r="CZ4" s="43"/>
      <c r="DA4" s="43"/>
      <c r="DB4" s="43"/>
      <c r="DC4" s="43"/>
      <c r="DD4" s="43"/>
      <c r="DE4" s="43"/>
      <c r="DF4" s="43"/>
      <c r="DG4" s="43"/>
      <c r="DH4" s="43"/>
      <c r="DI4" s="43"/>
      <c r="DJ4" s="43"/>
      <c r="DK4" s="43"/>
      <c r="DL4" s="43"/>
      <c r="DM4" s="43"/>
      <c r="DN4" s="43"/>
      <c r="DO4" s="43"/>
      <c r="DP4" s="43"/>
      <c r="DQ4" s="43"/>
      <c r="DR4" s="43"/>
      <c r="DS4" s="43"/>
      <c r="DT4" s="43"/>
      <c r="DU4" s="43"/>
      <c r="DV4" s="43"/>
      <c r="DW4" s="43"/>
      <c r="DX4" s="43"/>
      <c r="DY4" s="43"/>
      <c r="DZ4" s="43"/>
      <c r="EA4" s="43"/>
      <c r="EB4" s="43"/>
      <c r="EC4" s="43"/>
      <c r="ED4" s="43"/>
      <c r="EE4" s="43"/>
      <c r="EF4" s="43"/>
      <c r="EG4" s="43"/>
      <c r="EH4" s="43"/>
      <c r="EI4" s="43"/>
      <c r="EJ4" s="43"/>
      <c r="EK4" s="43"/>
      <c r="EL4" s="43"/>
      <c r="EM4" s="43"/>
      <c r="EN4" s="43"/>
      <c r="EO4" s="43"/>
      <c r="EP4" s="43"/>
      <c r="EQ4" s="43"/>
      <c r="ER4" s="43"/>
      <c r="ES4" s="43"/>
      <c r="ET4" s="43"/>
      <c r="EU4" s="43"/>
      <c r="EV4" s="43"/>
      <c r="EW4" s="43"/>
      <c r="EX4" s="43"/>
      <c r="EY4" s="43"/>
      <c r="EZ4" s="43"/>
      <c r="FA4" s="43"/>
      <c r="FB4" s="43"/>
      <c r="FC4" s="43"/>
      <c r="FD4" s="43"/>
      <c r="FE4" s="43"/>
      <c r="FF4" s="43"/>
      <c r="FG4" s="43"/>
      <c r="FH4" s="43"/>
      <c r="FI4" s="43"/>
      <c r="FJ4" s="43"/>
      <c r="FK4" s="43"/>
      <c r="FL4" s="43"/>
      <c r="FM4" s="43"/>
      <c r="FN4" s="43"/>
      <c r="FO4" s="43"/>
      <c r="FP4" s="43"/>
      <c r="FQ4" s="43"/>
      <c r="FR4" s="43"/>
      <c r="FS4" s="43"/>
      <c r="FT4" s="43"/>
      <c r="FU4" s="43"/>
      <c r="FV4" s="43"/>
      <c r="FW4" s="43"/>
      <c r="FX4" s="43"/>
      <c r="FY4" s="43"/>
      <c r="FZ4" s="43"/>
      <c r="GA4" s="43"/>
      <c r="GB4" s="43"/>
      <c r="GC4" s="43"/>
      <c r="GD4" s="43"/>
      <c r="GE4" s="43"/>
      <c r="GF4" s="43"/>
      <c r="GG4" s="43"/>
      <c r="GH4" s="43"/>
      <c r="GI4" s="43"/>
      <c r="GJ4" s="43"/>
      <c r="GK4" s="43"/>
      <c r="GL4" s="43"/>
      <c r="GM4" s="43"/>
      <c r="GN4" s="43"/>
      <c r="GO4" s="43"/>
      <c r="GP4" s="43"/>
      <c r="GQ4" s="43"/>
      <c r="GR4" s="43"/>
      <c r="GS4" s="43"/>
      <c r="GT4" s="43"/>
      <c r="GU4" s="43"/>
      <c r="GV4" s="43"/>
      <c r="GW4" s="43"/>
      <c r="GX4" s="43"/>
      <c r="GY4" s="43"/>
      <c r="GZ4" s="43"/>
      <c r="HA4" s="43"/>
      <c r="HB4" s="43"/>
      <c r="HC4" s="43"/>
      <c r="HD4" s="43"/>
      <c r="HE4" s="43"/>
      <c r="HF4" s="43"/>
      <c r="HG4" s="43"/>
      <c r="HH4" s="43"/>
      <c r="HI4" s="43"/>
      <c r="HJ4" s="43"/>
      <c r="HK4" s="43"/>
      <c r="HL4" s="43"/>
      <c r="HM4" s="43"/>
      <c r="HN4" s="43"/>
      <c r="HO4" s="43"/>
      <c r="HP4" s="43"/>
      <c r="HQ4" s="43"/>
      <c r="HR4" s="43"/>
      <c r="HS4" s="43"/>
      <c r="HT4" s="43"/>
      <c r="HU4" s="43"/>
      <c r="HV4" s="43"/>
      <c r="HW4" s="43"/>
      <c r="HX4" s="43"/>
      <c r="HY4" s="43"/>
      <c r="HZ4" s="43"/>
      <c r="IA4" s="43"/>
      <c r="IB4" s="43"/>
      <c r="IC4" s="43"/>
      <c r="ID4" s="43"/>
      <c r="IE4" s="43"/>
      <c r="IF4" s="43"/>
      <c r="IG4" s="43"/>
      <c r="IH4" s="43"/>
      <c r="II4" s="43"/>
      <c r="IJ4" s="43"/>
      <c r="IK4" s="43"/>
      <c r="IL4" s="43"/>
      <c r="IM4" s="43"/>
      <c r="IN4" s="43"/>
      <c r="IO4" s="43"/>
      <c r="IP4" s="43"/>
      <c r="IQ4" s="43"/>
      <c r="IR4" s="43"/>
      <c r="IS4" s="43"/>
      <c r="IT4" s="43"/>
      <c r="IU4" s="43"/>
      <c r="IV4" s="43"/>
    </row>
    <row r="5" spans="1:256" ht="15" customHeight="1" x14ac:dyDescent="0.2">
      <c r="A5" s="69" t="s">
        <v>202</v>
      </c>
      <c r="B5" s="69" t="s">
        <v>203</v>
      </c>
      <c r="C5" s="68"/>
      <c r="D5" s="68"/>
      <c r="E5" s="3"/>
      <c r="F5" s="3"/>
      <c r="G5" s="3"/>
      <c r="H5" s="3"/>
      <c r="I5" s="3"/>
      <c r="J5" s="43"/>
      <c r="K5" s="43"/>
      <c r="L5" s="43"/>
      <c r="M5" s="43"/>
      <c r="N5" s="43"/>
      <c r="O5" s="43"/>
      <c r="P5" s="43"/>
      <c r="Q5" s="43"/>
      <c r="R5" s="43"/>
      <c r="S5" s="43"/>
      <c r="T5" s="43"/>
      <c r="U5" s="43"/>
      <c r="V5" s="43"/>
      <c r="W5" s="43"/>
      <c r="X5" s="43"/>
      <c r="Y5" s="43"/>
      <c r="Z5" s="43"/>
      <c r="AA5" s="43"/>
      <c r="AB5" s="43"/>
      <c r="AC5" s="43"/>
      <c r="AD5" s="43"/>
      <c r="AE5" s="43"/>
      <c r="AF5" s="43"/>
      <c r="AG5" s="43"/>
      <c r="AH5" s="43"/>
      <c r="AI5" s="43"/>
      <c r="AJ5" s="43"/>
      <c r="AK5" s="43"/>
      <c r="AL5" s="43"/>
      <c r="AM5" s="43"/>
      <c r="AN5" s="43"/>
      <c r="AO5" s="43"/>
      <c r="AP5" s="43"/>
      <c r="AQ5" s="43"/>
      <c r="AR5" s="43"/>
      <c r="AS5" s="43"/>
      <c r="AT5" s="43"/>
      <c r="AU5" s="43"/>
      <c r="AV5" s="43"/>
      <c r="AW5" s="43"/>
      <c r="AX5" s="43"/>
      <c r="AY5" s="43"/>
      <c r="AZ5" s="43"/>
      <c r="BA5" s="43"/>
      <c r="BB5" s="43"/>
      <c r="BC5" s="43"/>
      <c r="BD5" s="43"/>
      <c r="BE5" s="43"/>
      <c r="BF5" s="43"/>
      <c r="BG5" s="43"/>
      <c r="BH5" s="43"/>
      <c r="BI5" s="43"/>
      <c r="BJ5" s="43"/>
      <c r="BK5" s="43"/>
      <c r="BL5" s="43"/>
      <c r="BM5" s="43"/>
      <c r="BN5" s="43"/>
      <c r="BO5" s="43"/>
      <c r="BP5" s="43"/>
      <c r="BQ5" s="43"/>
      <c r="BR5" s="43"/>
      <c r="BS5" s="43"/>
      <c r="BT5" s="43"/>
      <c r="BU5" s="43"/>
      <c r="BV5" s="43"/>
      <c r="BW5" s="43"/>
      <c r="BX5" s="43"/>
      <c r="BY5" s="43"/>
      <c r="BZ5" s="43"/>
      <c r="CA5" s="43"/>
      <c r="CB5" s="43"/>
      <c r="CC5" s="43"/>
      <c r="CD5" s="43"/>
      <c r="CE5" s="43"/>
      <c r="CF5" s="43"/>
      <c r="CG5" s="43"/>
      <c r="CH5" s="43"/>
      <c r="CI5" s="43"/>
      <c r="CJ5" s="43"/>
      <c r="CK5" s="43"/>
      <c r="CL5" s="43"/>
      <c r="CM5" s="43"/>
      <c r="CN5" s="43"/>
      <c r="CO5" s="43"/>
      <c r="CP5" s="43"/>
      <c r="CQ5" s="43"/>
      <c r="CR5" s="43"/>
      <c r="CS5" s="43"/>
      <c r="CT5" s="43"/>
      <c r="CU5" s="43"/>
      <c r="CV5" s="43"/>
      <c r="CW5" s="43"/>
      <c r="CX5" s="43"/>
      <c r="CY5" s="43"/>
      <c r="CZ5" s="43"/>
      <c r="DA5" s="43"/>
      <c r="DB5" s="43"/>
      <c r="DC5" s="43"/>
      <c r="DD5" s="43"/>
      <c r="DE5" s="43"/>
      <c r="DF5" s="43"/>
      <c r="DG5" s="43"/>
      <c r="DH5" s="43"/>
      <c r="DI5" s="43"/>
      <c r="DJ5" s="43"/>
      <c r="DK5" s="43"/>
      <c r="DL5" s="43"/>
      <c r="DM5" s="43"/>
      <c r="DN5" s="43"/>
      <c r="DO5" s="43"/>
      <c r="DP5" s="43"/>
      <c r="DQ5" s="43"/>
      <c r="DR5" s="43"/>
      <c r="DS5" s="43"/>
      <c r="DT5" s="43"/>
      <c r="DU5" s="43"/>
      <c r="DV5" s="43"/>
      <c r="DW5" s="43"/>
      <c r="DX5" s="43"/>
      <c r="DY5" s="43"/>
      <c r="DZ5" s="43"/>
      <c r="EA5" s="43"/>
      <c r="EB5" s="43"/>
      <c r="EC5" s="43"/>
      <c r="ED5" s="43"/>
      <c r="EE5" s="43"/>
      <c r="EF5" s="43"/>
      <c r="EG5" s="43"/>
      <c r="EH5" s="43"/>
      <c r="EI5" s="43"/>
      <c r="EJ5" s="43"/>
      <c r="EK5" s="43"/>
      <c r="EL5" s="43"/>
      <c r="EM5" s="43"/>
      <c r="EN5" s="43"/>
      <c r="EO5" s="43"/>
      <c r="EP5" s="43"/>
      <c r="EQ5" s="43"/>
      <c r="ER5" s="43"/>
      <c r="ES5" s="43"/>
      <c r="ET5" s="43"/>
      <c r="EU5" s="43"/>
      <c r="EV5" s="43"/>
      <c r="EW5" s="43"/>
      <c r="EX5" s="43"/>
      <c r="EY5" s="43"/>
      <c r="EZ5" s="43"/>
      <c r="FA5" s="43"/>
      <c r="FB5" s="43"/>
      <c r="FC5" s="43"/>
      <c r="FD5" s="43"/>
      <c r="FE5" s="43"/>
      <c r="FF5" s="43"/>
      <c r="FG5" s="43"/>
      <c r="FH5" s="43"/>
      <c r="FI5" s="43"/>
      <c r="FJ5" s="43"/>
      <c r="FK5" s="43"/>
      <c r="FL5" s="43"/>
      <c r="FM5" s="43"/>
      <c r="FN5" s="43"/>
      <c r="FO5" s="43"/>
      <c r="FP5" s="43"/>
      <c r="FQ5" s="43"/>
      <c r="FR5" s="43"/>
      <c r="FS5" s="43"/>
      <c r="FT5" s="43"/>
      <c r="FU5" s="43"/>
      <c r="FV5" s="43"/>
      <c r="FW5" s="43"/>
      <c r="FX5" s="43"/>
      <c r="FY5" s="43"/>
      <c r="FZ5" s="43"/>
      <c r="GA5" s="43"/>
      <c r="GB5" s="43"/>
      <c r="GC5" s="43"/>
      <c r="GD5" s="43"/>
      <c r="GE5" s="43"/>
      <c r="GF5" s="43"/>
      <c r="GG5" s="43"/>
      <c r="GH5" s="43"/>
      <c r="GI5" s="43"/>
      <c r="GJ5" s="43"/>
      <c r="GK5" s="43"/>
      <c r="GL5" s="43"/>
      <c r="GM5" s="43"/>
      <c r="GN5" s="43"/>
      <c r="GO5" s="43"/>
      <c r="GP5" s="43"/>
      <c r="GQ5" s="43"/>
      <c r="GR5" s="43"/>
      <c r="GS5" s="43"/>
      <c r="GT5" s="43"/>
      <c r="GU5" s="43"/>
      <c r="GV5" s="43"/>
      <c r="GW5" s="43"/>
      <c r="GX5" s="43"/>
      <c r="GY5" s="43"/>
      <c r="GZ5" s="43"/>
      <c r="HA5" s="43"/>
      <c r="HB5" s="43"/>
      <c r="HC5" s="43"/>
      <c r="HD5" s="43"/>
      <c r="HE5" s="43"/>
      <c r="HF5" s="43"/>
      <c r="HG5" s="43"/>
      <c r="HH5" s="43"/>
      <c r="HI5" s="43"/>
      <c r="HJ5" s="43"/>
      <c r="HK5" s="43"/>
      <c r="HL5" s="43"/>
      <c r="HM5" s="43"/>
      <c r="HN5" s="43"/>
      <c r="HO5" s="43"/>
      <c r="HP5" s="43"/>
      <c r="HQ5" s="43"/>
      <c r="HR5" s="43"/>
      <c r="HS5" s="43"/>
      <c r="HT5" s="43"/>
      <c r="HU5" s="43"/>
      <c r="HV5" s="43"/>
      <c r="HW5" s="43"/>
      <c r="HX5" s="43"/>
      <c r="HY5" s="43"/>
      <c r="HZ5" s="43"/>
      <c r="IA5" s="43"/>
      <c r="IB5" s="43"/>
      <c r="IC5" s="43"/>
      <c r="ID5" s="43"/>
      <c r="IE5" s="43"/>
      <c r="IF5" s="43"/>
      <c r="IG5" s="43"/>
      <c r="IH5" s="43"/>
      <c r="II5" s="43"/>
      <c r="IJ5" s="43"/>
      <c r="IK5" s="43"/>
      <c r="IL5" s="43"/>
      <c r="IM5" s="43"/>
      <c r="IN5" s="43"/>
      <c r="IO5" s="43"/>
      <c r="IP5" s="43"/>
      <c r="IQ5" s="43"/>
      <c r="IR5" s="43"/>
      <c r="IS5" s="43"/>
      <c r="IT5" s="43"/>
      <c r="IU5" s="43"/>
      <c r="IV5" s="43"/>
    </row>
    <row r="6" spans="1:256" ht="15" customHeight="1" x14ac:dyDescent="0.2">
      <c r="A6" s="69"/>
      <c r="B6" s="69"/>
      <c r="C6" s="68"/>
      <c r="D6" s="68"/>
      <c r="E6" s="3"/>
      <c r="F6" s="3"/>
      <c r="G6" s="3"/>
      <c r="H6" s="3"/>
      <c r="I6" s="3"/>
      <c r="J6" s="43"/>
      <c r="K6" s="43"/>
      <c r="L6" s="43"/>
      <c r="M6" s="43"/>
      <c r="N6" s="43"/>
      <c r="O6" s="43"/>
      <c r="P6" s="43"/>
      <c r="Q6" s="43"/>
      <c r="R6" s="43"/>
      <c r="S6" s="43"/>
      <c r="T6" s="43"/>
      <c r="U6" s="43"/>
      <c r="V6" s="43"/>
      <c r="W6" s="43"/>
      <c r="X6" s="43"/>
      <c r="Y6" s="43"/>
      <c r="Z6" s="43"/>
      <c r="AA6" s="43"/>
      <c r="AB6" s="43"/>
      <c r="AC6" s="43"/>
      <c r="AD6" s="43"/>
      <c r="AE6" s="43"/>
      <c r="AF6" s="43"/>
      <c r="AG6" s="43"/>
      <c r="AH6" s="43"/>
      <c r="AI6" s="43"/>
      <c r="AJ6" s="43"/>
      <c r="AK6" s="43"/>
      <c r="AL6" s="43"/>
      <c r="AM6" s="43"/>
      <c r="AN6" s="43"/>
      <c r="AO6" s="43"/>
      <c r="AP6" s="43"/>
      <c r="AQ6" s="43"/>
      <c r="AR6" s="43"/>
      <c r="AS6" s="43"/>
      <c r="AT6" s="43"/>
      <c r="AU6" s="43"/>
      <c r="AV6" s="43"/>
      <c r="AW6" s="43"/>
      <c r="AX6" s="43"/>
      <c r="AY6" s="43"/>
      <c r="AZ6" s="43"/>
      <c r="BA6" s="43"/>
      <c r="BB6" s="43"/>
      <c r="BC6" s="43"/>
      <c r="BD6" s="43"/>
      <c r="BE6" s="43"/>
      <c r="BF6" s="43"/>
      <c r="BG6" s="43"/>
      <c r="BH6" s="43"/>
      <c r="BI6" s="43"/>
      <c r="BJ6" s="43"/>
      <c r="BK6" s="43"/>
      <c r="BL6" s="43"/>
      <c r="BM6" s="43"/>
      <c r="BN6" s="43"/>
      <c r="BO6" s="43"/>
      <c r="BP6" s="43"/>
      <c r="BQ6" s="43"/>
      <c r="BR6" s="43"/>
      <c r="BS6" s="43"/>
      <c r="BT6" s="43"/>
      <c r="BU6" s="43"/>
      <c r="BV6" s="43"/>
      <c r="BW6" s="43"/>
      <c r="BX6" s="43"/>
      <c r="BY6" s="43"/>
      <c r="BZ6" s="43"/>
      <c r="CA6" s="43"/>
      <c r="CB6" s="43"/>
      <c r="CC6" s="43"/>
      <c r="CD6" s="43"/>
      <c r="CE6" s="43"/>
      <c r="CF6" s="43"/>
      <c r="CG6" s="43"/>
      <c r="CH6" s="43"/>
      <c r="CI6" s="43"/>
      <c r="CJ6" s="43"/>
      <c r="CK6" s="43"/>
      <c r="CL6" s="43"/>
      <c r="CM6" s="43"/>
      <c r="CN6" s="43"/>
      <c r="CO6" s="43"/>
      <c r="CP6" s="43"/>
      <c r="CQ6" s="43"/>
      <c r="CR6" s="43"/>
      <c r="CS6" s="43"/>
      <c r="CT6" s="43"/>
      <c r="CU6" s="43"/>
      <c r="CV6" s="43"/>
      <c r="CW6" s="43"/>
      <c r="CX6" s="43"/>
      <c r="CY6" s="43"/>
      <c r="CZ6" s="43"/>
      <c r="DA6" s="43"/>
      <c r="DB6" s="43"/>
      <c r="DC6" s="43"/>
      <c r="DD6" s="43"/>
      <c r="DE6" s="43"/>
      <c r="DF6" s="43"/>
      <c r="DG6" s="43"/>
      <c r="DH6" s="43"/>
      <c r="DI6" s="43"/>
      <c r="DJ6" s="43"/>
      <c r="DK6" s="43"/>
      <c r="DL6" s="43"/>
      <c r="DM6" s="43"/>
      <c r="DN6" s="43"/>
      <c r="DO6" s="43"/>
      <c r="DP6" s="43"/>
      <c r="DQ6" s="43"/>
      <c r="DR6" s="43"/>
      <c r="DS6" s="43"/>
      <c r="DT6" s="43"/>
      <c r="DU6" s="43"/>
      <c r="DV6" s="43"/>
      <c r="DW6" s="43"/>
      <c r="DX6" s="43"/>
      <c r="DY6" s="43"/>
      <c r="DZ6" s="43"/>
      <c r="EA6" s="43"/>
      <c r="EB6" s="43"/>
      <c r="EC6" s="43"/>
      <c r="ED6" s="43"/>
      <c r="EE6" s="43"/>
      <c r="EF6" s="43"/>
      <c r="EG6" s="43"/>
      <c r="EH6" s="43"/>
      <c r="EI6" s="43"/>
      <c r="EJ6" s="43"/>
      <c r="EK6" s="43"/>
      <c r="EL6" s="43"/>
      <c r="EM6" s="43"/>
      <c r="EN6" s="43"/>
      <c r="EO6" s="43"/>
      <c r="EP6" s="43"/>
      <c r="EQ6" s="43"/>
      <c r="ER6" s="43"/>
      <c r="ES6" s="43"/>
      <c r="ET6" s="43"/>
      <c r="EU6" s="43"/>
      <c r="EV6" s="43"/>
      <c r="EW6" s="43"/>
      <c r="EX6" s="43"/>
      <c r="EY6" s="43"/>
      <c r="EZ6" s="43"/>
      <c r="FA6" s="43"/>
      <c r="FB6" s="43"/>
      <c r="FC6" s="43"/>
      <c r="FD6" s="43"/>
      <c r="FE6" s="43"/>
      <c r="FF6" s="43"/>
      <c r="FG6" s="43"/>
      <c r="FH6" s="43"/>
      <c r="FI6" s="43"/>
      <c r="FJ6" s="43"/>
      <c r="FK6" s="43"/>
      <c r="FL6" s="43"/>
      <c r="FM6" s="43"/>
      <c r="FN6" s="43"/>
      <c r="FO6" s="43"/>
      <c r="FP6" s="43"/>
      <c r="FQ6" s="43"/>
      <c r="FR6" s="43"/>
      <c r="FS6" s="43"/>
      <c r="FT6" s="43"/>
      <c r="FU6" s="43"/>
      <c r="FV6" s="43"/>
      <c r="FW6" s="43"/>
      <c r="FX6" s="43"/>
      <c r="FY6" s="43"/>
      <c r="FZ6" s="43"/>
      <c r="GA6" s="43"/>
      <c r="GB6" s="43"/>
      <c r="GC6" s="43"/>
      <c r="GD6" s="43"/>
      <c r="GE6" s="43"/>
      <c r="GF6" s="43"/>
      <c r="GG6" s="43"/>
      <c r="GH6" s="43"/>
      <c r="GI6" s="43"/>
      <c r="GJ6" s="43"/>
      <c r="GK6" s="43"/>
      <c r="GL6" s="43"/>
      <c r="GM6" s="43"/>
      <c r="GN6" s="43"/>
      <c r="GO6" s="43"/>
      <c r="GP6" s="43"/>
      <c r="GQ6" s="43"/>
      <c r="GR6" s="43"/>
      <c r="GS6" s="43"/>
      <c r="GT6" s="43"/>
      <c r="GU6" s="43"/>
      <c r="GV6" s="43"/>
      <c r="GW6" s="43"/>
      <c r="GX6" s="43"/>
      <c r="GY6" s="43"/>
      <c r="GZ6" s="43"/>
      <c r="HA6" s="43"/>
      <c r="HB6" s="43"/>
      <c r="HC6" s="43"/>
      <c r="HD6" s="43"/>
      <c r="HE6" s="43"/>
      <c r="HF6" s="43"/>
      <c r="HG6" s="43"/>
      <c r="HH6" s="43"/>
      <c r="HI6" s="43"/>
      <c r="HJ6" s="43"/>
      <c r="HK6" s="43"/>
      <c r="HL6" s="43"/>
      <c r="HM6" s="43"/>
      <c r="HN6" s="43"/>
      <c r="HO6" s="43"/>
      <c r="HP6" s="43"/>
      <c r="HQ6" s="43"/>
      <c r="HR6" s="43"/>
      <c r="HS6" s="43"/>
      <c r="HT6" s="43"/>
      <c r="HU6" s="43"/>
      <c r="HV6" s="43"/>
      <c r="HW6" s="43"/>
      <c r="HX6" s="43"/>
      <c r="HY6" s="43"/>
      <c r="HZ6" s="43"/>
      <c r="IA6" s="43"/>
      <c r="IB6" s="43"/>
      <c r="IC6" s="43"/>
      <c r="ID6" s="43"/>
      <c r="IE6" s="43"/>
      <c r="IF6" s="43"/>
      <c r="IG6" s="43"/>
      <c r="IH6" s="43"/>
      <c r="II6" s="43"/>
      <c r="IJ6" s="43"/>
      <c r="IK6" s="43"/>
      <c r="IL6" s="43"/>
      <c r="IM6" s="43"/>
      <c r="IN6" s="43"/>
      <c r="IO6" s="43"/>
      <c r="IP6" s="43"/>
      <c r="IQ6" s="43"/>
      <c r="IR6" s="43"/>
      <c r="IS6" s="43"/>
      <c r="IT6" s="43"/>
      <c r="IU6" s="43"/>
      <c r="IV6" s="43"/>
    </row>
    <row r="7" spans="1:256" ht="15" customHeight="1" x14ac:dyDescent="0.2">
      <c r="A7" s="67" t="str">
        <f>Backlog!$B$18</f>
        <v>US30</v>
      </c>
      <c r="B7" s="2" t="str">
        <f>Backlog!$C$18</f>
        <v>List living married</v>
      </c>
      <c r="C7" s="68" t="s">
        <v>95</v>
      </c>
      <c r="D7" s="3" t="s">
        <v>175</v>
      </c>
      <c r="E7" s="3">
        <v>60</v>
      </c>
      <c r="F7" s="3">
        <v>60</v>
      </c>
      <c r="G7" s="3">
        <v>22</v>
      </c>
      <c r="H7" s="3">
        <v>30</v>
      </c>
      <c r="I7" s="3" t="s">
        <v>195</v>
      </c>
    </row>
    <row r="8" spans="1:256" ht="15" customHeight="1" x14ac:dyDescent="0.2">
      <c r="A8" s="68" t="s">
        <v>201</v>
      </c>
      <c r="B8" s="68" t="s">
        <v>204</v>
      </c>
      <c r="C8" s="3"/>
      <c r="D8" s="3"/>
      <c r="E8" s="3"/>
      <c r="F8" s="3"/>
      <c r="G8" s="3"/>
      <c r="H8" s="3"/>
      <c r="I8" s="3"/>
    </row>
    <row r="9" spans="1:256" ht="15" customHeight="1" x14ac:dyDescent="0.2">
      <c r="A9" s="68" t="s">
        <v>206</v>
      </c>
      <c r="B9" s="68" t="s">
        <v>205</v>
      </c>
      <c r="C9" s="3"/>
      <c r="D9" s="3"/>
      <c r="E9" s="3"/>
      <c r="F9" s="3"/>
      <c r="G9" s="3"/>
      <c r="H9" s="3"/>
      <c r="I9" s="3"/>
    </row>
    <row r="10" spans="1:256" ht="15" customHeight="1" x14ac:dyDescent="0.2">
      <c r="A10" s="68" t="s">
        <v>207</v>
      </c>
      <c r="B10" s="68" t="s">
        <v>203</v>
      </c>
      <c r="C10" s="3"/>
      <c r="D10" s="3"/>
      <c r="E10" s="3"/>
      <c r="F10" s="3"/>
      <c r="G10" s="3"/>
      <c r="H10" s="3"/>
      <c r="I10" s="3"/>
    </row>
    <row r="11" spans="1:256" ht="15" customHeight="1" x14ac:dyDescent="0.2">
      <c r="A11" s="3"/>
      <c r="B11" s="3"/>
      <c r="C11" s="3"/>
      <c r="D11" s="3"/>
      <c r="E11" s="3"/>
      <c r="F11" s="3"/>
      <c r="G11" s="3"/>
      <c r="H11" s="3"/>
      <c r="I11" s="3"/>
    </row>
    <row r="12" spans="1:256" ht="15" customHeight="1" x14ac:dyDescent="0.2">
      <c r="A12" s="70" t="s">
        <v>286</v>
      </c>
      <c r="B12" s="68" t="s">
        <v>208</v>
      </c>
      <c r="C12" s="68" t="s">
        <v>267</v>
      </c>
      <c r="D12" s="3" t="s">
        <v>175</v>
      </c>
      <c r="E12" s="3">
        <v>50</v>
      </c>
      <c r="F12" s="3">
        <v>60</v>
      </c>
      <c r="G12" s="3">
        <v>10</v>
      </c>
      <c r="H12" s="3">
        <v>30</v>
      </c>
      <c r="I12" s="3" t="s">
        <v>195</v>
      </c>
    </row>
    <row r="13" spans="1:256" ht="15" customHeight="1" x14ac:dyDescent="0.2">
      <c r="A13" s="68" t="s">
        <v>210</v>
      </c>
      <c r="B13" s="68" t="s">
        <v>211</v>
      </c>
      <c r="C13" s="3"/>
      <c r="D13" s="3"/>
      <c r="E13" s="3"/>
      <c r="F13" s="3"/>
      <c r="G13" s="3"/>
      <c r="H13" s="3"/>
      <c r="I13" s="3"/>
    </row>
    <row r="14" spans="1:256" ht="15" customHeight="1" x14ac:dyDescent="0.2">
      <c r="A14" s="68" t="s">
        <v>212</v>
      </c>
      <c r="B14" s="68" t="s">
        <v>203</v>
      </c>
      <c r="C14" s="3"/>
      <c r="D14" s="3"/>
      <c r="E14" s="3"/>
      <c r="F14" s="3"/>
      <c r="G14" s="3"/>
      <c r="H14" s="3"/>
      <c r="I14" s="3"/>
    </row>
    <row r="15" spans="1:256" ht="12.75" customHeight="1" x14ac:dyDescent="0.2">
      <c r="A15" s="3"/>
      <c r="B15" s="3"/>
      <c r="C15" s="3"/>
      <c r="D15" s="3"/>
      <c r="E15" s="3"/>
      <c r="F15" s="3"/>
      <c r="G15" s="3"/>
      <c r="H15" s="3"/>
      <c r="I15" s="3"/>
    </row>
    <row r="16" spans="1:256" ht="12.75" customHeight="1" x14ac:dyDescent="0.2">
      <c r="A16" s="70" t="s">
        <v>288</v>
      </c>
      <c r="B16" s="68" t="s">
        <v>209</v>
      </c>
      <c r="C16" s="68" t="s">
        <v>267</v>
      </c>
      <c r="D16" s="3" t="s">
        <v>175</v>
      </c>
      <c r="E16" s="3">
        <v>30</v>
      </c>
      <c r="F16" s="3">
        <v>40</v>
      </c>
      <c r="G16" s="3">
        <v>25</v>
      </c>
      <c r="H16" s="3">
        <v>45</v>
      </c>
      <c r="I16" s="3" t="s">
        <v>195</v>
      </c>
    </row>
    <row r="17" spans="1:256" ht="12.75" customHeight="1" x14ac:dyDescent="0.2">
      <c r="A17" s="68" t="s">
        <v>213</v>
      </c>
      <c r="B17" s="68" t="s">
        <v>214</v>
      </c>
      <c r="C17" s="3"/>
      <c r="D17" s="3"/>
      <c r="E17" s="3"/>
      <c r="F17" s="3"/>
      <c r="G17" s="3"/>
      <c r="H17" s="3"/>
      <c r="I17" s="3"/>
    </row>
    <row r="18" spans="1:256" ht="12.75" customHeight="1" x14ac:dyDescent="0.2">
      <c r="A18" s="68" t="s">
        <v>215</v>
      </c>
      <c r="B18" s="68" t="s">
        <v>216</v>
      </c>
      <c r="C18" s="3"/>
      <c r="D18" s="3"/>
      <c r="E18" s="3"/>
      <c r="F18" s="3"/>
      <c r="G18" s="3"/>
      <c r="H18" s="3"/>
      <c r="I18" s="3"/>
    </row>
    <row r="19" spans="1:256" ht="12.75" customHeight="1" x14ac:dyDescent="0.2">
      <c r="A19" s="68" t="s">
        <v>217</v>
      </c>
      <c r="B19" s="68" t="s">
        <v>218</v>
      </c>
      <c r="C19" s="3"/>
      <c r="D19" s="3"/>
      <c r="E19" s="3"/>
      <c r="F19" s="3"/>
      <c r="G19" s="3"/>
      <c r="H19" s="3"/>
      <c r="I19" s="3"/>
    </row>
    <row r="20" spans="1:256" ht="12.75" customHeight="1" x14ac:dyDescent="0.2">
      <c r="A20" s="3"/>
      <c r="B20" s="3"/>
      <c r="C20" s="3"/>
      <c r="D20" s="3"/>
      <c r="E20" s="3"/>
      <c r="F20" s="3"/>
      <c r="G20" s="3"/>
      <c r="H20" s="3"/>
      <c r="I20" s="3"/>
    </row>
    <row r="21" spans="1:256" ht="12.75" customHeight="1" x14ac:dyDescent="0.2">
      <c r="A21" s="70" t="s">
        <v>127</v>
      </c>
      <c r="B21" s="71" t="s">
        <v>141</v>
      </c>
      <c r="C21" s="64" t="s">
        <v>130</v>
      </c>
      <c r="D21" s="3" t="s">
        <v>175</v>
      </c>
      <c r="E21" s="3">
        <v>45</v>
      </c>
      <c r="F21" s="3">
        <v>90</v>
      </c>
      <c r="G21" s="3">
        <v>33</v>
      </c>
      <c r="H21" s="3">
        <v>90</v>
      </c>
      <c r="I21" s="3" t="s">
        <v>195</v>
      </c>
    </row>
    <row r="22" spans="1:256" ht="12.75" customHeight="1" x14ac:dyDescent="0.2">
      <c r="A22" s="64" t="s">
        <v>132</v>
      </c>
      <c r="B22" s="64" t="s">
        <v>133</v>
      </c>
      <c r="C22" s="3"/>
      <c r="D22" s="3"/>
      <c r="E22" s="3"/>
      <c r="F22" s="3"/>
      <c r="G22" s="3"/>
      <c r="H22" s="3"/>
      <c r="I22" s="3"/>
    </row>
    <row r="23" spans="1:256" ht="12.75" customHeight="1" x14ac:dyDescent="0.2">
      <c r="A23" s="64" t="s">
        <v>136</v>
      </c>
      <c r="B23" s="64" t="s">
        <v>137</v>
      </c>
      <c r="C23" s="3"/>
      <c r="D23" s="3"/>
      <c r="E23" s="3"/>
      <c r="F23" s="3"/>
      <c r="G23" s="3"/>
      <c r="H23" s="3"/>
      <c r="I23" s="3"/>
    </row>
    <row r="24" spans="1:256" ht="12.75" customHeight="1" x14ac:dyDescent="0.2">
      <c r="A24" s="64" t="s">
        <v>138</v>
      </c>
      <c r="B24" s="64" t="s">
        <v>16</v>
      </c>
      <c r="C24" s="3"/>
      <c r="D24" s="3"/>
      <c r="E24" s="3"/>
      <c r="F24" s="3"/>
      <c r="G24" s="3"/>
      <c r="H24" s="3"/>
      <c r="I24" s="3"/>
      <c r="J24" s="43"/>
      <c r="K24" s="43"/>
      <c r="L24" s="43"/>
      <c r="M24" s="43"/>
      <c r="N24" s="43"/>
      <c r="O24" s="43"/>
      <c r="P24" s="43"/>
      <c r="Q24" s="43"/>
      <c r="R24" s="43"/>
      <c r="S24" s="43"/>
      <c r="T24" s="43"/>
      <c r="U24" s="43"/>
      <c r="V24" s="43"/>
      <c r="W24" s="43"/>
      <c r="X24" s="43"/>
      <c r="Y24" s="43"/>
      <c r="Z24" s="43"/>
      <c r="AA24" s="43"/>
      <c r="AB24" s="43"/>
      <c r="AC24" s="43"/>
      <c r="AD24" s="43"/>
      <c r="AE24" s="43"/>
      <c r="AF24" s="43"/>
      <c r="AG24" s="43"/>
      <c r="AH24" s="43"/>
      <c r="AI24" s="43"/>
      <c r="AJ24" s="43"/>
      <c r="AK24" s="43"/>
      <c r="AL24" s="43"/>
      <c r="AM24" s="43"/>
      <c r="AN24" s="43"/>
      <c r="AO24" s="43"/>
      <c r="AP24" s="43"/>
      <c r="AQ24" s="43"/>
      <c r="AR24" s="43"/>
      <c r="AS24" s="43"/>
      <c r="AT24" s="43"/>
      <c r="AU24" s="43"/>
      <c r="AV24" s="43"/>
      <c r="AW24" s="43"/>
      <c r="AX24" s="43"/>
      <c r="AY24" s="43"/>
      <c r="AZ24" s="43"/>
      <c r="BA24" s="43"/>
      <c r="BB24" s="43"/>
      <c r="BC24" s="43"/>
      <c r="BD24" s="43"/>
      <c r="BE24" s="43"/>
      <c r="BF24" s="43"/>
      <c r="BG24" s="43"/>
      <c r="BH24" s="43"/>
      <c r="BI24" s="43"/>
      <c r="BJ24" s="43"/>
      <c r="BK24" s="43"/>
      <c r="BL24" s="43"/>
      <c r="BM24" s="43"/>
      <c r="BN24" s="43"/>
      <c r="BO24" s="43"/>
      <c r="BP24" s="43"/>
      <c r="BQ24" s="43"/>
      <c r="BR24" s="43"/>
      <c r="BS24" s="43"/>
      <c r="BT24" s="43"/>
      <c r="BU24" s="43"/>
      <c r="BV24" s="43"/>
      <c r="BW24" s="43"/>
      <c r="BX24" s="43"/>
      <c r="BY24" s="43"/>
      <c r="BZ24" s="43"/>
      <c r="CA24" s="43"/>
      <c r="CB24" s="43"/>
      <c r="CC24" s="43"/>
      <c r="CD24" s="43"/>
      <c r="CE24" s="43"/>
      <c r="CF24" s="43"/>
      <c r="CG24" s="43"/>
      <c r="CH24" s="43"/>
      <c r="CI24" s="43"/>
      <c r="CJ24" s="43"/>
      <c r="CK24" s="43"/>
      <c r="CL24" s="43"/>
      <c r="CM24" s="43"/>
      <c r="CN24" s="43"/>
      <c r="CO24" s="43"/>
      <c r="CP24" s="43"/>
      <c r="CQ24" s="43"/>
      <c r="CR24" s="43"/>
      <c r="CS24" s="43"/>
      <c r="CT24" s="43"/>
      <c r="CU24" s="43"/>
      <c r="CV24" s="43"/>
      <c r="CW24" s="43"/>
      <c r="CX24" s="43"/>
      <c r="CY24" s="43"/>
      <c r="CZ24" s="43"/>
      <c r="DA24" s="43"/>
      <c r="DB24" s="43"/>
      <c r="DC24" s="43"/>
      <c r="DD24" s="43"/>
      <c r="DE24" s="43"/>
      <c r="DF24" s="43"/>
      <c r="DG24" s="43"/>
      <c r="DH24" s="43"/>
      <c r="DI24" s="43"/>
      <c r="DJ24" s="43"/>
      <c r="DK24" s="43"/>
      <c r="DL24" s="43"/>
      <c r="DM24" s="43"/>
      <c r="DN24" s="43"/>
      <c r="DO24" s="43"/>
      <c r="DP24" s="43"/>
      <c r="DQ24" s="43"/>
      <c r="DR24" s="43"/>
      <c r="DS24" s="43"/>
      <c r="DT24" s="43"/>
      <c r="DU24" s="43"/>
      <c r="DV24" s="43"/>
      <c r="DW24" s="43"/>
      <c r="DX24" s="43"/>
      <c r="DY24" s="43"/>
      <c r="DZ24" s="43"/>
      <c r="EA24" s="43"/>
      <c r="EB24" s="43"/>
      <c r="EC24" s="43"/>
      <c r="ED24" s="43"/>
      <c r="EE24" s="43"/>
      <c r="EF24" s="43"/>
      <c r="EG24" s="43"/>
      <c r="EH24" s="43"/>
      <c r="EI24" s="43"/>
      <c r="EJ24" s="43"/>
      <c r="EK24" s="43"/>
      <c r="EL24" s="43"/>
      <c r="EM24" s="43"/>
      <c r="EN24" s="43"/>
      <c r="EO24" s="43"/>
      <c r="EP24" s="43"/>
      <c r="EQ24" s="43"/>
      <c r="ER24" s="43"/>
      <c r="ES24" s="43"/>
      <c r="ET24" s="43"/>
      <c r="EU24" s="43"/>
      <c r="EV24" s="43"/>
      <c r="EW24" s="43"/>
      <c r="EX24" s="43"/>
      <c r="EY24" s="43"/>
      <c r="EZ24" s="43"/>
      <c r="FA24" s="43"/>
      <c r="FB24" s="43"/>
      <c r="FC24" s="43"/>
      <c r="FD24" s="43"/>
      <c r="FE24" s="43"/>
      <c r="FF24" s="43"/>
      <c r="FG24" s="43"/>
      <c r="FH24" s="43"/>
      <c r="FI24" s="43"/>
      <c r="FJ24" s="43"/>
      <c r="FK24" s="43"/>
      <c r="FL24" s="43"/>
      <c r="FM24" s="43"/>
      <c r="FN24" s="43"/>
      <c r="FO24" s="43"/>
      <c r="FP24" s="43"/>
      <c r="FQ24" s="43"/>
      <c r="FR24" s="43"/>
      <c r="FS24" s="43"/>
      <c r="FT24" s="43"/>
      <c r="FU24" s="43"/>
      <c r="FV24" s="43"/>
      <c r="FW24" s="43"/>
      <c r="FX24" s="43"/>
      <c r="FY24" s="43"/>
      <c r="FZ24" s="43"/>
      <c r="GA24" s="43"/>
      <c r="GB24" s="43"/>
      <c r="GC24" s="43"/>
      <c r="GD24" s="43"/>
      <c r="GE24" s="43"/>
      <c r="GF24" s="43"/>
      <c r="GG24" s="43"/>
      <c r="GH24" s="43"/>
      <c r="GI24" s="43"/>
      <c r="GJ24" s="43"/>
      <c r="GK24" s="43"/>
      <c r="GL24" s="43"/>
      <c r="GM24" s="43"/>
      <c r="GN24" s="43"/>
      <c r="GO24" s="43"/>
      <c r="GP24" s="43"/>
      <c r="GQ24" s="43"/>
      <c r="GR24" s="43"/>
      <c r="GS24" s="43"/>
      <c r="GT24" s="43"/>
      <c r="GU24" s="43"/>
      <c r="GV24" s="43"/>
      <c r="GW24" s="43"/>
      <c r="GX24" s="43"/>
      <c r="GY24" s="43"/>
      <c r="GZ24" s="43"/>
      <c r="HA24" s="43"/>
      <c r="HB24" s="43"/>
      <c r="HC24" s="43"/>
      <c r="HD24" s="43"/>
      <c r="HE24" s="43"/>
      <c r="HF24" s="43"/>
      <c r="HG24" s="43"/>
      <c r="HH24" s="43"/>
      <c r="HI24" s="43"/>
      <c r="HJ24" s="43"/>
      <c r="HK24" s="43"/>
      <c r="HL24" s="43"/>
      <c r="HM24" s="43"/>
      <c r="HN24" s="43"/>
      <c r="HO24" s="43"/>
      <c r="HP24" s="43"/>
      <c r="HQ24" s="43"/>
      <c r="HR24" s="43"/>
      <c r="HS24" s="43"/>
      <c r="HT24" s="43"/>
      <c r="HU24" s="43"/>
      <c r="HV24" s="43"/>
      <c r="HW24" s="43"/>
      <c r="HX24" s="43"/>
      <c r="HY24" s="43"/>
      <c r="HZ24" s="43"/>
      <c r="IA24" s="43"/>
      <c r="IB24" s="43"/>
      <c r="IC24" s="43"/>
      <c r="ID24" s="43"/>
      <c r="IE24" s="43"/>
      <c r="IF24" s="43"/>
      <c r="IG24" s="43"/>
      <c r="IH24" s="43"/>
      <c r="II24" s="43"/>
      <c r="IJ24" s="43"/>
      <c r="IK24" s="43"/>
      <c r="IL24" s="43"/>
      <c r="IM24" s="43"/>
      <c r="IN24" s="43"/>
      <c r="IO24" s="43"/>
      <c r="IP24" s="43"/>
      <c r="IQ24" s="43"/>
      <c r="IR24" s="43"/>
      <c r="IS24" s="43"/>
      <c r="IT24" s="43"/>
      <c r="IU24" s="43"/>
      <c r="IV24" s="43"/>
    </row>
    <row r="25" spans="1:256" ht="12.75" customHeight="1" x14ac:dyDescent="0.2">
      <c r="A25" s="64" t="s">
        <v>17</v>
      </c>
      <c r="B25" s="64" t="s">
        <v>118</v>
      </c>
      <c r="C25" s="3"/>
      <c r="D25" s="3"/>
      <c r="E25" s="3"/>
      <c r="F25" s="3"/>
      <c r="G25" s="3"/>
      <c r="H25" s="3"/>
      <c r="I25" s="3"/>
      <c r="J25" s="43"/>
      <c r="K25" s="43"/>
      <c r="L25" s="43"/>
      <c r="M25" s="43"/>
      <c r="N25" s="43"/>
      <c r="O25" s="43"/>
      <c r="P25" s="43"/>
      <c r="Q25" s="43"/>
      <c r="R25" s="43"/>
      <c r="S25" s="43"/>
      <c r="T25" s="43"/>
      <c r="U25" s="43"/>
      <c r="V25" s="43"/>
      <c r="W25" s="43"/>
      <c r="X25" s="43"/>
      <c r="Y25" s="43"/>
      <c r="Z25" s="43"/>
      <c r="AA25" s="43"/>
      <c r="AB25" s="43"/>
      <c r="AC25" s="43"/>
      <c r="AD25" s="43"/>
      <c r="AE25" s="43"/>
      <c r="AF25" s="43"/>
      <c r="AG25" s="43"/>
      <c r="AH25" s="43"/>
      <c r="AI25" s="43"/>
      <c r="AJ25" s="43"/>
      <c r="AK25" s="43"/>
      <c r="AL25" s="43"/>
      <c r="AM25" s="43"/>
      <c r="AN25" s="43"/>
      <c r="AO25" s="43"/>
      <c r="AP25" s="43"/>
      <c r="AQ25" s="43"/>
      <c r="AR25" s="43"/>
      <c r="AS25" s="43"/>
      <c r="AT25" s="43"/>
      <c r="AU25" s="43"/>
      <c r="AV25" s="43"/>
      <c r="AW25" s="43"/>
      <c r="AX25" s="43"/>
      <c r="AY25" s="43"/>
      <c r="AZ25" s="43"/>
      <c r="BA25" s="43"/>
      <c r="BB25" s="43"/>
      <c r="BC25" s="43"/>
      <c r="BD25" s="43"/>
      <c r="BE25" s="43"/>
      <c r="BF25" s="43"/>
      <c r="BG25" s="43"/>
      <c r="BH25" s="43"/>
      <c r="BI25" s="43"/>
      <c r="BJ25" s="43"/>
      <c r="BK25" s="43"/>
      <c r="BL25" s="43"/>
      <c r="BM25" s="43"/>
      <c r="BN25" s="43"/>
      <c r="BO25" s="43"/>
      <c r="BP25" s="43"/>
      <c r="BQ25" s="43"/>
      <c r="BR25" s="43"/>
      <c r="BS25" s="43"/>
      <c r="BT25" s="43"/>
      <c r="BU25" s="43"/>
      <c r="BV25" s="43"/>
      <c r="BW25" s="43"/>
      <c r="BX25" s="43"/>
      <c r="BY25" s="43"/>
      <c r="BZ25" s="43"/>
      <c r="CA25" s="43"/>
      <c r="CB25" s="43"/>
      <c r="CC25" s="43"/>
      <c r="CD25" s="43"/>
      <c r="CE25" s="43"/>
      <c r="CF25" s="43"/>
      <c r="CG25" s="43"/>
      <c r="CH25" s="43"/>
      <c r="CI25" s="43"/>
      <c r="CJ25" s="43"/>
      <c r="CK25" s="43"/>
      <c r="CL25" s="43"/>
      <c r="CM25" s="43"/>
      <c r="CN25" s="43"/>
      <c r="CO25" s="43"/>
      <c r="CP25" s="43"/>
      <c r="CQ25" s="43"/>
      <c r="CR25" s="43"/>
      <c r="CS25" s="43"/>
      <c r="CT25" s="43"/>
      <c r="CU25" s="43"/>
      <c r="CV25" s="43"/>
      <c r="CW25" s="43"/>
      <c r="CX25" s="43"/>
      <c r="CY25" s="43"/>
      <c r="CZ25" s="43"/>
      <c r="DA25" s="43"/>
      <c r="DB25" s="43"/>
      <c r="DC25" s="43"/>
      <c r="DD25" s="43"/>
      <c r="DE25" s="43"/>
      <c r="DF25" s="43"/>
      <c r="DG25" s="43"/>
      <c r="DH25" s="43"/>
      <c r="DI25" s="43"/>
      <c r="DJ25" s="43"/>
      <c r="DK25" s="43"/>
      <c r="DL25" s="43"/>
      <c r="DM25" s="43"/>
      <c r="DN25" s="43"/>
      <c r="DO25" s="43"/>
      <c r="DP25" s="43"/>
      <c r="DQ25" s="43"/>
      <c r="DR25" s="43"/>
      <c r="DS25" s="43"/>
      <c r="DT25" s="43"/>
      <c r="DU25" s="43"/>
      <c r="DV25" s="43"/>
      <c r="DW25" s="43"/>
      <c r="DX25" s="43"/>
      <c r="DY25" s="43"/>
      <c r="DZ25" s="43"/>
      <c r="EA25" s="43"/>
      <c r="EB25" s="43"/>
      <c r="EC25" s="43"/>
      <c r="ED25" s="43"/>
      <c r="EE25" s="43"/>
      <c r="EF25" s="43"/>
      <c r="EG25" s="43"/>
      <c r="EH25" s="43"/>
      <c r="EI25" s="43"/>
      <c r="EJ25" s="43"/>
      <c r="EK25" s="43"/>
      <c r="EL25" s="43"/>
      <c r="EM25" s="43"/>
      <c r="EN25" s="43"/>
      <c r="EO25" s="43"/>
      <c r="EP25" s="43"/>
      <c r="EQ25" s="43"/>
      <c r="ER25" s="43"/>
      <c r="ES25" s="43"/>
      <c r="ET25" s="43"/>
      <c r="EU25" s="43"/>
      <c r="EV25" s="43"/>
      <c r="EW25" s="43"/>
      <c r="EX25" s="43"/>
      <c r="EY25" s="43"/>
      <c r="EZ25" s="43"/>
      <c r="FA25" s="43"/>
      <c r="FB25" s="43"/>
      <c r="FC25" s="43"/>
      <c r="FD25" s="43"/>
      <c r="FE25" s="43"/>
      <c r="FF25" s="43"/>
      <c r="FG25" s="43"/>
      <c r="FH25" s="43"/>
      <c r="FI25" s="43"/>
      <c r="FJ25" s="43"/>
      <c r="FK25" s="43"/>
      <c r="FL25" s="43"/>
      <c r="FM25" s="43"/>
      <c r="FN25" s="43"/>
      <c r="FO25" s="43"/>
      <c r="FP25" s="43"/>
      <c r="FQ25" s="43"/>
      <c r="FR25" s="43"/>
      <c r="FS25" s="43"/>
      <c r="FT25" s="43"/>
      <c r="FU25" s="43"/>
      <c r="FV25" s="43"/>
      <c r="FW25" s="43"/>
      <c r="FX25" s="43"/>
      <c r="FY25" s="43"/>
      <c r="FZ25" s="43"/>
      <c r="GA25" s="43"/>
      <c r="GB25" s="43"/>
      <c r="GC25" s="43"/>
      <c r="GD25" s="43"/>
      <c r="GE25" s="43"/>
      <c r="GF25" s="43"/>
      <c r="GG25" s="43"/>
      <c r="GH25" s="43"/>
      <c r="GI25" s="43"/>
      <c r="GJ25" s="43"/>
      <c r="GK25" s="43"/>
      <c r="GL25" s="43"/>
      <c r="GM25" s="43"/>
      <c r="GN25" s="43"/>
      <c r="GO25" s="43"/>
      <c r="GP25" s="43"/>
      <c r="GQ25" s="43"/>
      <c r="GR25" s="43"/>
      <c r="GS25" s="43"/>
      <c r="GT25" s="43"/>
      <c r="GU25" s="43"/>
      <c r="GV25" s="43"/>
      <c r="GW25" s="43"/>
      <c r="GX25" s="43"/>
      <c r="GY25" s="43"/>
      <c r="GZ25" s="43"/>
      <c r="HA25" s="43"/>
      <c r="HB25" s="43"/>
      <c r="HC25" s="43"/>
      <c r="HD25" s="43"/>
      <c r="HE25" s="43"/>
      <c r="HF25" s="43"/>
      <c r="HG25" s="43"/>
      <c r="HH25" s="43"/>
      <c r="HI25" s="43"/>
      <c r="HJ25" s="43"/>
      <c r="HK25" s="43"/>
      <c r="HL25" s="43"/>
      <c r="HM25" s="43"/>
      <c r="HN25" s="43"/>
      <c r="HO25" s="43"/>
      <c r="HP25" s="43"/>
      <c r="HQ25" s="43"/>
      <c r="HR25" s="43"/>
      <c r="HS25" s="43"/>
      <c r="HT25" s="43"/>
      <c r="HU25" s="43"/>
      <c r="HV25" s="43"/>
      <c r="HW25" s="43"/>
      <c r="HX25" s="43"/>
      <c r="HY25" s="43"/>
      <c r="HZ25" s="43"/>
      <c r="IA25" s="43"/>
      <c r="IB25" s="43"/>
      <c r="IC25" s="43"/>
      <c r="ID25" s="43"/>
      <c r="IE25" s="43"/>
      <c r="IF25" s="43"/>
      <c r="IG25" s="43"/>
      <c r="IH25" s="43"/>
      <c r="II25" s="43"/>
      <c r="IJ25" s="43"/>
      <c r="IK25" s="43"/>
      <c r="IL25" s="43"/>
      <c r="IM25" s="43"/>
      <c r="IN25" s="43"/>
      <c r="IO25" s="43"/>
      <c r="IP25" s="43"/>
      <c r="IQ25" s="43"/>
      <c r="IR25" s="43"/>
      <c r="IS25" s="43"/>
      <c r="IT25" s="43"/>
      <c r="IU25" s="43"/>
      <c r="IV25" s="43"/>
    </row>
    <row r="26" spans="1:256" ht="12.75" customHeight="1" x14ac:dyDescent="0.2">
      <c r="A26" s="3"/>
      <c r="B26" s="3"/>
      <c r="C26" s="3"/>
      <c r="D26" s="3"/>
      <c r="E26" s="3"/>
      <c r="F26" s="3"/>
      <c r="G26" s="3"/>
      <c r="H26" s="3"/>
      <c r="I26" s="3"/>
    </row>
    <row r="27" spans="1:256" ht="12.75" customHeight="1" x14ac:dyDescent="0.2">
      <c r="A27" s="70" t="s">
        <v>128</v>
      </c>
      <c r="B27" s="66" t="s">
        <v>129</v>
      </c>
      <c r="C27" s="64" t="s">
        <v>131</v>
      </c>
      <c r="D27" s="3" t="s">
        <v>175</v>
      </c>
      <c r="E27" s="3">
        <v>30</v>
      </c>
      <c r="F27" s="3">
        <v>60</v>
      </c>
      <c r="G27" s="3">
        <v>12</v>
      </c>
      <c r="H27" s="3">
        <v>30</v>
      </c>
      <c r="I27" s="3" t="s">
        <v>195</v>
      </c>
    </row>
    <row r="28" spans="1:256" ht="12.75" customHeight="1" x14ac:dyDescent="0.2">
      <c r="A28" s="64" t="s">
        <v>134</v>
      </c>
      <c r="B28" s="64" t="s">
        <v>135</v>
      </c>
      <c r="C28" s="3"/>
      <c r="D28" s="3"/>
      <c r="E28" s="3"/>
      <c r="F28" s="3"/>
      <c r="G28" s="3"/>
      <c r="H28" s="3"/>
      <c r="I28" s="3"/>
    </row>
    <row r="29" spans="1:256" ht="12.75" customHeight="1" x14ac:dyDescent="0.2">
      <c r="A29" s="64" t="s">
        <v>18</v>
      </c>
      <c r="B29" s="64" t="s">
        <v>19</v>
      </c>
      <c r="C29" s="3"/>
      <c r="D29" s="3"/>
      <c r="E29" s="3"/>
      <c r="F29" s="3"/>
      <c r="G29" s="3"/>
      <c r="H29" s="3"/>
      <c r="I29" s="3"/>
    </row>
    <row r="30" spans="1:256" ht="12.75" customHeight="1" x14ac:dyDescent="0.2">
      <c r="A30" s="64" t="s">
        <v>18</v>
      </c>
      <c r="B30" s="64" t="s">
        <v>117</v>
      </c>
      <c r="C30" s="3"/>
      <c r="D30" s="3"/>
      <c r="E30" s="3"/>
      <c r="F30" s="3"/>
      <c r="G30" s="3"/>
      <c r="H30" s="3"/>
      <c r="I30" s="3"/>
    </row>
    <row r="31" spans="1:256" ht="12.75" customHeight="1" x14ac:dyDescent="0.2">
      <c r="A31" s="64"/>
      <c r="B31" s="64"/>
      <c r="C31" s="3"/>
      <c r="D31" s="3"/>
      <c r="E31" s="3"/>
      <c r="F31" s="3"/>
      <c r="G31" s="3"/>
      <c r="H31" s="3"/>
      <c r="I31" s="3"/>
      <c r="J31" s="43"/>
      <c r="K31" s="43"/>
      <c r="L31" s="43"/>
      <c r="M31" s="43"/>
      <c r="N31" s="43"/>
      <c r="O31" s="43"/>
      <c r="P31" s="43"/>
      <c r="Q31" s="43"/>
      <c r="R31" s="43"/>
      <c r="S31" s="43"/>
      <c r="T31" s="43"/>
      <c r="U31" s="43"/>
      <c r="V31" s="43"/>
      <c r="W31" s="43"/>
      <c r="X31" s="43"/>
      <c r="Y31" s="43"/>
      <c r="Z31" s="43"/>
      <c r="AA31" s="43"/>
      <c r="AB31" s="43"/>
      <c r="AC31" s="43"/>
      <c r="AD31" s="43"/>
      <c r="AE31" s="43"/>
      <c r="AF31" s="43"/>
      <c r="AG31" s="43"/>
      <c r="AH31" s="43"/>
      <c r="AI31" s="43"/>
      <c r="AJ31" s="43"/>
      <c r="AK31" s="43"/>
      <c r="AL31" s="43"/>
      <c r="AM31" s="43"/>
      <c r="AN31" s="43"/>
      <c r="AO31" s="43"/>
      <c r="AP31" s="43"/>
      <c r="AQ31" s="43"/>
      <c r="AR31" s="43"/>
      <c r="AS31" s="43"/>
      <c r="AT31" s="43"/>
      <c r="AU31" s="43"/>
      <c r="AV31" s="43"/>
      <c r="AW31" s="43"/>
      <c r="AX31" s="43"/>
      <c r="AY31" s="43"/>
      <c r="AZ31" s="43"/>
      <c r="BA31" s="43"/>
      <c r="BB31" s="43"/>
      <c r="BC31" s="43"/>
      <c r="BD31" s="43"/>
      <c r="BE31" s="43"/>
      <c r="BF31" s="43"/>
      <c r="BG31" s="43"/>
      <c r="BH31" s="43"/>
      <c r="BI31" s="43"/>
      <c r="BJ31" s="43"/>
      <c r="BK31" s="43"/>
      <c r="BL31" s="43"/>
      <c r="BM31" s="43"/>
      <c r="BN31" s="43"/>
      <c r="BO31" s="43"/>
      <c r="BP31" s="43"/>
      <c r="BQ31" s="43"/>
      <c r="BR31" s="43"/>
      <c r="BS31" s="43"/>
      <c r="BT31" s="43"/>
      <c r="BU31" s="43"/>
      <c r="BV31" s="43"/>
      <c r="BW31" s="43"/>
      <c r="BX31" s="43"/>
      <c r="BY31" s="43"/>
      <c r="BZ31" s="43"/>
      <c r="CA31" s="43"/>
      <c r="CB31" s="43"/>
      <c r="CC31" s="43"/>
      <c r="CD31" s="43"/>
      <c r="CE31" s="43"/>
      <c r="CF31" s="43"/>
      <c r="CG31" s="43"/>
      <c r="CH31" s="43"/>
      <c r="CI31" s="43"/>
      <c r="CJ31" s="43"/>
      <c r="CK31" s="43"/>
      <c r="CL31" s="43"/>
      <c r="CM31" s="43"/>
      <c r="CN31" s="43"/>
      <c r="CO31" s="43"/>
      <c r="CP31" s="43"/>
      <c r="CQ31" s="43"/>
      <c r="CR31" s="43"/>
      <c r="CS31" s="43"/>
      <c r="CT31" s="43"/>
      <c r="CU31" s="43"/>
      <c r="CV31" s="43"/>
      <c r="CW31" s="43"/>
      <c r="CX31" s="43"/>
      <c r="CY31" s="43"/>
      <c r="CZ31" s="43"/>
      <c r="DA31" s="43"/>
      <c r="DB31" s="43"/>
      <c r="DC31" s="43"/>
      <c r="DD31" s="43"/>
      <c r="DE31" s="43"/>
      <c r="DF31" s="43"/>
      <c r="DG31" s="43"/>
      <c r="DH31" s="43"/>
      <c r="DI31" s="43"/>
      <c r="DJ31" s="43"/>
      <c r="DK31" s="43"/>
      <c r="DL31" s="43"/>
      <c r="DM31" s="43"/>
      <c r="DN31" s="43"/>
      <c r="DO31" s="43"/>
      <c r="DP31" s="43"/>
      <c r="DQ31" s="43"/>
      <c r="DR31" s="43"/>
      <c r="DS31" s="43"/>
      <c r="DT31" s="43"/>
      <c r="DU31" s="43"/>
      <c r="DV31" s="43"/>
      <c r="DW31" s="43"/>
      <c r="DX31" s="43"/>
      <c r="DY31" s="43"/>
      <c r="DZ31" s="43"/>
      <c r="EA31" s="43"/>
      <c r="EB31" s="43"/>
      <c r="EC31" s="43"/>
      <c r="ED31" s="43"/>
      <c r="EE31" s="43"/>
      <c r="EF31" s="43"/>
      <c r="EG31" s="43"/>
      <c r="EH31" s="43"/>
      <c r="EI31" s="43"/>
      <c r="EJ31" s="43"/>
      <c r="EK31" s="43"/>
      <c r="EL31" s="43"/>
      <c r="EM31" s="43"/>
      <c r="EN31" s="43"/>
      <c r="EO31" s="43"/>
      <c r="EP31" s="43"/>
      <c r="EQ31" s="43"/>
      <c r="ER31" s="43"/>
      <c r="ES31" s="43"/>
      <c r="ET31" s="43"/>
      <c r="EU31" s="43"/>
      <c r="EV31" s="43"/>
      <c r="EW31" s="43"/>
      <c r="EX31" s="43"/>
      <c r="EY31" s="43"/>
      <c r="EZ31" s="43"/>
      <c r="FA31" s="43"/>
      <c r="FB31" s="43"/>
      <c r="FC31" s="43"/>
      <c r="FD31" s="43"/>
      <c r="FE31" s="43"/>
      <c r="FF31" s="43"/>
      <c r="FG31" s="43"/>
      <c r="FH31" s="43"/>
      <c r="FI31" s="43"/>
      <c r="FJ31" s="43"/>
      <c r="FK31" s="43"/>
      <c r="FL31" s="43"/>
      <c r="FM31" s="43"/>
      <c r="FN31" s="43"/>
      <c r="FO31" s="43"/>
      <c r="FP31" s="43"/>
      <c r="FQ31" s="43"/>
      <c r="FR31" s="43"/>
      <c r="FS31" s="43"/>
      <c r="FT31" s="43"/>
      <c r="FU31" s="43"/>
      <c r="FV31" s="43"/>
      <c r="FW31" s="43"/>
      <c r="FX31" s="43"/>
      <c r="FY31" s="43"/>
      <c r="FZ31" s="43"/>
      <c r="GA31" s="43"/>
      <c r="GB31" s="43"/>
      <c r="GC31" s="43"/>
      <c r="GD31" s="43"/>
      <c r="GE31" s="43"/>
      <c r="GF31" s="43"/>
      <c r="GG31" s="43"/>
      <c r="GH31" s="43"/>
      <c r="GI31" s="43"/>
      <c r="GJ31" s="43"/>
      <c r="GK31" s="43"/>
      <c r="GL31" s="43"/>
      <c r="GM31" s="43"/>
      <c r="GN31" s="43"/>
      <c r="GO31" s="43"/>
      <c r="GP31" s="43"/>
      <c r="GQ31" s="43"/>
      <c r="GR31" s="43"/>
      <c r="GS31" s="43"/>
      <c r="GT31" s="43"/>
      <c r="GU31" s="43"/>
      <c r="GV31" s="43"/>
      <c r="GW31" s="43"/>
      <c r="GX31" s="43"/>
      <c r="GY31" s="43"/>
      <c r="GZ31" s="43"/>
      <c r="HA31" s="43"/>
      <c r="HB31" s="43"/>
      <c r="HC31" s="43"/>
      <c r="HD31" s="43"/>
      <c r="HE31" s="43"/>
      <c r="HF31" s="43"/>
      <c r="HG31" s="43"/>
      <c r="HH31" s="43"/>
      <c r="HI31" s="43"/>
      <c r="HJ31" s="43"/>
      <c r="HK31" s="43"/>
      <c r="HL31" s="43"/>
      <c r="HM31" s="43"/>
      <c r="HN31" s="43"/>
      <c r="HO31" s="43"/>
      <c r="HP31" s="43"/>
      <c r="HQ31" s="43"/>
      <c r="HR31" s="43"/>
      <c r="HS31" s="43"/>
      <c r="HT31" s="43"/>
      <c r="HU31" s="43"/>
      <c r="HV31" s="43"/>
      <c r="HW31" s="43"/>
      <c r="HX31" s="43"/>
      <c r="HY31" s="43"/>
      <c r="HZ31" s="43"/>
      <c r="IA31" s="43"/>
      <c r="IB31" s="43"/>
      <c r="IC31" s="43"/>
      <c r="ID31" s="43"/>
      <c r="IE31" s="43"/>
      <c r="IF31" s="43"/>
      <c r="IG31" s="43"/>
      <c r="IH31" s="43"/>
      <c r="II31" s="43"/>
      <c r="IJ31" s="43"/>
      <c r="IK31" s="43"/>
      <c r="IL31" s="43"/>
      <c r="IM31" s="43"/>
      <c r="IN31" s="43"/>
      <c r="IO31" s="43"/>
      <c r="IP31" s="43"/>
      <c r="IQ31" s="43"/>
      <c r="IR31" s="43"/>
      <c r="IS31" s="43"/>
      <c r="IT31" s="43"/>
      <c r="IU31" s="43"/>
      <c r="IV31" s="43"/>
    </row>
    <row r="32" spans="1:256" ht="12.75" customHeight="1" x14ac:dyDescent="0.2">
      <c r="A32" s="70" t="s">
        <v>70</v>
      </c>
      <c r="B32" s="3"/>
      <c r="C32" s="3"/>
      <c r="D32" s="3"/>
      <c r="E32" s="3"/>
      <c r="F32" s="3"/>
      <c r="G32" s="3">
        <f>SUM(G2:G30)</f>
        <v>122</v>
      </c>
      <c r="H32" s="3">
        <f>SUM(H2:H30)</f>
        <v>315</v>
      </c>
      <c r="I32" s="3"/>
    </row>
    <row r="33" spans="1:9" ht="12.75" customHeight="1" x14ac:dyDescent="0.2">
      <c r="A33" s="3"/>
      <c r="B33" s="68" t="s">
        <v>120</v>
      </c>
      <c r="C33" s="3"/>
      <c r="D33" s="3"/>
      <c r="E33" s="3"/>
      <c r="F33" s="3"/>
      <c r="G33" s="3"/>
      <c r="H33" s="3"/>
      <c r="I33" s="3"/>
    </row>
    <row r="34" spans="1:9" ht="12.75" customHeight="1" x14ac:dyDescent="0.2">
      <c r="A34" s="3"/>
      <c r="B34" s="64" t="s">
        <v>61</v>
      </c>
      <c r="C34" s="3"/>
      <c r="D34" s="3"/>
      <c r="E34" s="3"/>
      <c r="F34" s="3"/>
      <c r="G34" s="3"/>
      <c r="H34" s="3"/>
      <c r="I34" s="3"/>
    </row>
    <row r="35" spans="1:9" ht="12.75" customHeight="1" x14ac:dyDescent="0.2">
      <c r="A35" s="3"/>
      <c r="B35" s="68" t="s">
        <v>42</v>
      </c>
      <c r="C35" s="3"/>
      <c r="D35" s="3"/>
      <c r="E35" s="3"/>
      <c r="F35" s="3"/>
      <c r="G35" s="3"/>
      <c r="H35" s="3"/>
      <c r="I35" s="3"/>
    </row>
    <row r="36" spans="1:9" ht="12.75" customHeight="1" x14ac:dyDescent="0.2">
      <c r="A36" s="3"/>
      <c r="B36" s="3" t="s">
        <v>369</v>
      </c>
      <c r="C36" s="3"/>
      <c r="D36" s="3"/>
      <c r="E36" s="3"/>
      <c r="F36" s="3"/>
      <c r="G36" s="3"/>
      <c r="H36" s="3"/>
      <c r="I36" s="3"/>
    </row>
    <row r="37" spans="1:9" ht="12.75" customHeight="1" x14ac:dyDescent="0.2">
      <c r="A37" s="3"/>
      <c r="B37" s="3"/>
      <c r="C37" s="3"/>
      <c r="D37" s="3"/>
      <c r="E37" s="3"/>
      <c r="F37" s="3"/>
      <c r="G37" s="3"/>
      <c r="H37" s="3"/>
      <c r="I37" s="3"/>
    </row>
    <row r="38" spans="1:9" ht="12.75" customHeight="1" x14ac:dyDescent="0.2">
      <c r="A38" s="70" t="s">
        <v>234</v>
      </c>
      <c r="B38" s="3" t="s">
        <v>327</v>
      </c>
      <c r="C38" s="3"/>
      <c r="D38" s="3"/>
      <c r="E38" s="3"/>
      <c r="F38" s="3"/>
      <c r="G38" s="3"/>
      <c r="H38" s="3"/>
      <c r="I38" s="3"/>
    </row>
    <row r="39" spans="1:9" ht="12.75" customHeight="1" x14ac:dyDescent="0.2">
      <c r="A39" s="3"/>
      <c r="B39" s="3" t="s">
        <v>370</v>
      </c>
      <c r="C39" s="3"/>
      <c r="D39" s="3"/>
      <c r="E39" s="3"/>
      <c r="F39" s="3"/>
      <c r="G39" s="3"/>
      <c r="H39" s="3"/>
      <c r="I39" s="3"/>
    </row>
    <row r="40" spans="1:9" ht="12.75" customHeight="1" x14ac:dyDescent="0.2">
      <c r="A40" s="3"/>
      <c r="B40" s="68"/>
      <c r="C40" s="3"/>
      <c r="D40" s="3"/>
      <c r="E40" s="3"/>
      <c r="F40" s="3"/>
      <c r="G40" s="3"/>
      <c r="H40" s="3"/>
      <c r="I40" s="3"/>
    </row>
    <row r="41" spans="1:9" ht="12.75" customHeight="1" x14ac:dyDescent="0.2">
      <c r="A41" s="3"/>
      <c r="B41" s="64"/>
      <c r="C41" s="3"/>
      <c r="D41" s="3"/>
      <c r="E41" s="3"/>
      <c r="F41" s="3"/>
      <c r="G41" s="3"/>
      <c r="H41" s="3"/>
      <c r="I41" s="3"/>
    </row>
    <row r="42" spans="1:9" ht="12.75" customHeight="1" x14ac:dyDescent="0.2">
      <c r="A42" s="3"/>
      <c r="B42" s="64"/>
      <c r="C42" s="3"/>
      <c r="D42" s="3"/>
      <c r="E42" s="3"/>
      <c r="F42" s="3"/>
      <c r="G42" s="3"/>
      <c r="H42" s="3"/>
      <c r="I42" s="3"/>
    </row>
  </sheetData>
  <phoneticPr fontId="7" type="noConversion"/>
  <pageMargins left="0.75" right="0.75" top="1" bottom="1" header="0.5" footer="0.5"/>
  <pageSetup paperSize="0" orientation="portrait" horizontalDpi="4294967292" verticalDpi="4294967292"/>
  <headerFooter>
    <oddFooter>&amp;C&amp;"Helvetica Neue,Regular"&amp;12&amp;K000000&amp;P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8"/>
  <sheetViews>
    <sheetView showGridLines="0" workbookViewId="0">
      <selection activeCell="G17" sqref="G17"/>
    </sheetView>
  </sheetViews>
  <sheetFormatPr defaultColWidth="11" defaultRowHeight="12.75" customHeight="1" x14ac:dyDescent="0.2"/>
  <cols>
    <col min="1" max="1" width="9" style="43" customWidth="1"/>
    <col min="2" max="2" width="21.125" style="43" customWidth="1"/>
    <col min="3" max="9" width="11" style="43"/>
  </cols>
  <sheetData>
    <row r="1" spans="1:9" ht="25.5" customHeight="1" x14ac:dyDescent="0.2">
      <c r="A1" s="4" t="s">
        <v>103</v>
      </c>
      <c r="B1" s="29" t="s">
        <v>104</v>
      </c>
      <c r="C1" s="4" t="s">
        <v>105</v>
      </c>
      <c r="D1" s="4" t="s">
        <v>106</v>
      </c>
      <c r="E1" s="30" t="s">
        <v>168</v>
      </c>
      <c r="F1" s="30" t="s">
        <v>169</v>
      </c>
      <c r="G1" s="30" t="s">
        <v>170</v>
      </c>
      <c r="H1" s="30" t="s">
        <v>171</v>
      </c>
      <c r="I1" s="30" t="s">
        <v>172</v>
      </c>
    </row>
    <row r="2" spans="1:9" ht="15" customHeight="1" x14ac:dyDescent="0.2">
      <c r="A2" s="67" t="s">
        <v>64</v>
      </c>
      <c r="B2" s="51" t="s">
        <v>305</v>
      </c>
      <c r="C2" s="68" t="s">
        <v>130</v>
      </c>
      <c r="D2" s="3" t="s">
        <v>175</v>
      </c>
      <c r="E2" s="3">
        <v>30</v>
      </c>
      <c r="F2" s="3">
        <v>60</v>
      </c>
      <c r="G2" s="3">
        <v>18</v>
      </c>
      <c r="H2" s="3">
        <v>40</v>
      </c>
      <c r="I2" s="3" t="s">
        <v>195</v>
      </c>
    </row>
    <row r="3" spans="1:9" ht="15" customHeight="1" x14ac:dyDescent="0.2">
      <c r="A3" s="69" t="s">
        <v>1</v>
      </c>
      <c r="B3" s="69" t="s">
        <v>133</v>
      </c>
      <c r="C3" s="68"/>
      <c r="D3" s="68"/>
      <c r="E3" s="3"/>
      <c r="F3" s="3"/>
      <c r="G3" s="3"/>
      <c r="H3" s="3"/>
      <c r="I3" s="3"/>
    </row>
    <row r="4" spans="1:9" ht="15" customHeight="1" x14ac:dyDescent="0.2">
      <c r="A4" s="69" t="s">
        <v>2</v>
      </c>
      <c r="B4" s="69" t="s">
        <v>66</v>
      </c>
      <c r="C4" s="68"/>
      <c r="D4" s="68"/>
      <c r="E4" s="3"/>
      <c r="F4" s="3"/>
      <c r="G4" s="3"/>
      <c r="H4" s="3"/>
      <c r="I4" s="3"/>
    </row>
    <row r="5" spans="1:9" ht="15" customHeight="1" x14ac:dyDescent="0.2">
      <c r="A5" s="69" t="s">
        <v>3</v>
      </c>
      <c r="B5" s="69" t="s">
        <v>67</v>
      </c>
      <c r="C5" s="68"/>
      <c r="D5" s="68"/>
      <c r="E5" s="3"/>
      <c r="F5" s="3"/>
      <c r="G5" s="3"/>
      <c r="H5" s="3"/>
      <c r="I5" s="3"/>
    </row>
    <row r="6" spans="1:9" ht="15" customHeight="1" x14ac:dyDescent="0.2">
      <c r="A6" s="69" t="s">
        <v>4</v>
      </c>
      <c r="B6" s="69" t="s">
        <v>68</v>
      </c>
      <c r="C6" s="68"/>
      <c r="D6" s="68"/>
      <c r="E6" s="3"/>
      <c r="F6" s="3"/>
      <c r="G6" s="3"/>
      <c r="H6" s="3"/>
      <c r="I6" s="3"/>
    </row>
    <row r="7" spans="1:9" ht="15" customHeight="1" x14ac:dyDescent="0.2">
      <c r="A7" s="69" t="s">
        <v>31</v>
      </c>
      <c r="B7" s="69" t="s">
        <v>69</v>
      </c>
      <c r="C7" s="68"/>
      <c r="D7" s="68"/>
      <c r="E7" s="3"/>
      <c r="F7" s="3"/>
      <c r="G7" s="3"/>
      <c r="H7" s="3"/>
      <c r="I7" s="3"/>
    </row>
    <row r="8" spans="1:9" ht="51" x14ac:dyDescent="0.2">
      <c r="A8" s="69" t="s">
        <v>32</v>
      </c>
      <c r="B8" s="78" t="s">
        <v>0</v>
      </c>
      <c r="C8" s="68"/>
      <c r="D8" s="68"/>
      <c r="E8" s="3"/>
      <c r="F8" s="3"/>
      <c r="G8" s="3"/>
      <c r="H8" s="3"/>
      <c r="I8" s="3"/>
    </row>
    <row r="9" spans="1:9" ht="15" customHeight="1" x14ac:dyDescent="0.2">
      <c r="A9" s="67"/>
      <c r="B9" s="2"/>
      <c r="C9" s="68"/>
      <c r="D9" s="68"/>
      <c r="E9" s="3"/>
      <c r="F9" s="3"/>
      <c r="G9" s="3"/>
      <c r="H9" s="3"/>
      <c r="I9" s="3"/>
    </row>
    <row r="10" spans="1:9" ht="15" customHeight="1" x14ac:dyDescent="0.2">
      <c r="A10" s="35" t="s">
        <v>36</v>
      </c>
      <c r="B10" s="66" t="s">
        <v>65</v>
      </c>
      <c r="C10" s="3" t="s">
        <v>130</v>
      </c>
      <c r="D10" s="3" t="s">
        <v>175</v>
      </c>
      <c r="E10" s="3">
        <v>20</v>
      </c>
      <c r="F10" s="3">
        <v>45</v>
      </c>
      <c r="G10" s="3">
        <v>14</v>
      </c>
      <c r="H10" s="3">
        <v>20</v>
      </c>
      <c r="I10" s="3" t="s">
        <v>195</v>
      </c>
    </row>
    <row r="11" spans="1:9" ht="15" customHeight="1" x14ac:dyDescent="0.2">
      <c r="A11" s="68" t="s">
        <v>33</v>
      </c>
      <c r="B11" s="68" t="s">
        <v>133</v>
      </c>
      <c r="C11" s="3"/>
      <c r="D11" s="3"/>
      <c r="E11" s="3"/>
      <c r="F11" s="3"/>
      <c r="G11" s="3"/>
      <c r="H11" s="3"/>
      <c r="I11" s="3"/>
    </row>
    <row r="12" spans="1:9" ht="15" customHeight="1" x14ac:dyDescent="0.2">
      <c r="A12" s="68" t="s">
        <v>34</v>
      </c>
      <c r="B12" s="68" t="s">
        <v>19</v>
      </c>
      <c r="C12" s="3"/>
      <c r="D12" s="3"/>
      <c r="E12" s="3"/>
      <c r="F12" s="3"/>
      <c r="G12" s="3"/>
      <c r="H12" s="3"/>
      <c r="I12" s="3"/>
    </row>
    <row r="13" spans="1:9" ht="15" customHeight="1" x14ac:dyDescent="0.2">
      <c r="A13" s="64" t="s">
        <v>35</v>
      </c>
      <c r="B13" s="64" t="s">
        <v>37</v>
      </c>
      <c r="C13" s="3"/>
      <c r="D13" s="3"/>
      <c r="E13" s="3"/>
      <c r="F13" s="3"/>
      <c r="G13" s="3"/>
      <c r="H13" s="3"/>
      <c r="I13" s="3"/>
    </row>
    <row r="14" spans="1:9" ht="15" customHeight="1" x14ac:dyDescent="0.2">
      <c r="A14" s="64" t="s">
        <v>40</v>
      </c>
      <c r="B14" s="68" t="s">
        <v>38</v>
      </c>
      <c r="C14" s="68"/>
      <c r="D14" s="68"/>
      <c r="E14" s="3"/>
      <c r="F14" s="3"/>
      <c r="G14" s="3"/>
      <c r="H14" s="3"/>
      <c r="I14" s="3"/>
    </row>
    <row r="15" spans="1:9" ht="25.5" x14ac:dyDescent="0.2">
      <c r="A15" s="64" t="s">
        <v>41</v>
      </c>
      <c r="B15" s="79" t="s">
        <v>39</v>
      </c>
      <c r="C15" s="3"/>
      <c r="D15" s="3"/>
      <c r="E15" s="3"/>
      <c r="F15" s="3"/>
      <c r="G15" s="3"/>
      <c r="H15" s="3"/>
      <c r="I15" s="3"/>
    </row>
    <row r="16" spans="1:9" ht="15" customHeight="1" x14ac:dyDescent="0.2">
      <c r="A16" s="68"/>
      <c r="B16" s="68"/>
      <c r="C16" s="3"/>
      <c r="D16" s="3"/>
      <c r="E16" s="3"/>
      <c r="F16" s="3"/>
      <c r="G16" s="3"/>
      <c r="H16" s="3"/>
      <c r="I16" s="3"/>
    </row>
    <row r="17" spans="1:9" ht="12.75" customHeight="1" x14ac:dyDescent="0.2">
      <c r="A17" s="75" t="s">
        <v>230</v>
      </c>
      <c r="B17" s="3"/>
      <c r="C17" s="76" t="s">
        <v>267</v>
      </c>
      <c r="D17" s="76" t="s">
        <v>291</v>
      </c>
      <c r="E17" s="3">
        <v>30</v>
      </c>
      <c r="F17" s="3">
        <v>30</v>
      </c>
      <c r="G17" s="3">
        <v>10</v>
      </c>
      <c r="H17" s="3">
        <v>20</v>
      </c>
      <c r="I17" s="3" t="s">
        <v>195</v>
      </c>
    </row>
    <row r="18" spans="1:9" ht="25.5" x14ac:dyDescent="0.2">
      <c r="A18" s="76" t="s">
        <v>329</v>
      </c>
      <c r="B18" s="80" t="s">
        <v>330</v>
      </c>
      <c r="C18" s="68"/>
      <c r="D18" s="68"/>
      <c r="E18" s="3"/>
      <c r="F18" s="3"/>
      <c r="G18" s="3"/>
      <c r="H18" s="3"/>
      <c r="I18" s="3"/>
    </row>
    <row r="19" spans="1:9" ht="12.75" customHeight="1" x14ac:dyDescent="0.2">
      <c r="A19" s="76" t="s">
        <v>331</v>
      </c>
      <c r="B19" s="76" t="s">
        <v>332</v>
      </c>
      <c r="C19" s="3"/>
      <c r="D19" s="3"/>
      <c r="E19" s="3"/>
      <c r="F19" s="3"/>
      <c r="G19" s="3"/>
      <c r="H19" s="3"/>
      <c r="I19" s="3"/>
    </row>
    <row r="20" spans="1:9" ht="12.75" customHeight="1" x14ac:dyDescent="0.2">
      <c r="A20" s="76" t="s">
        <v>333</v>
      </c>
      <c r="B20" s="76" t="s">
        <v>334</v>
      </c>
      <c r="C20" s="3"/>
      <c r="D20" s="3"/>
      <c r="E20" s="3"/>
      <c r="F20" s="3"/>
      <c r="G20" s="3"/>
      <c r="H20" s="3"/>
      <c r="I20" s="3"/>
    </row>
    <row r="21" spans="1:9" ht="12.75" customHeight="1" x14ac:dyDescent="0.2">
      <c r="A21" s="76" t="s">
        <v>335</v>
      </c>
      <c r="B21" s="76" t="s">
        <v>336</v>
      </c>
      <c r="C21" s="3"/>
      <c r="D21" s="3"/>
      <c r="E21" s="3"/>
      <c r="F21" s="3"/>
      <c r="G21" s="3"/>
      <c r="H21" s="3"/>
      <c r="I21" s="3"/>
    </row>
    <row r="22" spans="1:9" ht="12.75" customHeight="1" x14ac:dyDescent="0.2">
      <c r="A22" s="3"/>
      <c r="B22" s="3"/>
      <c r="C22" s="3"/>
      <c r="D22" s="3"/>
      <c r="E22" s="3"/>
      <c r="F22" s="3"/>
      <c r="G22" s="3"/>
      <c r="H22" s="3"/>
      <c r="I22" s="3"/>
    </row>
    <row r="23" spans="1:9" ht="12.75" customHeight="1" x14ac:dyDescent="0.2">
      <c r="A23" s="75" t="s">
        <v>48</v>
      </c>
      <c r="B23" s="71"/>
      <c r="C23" s="76" t="s">
        <v>267</v>
      </c>
      <c r="D23" s="3" t="s">
        <v>175</v>
      </c>
      <c r="E23" s="3">
        <v>30</v>
      </c>
      <c r="F23" s="3">
        <v>30</v>
      </c>
      <c r="G23" s="3">
        <v>20</v>
      </c>
      <c r="H23" s="3">
        <v>40</v>
      </c>
      <c r="I23" s="3" t="s">
        <v>195</v>
      </c>
    </row>
    <row r="24" spans="1:9" ht="12.75" customHeight="1" x14ac:dyDescent="0.2">
      <c r="A24" s="76" t="s">
        <v>337</v>
      </c>
      <c r="B24" s="76" t="s">
        <v>364</v>
      </c>
      <c r="C24" s="3"/>
      <c r="D24" s="3"/>
      <c r="E24" s="3"/>
      <c r="F24" s="3"/>
      <c r="G24" s="3"/>
      <c r="H24" s="3"/>
      <c r="I24" s="3"/>
    </row>
    <row r="25" spans="1:9" ht="12.75" customHeight="1" x14ac:dyDescent="0.2">
      <c r="A25" s="76" t="s">
        <v>365</v>
      </c>
      <c r="B25" s="76" t="s">
        <v>366</v>
      </c>
      <c r="C25" s="3"/>
      <c r="D25" s="3"/>
      <c r="E25" s="3"/>
      <c r="F25" s="3"/>
      <c r="G25" s="3"/>
      <c r="H25" s="3"/>
      <c r="I25" s="3"/>
    </row>
    <row r="26" spans="1:9" ht="12.75" customHeight="1" x14ac:dyDescent="0.2">
      <c r="A26" s="76" t="s">
        <v>367</v>
      </c>
      <c r="B26" s="76" t="s">
        <v>368</v>
      </c>
      <c r="C26" s="3"/>
      <c r="D26" s="3"/>
      <c r="E26" s="3"/>
      <c r="F26" s="3"/>
      <c r="G26" s="3"/>
      <c r="H26" s="3"/>
      <c r="I26" s="3"/>
    </row>
    <row r="27" spans="1:9" ht="12.75" customHeight="1" x14ac:dyDescent="0.2">
      <c r="A27" s="64"/>
      <c r="B27" s="64"/>
      <c r="C27" s="3"/>
      <c r="D27" s="3"/>
      <c r="E27" s="3"/>
      <c r="F27" s="3"/>
      <c r="G27" s="3"/>
      <c r="H27" s="3"/>
      <c r="I27" s="3"/>
    </row>
    <row r="28" spans="1:9" ht="12.75" customHeight="1" x14ac:dyDescent="0.2">
      <c r="A28" s="75" t="s">
        <v>385</v>
      </c>
      <c r="B28" s="3" t="s">
        <v>386</v>
      </c>
      <c r="C28" s="3" t="s">
        <v>95</v>
      </c>
      <c r="D28" s="3" t="s">
        <v>175</v>
      </c>
      <c r="E28" s="3">
        <v>30</v>
      </c>
      <c r="F28" s="3">
        <v>60</v>
      </c>
      <c r="G28" s="3">
        <v>15</v>
      </c>
      <c r="H28" s="3">
        <v>30</v>
      </c>
      <c r="I28" s="3" t="s">
        <v>195</v>
      </c>
    </row>
    <row r="29" spans="1:9" ht="12.75" customHeight="1" x14ac:dyDescent="0.2">
      <c r="A29" s="76" t="s">
        <v>371</v>
      </c>
      <c r="B29" s="76" t="s">
        <v>372</v>
      </c>
      <c r="C29" s="3"/>
      <c r="D29" s="3"/>
      <c r="E29" s="3"/>
      <c r="F29" s="3"/>
      <c r="G29" s="3"/>
      <c r="H29" s="3"/>
      <c r="I29" s="3"/>
    </row>
    <row r="30" spans="1:9" ht="12.75" customHeight="1" x14ac:dyDescent="0.2">
      <c r="A30" s="76" t="s">
        <v>373</v>
      </c>
      <c r="B30" s="76" t="s">
        <v>374</v>
      </c>
      <c r="C30" s="3"/>
      <c r="D30" s="3"/>
      <c r="E30" s="3"/>
      <c r="F30" s="3"/>
      <c r="G30" s="3"/>
      <c r="H30" s="3"/>
      <c r="I30" s="3"/>
    </row>
    <row r="31" spans="1:9" ht="12.75" customHeight="1" x14ac:dyDescent="0.2">
      <c r="A31" s="76" t="s">
        <v>375</v>
      </c>
      <c r="B31" s="62" t="s">
        <v>203</v>
      </c>
      <c r="C31" s="3"/>
      <c r="D31" s="3"/>
      <c r="E31" s="3"/>
      <c r="F31" s="3"/>
      <c r="G31" s="3"/>
      <c r="H31" s="3"/>
      <c r="I31" s="3"/>
    </row>
    <row r="32" spans="1:9" ht="12.75" customHeight="1" x14ac:dyDescent="0.2">
      <c r="A32" s="62"/>
      <c r="B32" s="62"/>
      <c r="C32" s="3"/>
      <c r="D32" s="3"/>
      <c r="E32" s="3"/>
      <c r="F32" s="3"/>
      <c r="G32" s="3"/>
      <c r="H32" s="3"/>
      <c r="I32" s="3"/>
    </row>
    <row r="33" spans="1:9" ht="12.75" customHeight="1" x14ac:dyDescent="0.2">
      <c r="A33" s="35" t="s">
        <v>325</v>
      </c>
      <c r="B33" s="66" t="s">
        <v>326</v>
      </c>
      <c r="C33" s="64" t="s">
        <v>95</v>
      </c>
      <c r="D33" s="3" t="s">
        <v>175</v>
      </c>
      <c r="E33" s="3">
        <v>30</v>
      </c>
      <c r="F33" s="3">
        <v>60</v>
      </c>
      <c r="G33" s="3">
        <v>14</v>
      </c>
      <c r="H33" s="3">
        <v>30</v>
      </c>
      <c r="I33" s="3" t="s">
        <v>195</v>
      </c>
    </row>
    <row r="34" spans="1:9" ht="12.75" customHeight="1" x14ac:dyDescent="0.2">
      <c r="A34" s="76" t="s">
        <v>376</v>
      </c>
      <c r="B34" s="76" t="s">
        <v>377</v>
      </c>
      <c r="C34" s="3"/>
      <c r="D34" s="3"/>
      <c r="E34" s="3"/>
      <c r="F34" s="3"/>
      <c r="G34" s="3"/>
      <c r="H34" s="3"/>
      <c r="I34" s="3"/>
    </row>
    <row r="35" spans="1:9" ht="12.75" customHeight="1" x14ac:dyDescent="0.2">
      <c r="A35" s="76" t="s">
        <v>378</v>
      </c>
      <c r="B35" s="76" t="s">
        <v>379</v>
      </c>
      <c r="C35" s="3"/>
      <c r="D35" s="3"/>
      <c r="E35" s="3"/>
      <c r="F35" s="3"/>
      <c r="G35" s="3"/>
      <c r="H35" s="3"/>
      <c r="I35" s="3"/>
    </row>
    <row r="36" spans="1:9" ht="12.75" customHeight="1" x14ac:dyDescent="0.2">
      <c r="A36" s="76" t="s">
        <v>380</v>
      </c>
      <c r="B36" s="76" t="s">
        <v>203</v>
      </c>
      <c r="C36" s="3"/>
      <c r="D36" s="3"/>
      <c r="E36" s="3"/>
      <c r="F36" s="3"/>
      <c r="G36" s="3"/>
      <c r="H36" s="3"/>
      <c r="I36" s="3"/>
    </row>
    <row r="37" spans="1:9" ht="12.75" customHeight="1" x14ac:dyDescent="0.2">
      <c r="A37" s="3"/>
      <c r="B37" s="68"/>
      <c r="C37" s="3"/>
      <c r="D37" s="3"/>
      <c r="E37" s="3"/>
      <c r="F37" s="3"/>
      <c r="G37" s="3"/>
      <c r="H37" s="3"/>
      <c r="I37" s="3"/>
    </row>
    <row r="38" spans="1:9" ht="12.75" customHeight="1" x14ac:dyDescent="0.2">
      <c r="A38" s="70" t="s">
        <v>70</v>
      </c>
      <c r="B38" s="3"/>
      <c r="C38" s="3"/>
      <c r="D38" s="3"/>
      <c r="E38" s="3"/>
      <c r="F38" s="3"/>
      <c r="G38" s="3">
        <f>SUM(G2:G36)</f>
        <v>91</v>
      </c>
      <c r="H38" s="3">
        <f>SUM(H2:H36)</f>
        <v>180</v>
      </c>
      <c r="I38" s="3"/>
    </row>
    <row r="39" spans="1:9" ht="12.75" customHeight="1" x14ac:dyDescent="0.2">
      <c r="A39" s="3"/>
      <c r="B39" s="68" t="s">
        <v>120</v>
      </c>
      <c r="C39" s="3"/>
      <c r="D39" s="3"/>
      <c r="E39" s="3"/>
      <c r="F39" s="3"/>
      <c r="G39" s="3"/>
      <c r="H39" s="3"/>
      <c r="I39" s="3"/>
    </row>
    <row r="40" spans="1:9" ht="12.75" customHeight="1" x14ac:dyDescent="0.2">
      <c r="A40" s="3"/>
      <c r="B40" s="64" t="s">
        <v>405</v>
      </c>
      <c r="C40" s="3"/>
      <c r="D40" s="3"/>
      <c r="E40" s="3"/>
      <c r="F40" s="3"/>
      <c r="G40" s="3"/>
      <c r="H40" s="3"/>
      <c r="I40" s="3"/>
    </row>
    <row r="41" spans="1:9" ht="12.75" customHeight="1" x14ac:dyDescent="0.2">
      <c r="A41" s="3"/>
      <c r="B41" s="3" t="s">
        <v>406</v>
      </c>
      <c r="C41" s="3"/>
      <c r="D41" s="3"/>
      <c r="E41" s="3"/>
      <c r="F41" s="3"/>
      <c r="G41" s="3"/>
      <c r="H41" s="3"/>
      <c r="I41" s="3"/>
    </row>
    <row r="42" spans="1:9" ht="12.75" customHeight="1" x14ac:dyDescent="0.2">
      <c r="A42" s="3"/>
      <c r="B42" s="3" t="s">
        <v>408</v>
      </c>
      <c r="C42" s="3"/>
      <c r="D42" s="3"/>
      <c r="E42" s="3"/>
      <c r="F42" s="3"/>
      <c r="G42" s="3"/>
      <c r="H42" s="3"/>
      <c r="I42" s="3"/>
    </row>
    <row r="43" spans="1:9" ht="12.75" customHeight="1" x14ac:dyDescent="0.2">
      <c r="A43" s="3"/>
      <c r="B43" s="3"/>
      <c r="C43" s="3"/>
      <c r="D43" s="3"/>
      <c r="E43" s="3"/>
      <c r="F43" s="3"/>
      <c r="G43" s="3"/>
      <c r="H43" s="3"/>
      <c r="I43" s="3"/>
    </row>
    <row r="44" spans="1:9" ht="12.75" customHeight="1" x14ac:dyDescent="0.2">
      <c r="A44" s="70" t="s">
        <v>234</v>
      </c>
      <c r="B44" s="3"/>
      <c r="C44" s="3"/>
      <c r="D44" s="3"/>
      <c r="E44" s="3"/>
      <c r="F44" s="3"/>
      <c r="G44" s="3"/>
      <c r="H44" s="3"/>
      <c r="I44" s="3"/>
    </row>
    <row r="45" spans="1:9" ht="12.75" customHeight="1" x14ac:dyDescent="0.2">
      <c r="A45" s="3"/>
      <c r="B45" s="3" t="s">
        <v>407</v>
      </c>
      <c r="C45" s="3"/>
      <c r="D45" s="3"/>
      <c r="E45" s="3"/>
      <c r="F45" s="3"/>
      <c r="G45" s="3"/>
      <c r="H45" s="3"/>
      <c r="I45" s="3"/>
    </row>
    <row r="46" spans="1:9" ht="12.75" customHeight="1" x14ac:dyDescent="0.2">
      <c r="A46" s="3"/>
      <c r="B46" s="3" t="s">
        <v>409</v>
      </c>
      <c r="C46" s="3"/>
      <c r="D46" s="3"/>
      <c r="E46" s="3"/>
      <c r="F46" s="3"/>
      <c r="G46" s="3"/>
      <c r="H46" s="3"/>
      <c r="I46" s="3"/>
    </row>
    <row r="47" spans="1:9" ht="12.75" customHeight="1" x14ac:dyDescent="0.2">
      <c r="A47" s="3"/>
      <c r="B47" s="64" t="s">
        <v>410</v>
      </c>
      <c r="C47" s="3"/>
      <c r="D47" s="3"/>
      <c r="E47" s="3"/>
      <c r="F47" s="3"/>
      <c r="G47" s="3"/>
      <c r="H47" s="3"/>
      <c r="I47" s="3"/>
    </row>
    <row r="48" spans="1:9" ht="12.75" customHeight="1" x14ac:dyDescent="0.2">
      <c r="A48" s="3"/>
      <c r="B48" s="64"/>
      <c r="C48" s="3"/>
      <c r="D48" s="3"/>
      <c r="E48" s="3"/>
      <c r="F48" s="3"/>
      <c r="G48" s="3"/>
      <c r="H48" s="3"/>
      <c r="I48" s="3"/>
    </row>
  </sheetData>
  <phoneticPr fontId="7" type="noConversion"/>
  <pageMargins left="0.75" right="0.75" top="1" bottom="1" header="0.5" footer="0.5"/>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Team</vt:lpstr>
      <vt:lpstr>Backlog</vt:lpstr>
      <vt:lpstr>Burndown README</vt:lpstr>
      <vt:lpstr>Burndown</vt:lpstr>
      <vt:lpstr>Project 3</vt:lpstr>
      <vt:lpstr>Sprint1</vt:lpstr>
      <vt:lpstr>Sprint2</vt:lpstr>
      <vt:lpstr>Sprint3</vt:lpstr>
      <vt:lpstr>Sprint4</vt:lpstr>
      <vt:lpstr>Sheet1</vt:lpstr>
      <vt:lpstr>Sheet2</vt:lpstr>
      <vt:lpstr>Stories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Class2018</cp:lastModifiedBy>
  <dcterms:modified xsi:type="dcterms:W3CDTF">2017-07-30T07:35:35Z</dcterms:modified>
</cp:coreProperties>
</file>