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autoCompressPictures="0"/>
  <bookViews>
    <workbookView xWindow="225" yWindow="465" windowWidth="21360" windowHeight="14400" activeTab="6"/>
  </bookViews>
  <sheets>
    <sheet name="Team" sheetId="1" r:id="rId1"/>
    <sheet name="Backlog" sheetId="2" r:id="rId2"/>
    <sheet name="Burndown README" sheetId="3" r:id="rId3"/>
    <sheet name="Burndown" sheetId="4" r:id="rId4"/>
    <sheet name="Project 3" sheetId="5" r:id="rId5"/>
    <sheet name="Sprint1" sheetId="6" r:id="rId6"/>
    <sheet name="Sprint2" sheetId="7" r:id="rId7"/>
    <sheet name="Sprint3" sheetId="8" r:id="rId8"/>
    <sheet name="Sprint4" sheetId="9" r:id="rId9"/>
    <sheet name="Stories" sheetId="10" r:id="rId10"/>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7" i="8" l="1"/>
  <c r="B2" i="8"/>
  <c r="A7" i="8"/>
  <c r="A2" i="8"/>
  <c r="C29" i="2"/>
  <c r="B29" i="2"/>
  <c r="C28" i="2"/>
  <c r="B28" i="2"/>
  <c r="C27" i="2"/>
  <c r="B27" i="2"/>
  <c r="C26" i="2"/>
  <c r="B26" i="2"/>
  <c r="C25" i="2"/>
  <c r="B25" i="2"/>
  <c r="C24" i="2"/>
  <c r="B24" i="2"/>
  <c r="C22" i="2"/>
  <c r="B22" i="2"/>
  <c r="C21" i="2"/>
  <c r="B21" i="2"/>
  <c r="C20" i="2"/>
  <c r="B20" i="2"/>
  <c r="C19" i="2"/>
  <c r="B19" i="2"/>
  <c r="C18" i="2"/>
  <c r="B18" i="2"/>
  <c r="C17" i="2"/>
  <c r="B17" i="2"/>
  <c r="C15" i="2"/>
  <c r="B15" i="2"/>
  <c r="C14" i="2"/>
  <c r="B14" i="2"/>
  <c r="C13" i="2"/>
  <c r="B13" i="2"/>
  <c r="C12" i="2"/>
  <c r="B12" i="2"/>
  <c r="C11" i="2"/>
  <c r="B11" i="2"/>
  <c r="C10" i="2"/>
  <c r="B10" i="2"/>
  <c r="C8" i="2"/>
  <c r="B8" i="2"/>
  <c r="C7" i="2"/>
  <c r="B7" i="2"/>
  <c r="C5" i="2"/>
  <c r="B5" i="2"/>
  <c r="C3" i="2"/>
  <c r="B3" i="2"/>
  <c r="C3" i="4"/>
  <c r="H35" i="6"/>
  <c r="E3" i="4"/>
  <c r="G35" i="6"/>
  <c r="D3" i="4"/>
  <c r="F3" i="4"/>
  <c r="G19" i="3"/>
  <c r="D19" i="3"/>
  <c r="G18" i="3"/>
  <c r="D18" i="3"/>
  <c r="G17" i="3"/>
  <c r="D17" i="3"/>
  <c r="G16" i="3"/>
  <c r="D16" i="3"/>
  <c r="B28" i="6"/>
  <c r="A3" i="6"/>
  <c r="A28" i="6"/>
  <c r="B23" i="6"/>
  <c r="A23" i="6"/>
  <c r="B13" i="6"/>
  <c r="A13" i="6"/>
  <c r="B3" i="6"/>
  <c r="B2" i="7"/>
  <c r="B7" i="7"/>
</calcChain>
</file>

<file path=xl/sharedStrings.xml><?xml version="1.0" encoding="utf-8"?>
<sst xmlns="http://schemas.openxmlformats.org/spreadsheetml/2006/main" count="533" uniqueCount="330">
  <si>
    <t>UniqueFirst Names in Families</t>
  </si>
  <si>
    <t>Corresponding Entries</t>
  </si>
  <si>
    <t>Store all individual identifiers in a given family</t>
  </si>
  <si>
    <t>Make sure they all appear in the individuals table</t>
  </si>
  <si>
    <t>T26.04</t>
  </si>
  <si>
    <t>T26.03</t>
  </si>
  <si>
    <t>T26.02</t>
  </si>
  <si>
    <t>T26.01</t>
  </si>
  <si>
    <t>Store all family identifiers from a given individual</t>
  </si>
  <si>
    <t>Make sure they all appear in the families table</t>
  </si>
  <si>
    <t>Store children from a given family</t>
  </si>
  <si>
    <t>Make sure none share a first name and birthday</t>
  </si>
  <si>
    <t>T25.02</t>
  </si>
  <si>
    <t>T25.01</t>
  </si>
  <si>
    <t>Store spouse IDs</t>
    <phoneticPr fontId="7" type="noConversion"/>
  </si>
  <si>
    <t>Check spouse IDS unique</t>
    <phoneticPr fontId="7" type="noConversion"/>
  </si>
  <si>
    <t>DNC</t>
    <phoneticPr fontId="7" type="noConversion"/>
  </si>
  <si>
    <t>From DNC: Teamwork is good.  Communication good.  No pride of authorship.  Suggestions from everyone respected.</t>
    <phoneticPr fontId="7" type="noConversion"/>
  </si>
  <si>
    <t>From DNC: Not use code inline but keep in functions.  I will need to refactor some.</t>
    <phoneticPr fontId="7" type="noConversion"/>
  </si>
  <si>
    <t>T122.03</t>
    <phoneticPr fontId="7" type="noConversion"/>
  </si>
  <si>
    <t>T124.03</t>
    <phoneticPr fontId="7" type="noConversion"/>
  </si>
  <si>
    <t>T125.03</t>
    <phoneticPr fontId="7" type="noConversion"/>
  </si>
  <si>
    <t>T126.03</t>
    <phoneticPr fontId="7" type="noConversion"/>
  </si>
  <si>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</si>
  <si>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</si>
  <si>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</si>
  <si>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</si>
  <si>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</si>
  <si>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</si>
  <si>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</si>
  <si>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Complete</t>
    <phoneticPr fontId="7" type="noConversion"/>
  </si>
  <si>
    <t>In Progress</t>
    <phoneticPr fontId="7" type="noConversion"/>
  </si>
  <si>
    <t>List siblings in families by decreasing age, i.e. oldest siblings first</t>
  </si>
  <si>
    <t>US29</t>
  </si>
  <si>
    <t>List deceased</t>
  </si>
  <si>
    <t>List all deceased individuals in a GEDCOM file</t>
  </si>
  <si>
    <t>List all living married people in a GEDCOM file</t>
  </si>
  <si>
    <t>US31</t>
  </si>
  <si>
    <t>List living single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</si>
  <si>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</si>
  <si>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</si>
  <si>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</si>
  <si>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</si>
  <si>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</si>
  <si>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</si>
  <si>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</si>
  <si>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</si>
  <si>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</si>
  <si>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</si>
  <si>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</si>
  <si>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</si>
  <si>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</si>
  <si>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</si>
  <si>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</si>
  <si>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</si>
  <si>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</si>
  <si>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</si>
  <si>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</si>
  <si>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</si>
  <si>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</si>
  <si>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</si>
  <si>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From JRD: Not using docstrings. We should attempt to keep more consistent documentation in the future.</t>
  </si>
  <si>
    <t>From JRD: Keep questioning if what we are doing is reasonale so that we keep ourselves on track.</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</si>
  <si>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</si>
  <si>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</si>
  <si>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</si>
  <si>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</si>
  <si>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</si>
  <si>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</si>
  <si>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</si>
  <si>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</si>
  <si>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</si>
  <si>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</si>
  <si>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</si>
  <si>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</si>
  <si>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</si>
  <si>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</si>
  <si>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</si>
  <si>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</si>
  <si>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</si>
  <si>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</si>
  <si>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</si>
  <si>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</si>
  <si>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</si>
  <si>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</si>
  <si>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</si>
  <si>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Communicate early and often</t>
  </si>
  <si>
    <t>Set next meeting before end current meeting</t>
  </si>
  <si>
    <t>Avoid:</t>
  </si>
  <si>
    <t>yes</t>
  </si>
  <si>
    <t>Store birth date</t>
  </si>
  <si>
    <t>T02.02</t>
  </si>
  <si>
    <t>Store marriage date</t>
  </si>
  <si>
    <t>T02.03</t>
  </si>
  <si>
    <t>Compare birth and marriage dates</t>
  </si>
  <si>
    <t>Store death date</t>
  </si>
  <si>
    <t>T03.03</t>
  </si>
  <si>
    <t>Compare birth and death dates</t>
  </si>
  <si>
    <t>Store divorce date</t>
  </si>
  <si>
    <t>T04.03</t>
  </si>
  <si>
    <t>Compare marriage and divorce date</t>
  </si>
  <si>
    <t>Find marriage record for individual</t>
  </si>
  <si>
    <t>Find marriage date</t>
  </si>
  <si>
    <t>Compare marriage date to birth date</t>
  </si>
  <si>
    <t>T06.02</t>
  </si>
  <si>
    <t>Find death date</t>
  </si>
  <si>
    <t>T06.03</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</si>
  <si>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</si>
  <si>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</si>
  <si>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</si>
  <si>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</si>
  <si>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From ALW: I was too liberal with my estimated time. The time spent took longer than I initially documented. I need to be more conserative with my time spent</t>
  </si>
  <si>
    <t>From ALW: Adding unit testing into the tasks list. This was additional work that wasn't created initially</t>
  </si>
  <si>
    <t>From ALW: Programming wise, needed to break my US into separate functions, so unit testing could be easier</t>
  </si>
  <si>
    <t>Not Started</t>
  </si>
  <si>
    <t>T14.01</t>
  </si>
  <si>
    <t>store children with the same birth date in a collection</t>
  </si>
  <si>
    <t>T14.02</t>
  </si>
  <si>
    <t>Collect size, throw error if &gt; 5</t>
  </si>
  <si>
    <t>T14.03</t>
  </si>
  <si>
    <t>Create Unit Test to test</t>
  </si>
  <si>
    <t>T16.01</t>
  </si>
  <si>
    <t>Save the fathers last name</t>
  </si>
  <si>
    <t>T16.02</t>
  </si>
  <si>
    <t>Compare all males in the family have the same last name</t>
  </si>
  <si>
    <t>T16.03</t>
  </si>
  <si>
    <t>Unique ID</t>
  </si>
  <si>
    <t>T22.01</t>
  </si>
  <si>
    <t>Check unique individual ID</t>
  </si>
  <si>
    <t>T22.02</t>
  </si>
  <si>
    <t>Check unique family ID</t>
  </si>
  <si>
    <t>T24.01</t>
  </si>
  <si>
    <t>T24.02</t>
  </si>
  <si>
    <t>Story Description</t>
  </si>
  <si>
    <t>Dates before current date</t>
  </si>
  <si>
    <t>Dates (birth, marriage, divorce, death) should not be after the current date</t>
  </si>
  <si>
    <t>Birth should occur before marriage of an individual</t>
  </si>
  <si>
    <t>Here's a sample burndown chart for a team of three:</t>
  </si>
  <si>
    <t>Date</t>
  </si>
  <si>
    <t>Remaining Stories</t>
  </si>
  <si>
    <t>Story Velocity</t>
  </si>
  <si>
    <t>LOC</t>
  </si>
  <si>
    <t>Min</t>
  </si>
  <si>
    <t>Code Velocity</t>
  </si>
  <si>
    <t>Start</t>
  </si>
  <si>
    <t>Sprint 1</t>
  </si>
  <si>
    <t>Sprint 2</t>
  </si>
  <si>
    <t>Sprint 3</t>
  </si>
  <si>
    <t>Sprint 4</t>
  </si>
  <si>
    <t xml:space="preserve">   * Inputs in blue (placeholders right now)</t>
  </si>
  <si>
    <t>Est Size</t>
  </si>
  <si>
    <t>Est Time</t>
  </si>
  <si>
    <t>Act Size</t>
  </si>
  <si>
    <t>Act Time</t>
  </si>
  <si>
    <t>Completed</t>
  </si>
  <si>
    <t>US01</t>
  </si>
  <si>
    <t>Obtain GitHub account</t>
  </si>
  <si>
    <t>Complete</t>
  </si>
  <si>
    <t xml:space="preserve"> </t>
  </si>
  <si>
    <t>T01.01</t>
  </si>
  <si>
    <t xml:space="preserve">Each team member needs to obtain an account in GitHub </t>
  </si>
  <si>
    <t>dc, jd, aw</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</si>
  <si>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</si>
  <si>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</si>
  <si>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</si>
  <si>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</si>
  <si>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</si>
  <si>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</si>
  <si>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</si>
  <si>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</si>
  <si>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</si>
  <si>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</si>
  <si>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 xml:space="preserve"> -Save information about the families in a list (or collection) - assume families is always &lt; 1000</t>
  </si>
  <si>
    <t>Parse program and print different identifiers</t>
  </si>
  <si>
    <t>T05.01</t>
  </si>
  <si>
    <t>Sort the individual collections in order by their unique identifiers</t>
  </si>
  <si>
    <t>T05.02</t>
  </si>
  <si>
    <t>Sort the family collections in order by their unique family identifiers</t>
  </si>
  <si>
    <t>T05.03</t>
  </si>
  <si>
    <t>Print the individual collections using a table format, like Python PrettyTable (example in Project 3)</t>
  </si>
  <si>
    <t>T05.04</t>
  </si>
  <si>
    <t>Print the family collections using a table format, like Python PrettyTable (example in Project 3)</t>
  </si>
  <si>
    <t>Update GitHub respository with new version of program</t>
  </si>
  <si>
    <t>T06.01</t>
  </si>
  <si>
    <t>Use GitHub to update the respository with the new version of the program</t>
  </si>
  <si>
    <t>US07</t>
  </si>
  <si>
    <t>Hold a team meeting to plan for spint planning</t>
  </si>
  <si>
    <t>T07.01</t>
  </si>
  <si>
    <t>Create an invite for a team meeting for sprint planning</t>
  </si>
  <si>
    <t>Review Results</t>
  </si>
  <si>
    <t>Keep doing:</t>
  </si>
  <si>
    <t>Encouraging team environment</t>
  </si>
  <si>
    <t>Double check each other for better of the team</t>
  </si>
  <si>
    <t>Initials</t>
  </si>
  <si>
    <t>First</t>
  </si>
  <si>
    <t>Last</t>
  </si>
  <si>
    <t>Email</t>
  </si>
  <si>
    <t>GitHub Username</t>
  </si>
  <si>
    <t>DNC</t>
  </si>
  <si>
    <t>David</t>
  </si>
  <si>
    <t>Cohron</t>
  </si>
  <si>
    <r>
      <rPr>
        <u/>
        <sz val="10"/>
        <color indexed="10"/>
        <rFont val="Verdana"/>
      </rPr>
      <t>dcohron@stevens.edu</t>
    </r>
  </si>
  <si>
    <t>dcohron</t>
  </si>
  <si>
    <t>jd</t>
  </si>
  <si>
    <t>Jeremy</t>
  </si>
  <si>
    <t>Doll</t>
  </si>
  <si>
    <t>jdoll@stevens.edu</t>
  </si>
  <si>
    <t>jeremydoll</t>
  </si>
  <si>
    <t>ALW</t>
  </si>
  <si>
    <t>Amie</t>
  </si>
  <si>
    <t>Widerkehr</t>
  </si>
  <si>
    <t>alwider@sandia.gov</t>
  </si>
  <si>
    <t>alwider</t>
  </si>
  <si>
    <t>GitHub Repository:</t>
  </si>
  <si>
    <t>https://github.com/dcohron/AgileMethods/</t>
  </si>
  <si>
    <t>Sprint</t>
  </si>
  <si>
    <t>Story ID</t>
  </si>
  <si>
    <t>Story Name</t>
  </si>
  <si>
    <t>Owner</t>
  </si>
  <si>
    <t>Status</t>
  </si>
  <si>
    <t>US02</t>
  </si>
  <si>
    <t>Birth before marriage</t>
  </si>
  <si>
    <t>complete</t>
  </si>
  <si>
    <t>US03</t>
  </si>
  <si>
    <t>Compare divorce date to death date</t>
  </si>
  <si>
    <t>T12.01</t>
  </si>
  <si>
    <t>store mothers birth date</t>
  </si>
  <si>
    <t>T12.02</t>
  </si>
  <si>
    <t>store fathers birth date</t>
  </si>
  <si>
    <t>T12.03</t>
  </si>
  <si>
    <t>store children's birth dates</t>
  </si>
  <si>
    <t>T12.04</t>
  </si>
  <si>
    <t>Compare if mother is &lt; 60 years older than children</t>
  </si>
  <si>
    <t>T12.05</t>
  </si>
  <si>
    <t>Compare if father is &lt; 80 years older than children</t>
  </si>
  <si>
    <t>From ALW: GitHub is working great</t>
  </si>
  <si>
    <t>From ALW: Communication between the team members, appears to be working as far as I'm concerned</t>
  </si>
  <si>
    <t>Birth before death</t>
  </si>
  <si>
    <t>US04</t>
  </si>
  <si>
    <t>Marriage before divorce</t>
  </si>
  <si>
    <t>US05</t>
  </si>
  <si>
    <t>Marriage before death</t>
  </si>
  <si>
    <t>US06</t>
  </si>
  <si>
    <t>Divorce before death</t>
  </si>
  <si>
    <t>JRD</t>
  </si>
  <si>
    <t>US12</t>
  </si>
  <si>
    <t>Parents not too old</t>
  </si>
  <si>
    <t>US14</t>
  </si>
  <si>
    <t>Multiple births &lt;= 5</t>
  </si>
  <si>
    <t>Not started</t>
  </si>
  <si>
    <t>US16</t>
  </si>
  <si>
    <t>Male last names</t>
  </si>
  <si>
    <t>US22</t>
  </si>
  <si>
    <t>Unique IDs</t>
  </si>
  <si>
    <t>US24</t>
  </si>
  <si>
    <t>Unique families by spouses</t>
  </si>
  <si>
    <t>US25</t>
  </si>
  <si>
    <t>Unique first names in families</t>
  </si>
  <si>
    <t>US26</t>
  </si>
  <si>
    <t>Corresponding entries</t>
  </si>
  <si>
    <t>US28</t>
  </si>
  <si>
    <t>Order siblings by age</t>
  </si>
  <si>
    <t>US30</t>
  </si>
  <si>
    <t>List living married</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</si>
  <si>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</si>
  <si>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</si>
  <si>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</si>
  <si>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</si>
  <si>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</si>
  <si>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</si>
  <si>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</si>
  <si>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</si>
  <si>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</si>
  <si>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</si>
  <si>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</si>
  <si>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</si>
  <si>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</si>
  <si>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</si>
  <si>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</si>
  <si>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</si>
  <si>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</si>
  <si>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</si>
  <si>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</si>
  <si>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</si>
  <si>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</si>
  <si>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</si>
  <si>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</si>
  <si>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</si>
  <si>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</si>
  <si>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Create a new public repository in GitHub</t>
  </si>
  <si>
    <t>T02.01</t>
  </si>
  <si>
    <t>Create a repository, AgileMethods in GitHub</t>
  </si>
  <si>
    <t>dc</t>
  </si>
  <si>
    <t>Create a new GEDCOM Test file</t>
  </si>
  <si>
    <t>T03.01</t>
  </si>
  <si>
    <t>Select or create a new GEDCOM test data file</t>
  </si>
  <si>
    <t>T03.02</t>
  </si>
  <si>
    <t>Create a NOTE record at the beginning of the file and include AgileMethods, the GitHub respository</t>
  </si>
  <si>
    <t>Modify program (Project #3.py) to save information</t>
  </si>
  <si>
    <t>dc, jd</t>
  </si>
  <si>
    <t>T04.01</t>
  </si>
  <si>
    <t>Save information about individuals in a list (or collection) - assume file is always &lt; 5000</t>
  </si>
  <si>
    <t>T04.02</t>
  </si>
  <si>
    <t>Yes</t>
  </si>
  <si>
    <t>ALw</t>
  </si>
  <si>
    <t>T28.01</t>
  </si>
  <si>
    <t>T28.02</t>
  </si>
  <si>
    <t>Collect all children</t>
  </si>
  <si>
    <t>Sort by age</t>
  </si>
  <si>
    <t>T30.01</t>
  </si>
  <si>
    <t>T28.03</t>
  </si>
  <si>
    <t>Create unit test</t>
  </si>
  <si>
    <t>Store if married</t>
  </si>
  <si>
    <t>display if they are living</t>
  </si>
  <si>
    <t>T30.02</t>
  </si>
  <si>
    <t>T30.03</t>
  </si>
  <si>
    <t>List Multiple Births</t>
  </si>
  <si>
    <t>List Orphans</t>
  </si>
  <si>
    <t>T32.01</t>
  </si>
  <si>
    <t>Scan individuals for multiple birth dates</t>
  </si>
  <si>
    <t>T32.02</t>
  </si>
  <si>
    <t>T33.01</t>
  </si>
  <si>
    <t>Check parents death status</t>
  </si>
  <si>
    <t>T33.02</t>
  </si>
  <si>
    <t>Check individual's age</t>
  </si>
  <si>
    <t>T33.03</t>
  </si>
  <si>
    <t>Create unit Test</t>
  </si>
  <si>
    <t>Keep Doing:</t>
  </si>
  <si>
    <t>Keep updating each other when work is done</t>
  </si>
  <si>
    <t>Availability issues/missing parts of weekly meetings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</si>
</sst>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d"/>
  </numFmts>
  <fonts count="10" x14ac:knownFonts="1">
    <font>
      <sz val="10"/>
      <color indexed="8"/>
      <name val="Verdana"/>
    </font>
    <font>
      <u/>
      <sz val="10"/>
      <color indexed="10"/>
      <name val="Verdana"/>
    </font>
    <font>
      <b/>
      <sz val="10"/>
      <color indexed="8"/>
      <name val="Verdana"/>
    </font>
    <font>
      <sz val="10"/>
      <color indexed="15"/>
      <name val="Verdana"/>
    </font>
    <font>
      <sz val="8"/>
      <color indexed="15"/>
      <name val="Verdana"/>
    </font>
    <font>
      <sz val="12"/>
      <color indexed="8"/>
      <name val="Cambria"/>
    </font>
    <font>
      <sz val="10"/>
      <color indexed="8"/>
      <name val="Verdana"/>
    </font>
    <font>
      <sz val="8"/>
      <name val="Verdana"/>
    </font>
    <font>
      <b/>
      <sz val="10"/>
      <color indexed="8"/>
      <name val="Verdana"/>
      <family val="2"/>
    </font>
    <font>
      <sz val="10"/>
      <color indexed="8"/>
      <name val="Verdana"/>
      <family val="2"/>
    </font>
  </fonts>
  <fills count="5">
    <fill>
      <patternFill patternType="none"/>
    </fill>
    <fill>
      <patternFill patternType="gray125"/>
    </fill>
    <fill>
      <patternFill patternType="solid">
        <fgColor indexed="11"/>
        <bgColor auto="1"/>
      </patternFill>
    </fill>
    <fill>
      <patternFill patternType="solid">
        <fgColor indexed="14"/>
        <bgColor auto="1"/>
      </patternFill>
    </fill>
    <fill>
      <patternFill patternType="solid">
        <fgColor indexed="16"/>
        <bgColor auto="1"/>
      </patternFill>
    </fill>
  </fills>
  <borders count="14">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s>
  <cellStyleXfs count="1">
    <xf numFmtId="0" fontId="0" fillId="0" borderId="0" applyNumberFormat="0" applyFill="0" applyBorder="0" applyProtection="0"/>
  </cellStyleXfs>
  <cellXfs count="72">
    <xf numFmtId="0" fontId="0" fillId="0" borderId="0" xfId="0" applyFont="1" applyAlignment="1"/>
    <xf numFmtId="0" fontId="0" fillId="0" borderId="0" xfId="0" applyNumberFormat="1" applyFont="1" applyAlignment="1"/>
    <xf numFmtId="49" fontId="0" fillId="0" borderId="1" xfId="0" applyNumberFormat="1" applyFont="1" applyBorder="1" applyAlignment="1"/>
    <xf numFmtId="0" fontId="0" fillId="0" borderId="1" xfId="0" applyFont="1" applyBorder="1" applyAlignment="1"/>
    <xf numFmtId="49" fontId="2" fillId="0" borderId="1" xfId="0" applyNumberFormat="1" applyFont="1" applyBorder="1" applyAlignment="1"/>
    <xf numFmtId="0" fontId="0" fillId="0" borderId="0" xfId="0" applyNumberFormat="1" applyFont="1" applyAlignment="1"/>
    <xf numFmtId="0" fontId="0" fillId="0" borderId="1" xfId="0" applyNumberFormat="1" applyFont="1" applyBorder="1" applyAlignment="1"/>
    <xf numFmtId="49" fontId="0" fillId="2" borderId="1" xfId="0" applyNumberFormat="1" applyFont="1" applyFill="1" applyBorder="1" applyAlignment="1">
      <alignment wrapText="1"/>
    </xf>
    <xf numFmtId="0" fontId="0" fillId="0" borderId="0" xfId="0" applyNumberFormat="1" applyFont="1" applyAlignment="1"/>
    <xf numFmtId="49" fontId="0" fillId="2" borderId="1" xfId="0" applyNumberFormat="1" applyFont="1" applyFill="1" applyBorder="1" applyAlignment="1"/>
    <xf numFmtId="0" fontId="0" fillId="2" borderId="1" xfId="0" applyFont="1" applyFill="1" applyBorder="1" applyAlignment="1"/>
    <xf numFmtId="49" fontId="0" fillId="0" borderId="2" xfId="0" applyNumberFormat="1" applyFont="1" applyBorder="1" applyAlignment="1"/>
    <xf numFmtId="49" fontId="0" fillId="2" borderId="2" xfId="0" applyNumberFormat="1" applyFont="1" applyFill="1" applyBorder="1" applyAlignment="1"/>
    <xf numFmtId="14" fontId="0" fillId="0" borderId="3" xfId="0" applyNumberFormat="1" applyFont="1" applyBorder="1" applyAlignment="1"/>
    <xf numFmtId="0" fontId="0" fillId="3" borderId="4" xfId="0" applyNumberFormat="1" applyFont="1" applyFill="1" applyBorder="1" applyAlignment="1"/>
    <xf numFmtId="0" fontId="0" fillId="0" borderId="5" xfId="0" applyFont="1" applyBorder="1" applyAlignment="1"/>
    <xf numFmtId="0" fontId="0" fillId="3" borderId="4" xfId="0" applyFont="1" applyFill="1" applyBorder="1" applyAlignment="1"/>
    <xf numFmtId="164" fontId="0" fillId="0" borderId="6" xfId="0" applyNumberFormat="1" applyFont="1" applyBorder="1" applyAlignment="1"/>
    <xf numFmtId="0" fontId="0" fillId="0" borderId="5" xfId="0" applyNumberFormat="1" applyFont="1" applyBorder="1" applyAlignment="1"/>
    <xf numFmtId="164" fontId="0" fillId="3" borderId="4" xfId="0" applyNumberFormat="1" applyFont="1" applyFill="1" applyBorder="1" applyAlignment="1"/>
    <xf numFmtId="0" fontId="0" fillId="0" borderId="7" xfId="0" applyFont="1" applyBorder="1" applyAlignment="1"/>
    <xf numFmtId="0" fontId="0" fillId="2" borderId="7" xfId="0" applyFont="1" applyFill="1" applyBorder="1" applyAlignment="1"/>
    <xf numFmtId="0" fontId="0" fillId="0" borderId="0" xfId="0" applyNumberFormat="1" applyFont="1" applyAlignment="1"/>
    <xf numFmtId="165" fontId="3" fillId="2" borderId="1" xfId="0" applyNumberFormat="1" applyFont="1" applyFill="1" applyBorder="1" applyAlignment="1"/>
    <xf numFmtId="0" fontId="3" fillId="0" borderId="1" xfId="0" applyNumberFormat="1" applyFont="1" applyBorder="1" applyAlignment="1"/>
    <xf numFmtId="0" fontId="3" fillId="0" borderId="1" xfId="0" applyFont="1" applyBorder="1" applyAlignment="1"/>
    <xf numFmtId="164" fontId="0" fillId="2" borderId="1" xfId="0" applyNumberFormat="1" applyFont="1" applyFill="1" applyBorder="1" applyAlignment="1"/>
    <xf numFmtId="49"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wrapText="1"/>
    </xf>
    <xf numFmtId="49" fontId="2" fillId="0" borderId="1" xfId="0" applyNumberFormat="1" applyFont="1" applyBorder="1" applyAlignment="1">
      <alignment horizontal="right"/>
    </xf>
    <xf numFmtId="49" fontId="2" fillId="2" borderId="1" xfId="0" applyNumberFormat="1" applyFont="1" applyFill="1" applyBorder="1" applyAlignment="1">
      <alignment horizontal="right"/>
    </xf>
    <xf numFmtId="165" fontId="0" fillId="2" borderId="1" xfId="0" applyNumberFormat="1" applyFont="1" applyFill="1" applyBorder="1" applyAlignment="1"/>
    <xf numFmtId="0" fontId="0" fillId="2" borderId="1" xfId="0" applyFont="1" applyFill="1" applyBorder="1" applyAlignment="1">
      <alignment wrapText="1"/>
    </xf>
    <xf numFmtId="0" fontId="0" fillId="0" borderId="0" xfId="0" applyNumberFormat="1" applyFont="1" applyAlignment="1"/>
    <xf numFmtId="0" fontId="2" fillId="0" borderId="1" xfId="0" applyFont="1" applyBorder="1" applyAlignment="1"/>
    <xf numFmtId="0" fontId="2" fillId="0" borderId="1" xfId="0" applyFont="1" applyBorder="1" applyAlignment="1">
      <alignment horizontal="right"/>
    </xf>
    <xf numFmtId="165" fontId="2" fillId="2" borderId="1" xfId="0" applyNumberFormat="1" applyFont="1" applyFill="1" applyBorder="1" applyAlignment="1">
      <alignment horizontal="right"/>
    </xf>
    <xf numFmtId="0" fontId="0" fillId="0" borderId="1" xfId="0" applyNumberFormat="1" applyFont="1" applyBorder="1" applyAlignment="1">
      <alignment horizontal="right"/>
    </xf>
    <xf numFmtId="49" fontId="0" fillId="2" borderId="1" xfId="0" applyNumberFormat="1" applyFont="1" applyFill="1" applyBorder="1" applyAlignment="1">
      <alignment horizontal="right"/>
    </xf>
    <xf numFmtId="165" fontId="0" fillId="2" borderId="1" xfId="0" applyNumberFormat="1" applyFont="1" applyFill="1" applyBorder="1" applyAlignment="1">
      <alignment horizontal="right"/>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5" fillId="2" borderId="2" xfId="0" applyNumberFormat="1" applyFont="1" applyFill="1" applyBorder="1" applyAlignment="1">
      <alignment horizontal="left" vertical="center" wrapText="1"/>
    </xf>
    <xf numFmtId="0" fontId="0" fillId="0" borderId="2" xfId="0" applyFont="1" applyBorder="1" applyAlignment="1"/>
    <xf numFmtId="49" fontId="0" fillId="0" borderId="8" xfId="0" applyNumberFormat="1" applyFont="1" applyBorder="1" applyAlignment="1"/>
    <xf numFmtId="49" fontId="0" fillId="0" borderId="4" xfId="0" applyNumberFormat="1" applyFont="1" applyBorder="1" applyAlignment="1"/>
    <xf numFmtId="49" fontId="5" fillId="4" borderId="4" xfId="0" applyNumberFormat="1" applyFont="1" applyFill="1" applyBorder="1" applyAlignment="1">
      <alignment horizontal="left" vertical="center" wrapText="1"/>
    </xf>
    <xf numFmtId="0" fontId="0" fillId="0" borderId="4" xfId="0" applyFont="1" applyBorder="1" applyAlignment="1"/>
    <xf numFmtId="0" fontId="0" fillId="0" borderId="9" xfId="0" applyFont="1" applyBorder="1" applyAlignment="1"/>
    <xf numFmtId="49" fontId="0" fillId="0" borderId="7" xfId="0" applyNumberFormat="1" applyFont="1" applyBorder="1" applyAlignment="1"/>
    <xf numFmtId="49" fontId="5" fillId="2" borderId="7"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0" fillId="0" borderId="10" xfId="0" applyNumberFormat="1" applyFont="1" applyBorder="1" applyAlignment="1"/>
    <xf numFmtId="49" fontId="5" fillId="2" borderId="10" xfId="0" applyNumberFormat="1" applyFont="1" applyFill="1" applyBorder="1" applyAlignment="1">
      <alignment horizontal="left" vertical="center" wrapText="1"/>
    </xf>
    <xf numFmtId="0" fontId="0" fillId="0" borderId="10" xfId="0" applyFont="1" applyBorder="1" applyAlignment="1"/>
    <xf numFmtId="49" fontId="0" fillId="0" borderId="11" xfId="0" applyNumberFormat="1" applyFont="1" applyBorder="1" applyAlignment="1"/>
    <xf numFmtId="49" fontId="0" fillId="0" borderId="12" xfId="0" applyNumberFormat="1" applyFont="1" applyBorder="1" applyAlignment="1"/>
    <xf numFmtId="49" fontId="5" fillId="4" borderId="12" xfId="0" applyNumberFormat="1" applyFont="1" applyFill="1" applyBorder="1" applyAlignment="1">
      <alignment horizontal="left" vertical="center" wrapText="1"/>
    </xf>
    <xf numFmtId="0" fontId="0" fillId="0" borderId="12" xfId="0" applyFont="1" applyBorder="1" applyAlignment="1"/>
    <xf numFmtId="0" fontId="0" fillId="0" borderId="13" xfId="0" applyFont="1" applyBorder="1" applyAlignment="1"/>
    <xf numFmtId="0" fontId="6" fillId="0" borderId="1" xfId="0" applyFont="1" applyBorder="1" applyAlignment="1"/>
    <xf numFmtId="0" fontId="0" fillId="2" borderId="1" xfId="0" applyFill="1" applyBorder="1" applyAlignment="1">
      <alignment wrapText="1"/>
    </xf>
    <xf numFmtId="0" fontId="0" fillId="0" borderId="1" xfId="0" applyBorder="1" applyAlignment="1"/>
    <xf numFmtId="49" fontId="0" fillId="2" borderId="1" xfId="0" applyNumberFormat="1" applyFill="1" applyBorder="1" applyAlignment="1">
      <alignment wrapText="1"/>
    </xf>
    <xf numFmtId="49" fontId="0" fillId="0" borderId="1" xfId="0" applyNumberFormat="1" applyBorder="1" applyAlignment="1"/>
    <xf numFmtId="49" fontId="8" fillId="0" borderId="1" xfId="0" applyNumberFormat="1" applyFont="1" applyBorder="1" applyAlignment="1"/>
    <xf numFmtId="0" fontId="9" fillId="0" borderId="1" xfId="0" applyFont="1" applyBorder="1" applyAlignment="1"/>
    <xf numFmtId="49" fontId="9" fillId="0" borderId="1" xfId="0" applyNumberFormat="1" applyFont="1" applyBorder="1" applyAlignment="1"/>
    <xf numFmtId="0" fontId="8" fillId="0" borderId="1" xfId="0" applyFont="1" applyBorder="1" applyAlignment="1"/>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78787"/>
      <rgbColor rgb="FF4A7DBB"/>
      <rgbColor rgb="FFD6E3BC"/>
      <rgbColor rgb="FF3366FF"/>
      <rgbColor rgb="FFC2D69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112399999999998E-2"/>
          <c:y val="5.5869000000000002E-2"/>
          <c:w val="0.90188800000000002"/>
          <c:h val="0.84119600000000005"/>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m/d/yyyy</c:formatCode>
                <c:ptCount val="6"/>
                <c:pt idx="0">
                  <c:v>41426</c:v>
                </c:pt>
                <c:pt idx="1">
                  <c:v>41438</c:v>
                </c:pt>
                <c:pt idx="2">
                  <c:v>41452</c:v>
                </c:pt>
                <c:pt idx="3">
                  <c:v>41466</c:v>
                </c:pt>
                <c:pt idx="4">
                  <c:v>41487</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F845-4DB0-BF4B-61C3F2B72AD9}"/>
            </c:ext>
          </c:extLst>
        </c:ser>
        <c:dLbls>
          <c:showLegendKey val="0"/>
          <c:showVal val="0"/>
          <c:showCatName val="0"/>
          <c:showSerName val="0"/>
          <c:showPercent val="0"/>
          <c:showBubbleSize val="0"/>
        </c:dLbls>
        <c:marker val="1"/>
        <c:smooth val="0"/>
        <c:axId val="46387584"/>
        <c:axId val="46389504"/>
      </c:lineChart>
      <c:dateAx>
        <c:axId val="46387584"/>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46389504"/>
        <c:crosses val="autoZero"/>
        <c:auto val="1"/>
        <c:lblOffset val="100"/>
        <c:baseTimeUnit val="days"/>
      </c:dateAx>
      <c:valAx>
        <c:axId val="46389504"/>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46387584"/>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069599999999999E-2"/>
          <c:y val="5.5869000000000002E-2"/>
          <c:w val="0.92093000000000003"/>
          <c:h val="0.84119600000000005"/>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41431</c:v>
                </c:pt>
                <c:pt idx="1">
                  <c:v>41446</c:v>
                </c:pt>
                <c:pt idx="2">
                  <c:v>41459</c:v>
                </c:pt>
              </c:numCache>
            </c:numRef>
          </c:cat>
          <c:val>
            <c:numRef>
              <c:f>Burndown!$B$2:$B$7</c:f>
              <c:numCache>
                <c:formatCode>General</c:formatCode>
                <c:ptCount val="6"/>
                <c:pt idx="0">
                  <c:v>24</c:v>
                </c:pt>
                <c:pt idx="1">
                  <c:v>18</c:v>
                </c:pt>
              </c:numCache>
            </c:numRef>
          </c:val>
          <c:smooth val="0"/>
          <c:extLst xmlns:c16r2="http://schemas.microsoft.com/office/drawing/2015/06/chart">
            <c:ext xmlns:c16="http://schemas.microsoft.com/office/drawing/2014/chart" uri="{C3380CC4-5D6E-409C-BE32-E72D297353CC}">
              <c16:uniqueId val="{00000000-60FF-4851-ABD9-FA91BB13A616}"/>
            </c:ext>
          </c:extLst>
        </c:ser>
        <c:dLbls>
          <c:showLegendKey val="0"/>
          <c:showVal val="0"/>
          <c:showCatName val="0"/>
          <c:showSerName val="0"/>
          <c:showPercent val="0"/>
          <c:showBubbleSize val="0"/>
        </c:dLbls>
        <c:marker val="1"/>
        <c:smooth val="0"/>
        <c:axId val="109566208"/>
        <c:axId val="109846912"/>
      </c:lineChart>
      <c:dateAx>
        <c:axId val="109566208"/>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9846912"/>
        <c:crosses val="autoZero"/>
        <c:auto val="1"/>
        <c:lblOffset val="100"/>
        <c:baseTimeUnit val="days"/>
      </c:dateAx>
      <c:valAx>
        <c:axId val="109846912"/>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9566208"/>
        <c:crosses val="autoZero"/>
        <c:crossBetween val="between"/>
        <c:majorUnit val="6"/>
        <c:minorUnit val="3"/>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16235</xdr:colOff>
      <xdr:row>22</xdr:row>
      <xdr:rowOff>24341</xdr:rowOff>
    </xdr:from>
    <xdr:to>
      <xdr:col>6</xdr:col>
      <xdr:colOff>249979</xdr:colOff>
      <xdr:row>37</xdr:row>
      <xdr:rowOff>95958</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94400</xdr:colOff>
      <xdr:row>8</xdr:row>
      <xdr:rowOff>117690</xdr:rowOff>
    </xdr:from>
    <xdr:to>
      <xdr:col>7</xdr:col>
      <xdr:colOff>518582</xdr:colOff>
      <xdr:row>12</xdr:row>
      <xdr:rowOff>127630</xdr:rowOff>
    </xdr:to>
    <xdr:grpSp>
      <xdr:nvGrpSpPr>
        <xdr:cNvPr id="5" name="Rectangular Callout 3">
          <a:extLst>
            <a:ext uri="{FF2B5EF4-FFF2-40B4-BE49-F238E27FC236}">
              <a16:creationId xmlns:a16="http://schemas.microsoft.com/office/drawing/2014/main" xmlns="" id="{00000000-0008-0000-0200-000005000000}"/>
            </a:ext>
          </a:extLst>
        </xdr:cNvPr>
        <xdr:cNvGrpSpPr/>
      </xdr:nvGrpSpPr>
      <xdr:grpSpPr>
        <a:xfrm>
          <a:off x="5380775" y="1413090"/>
          <a:ext cx="1262382" cy="657640"/>
          <a:chOff x="-19050" y="-41148"/>
          <a:chExt cx="1262382" cy="657640"/>
        </a:xfrm>
      </xdr:grpSpPr>
      <xdr:sp macro="" textlink="">
        <xdr:nvSpPr>
          <xdr:cNvPr id="3" name="Shape 3">
            <a:extLst>
              <a:ext uri="{FF2B5EF4-FFF2-40B4-BE49-F238E27FC236}">
                <a16:creationId xmlns:a16="http://schemas.microsoft.com/office/drawing/2014/main" xmlns="" id="{00000000-0008-0000-0200-000003000000}"/>
              </a:ext>
            </a:extLst>
          </xdr:cNvPr>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xmlns="" id="{00000000-0008-0000-0200-000004000000}"/>
              </a:ext>
            </a:extLst>
          </xdr:cNvPr>
          <xdr:cNvSpPr txBox="1"/>
        </xdr:nvSpPr>
        <xdr:spPr>
          <a:xfrm>
            <a:off x="-19050" y="-41148"/>
            <a:ext cx="1262383" cy="630936"/>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23283</xdr:colOff>
      <xdr:row>13</xdr:row>
      <xdr:rowOff>35770</xdr:rowOff>
    </xdr:to>
    <xdr:grpSp>
      <xdr:nvGrpSpPr>
        <xdr:cNvPr id="8" name="Rectangular Callout 4">
          <a:extLst>
            <a:ext uri="{FF2B5EF4-FFF2-40B4-BE49-F238E27FC236}">
              <a16:creationId xmlns:a16="http://schemas.microsoft.com/office/drawing/2014/main" xmlns="" id="{00000000-0008-0000-0200-000008000000}"/>
            </a:ext>
          </a:extLst>
        </xdr:cNvPr>
        <xdr:cNvGrpSpPr/>
      </xdr:nvGrpSpPr>
      <xdr:grpSpPr>
        <a:xfrm>
          <a:off x="2776220" y="1237821"/>
          <a:ext cx="1066588" cy="902974"/>
          <a:chOff x="-19050" y="-52577"/>
          <a:chExt cx="1063412" cy="902974"/>
        </a:xfrm>
      </xdr:grpSpPr>
      <xdr:sp macro="" textlink="">
        <xdr:nvSpPr>
          <xdr:cNvPr id="6" name="Shape 6">
            <a:extLst>
              <a:ext uri="{FF2B5EF4-FFF2-40B4-BE49-F238E27FC236}">
                <a16:creationId xmlns:a16="http://schemas.microsoft.com/office/drawing/2014/main" xmlns="" id="{00000000-0008-0000-0200-000006000000}"/>
              </a:ext>
            </a:extLst>
          </xdr:cNvPr>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xmlns="" id="{00000000-0008-0000-0200-000007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19049</xdr:colOff>
      <xdr:row>9</xdr:row>
      <xdr:rowOff>120452</xdr:rowOff>
    </xdr:from>
    <xdr:to>
      <xdr:col>5</xdr:col>
      <xdr:colOff>6349</xdr:colOff>
      <xdr:row>12</xdr:row>
      <xdr:rowOff>138353</xdr:rowOff>
    </xdr:to>
    <xdr:grpSp>
      <xdr:nvGrpSpPr>
        <xdr:cNvPr id="11" name="Rectangular Callout 5">
          <a:extLst>
            <a:ext uri="{FF2B5EF4-FFF2-40B4-BE49-F238E27FC236}">
              <a16:creationId xmlns:a16="http://schemas.microsoft.com/office/drawing/2014/main" xmlns="" id="{00000000-0008-0000-0200-00000B000000}"/>
            </a:ext>
          </a:extLst>
        </xdr:cNvPr>
        <xdr:cNvGrpSpPr/>
      </xdr:nvGrpSpPr>
      <xdr:grpSpPr>
        <a:xfrm>
          <a:off x="3838574" y="1577777"/>
          <a:ext cx="511175" cy="503676"/>
          <a:chOff x="-19050" y="-29718"/>
          <a:chExt cx="508000" cy="503676"/>
        </a:xfrm>
      </xdr:grpSpPr>
      <xdr:sp macro="" textlink="">
        <xdr:nvSpPr>
          <xdr:cNvPr id="9" name="Shape 9">
            <a:extLst>
              <a:ext uri="{FF2B5EF4-FFF2-40B4-BE49-F238E27FC236}">
                <a16:creationId xmlns:a16="http://schemas.microsoft.com/office/drawing/2014/main" xmlns="" id="{00000000-0008-0000-0200-000009000000}"/>
              </a:ext>
            </a:extLst>
          </xdr:cNvPr>
          <xdr:cNvSpPr/>
        </xdr:nvSpPr>
        <xdr:spPr>
          <a:xfrm>
            <a:off x="0" y="0"/>
            <a:ext cx="469901" cy="47395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xmlns="" id="{00000000-0008-0000-0200-00000A000000}"/>
              </a:ext>
            </a:extLst>
          </xdr:cNvPr>
          <xdr:cNvSpPr txBox="1"/>
        </xdr:nvSpPr>
        <xdr:spPr>
          <a:xfrm>
            <a:off x="-19050" y="-29718"/>
            <a:ext cx="508000" cy="455676"/>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114849</xdr:rowOff>
    </xdr:from>
    <xdr:to>
      <xdr:col>5</xdr:col>
      <xdr:colOff>927099</xdr:colOff>
      <xdr:row>13</xdr:row>
      <xdr:rowOff>124755</xdr:rowOff>
    </xdr:to>
    <xdr:grpSp>
      <xdr:nvGrpSpPr>
        <xdr:cNvPr id="14" name="Rectangular Callout 6">
          <a:extLst>
            <a:ext uri="{FF2B5EF4-FFF2-40B4-BE49-F238E27FC236}">
              <a16:creationId xmlns:a16="http://schemas.microsoft.com/office/drawing/2014/main" xmlns="" id="{00000000-0008-0000-0200-00000E000000}"/>
            </a:ext>
          </a:extLst>
        </xdr:cNvPr>
        <xdr:cNvGrpSpPr/>
      </xdr:nvGrpSpPr>
      <xdr:grpSpPr>
        <a:xfrm>
          <a:off x="4344670" y="1248324"/>
          <a:ext cx="925829" cy="981456"/>
          <a:chOff x="-19050" y="-64007"/>
          <a:chExt cx="925829" cy="981455"/>
        </a:xfrm>
      </xdr:grpSpPr>
      <xdr:sp macro="" textlink="">
        <xdr:nvSpPr>
          <xdr:cNvPr id="12" name="Shape 12">
            <a:extLst>
              <a:ext uri="{FF2B5EF4-FFF2-40B4-BE49-F238E27FC236}">
                <a16:creationId xmlns:a16="http://schemas.microsoft.com/office/drawing/2014/main" xmlns="" id="{00000000-0008-0000-0200-00000C000000}"/>
              </a:ext>
            </a:extLst>
          </xdr:cNvPr>
          <xdr:cNvSpPr/>
        </xdr:nvSpPr>
        <xdr:spPr>
          <a:xfrm>
            <a:off x="0" y="0"/>
            <a:ext cx="887730" cy="83660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xmlns="" id="{00000000-0008-0000-0200-00000D000000}"/>
              </a:ext>
            </a:extLst>
          </xdr:cNvPr>
          <xdr:cNvSpPr txBox="1"/>
        </xdr:nvSpPr>
        <xdr:spPr>
          <a:xfrm>
            <a:off x="-19050" y="-64008"/>
            <a:ext cx="925830" cy="981456"/>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245240</xdr:colOff>
      <xdr:row>30</xdr:row>
      <xdr:rowOff>126157</xdr:rowOff>
    </xdr:from>
    <xdr:to>
      <xdr:col>7</xdr:col>
      <xdr:colOff>645877</xdr:colOff>
      <xdr:row>36</xdr:row>
      <xdr:rowOff>14531</xdr:rowOff>
    </xdr:to>
    <xdr:grpSp>
      <xdr:nvGrpSpPr>
        <xdr:cNvPr id="17" name="Rectangular Callout 7">
          <a:extLst>
            <a:ext uri="{FF2B5EF4-FFF2-40B4-BE49-F238E27FC236}">
              <a16:creationId xmlns:a16="http://schemas.microsoft.com/office/drawing/2014/main" xmlns="" id="{00000000-0008-0000-0200-000011000000}"/>
            </a:ext>
          </a:extLst>
        </xdr:cNvPr>
        <xdr:cNvGrpSpPr/>
      </xdr:nvGrpSpPr>
      <xdr:grpSpPr>
        <a:xfrm>
          <a:off x="5531615" y="4983907"/>
          <a:ext cx="1238837" cy="859924"/>
          <a:chOff x="0" y="-41148"/>
          <a:chExt cx="1238836" cy="859924"/>
        </a:xfrm>
      </xdr:grpSpPr>
      <xdr:sp macro="" textlink="">
        <xdr:nvSpPr>
          <xdr:cNvPr id="15" name="Shape 15">
            <a:extLst>
              <a:ext uri="{FF2B5EF4-FFF2-40B4-BE49-F238E27FC236}">
                <a16:creationId xmlns:a16="http://schemas.microsoft.com/office/drawing/2014/main" xmlns="" id="{00000000-0008-0000-0200-00000F000000}"/>
              </a:ext>
            </a:extLst>
          </xdr:cNvPr>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xmlns="" id="{00000000-0008-0000-0200-000010000000}"/>
              </a:ext>
            </a:extLst>
          </xdr:cNvPr>
          <xdr:cNvSpPr txBox="1"/>
        </xdr:nvSpPr>
        <xdr:spPr>
          <a:xfrm>
            <a:off x="1857" y="-41148"/>
            <a:ext cx="1236981" cy="630936"/>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129468</xdr:colOff>
      <xdr:row>9</xdr:row>
      <xdr:rowOff>24342</xdr:rowOff>
    </xdr:from>
    <xdr:to>
      <xdr:col>6</xdr:col>
      <xdr:colOff>249979</xdr:colOff>
      <xdr:row>24</xdr:row>
      <xdr:rowOff>95958</xdr:rowOff>
    </xdr:to>
    <xdr:graphicFrame macro="">
      <xdr:nvGraphicFramePr>
        <xdr:cNvPr id="19" name="Chart 1">
          <a:extLst>
            <a:ext uri="{FF2B5EF4-FFF2-40B4-BE49-F238E27FC236}">
              <a16:creationId xmlns:a16="http://schemas.microsoft.com/office/drawing/2014/main" xmlns=""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ColWidth="11" defaultRowHeight="12.75" customHeight="1" x14ac:dyDescent="0.2"/>
  <cols>
    <col min="1" max="1" width="7.875" style="1" customWidth="1"/>
    <col min="2" max="2" width="6.375" style="1" customWidth="1"/>
    <col min="3" max="3" width="8.375" style="1" customWidth="1"/>
    <col min="4" max="5" width="20.375" style="1" customWidth="1"/>
    <col min="6" max="256" width="11" customWidth="1"/>
  </cols>
  <sheetData>
    <row r="1" spans="1:5" ht="15" customHeight="1" x14ac:dyDescent="0.2">
      <c r="A1" s="2" t="s">
        <v>193</v>
      </c>
      <c r="B1" s="2" t="s">
        <v>194</v>
      </c>
      <c r="C1" s="2" t="s">
        <v>195</v>
      </c>
      <c r="D1" s="2" t="s">
        <v>196</v>
      </c>
      <c r="E1" s="2" t="s">
        <v>197</v>
      </c>
    </row>
    <row r="2" spans="1:5" ht="15" customHeight="1" x14ac:dyDescent="0.2">
      <c r="A2" s="3"/>
      <c r="B2" s="3"/>
      <c r="C2" s="3"/>
      <c r="D2" s="3"/>
      <c r="E2" s="3"/>
    </row>
    <row r="3" spans="1:5" ht="15" customHeight="1" x14ac:dyDescent="0.2">
      <c r="A3" s="2" t="s">
        <v>198</v>
      </c>
      <c r="B3" s="2" t="s">
        <v>199</v>
      </c>
      <c r="C3" s="2" t="s">
        <v>200</v>
      </c>
      <c r="D3" s="2" t="s">
        <v>201</v>
      </c>
      <c r="E3" s="2" t="s">
        <v>202</v>
      </c>
    </row>
    <row r="4" spans="1:5" ht="15" customHeight="1" x14ac:dyDescent="0.2">
      <c r="A4" s="2" t="s">
        <v>203</v>
      </c>
      <c r="B4" s="2" t="s">
        <v>204</v>
      </c>
      <c r="C4" s="2" t="s">
        <v>205</v>
      </c>
      <c r="D4" s="2" t="s">
        <v>206</v>
      </c>
      <c r="E4" s="2" t="s">
        <v>207</v>
      </c>
    </row>
    <row r="5" spans="1:5" ht="15" customHeight="1" x14ac:dyDescent="0.2">
      <c r="A5" s="2" t="s">
        <v>208</v>
      </c>
      <c r="B5" s="2" t="s">
        <v>209</v>
      </c>
      <c r="C5" s="2" t="s">
        <v>210</v>
      </c>
      <c r="D5" s="2" t="s">
        <v>211</v>
      </c>
      <c r="E5" s="2" t="s">
        <v>212</v>
      </c>
    </row>
    <row r="6" spans="1:5" ht="15" customHeight="1" x14ac:dyDescent="0.2">
      <c r="A6" s="3"/>
      <c r="B6" s="3"/>
      <c r="C6" s="3"/>
      <c r="D6" s="3"/>
      <c r="E6" s="3"/>
    </row>
    <row r="7" spans="1:5" ht="15" customHeight="1" x14ac:dyDescent="0.2">
      <c r="A7" s="3"/>
      <c r="B7" s="3"/>
      <c r="C7" s="3"/>
      <c r="D7" s="3"/>
      <c r="E7" s="3"/>
    </row>
    <row r="8" spans="1:5" ht="15" customHeight="1" x14ac:dyDescent="0.2">
      <c r="A8" s="3"/>
      <c r="B8" s="3"/>
      <c r="C8" s="3"/>
      <c r="D8" s="3"/>
      <c r="E8" s="3"/>
    </row>
    <row r="9" spans="1:5" ht="15" customHeight="1" x14ac:dyDescent="0.2">
      <c r="A9" s="3"/>
      <c r="B9" s="3"/>
      <c r="C9" s="3"/>
      <c r="D9" s="4" t="s">
        <v>213</v>
      </c>
      <c r="E9" s="2" t="s">
        <v>214</v>
      </c>
    </row>
    <row r="10" spans="1:5" ht="15" customHeight="1" x14ac:dyDescent="0.2">
      <c r="A10" s="3"/>
      <c r="B10" s="3"/>
      <c r="C10" s="3"/>
      <c r="D10" s="3"/>
      <c r="E10" s="3"/>
    </row>
  </sheetData>
  <hyperlinks>
    <hyperlink ref="D3" r:id="rId1"/>
  </hyperlinks>
  <pageMargins left="0.75" right="0.75" top="1" bottom="1" header="0.5" footer="0.5"/>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topLeftCell="A27" workbookViewId="0">
      <selection activeCell="C26" sqref="C26"/>
    </sheetView>
  </sheetViews>
  <sheetFormatPr defaultColWidth="11" defaultRowHeight="12.75" customHeight="1" x14ac:dyDescent="0.2"/>
  <cols>
    <col min="1" max="1" width="11" style="44" customWidth="1"/>
    <col min="2" max="2" width="28.125" style="44" customWidth="1"/>
    <col min="3" max="3" width="49.375" style="44" customWidth="1"/>
    <col min="4" max="5" width="11" style="44" customWidth="1"/>
    <col min="6" max="256" width="11" customWidth="1"/>
  </cols>
  <sheetData>
    <row r="1" spans="1:5" ht="15" customHeight="1" x14ac:dyDescent="0.2">
      <c r="A1" s="2" t="s">
        <v>216</v>
      </c>
      <c r="B1" s="2" t="s">
        <v>217</v>
      </c>
      <c r="C1" s="7" t="s">
        <v>133</v>
      </c>
      <c r="D1" s="3"/>
      <c r="E1" s="3"/>
    </row>
    <row r="2" spans="1:5" ht="31.5" customHeight="1" x14ac:dyDescent="0.2">
      <c r="A2" s="11" t="s">
        <v>155</v>
      </c>
      <c r="B2" s="11" t="s">
        <v>134</v>
      </c>
      <c r="C2" s="45" t="s">
        <v>135</v>
      </c>
      <c r="D2" s="46"/>
      <c r="E2" s="46"/>
    </row>
    <row r="3" spans="1:5" ht="15.75" customHeight="1" x14ac:dyDescent="0.2">
      <c r="A3" s="47" t="s">
        <v>220</v>
      </c>
      <c r="B3" s="48" t="s">
        <v>221</v>
      </c>
      <c r="C3" s="49" t="s">
        <v>136</v>
      </c>
      <c r="D3" s="50"/>
      <c r="E3" s="51"/>
    </row>
    <row r="4" spans="1:5" ht="15.75" customHeight="1" x14ac:dyDescent="0.2">
      <c r="A4" s="47" t="s">
        <v>223</v>
      </c>
      <c r="B4" s="48" t="s">
        <v>237</v>
      </c>
      <c r="C4" s="49" t="s">
        <v>48</v>
      </c>
      <c r="D4" s="50"/>
      <c r="E4" s="51"/>
    </row>
    <row r="5" spans="1:5" ht="31.5" customHeight="1" x14ac:dyDescent="0.2">
      <c r="A5" s="47" t="s">
        <v>238</v>
      </c>
      <c r="B5" s="48" t="s">
        <v>239</v>
      </c>
      <c r="C5" s="49" t="s">
        <v>49</v>
      </c>
      <c r="D5" s="50"/>
      <c r="E5" s="51"/>
    </row>
    <row r="6" spans="1:5" ht="15.75" customHeight="1" x14ac:dyDescent="0.2">
      <c r="A6" s="47" t="s">
        <v>240</v>
      </c>
      <c r="B6" s="48" t="s">
        <v>241</v>
      </c>
      <c r="C6" s="49" t="s">
        <v>50</v>
      </c>
      <c r="D6" s="50"/>
      <c r="E6" s="51"/>
    </row>
    <row r="7" spans="1:5" ht="15.75" customHeight="1" x14ac:dyDescent="0.2">
      <c r="A7" s="47" t="s">
        <v>242</v>
      </c>
      <c r="B7" s="48" t="s">
        <v>243</v>
      </c>
      <c r="C7" s="49" t="s">
        <v>51</v>
      </c>
      <c r="D7" s="50"/>
      <c r="E7" s="51"/>
    </row>
    <row r="8" spans="1:5" ht="47.25" customHeight="1" x14ac:dyDescent="0.2">
      <c r="A8" s="52" t="s">
        <v>185</v>
      </c>
      <c r="B8" s="52" t="s">
        <v>52</v>
      </c>
      <c r="C8" s="53" t="s">
        <v>53</v>
      </c>
      <c r="D8" s="20"/>
      <c r="E8" s="20"/>
    </row>
    <row r="9" spans="1:5" ht="31.5" customHeight="1" x14ac:dyDescent="0.2">
      <c r="A9" s="2" t="s">
        <v>54</v>
      </c>
      <c r="B9" s="2" t="s">
        <v>55</v>
      </c>
      <c r="C9" s="54" t="s">
        <v>162</v>
      </c>
      <c r="D9" s="3"/>
      <c r="E9" s="3"/>
    </row>
    <row r="10" spans="1:5" ht="31.5" customHeight="1" x14ac:dyDescent="0.2">
      <c r="A10" s="2" t="s">
        <v>163</v>
      </c>
      <c r="B10" s="2" t="s">
        <v>164</v>
      </c>
      <c r="C10" s="54" t="s">
        <v>165</v>
      </c>
      <c r="D10" s="3"/>
      <c r="E10" s="3"/>
    </row>
    <row r="11" spans="1:5" ht="31.5" customHeight="1" x14ac:dyDescent="0.2">
      <c r="A11" s="2" t="s">
        <v>166</v>
      </c>
      <c r="B11" s="2" t="s">
        <v>167</v>
      </c>
      <c r="C11" s="54" t="s">
        <v>168</v>
      </c>
      <c r="D11" s="3"/>
      <c r="E11" s="3"/>
    </row>
    <row r="12" spans="1:5" ht="31.5" customHeight="1" x14ac:dyDescent="0.2">
      <c r="A12" s="11" t="s">
        <v>169</v>
      </c>
      <c r="B12" s="11" t="s">
        <v>170</v>
      </c>
      <c r="C12" s="45" t="s">
        <v>171</v>
      </c>
      <c r="D12" s="46"/>
      <c r="E12" s="46"/>
    </row>
    <row r="13" spans="1:5" ht="47.25" customHeight="1" x14ac:dyDescent="0.2">
      <c r="A13" s="47" t="s">
        <v>245</v>
      </c>
      <c r="B13" s="48" t="s">
        <v>246</v>
      </c>
      <c r="C13" s="49" t="s">
        <v>63</v>
      </c>
      <c r="D13" s="50"/>
      <c r="E13" s="51"/>
    </row>
    <row r="14" spans="1:5" ht="63" customHeight="1" x14ac:dyDescent="0.2">
      <c r="A14" s="55" t="s">
        <v>64</v>
      </c>
      <c r="B14" s="55" t="s">
        <v>65</v>
      </c>
      <c r="C14" s="56" t="s">
        <v>66</v>
      </c>
      <c r="D14" s="57"/>
      <c r="E14" s="57"/>
    </row>
    <row r="15" spans="1:5" ht="31.5" customHeight="1" x14ac:dyDescent="0.2">
      <c r="A15" s="47" t="s">
        <v>247</v>
      </c>
      <c r="B15" s="48" t="s">
        <v>248</v>
      </c>
      <c r="C15" s="49" t="s">
        <v>67</v>
      </c>
      <c r="D15" s="50"/>
      <c r="E15" s="51"/>
    </row>
    <row r="16" spans="1:5" ht="15.75" customHeight="1" x14ac:dyDescent="0.2">
      <c r="A16" s="55" t="s">
        <v>68</v>
      </c>
      <c r="B16" s="55" t="s">
        <v>69</v>
      </c>
      <c r="C16" s="56" t="s">
        <v>70</v>
      </c>
      <c r="D16" s="57"/>
      <c r="E16" s="57"/>
    </row>
    <row r="17" spans="1:5" ht="31.5" customHeight="1" x14ac:dyDescent="0.2">
      <c r="A17" s="47" t="s">
        <v>250</v>
      </c>
      <c r="B17" s="48" t="s">
        <v>251</v>
      </c>
      <c r="C17" s="49" t="s">
        <v>71</v>
      </c>
      <c r="D17" s="50"/>
      <c r="E17" s="51"/>
    </row>
    <row r="18" spans="1:5" ht="15.75" customHeight="1" x14ac:dyDescent="0.2">
      <c r="A18" s="52" t="s">
        <v>72</v>
      </c>
      <c r="B18" s="52" t="s">
        <v>73</v>
      </c>
      <c r="C18" s="53" t="s">
        <v>74</v>
      </c>
      <c r="D18" s="20"/>
      <c r="E18" s="20"/>
    </row>
    <row r="19" spans="1:5" ht="15.75" customHeight="1" x14ac:dyDescent="0.2">
      <c r="A19" s="2" t="s">
        <v>75</v>
      </c>
      <c r="B19" s="2" t="s">
        <v>76</v>
      </c>
      <c r="C19" s="54" t="s">
        <v>77</v>
      </c>
      <c r="D19" s="3"/>
      <c r="E19" s="3"/>
    </row>
    <row r="20" spans="1:5" ht="15.75" customHeight="1" x14ac:dyDescent="0.2">
      <c r="A20" s="2" t="s">
        <v>78</v>
      </c>
      <c r="B20" s="2" t="s">
        <v>79</v>
      </c>
      <c r="C20" s="54" t="s">
        <v>80</v>
      </c>
      <c r="D20" s="3"/>
      <c r="E20" s="3"/>
    </row>
    <row r="21" spans="1:5" ht="31.5" customHeight="1" x14ac:dyDescent="0.2">
      <c r="A21" s="2" t="s">
        <v>81</v>
      </c>
      <c r="B21" s="2" t="s">
        <v>82</v>
      </c>
      <c r="C21" s="54" t="s">
        <v>83</v>
      </c>
      <c r="D21" s="3"/>
      <c r="E21" s="3"/>
    </row>
    <row r="22" spans="1:5" ht="31.5" customHeight="1" x14ac:dyDescent="0.2">
      <c r="A22" s="11" t="s">
        <v>84</v>
      </c>
      <c r="B22" s="11" t="s">
        <v>85</v>
      </c>
      <c r="C22" s="45" t="s">
        <v>23</v>
      </c>
      <c r="D22" s="46"/>
      <c r="E22" s="46"/>
    </row>
    <row r="23" spans="1:5" ht="31.5" customHeight="1" x14ac:dyDescent="0.2">
      <c r="A23" s="47" t="s">
        <v>252</v>
      </c>
      <c r="B23" s="48" t="s">
        <v>253</v>
      </c>
      <c r="C23" s="49" t="s">
        <v>24</v>
      </c>
      <c r="D23" s="50"/>
      <c r="E23" s="51"/>
    </row>
    <row r="24" spans="1:5" ht="31.5" customHeight="1" x14ac:dyDescent="0.2">
      <c r="A24" s="55" t="s">
        <v>25</v>
      </c>
      <c r="B24" s="55" t="s">
        <v>26</v>
      </c>
      <c r="C24" s="56" t="s">
        <v>27</v>
      </c>
      <c r="D24" s="57"/>
      <c r="E24" s="57"/>
    </row>
    <row r="25" spans="1:5" ht="47.25" customHeight="1" x14ac:dyDescent="0.2">
      <c r="A25" s="47" t="s">
        <v>254</v>
      </c>
      <c r="B25" s="48" t="s">
        <v>255</v>
      </c>
      <c r="C25" s="49" t="s">
        <v>28</v>
      </c>
      <c r="D25" s="50"/>
      <c r="E25" s="51"/>
    </row>
    <row r="26" spans="1:5" ht="31.5" customHeight="1" x14ac:dyDescent="0.2">
      <c r="A26" s="47" t="s">
        <v>256</v>
      </c>
      <c r="B26" s="48" t="s">
        <v>257</v>
      </c>
      <c r="C26" s="49" t="s">
        <v>29</v>
      </c>
      <c r="D26" s="50"/>
      <c r="E26" s="51"/>
    </row>
    <row r="27" spans="1:5" ht="126" customHeight="1" x14ac:dyDescent="0.2">
      <c r="A27" s="47" t="s">
        <v>258</v>
      </c>
      <c r="B27" s="48" t="s">
        <v>259</v>
      </c>
      <c r="C27" s="49" t="s">
        <v>107</v>
      </c>
      <c r="D27" s="50"/>
      <c r="E27" s="51"/>
    </row>
    <row r="28" spans="1:5" ht="15.75" customHeight="1" x14ac:dyDescent="0.2">
      <c r="A28" s="55" t="s">
        <v>108</v>
      </c>
      <c r="B28" s="55" t="s">
        <v>109</v>
      </c>
      <c r="C28" s="56" t="s">
        <v>110</v>
      </c>
      <c r="D28" s="57"/>
      <c r="E28" s="57"/>
    </row>
    <row r="29" spans="1:5" ht="31.5" customHeight="1" x14ac:dyDescent="0.2">
      <c r="A29" s="47" t="s">
        <v>260</v>
      </c>
      <c r="B29" s="48" t="s">
        <v>261</v>
      </c>
      <c r="C29" s="49" t="s">
        <v>32</v>
      </c>
      <c r="D29" s="50"/>
      <c r="E29" s="51"/>
    </row>
    <row r="30" spans="1:5" ht="15.75" customHeight="1" x14ac:dyDescent="0.2">
      <c r="A30" s="55" t="s">
        <v>33</v>
      </c>
      <c r="B30" s="55" t="s">
        <v>34</v>
      </c>
      <c r="C30" s="56" t="s">
        <v>35</v>
      </c>
      <c r="D30" s="57"/>
      <c r="E30" s="57"/>
    </row>
    <row r="31" spans="1:5" ht="15.75" customHeight="1" x14ac:dyDescent="0.2">
      <c r="A31" s="47" t="s">
        <v>262</v>
      </c>
      <c r="B31" s="48" t="s">
        <v>263</v>
      </c>
      <c r="C31" s="49" t="s">
        <v>36</v>
      </c>
      <c r="D31" s="50"/>
      <c r="E31" s="51"/>
    </row>
    <row r="32" spans="1:5" ht="31.5" customHeight="1" x14ac:dyDescent="0.2">
      <c r="A32" s="55" t="s">
        <v>37</v>
      </c>
      <c r="B32" s="55" t="s">
        <v>38</v>
      </c>
      <c r="C32" s="56" t="s">
        <v>39</v>
      </c>
      <c r="D32" s="57"/>
      <c r="E32" s="57"/>
    </row>
    <row r="33" spans="1:5" ht="15.75" customHeight="1" x14ac:dyDescent="0.2">
      <c r="A33" s="47" t="s">
        <v>264</v>
      </c>
      <c r="B33" s="48" t="s">
        <v>265</v>
      </c>
      <c r="C33" s="49" t="s">
        <v>40</v>
      </c>
      <c r="D33" s="50"/>
      <c r="E33" s="51"/>
    </row>
    <row r="34" spans="1:5" ht="31.5" customHeight="1" x14ac:dyDescent="0.2">
      <c r="A34" s="47" t="s">
        <v>266</v>
      </c>
      <c r="B34" s="48" t="s">
        <v>267</v>
      </c>
      <c r="C34" s="49" t="s">
        <v>41</v>
      </c>
      <c r="D34" s="50"/>
      <c r="E34" s="51"/>
    </row>
    <row r="35" spans="1:5" ht="47.25" customHeight="1" x14ac:dyDescent="0.2">
      <c r="A35" s="47" t="s">
        <v>268</v>
      </c>
      <c r="B35" s="48" t="s">
        <v>269</v>
      </c>
      <c r="C35" s="49" t="s">
        <v>42</v>
      </c>
      <c r="D35" s="50"/>
      <c r="E35" s="51"/>
    </row>
    <row r="36" spans="1:5" ht="31.5" customHeight="1" x14ac:dyDescent="0.2">
      <c r="A36" s="47" t="s">
        <v>270</v>
      </c>
      <c r="B36" s="48" t="s">
        <v>271</v>
      </c>
      <c r="C36" s="49" t="s">
        <v>43</v>
      </c>
      <c r="D36" s="50"/>
      <c r="E36" s="51"/>
    </row>
    <row r="37" spans="1:5" ht="31.5" customHeight="1" x14ac:dyDescent="0.2">
      <c r="A37" s="47" t="s">
        <v>272</v>
      </c>
      <c r="B37" s="48" t="s">
        <v>273</v>
      </c>
      <c r="C37" s="49" t="s">
        <v>44</v>
      </c>
      <c r="D37" s="50"/>
      <c r="E37" s="51"/>
    </row>
    <row r="38" spans="1:5" ht="31.5" customHeight="1" x14ac:dyDescent="0.2">
      <c r="A38" s="47" t="s">
        <v>274</v>
      </c>
      <c r="B38" s="48" t="s">
        <v>275</v>
      </c>
      <c r="C38" s="49" t="s">
        <v>45</v>
      </c>
      <c r="D38" s="50"/>
      <c r="E38" s="51"/>
    </row>
    <row r="39" spans="1:5" ht="31.5" customHeight="1" x14ac:dyDescent="0.2">
      <c r="A39" s="47" t="s">
        <v>276</v>
      </c>
      <c r="B39" s="48" t="s">
        <v>277</v>
      </c>
      <c r="C39" s="49" t="s">
        <v>46</v>
      </c>
      <c r="D39" s="50"/>
      <c r="E39" s="51"/>
    </row>
    <row r="40" spans="1:5" ht="31.5" customHeight="1" x14ac:dyDescent="0.2">
      <c r="A40" s="47" t="s">
        <v>278</v>
      </c>
      <c r="B40" s="48" t="s">
        <v>279</v>
      </c>
      <c r="C40" s="49" t="s">
        <v>47</v>
      </c>
      <c r="D40" s="50"/>
      <c r="E40" s="51"/>
    </row>
    <row r="41" spans="1:5" ht="31.5" customHeight="1" x14ac:dyDescent="0.2">
      <c r="A41" s="47" t="s">
        <v>280</v>
      </c>
      <c r="B41" s="48" t="s">
        <v>281</v>
      </c>
      <c r="C41" s="49" t="s">
        <v>56</v>
      </c>
      <c r="D41" s="50"/>
      <c r="E41" s="51"/>
    </row>
    <row r="42" spans="1:5" ht="31.5" customHeight="1" x14ac:dyDescent="0.2">
      <c r="A42" s="55" t="s">
        <v>57</v>
      </c>
      <c r="B42" s="55" t="s">
        <v>58</v>
      </c>
      <c r="C42" s="56" t="s">
        <v>59</v>
      </c>
      <c r="D42" s="57"/>
      <c r="E42" s="57"/>
    </row>
    <row r="43" spans="1:5" ht="31.5" customHeight="1" x14ac:dyDescent="0.2">
      <c r="A43" s="58" t="s">
        <v>282</v>
      </c>
      <c r="B43" s="59" t="s">
        <v>283</v>
      </c>
      <c r="C43" s="60" t="s">
        <v>60</v>
      </c>
      <c r="D43" s="61"/>
      <c r="E43" s="62"/>
    </row>
  </sheetData>
  <phoneticPr fontId="7" type="noConversion"/>
  <pageMargins left="0.75" right="0.75" top="1" bottom="1" header="0.5" footer="0.5"/>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election activeCell="H44" sqref="H44"/>
    </sheetView>
  </sheetViews>
  <sheetFormatPr defaultColWidth="11" defaultRowHeight="12.75" customHeight="1" x14ac:dyDescent="0.2"/>
  <cols>
    <col min="1" max="1" width="5.125" style="5" customWidth="1"/>
    <col min="2" max="2" width="7.625" style="5" customWidth="1"/>
    <col min="3" max="3" width="26.375" style="5" customWidth="1"/>
    <col min="4" max="4" width="7.125" style="5" customWidth="1"/>
    <col min="5" max="5" width="10.375" style="5" customWidth="1"/>
    <col min="6" max="256" width="11" customWidth="1"/>
  </cols>
  <sheetData>
    <row r="1" spans="1:5" ht="15" customHeight="1" x14ac:dyDescent="0.2">
      <c r="A1" s="2" t="s">
        <v>215</v>
      </c>
      <c r="B1" s="2" t="s">
        <v>216</v>
      </c>
      <c r="C1" s="2" t="s">
        <v>217</v>
      </c>
      <c r="D1" s="2" t="s">
        <v>218</v>
      </c>
      <c r="E1" s="2" t="s">
        <v>219</v>
      </c>
    </row>
    <row r="2" spans="1:5" ht="15" customHeight="1" x14ac:dyDescent="0.2">
      <c r="A2" s="3"/>
      <c r="B2" s="3"/>
      <c r="C2" s="3"/>
      <c r="D2" s="3"/>
      <c r="E2" s="3"/>
    </row>
    <row r="3" spans="1:5" ht="15" customHeight="1" x14ac:dyDescent="0.2">
      <c r="A3" s="6">
        <v>1</v>
      </c>
      <c r="B3" s="2" t="str">
        <f>Stories!A3</f>
        <v>US02</v>
      </c>
      <c r="C3" s="2" t="str">
        <f>Stories!B3</f>
        <v>Birth before marriage</v>
      </c>
      <c r="D3" s="2" t="s">
        <v>198</v>
      </c>
      <c r="E3" s="2" t="s">
        <v>222</v>
      </c>
    </row>
    <row r="4" spans="1:5" ht="15" customHeight="1" x14ac:dyDescent="0.2">
      <c r="A4" s="6">
        <v>1</v>
      </c>
      <c r="B4" s="2" t="s">
        <v>223</v>
      </c>
      <c r="C4" s="7" t="s">
        <v>237</v>
      </c>
      <c r="D4" s="2" t="s">
        <v>198</v>
      </c>
      <c r="E4" s="2" t="s">
        <v>222</v>
      </c>
    </row>
    <row r="5" spans="1:5" ht="15" customHeight="1" x14ac:dyDescent="0.2">
      <c r="A5" s="6">
        <v>1</v>
      </c>
      <c r="B5" s="2" t="str">
        <f>Stories!A5</f>
        <v>US04</v>
      </c>
      <c r="C5" s="7" t="str">
        <f>Stories!B5</f>
        <v>Marriage before divorce</v>
      </c>
      <c r="D5" s="2" t="s">
        <v>208</v>
      </c>
      <c r="E5" s="2" t="s">
        <v>222</v>
      </c>
    </row>
    <row r="6" spans="1:5" ht="15" customHeight="1" x14ac:dyDescent="0.2">
      <c r="A6" s="6">
        <v>1</v>
      </c>
      <c r="B6" s="2" t="s">
        <v>240</v>
      </c>
      <c r="C6" s="7" t="s">
        <v>241</v>
      </c>
      <c r="D6" s="2" t="s">
        <v>208</v>
      </c>
      <c r="E6" s="2" t="s">
        <v>222</v>
      </c>
    </row>
    <row r="7" spans="1:5" ht="15" customHeight="1" x14ac:dyDescent="0.2">
      <c r="A7" s="6">
        <v>1</v>
      </c>
      <c r="B7" s="2" t="str">
        <f>Stories!A7</f>
        <v>US06</v>
      </c>
      <c r="C7" s="7" t="str">
        <f>Stories!B7</f>
        <v>Divorce before death</v>
      </c>
      <c r="D7" s="2" t="s">
        <v>244</v>
      </c>
      <c r="E7" s="2" t="s">
        <v>222</v>
      </c>
    </row>
    <row r="8" spans="1:5" ht="15" customHeight="1" x14ac:dyDescent="0.2">
      <c r="A8" s="6">
        <v>1</v>
      </c>
      <c r="B8" s="2" t="str">
        <f>Stories!A13</f>
        <v>US12</v>
      </c>
      <c r="C8" s="2" t="str">
        <f>Stories!B13</f>
        <v>Parents not too old</v>
      </c>
      <c r="D8" s="2" t="s">
        <v>244</v>
      </c>
      <c r="E8" s="2" t="s">
        <v>222</v>
      </c>
    </row>
    <row r="9" spans="1:5" ht="15" customHeight="1" x14ac:dyDescent="0.2">
      <c r="A9" s="3"/>
      <c r="B9" s="3"/>
      <c r="C9" s="3"/>
      <c r="D9" s="3"/>
      <c r="E9" s="3"/>
    </row>
    <row r="10" spans="1:5" ht="15" customHeight="1" x14ac:dyDescent="0.2">
      <c r="A10" s="6">
        <v>2</v>
      </c>
      <c r="B10" s="2" t="str">
        <f>Stories!A15</f>
        <v>US14</v>
      </c>
      <c r="C10" s="2" t="str">
        <f>Stories!B15</f>
        <v>Multiple births &lt;= 5</v>
      </c>
      <c r="D10" s="2" t="s">
        <v>208</v>
      </c>
      <c r="E10" s="2" t="s">
        <v>222</v>
      </c>
    </row>
    <row r="11" spans="1:5" ht="15" customHeight="1" x14ac:dyDescent="0.2">
      <c r="A11" s="6">
        <v>2</v>
      </c>
      <c r="B11" s="2" t="str">
        <f>Stories!A17</f>
        <v>US16</v>
      </c>
      <c r="C11" s="2" t="str">
        <f>Stories!B17</f>
        <v>Male last names</v>
      </c>
      <c r="D11" s="2" t="s">
        <v>208</v>
      </c>
      <c r="E11" s="2" t="s">
        <v>222</v>
      </c>
    </row>
    <row r="12" spans="1:5" ht="15" customHeight="1" x14ac:dyDescent="0.2">
      <c r="A12" s="6">
        <v>2</v>
      </c>
      <c r="B12" s="2" t="str">
        <f>Stories!A23</f>
        <v>US22</v>
      </c>
      <c r="C12" s="2" t="str">
        <f>Stories!B23</f>
        <v>Unique IDs</v>
      </c>
      <c r="D12" s="2" t="s">
        <v>198</v>
      </c>
      <c r="E12" s="2" t="s">
        <v>222</v>
      </c>
    </row>
    <row r="13" spans="1:5" ht="15" customHeight="1" x14ac:dyDescent="0.2">
      <c r="A13" s="6">
        <v>2</v>
      </c>
      <c r="B13" s="2" t="str">
        <f>Stories!A25</f>
        <v>US24</v>
      </c>
      <c r="C13" s="2" t="str">
        <f>Stories!B25</f>
        <v>Unique families by spouses</v>
      </c>
      <c r="D13" s="2" t="s">
        <v>198</v>
      </c>
      <c r="E13" s="2" t="s">
        <v>222</v>
      </c>
    </row>
    <row r="14" spans="1:5" ht="15" customHeight="1" x14ac:dyDescent="0.2">
      <c r="A14" s="6">
        <v>2</v>
      </c>
      <c r="B14" s="2" t="str">
        <f>Stories!A26</f>
        <v>US25</v>
      </c>
      <c r="C14" s="2" t="str">
        <f>Stories!B26</f>
        <v>Unique first names in families</v>
      </c>
      <c r="D14" s="3" t="s">
        <v>244</v>
      </c>
      <c r="E14" s="3" t="s">
        <v>222</v>
      </c>
    </row>
    <row r="15" spans="1:5" ht="15" customHeight="1" x14ac:dyDescent="0.2">
      <c r="A15" s="6">
        <v>2</v>
      </c>
      <c r="B15" s="2" t="str">
        <f>Stories!A27</f>
        <v>US26</v>
      </c>
      <c r="C15" s="2" t="str">
        <f>Stories!B27</f>
        <v>Corresponding entries</v>
      </c>
      <c r="D15" s="3" t="s">
        <v>244</v>
      </c>
      <c r="E15" s="3" t="s">
        <v>222</v>
      </c>
    </row>
    <row r="16" spans="1:5" ht="15" customHeight="1" x14ac:dyDescent="0.2">
      <c r="A16" s="3"/>
      <c r="B16" s="3"/>
      <c r="C16" s="3"/>
      <c r="D16" s="3"/>
      <c r="E16" s="3"/>
    </row>
    <row r="17" spans="1:5" ht="15" customHeight="1" x14ac:dyDescent="0.2">
      <c r="A17" s="6">
        <v>3</v>
      </c>
      <c r="B17" s="2" t="str">
        <f>Stories!A29</f>
        <v>US28</v>
      </c>
      <c r="C17" s="2" t="str">
        <f>Stories!B29</f>
        <v>Order siblings by age</v>
      </c>
      <c r="D17" s="3" t="s">
        <v>208</v>
      </c>
      <c r="E17" s="3" t="s">
        <v>249</v>
      </c>
    </row>
    <row r="18" spans="1:5" ht="15" customHeight="1" x14ac:dyDescent="0.2">
      <c r="A18" s="6">
        <v>3</v>
      </c>
      <c r="B18" s="2" t="str">
        <f>Stories!A31</f>
        <v>US30</v>
      </c>
      <c r="C18" s="2" t="str">
        <f>Stories!B31</f>
        <v>List living married</v>
      </c>
      <c r="D18" s="3" t="s">
        <v>304</v>
      </c>
      <c r="E18" s="3" t="s">
        <v>249</v>
      </c>
    </row>
    <row r="19" spans="1:5" ht="15" customHeight="1" x14ac:dyDescent="0.2">
      <c r="A19" s="6">
        <v>3</v>
      </c>
      <c r="B19" s="2" t="str">
        <f>Stories!A33</f>
        <v>US32</v>
      </c>
      <c r="C19" s="2" t="str">
        <f>Stories!B33</f>
        <v>List multiple births</v>
      </c>
      <c r="D19" s="3" t="s">
        <v>244</v>
      </c>
      <c r="E19" s="3" t="s">
        <v>114</v>
      </c>
    </row>
    <row r="20" spans="1:5" ht="15" customHeight="1" x14ac:dyDescent="0.2">
      <c r="A20" s="6">
        <v>3</v>
      </c>
      <c r="B20" s="2" t="str">
        <f>Stories!A34</f>
        <v>US33</v>
      </c>
      <c r="C20" s="2" t="str">
        <f>Stories!B34</f>
        <v>List orphans</v>
      </c>
      <c r="D20" s="3" t="s">
        <v>244</v>
      </c>
      <c r="E20" s="3" t="s">
        <v>114</v>
      </c>
    </row>
    <row r="21" spans="1:5" ht="15" customHeight="1" x14ac:dyDescent="0.2">
      <c r="A21" s="6">
        <v>3</v>
      </c>
      <c r="B21" s="2" t="str">
        <f>Stories!A35</f>
        <v>US34</v>
      </c>
      <c r="C21" s="2" t="str">
        <f>Stories!B35</f>
        <v>List large age differences</v>
      </c>
      <c r="D21" s="3" t="s">
        <v>198</v>
      </c>
      <c r="E21" s="3" t="s">
        <v>249</v>
      </c>
    </row>
    <row r="22" spans="1:5" ht="15" customHeight="1" x14ac:dyDescent="0.2">
      <c r="A22" s="6">
        <v>3</v>
      </c>
      <c r="B22" s="2" t="str">
        <f>Stories!A36</f>
        <v>US35</v>
      </c>
      <c r="C22" s="2" t="str">
        <f>Stories!B36</f>
        <v>List recent births</v>
      </c>
      <c r="D22" s="3" t="s">
        <v>198</v>
      </c>
      <c r="E22" s="3" t="s">
        <v>249</v>
      </c>
    </row>
    <row r="23" spans="1:5" ht="15" customHeight="1" x14ac:dyDescent="0.2">
      <c r="A23" s="3"/>
      <c r="B23" s="3"/>
      <c r="C23" s="3"/>
      <c r="D23" s="3"/>
      <c r="E23" s="3"/>
    </row>
    <row r="24" spans="1:5" ht="15" customHeight="1" x14ac:dyDescent="0.2">
      <c r="A24" s="6">
        <v>4</v>
      </c>
      <c r="B24" s="2" t="str">
        <f>Stories!A37</f>
        <v>US36</v>
      </c>
      <c r="C24" s="2" t="str">
        <f>Stories!B37</f>
        <v>List recent deaths</v>
      </c>
      <c r="D24" s="3"/>
      <c r="E24" s="3"/>
    </row>
    <row r="25" spans="1:5" ht="15" customHeight="1" x14ac:dyDescent="0.2">
      <c r="A25" s="6">
        <v>4</v>
      </c>
      <c r="B25" s="2" t="str">
        <f>Stories!A38</f>
        <v>US37</v>
      </c>
      <c r="C25" s="2" t="str">
        <f>Stories!B38</f>
        <v>List recent survivors</v>
      </c>
      <c r="D25" s="3"/>
      <c r="E25" s="3"/>
    </row>
    <row r="26" spans="1:5" ht="15" customHeight="1" x14ac:dyDescent="0.2">
      <c r="A26" s="6">
        <v>4</v>
      </c>
      <c r="B26" s="2" t="str">
        <f>Stories!A39</f>
        <v>US38</v>
      </c>
      <c r="C26" s="2" t="str">
        <f>Stories!B39</f>
        <v>List upcoming birthdays</v>
      </c>
      <c r="D26" s="3"/>
      <c r="E26" s="3"/>
    </row>
    <row r="27" spans="1:5" ht="15" customHeight="1" x14ac:dyDescent="0.2">
      <c r="A27" s="6">
        <v>4</v>
      </c>
      <c r="B27" s="2" t="str">
        <f>Stories!A40</f>
        <v>US39</v>
      </c>
      <c r="C27" s="2" t="str">
        <f>Stories!B40</f>
        <v>List upcoming anniversaries</v>
      </c>
      <c r="D27" s="3"/>
      <c r="E27" s="3"/>
    </row>
    <row r="28" spans="1:5" ht="15" customHeight="1" x14ac:dyDescent="0.2">
      <c r="A28" s="6">
        <v>4</v>
      </c>
      <c r="B28" s="2" t="str">
        <f>Stories!A41</f>
        <v>US40</v>
      </c>
      <c r="C28" s="2" t="str">
        <f>Stories!B41</f>
        <v>Include input line numbers</v>
      </c>
      <c r="D28" s="3"/>
      <c r="E28" s="3"/>
    </row>
    <row r="29" spans="1:5" ht="15" customHeight="1" x14ac:dyDescent="0.2">
      <c r="A29" s="6">
        <v>4</v>
      </c>
      <c r="B29" s="2" t="str">
        <f>Stories!A43</f>
        <v>US42</v>
      </c>
      <c r="C29" s="2" t="str">
        <f>Stories!B43</f>
        <v>Reject illegitimate dates</v>
      </c>
      <c r="D29" s="3"/>
      <c r="E29" s="3"/>
    </row>
  </sheetData>
  <phoneticPr fontId="7" type="noConversion"/>
  <pageMargins left="0.75" right="0.75" top="1" bottom="1" header="0.5" footer="0.5"/>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workbookViewId="0"/>
  </sheetViews>
  <sheetFormatPr defaultColWidth="11" defaultRowHeight="12.75" customHeight="1" x14ac:dyDescent="0.2"/>
  <cols>
    <col min="1" max="1" width="11" style="8" customWidth="1"/>
    <col min="2" max="2" width="9.375" style="8" customWidth="1"/>
    <col min="3" max="3" width="15.875" style="8" customWidth="1"/>
    <col min="4" max="4" width="13.875" style="8" customWidth="1"/>
    <col min="5" max="5" width="6.875" style="8" customWidth="1"/>
    <col min="6" max="6" width="12.375" style="8" customWidth="1"/>
    <col min="7" max="8" width="11" style="8" customWidth="1"/>
    <col min="9" max="256" width="11" customWidth="1"/>
  </cols>
  <sheetData>
    <row r="1" spans="1:8" ht="12.75" customHeight="1" x14ac:dyDescent="0.2">
      <c r="A1" s="9" t="s">
        <v>284</v>
      </c>
      <c r="B1" s="3"/>
      <c r="C1" s="3"/>
      <c r="D1" s="3"/>
      <c r="E1" s="3"/>
      <c r="F1" s="10"/>
      <c r="G1" s="3"/>
      <c r="H1" s="3"/>
    </row>
    <row r="2" spans="1:8" ht="12.75" customHeight="1" x14ac:dyDescent="0.2">
      <c r="A2" s="9" t="s">
        <v>285</v>
      </c>
      <c r="B2" s="3"/>
      <c r="C2" s="3"/>
      <c r="D2" s="3"/>
      <c r="E2" s="3"/>
      <c r="F2" s="10"/>
      <c r="G2" s="3"/>
      <c r="H2" s="3"/>
    </row>
    <row r="3" spans="1:8" ht="12.75" customHeight="1" x14ac:dyDescent="0.2">
      <c r="A3" s="9" t="s">
        <v>286</v>
      </c>
      <c r="B3" s="3"/>
      <c r="C3" s="3"/>
      <c r="D3" s="3"/>
      <c r="E3" s="3"/>
      <c r="F3" s="10"/>
      <c r="G3" s="3"/>
      <c r="H3" s="3"/>
    </row>
    <row r="4" spans="1:8" ht="12.75" customHeight="1" x14ac:dyDescent="0.2">
      <c r="A4" s="10"/>
      <c r="B4" s="3"/>
      <c r="C4" s="3"/>
      <c r="D4" s="3"/>
      <c r="E4" s="3"/>
      <c r="F4" s="10"/>
      <c r="G4" s="3"/>
      <c r="H4" s="3"/>
    </row>
    <row r="5" spans="1:8" ht="12.75" customHeight="1" x14ac:dyDescent="0.2">
      <c r="A5" s="9" t="s">
        <v>287</v>
      </c>
      <c r="B5" s="3"/>
      <c r="C5" s="3"/>
      <c r="D5" s="3"/>
      <c r="E5" s="3"/>
      <c r="F5" s="10"/>
      <c r="G5" s="3"/>
      <c r="H5" s="3"/>
    </row>
    <row r="6" spans="1:8" ht="12.75" customHeight="1" x14ac:dyDescent="0.2">
      <c r="A6" s="9" t="s">
        <v>288</v>
      </c>
      <c r="B6" s="3"/>
      <c r="C6" s="3"/>
      <c r="D6" s="3"/>
      <c r="E6" s="3"/>
      <c r="F6" s="10"/>
      <c r="G6" s="3"/>
      <c r="H6" s="3"/>
    </row>
    <row r="7" spans="1:8" ht="12.75" customHeight="1" x14ac:dyDescent="0.2">
      <c r="A7" s="10"/>
      <c r="B7" s="3"/>
      <c r="C7" s="3"/>
      <c r="D7" s="3"/>
      <c r="E7" s="3"/>
      <c r="F7" s="10"/>
      <c r="G7" s="3"/>
      <c r="H7" s="3"/>
    </row>
    <row r="8" spans="1:8" ht="12.75" customHeight="1" x14ac:dyDescent="0.2">
      <c r="A8" s="9" t="s">
        <v>137</v>
      </c>
      <c r="B8" s="3"/>
      <c r="C8" s="3"/>
      <c r="D8" s="3"/>
      <c r="E8" s="3"/>
      <c r="F8" s="10"/>
      <c r="G8" s="3"/>
      <c r="H8" s="3"/>
    </row>
    <row r="9" spans="1:8" ht="12.75" customHeight="1" x14ac:dyDescent="0.2">
      <c r="A9" s="10"/>
      <c r="B9" s="3"/>
      <c r="C9" s="3"/>
      <c r="D9" s="3"/>
      <c r="E9" s="3"/>
      <c r="F9" s="10"/>
      <c r="G9" s="3"/>
      <c r="H9" s="3"/>
    </row>
    <row r="10" spans="1:8" ht="12.75" customHeight="1" x14ac:dyDescent="0.2">
      <c r="A10" s="10"/>
      <c r="B10" s="3"/>
      <c r="C10" s="3"/>
      <c r="D10" s="3"/>
      <c r="E10" s="3"/>
      <c r="F10" s="10"/>
      <c r="G10" s="3"/>
      <c r="H10" s="3"/>
    </row>
    <row r="11" spans="1:8" ht="12.75" customHeight="1" x14ac:dyDescent="0.2">
      <c r="A11" s="10"/>
      <c r="B11" s="3"/>
      <c r="C11" s="3"/>
      <c r="D11" s="3"/>
      <c r="E11" s="3"/>
      <c r="F11" s="10"/>
      <c r="G11" s="3"/>
      <c r="H11" s="3"/>
    </row>
    <row r="12" spans="1:8" ht="12.75" customHeight="1" x14ac:dyDescent="0.2">
      <c r="A12" s="10"/>
      <c r="B12" s="3"/>
      <c r="C12" s="3"/>
      <c r="D12" s="3"/>
      <c r="E12" s="3"/>
      <c r="F12" s="10"/>
      <c r="G12" s="3"/>
      <c r="H12" s="3"/>
    </row>
    <row r="13" spans="1:8" ht="12.75" customHeight="1" x14ac:dyDescent="0.2">
      <c r="A13" s="10"/>
      <c r="B13" s="3"/>
      <c r="C13" s="3"/>
      <c r="D13" s="3"/>
      <c r="E13" s="3"/>
      <c r="F13" s="10"/>
      <c r="G13" s="3"/>
      <c r="H13" s="3"/>
    </row>
    <row r="14" spans="1:8" ht="12.75" customHeight="1" x14ac:dyDescent="0.2">
      <c r="A14" s="9" t="s">
        <v>215</v>
      </c>
      <c r="B14" s="2" t="s">
        <v>138</v>
      </c>
      <c r="C14" s="11" t="s">
        <v>139</v>
      </c>
      <c r="D14" s="2" t="s">
        <v>140</v>
      </c>
      <c r="E14" s="11" t="s">
        <v>141</v>
      </c>
      <c r="F14" s="12" t="s">
        <v>142</v>
      </c>
      <c r="G14" s="2" t="s">
        <v>143</v>
      </c>
      <c r="H14" s="3"/>
    </row>
    <row r="15" spans="1:8" ht="12.75" customHeight="1" x14ac:dyDescent="0.2">
      <c r="A15" s="9" t="s">
        <v>144</v>
      </c>
      <c r="B15" s="13">
        <v>41426</v>
      </c>
      <c r="C15" s="14">
        <v>24</v>
      </c>
      <c r="D15" s="15"/>
      <c r="E15" s="14">
        <v>0</v>
      </c>
      <c r="F15" s="16"/>
      <c r="G15" s="17"/>
      <c r="H15" s="3"/>
    </row>
    <row r="16" spans="1:8" ht="12.75" customHeight="1" x14ac:dyDescent="0.2">
      <c r="A16" s="9" t="s">
        <v>145</v>
      </c>
      <c r="B16" s="13">
        <v>41438</v>
      </c>
      <c r="C16" s="14">
        <v>18</v>
      </c>
      <c r="D16" s="18">
        <f>C15-C16</f>
        <v>6</v>
      </c>
      <c r="E16" s="14">
        <v>61</v>
      </c>
      <c r="F16" s="14">
        <v>200</v>
      </c>
      <c r="G16" s="17">
        <f>(E16-E15)/F16*60</f>
        <v>18.3</v>
      </c>
      <c r="H16" s="3"/>
    </row>
    <row r="17" spans="1:8" ht="12.75" customHeight="1" x14ac:dyDescent="0.2">
      <c r="A17" s="9" t="s">
        <v>146</v>
      </c>
      <c r="B17" s="13">
        <v>41452</v>
      </c>
      <c r="C17" s="14">
        <v>12</v>
      </c>
      <c r="D17" s="18">
        <f>C16-C17</f>
        <v>6</v>
      </c>
      <c r="E17" s="14">
        <v>480</v>
      </c>
      <c r="F17" s="19">
        <v>135</v>
      </c>
      <c r="G17" s="17">
        <f>(E17-E16)/F17*60</f>
        <v>186.22222222222223</v>
      </c>
      <c r="H17" s="3"/>
    </row>
    <row r="18" spans="1:8" ht="12.75" customHeight="1" x14ac:dyDescent="0.2">
      <c r="A18" s="9" t="s">
        <v>147</v>
      </c>
      <c r="B18" s="13">
        <v>41466</v>
      </c>
      <c r="C18" s="14">
        <v>6</v>
      </c>
      <c r="D18" s="18">
        <f>C17-C18</f>
        <v>6</v>
      </c>
      <c r="E18" s="14">
        <v>740</v>
      </c>
      <c r="F18" s="19">
        <v>160</v>
      </c>
      <c r="G18" s="17">
        <f>(E18-E17)/F18*60</f>
        <v>97.5</v>
      </c>
      <c r="H18" s="3"/>
    </row>
    <row r="19" spans="1:8" ht="12.75" customHeight="1" x14ac:dyDescent="0.2">
      <c r="A19" s="9" t="s">
        <v>148</v>
      </c>
      <c r="B19" s="13">
        <v>41487</v>
      </c>
      <c r="C19" s="14">
        <v>0</v>
      </c>
      <c r="D19" s="18">
        <f>C18-C19</f>
        <v>6</v>
      </c>
      <c r="E19" s="14">
        <v>1100</v>
      </c>
      <c r="F19" s="19">
        <v>145</v>
      </c>
      <c r="G19" s="17">
        <f>(E19-E18)/F19*60</f>
        <v>148.9655172413793</v>
      </c>
      <c r="H19" s="3"/>
    </row>
    <row r="20" spans="1:8" ht="12.75" customHeight="1" x14ac:dyDescent="0.2">
      <c r="A20" s="10"/>
      <c r="B20" s="3"/>
      <c r="C20" s="20"/>
      <c r="D20" s="3"/>
      <c r="E20" s="20"/>
      <c r="F20" s="21"/>
      <c r="G20" s="3"/>
      <c r="H20" s="3"/>
    </row>
    <row r="21" spans="1:8" ht="12.75" customHeight="1" x14ac:dyDescent="0.2">
      <c r="A21" s="10"/>
      <c r="B21" s="3"/>
      <c r="C21" s="3"/>
      <c r="D21" s="3"/>
      <c r="E21" s="3"/>
      <c r="F21" s="10"/>
      <c r="G21" s="3"/>
      <c r="H21" s="3"/>
    </row>
    <row r="22" spans="1:8" ht="12.75" customHeight="1" x14ac:dyDescent="0.2">
      <c r="A22" s="10"/>
      <c r="B22" s="3"/>
      <c r="C22" s="3"/>
      <c r="D22" s="3"/>
      <c r="E22" s="3"/>
      <c r="F22" s="10"/>
      <c r="G22" s="3"/>
      <c r="H22" s="3"/>
    </row>
    <row r="23" spans="1:8" ht="12.75" customHeight="1" x14ac:dyDescent="0.2">
      <c r="A23" s="10"/>
      <c r="B23" s="3"/>
      <c r="C23" s="3"/>
      <c r="D23" s="3"/>
      <c r="E23" s="3"/>
      <c r="F23" s="10"/>
      <c r="G23" s="3"/>
      <c r="H23" s="3"/>
    </row>
    <row r="24" spans="1:8" ht="12.75" customHeight="1" x14ac:dyDescent="0.2">
      <c r="A24" s="10"/>
      <c r="B24" s="3"/>
      <c r="C24" s="3"/>
      <c r="D24" s="3"/>
      <c r="E24" s="3"/>
      <c r="F24" s="10"/>
      <c r="G24" s="3"/>
      <c r="H24" s="3"/>
    </row>
    <row r="25" spans="1:8" ht="12.75" customHeight="1" x14ac:dyDescent="0.2">
      <c r="A25" s="10"/>
      <c r="B25" s="3"/>
      <c r="C25" s="3"/>
      <c r="D25" s="3"/>
      <c r="E25" s="3"/>
      <c r="F25" s="10"/>
      <c r="G25" s="3"/>
      <c r="H25" s="3"/>
    </row>
    <row r="26" spans="1:8" ht="12.75" customHeight="1" x14ac:dyDescent="0.2">
      <c r="A26" s="10"/>
      <c r="B26" s="3"/>
      <c r="C26" s="3"/>
      <c r="D26" s="3"/>
      <c r="E26" s="3"/>
      <c r="F26" s="10"/>
      <c r="G26" s="3"/>
      <c r="H26" s="3"/>
    </row>
    <row r="27" spans="1:8" ht="12.75" customHeight="1" x14ac:dyDescent="0.2">
      <c r="A27" s="10"/>
      <c r="B27" s="3"/>
      <c r="C27" s="3"/>
      <c r="D27" s="3"/>
      <c r="E27" s="3"/>
      <c r="F27" s="10"/>
      <c r="G27" s="3"/>
      <c r="H27" s="3"/>
    </row>
    <row r="28" spans="1:8" ht="12.75" customHeight="1" x14ac:dyDescent="0.2">
      <c r="A28" s="10"/>
      <c r="B28" s="3"/>
      <c r="C28" s="3"/>
      <c r="D28" s="3"/>
      <c r="E28" s="3"/>
      <c r="F28" s="10"/>
      <c r="G28" s="3"/>
      <c r="H28" s="3"/>
    </row>
    <row r="29" spans="1:8" ht="12.75" customHeight="1" x14ac:dyDescent="0.2">
      <c r="A29" s="10"/>
      <c r="B29" s="3"/>
      <c r="C29" s="3"/>
      <c r="D29" s="3"/>
      <c r="E29" s="3"/>
      <c r="F29" s="10"/>
      <c r="G29" s="3"/>
      <c r="H29" s="3"/>
    </row>
    <row r="30" spans="1:8" ht="12.75" customHeight="1" x14ac:dyDescent="0.2">
      <c r="A30" s="10"/>
      <c r="B30" s="3"/>
      <c r="C30" s="3"/>
      <c r="D30" s="3"/>
      <c r="E30" s="3"/>
      <c r="F30" s="10"/>
      <c r="G30" s="3"/>
      <c r="H30" s="3"/>
    </row>
    <row r="31" spans="1:8" ht="12.75" customHeight="1" x14ac:dyDescent="0.2">
      <c r="A31" s="10"/>
      <c r="B31" s="3"/>
      <c r="C31" s="3"/>
      <c r="D31" s="3"/>
      <c r="E31" s="3"/>
      <c r="F31" s="10"/>
      <c r="G31" s="3"/>
      <c r="H31" s="3"/>
    </row>
    <row r="32" spans="1:8" ht="12.75" customHeight="1" x14ac:dyDescent="0.2">
      <c r="A32" s="10"/>
      <c r="B32" s="3"/>
      <c r="C32" s="3"/>
      <c r="D32" s="3"/>
      <c r="E32" s="3"/>
      <c r="F32" s="10"/>
      <c r="G32" s="3"/>
      <c r="H32" s="3"/>
    </row>
    <row r="33" spans="1:8" ht="12.75" customHeight="1" x14ac:dyDescent="0.2">
      <c r="A33" s="10"/>
      <c r="B33" s="3"/>
      <c r="C33" s="3"/>
      <c r="D33" s="3"/>
      <c r="E33" s="3"/>
      <c r="F33" s="10"/>
      <c r="G33" s="3"/>
      <c r="H33" s="3"/>
    </row>
    <row r="34" spans="1:8" ht="12.75" customHeight="1" x14ac:dyDescent="0.2">
      <c r="A34" s="10"/>
      <c r="B34" s="3"/>
      <c r="C34" s="3"/>
      <c r="D34" s="3"/>
      <c r="E34" s="3"/>
      <c r="F34" s="10"/>
      <c r="G34" s="3"/>
      <c r="H34" s="3"/>
    </row>
    <row r="35" spans="1:8" ht="12.75" customHeight="1" x14ac:dyDescent="0.2">
      <c r="A35" s="10"/>
      <c r="B35" s="3"/>
      <c r="C35" s="3"/>
      <c r="D35" s="3"/>
      <c r="E35" s="3"/>
      <c r="F35" s="10"/>
      <c r="G35" s="3"/>
      <c r="H35" s="3"/>
    </row>
    <row r="36" spans="1:8" ht="12.75" customHeight="1" x14ac:dyDescent="0.2">
      <c r="A36" s="10"/>
      <c r="B36" s="3"/>
      <c r="C36" s="3"/>
      <c r="D36" s="3"/>
      <c r="E36" s="3"/>
      <c r="F36" s="10"/>
      <c r="G36" s="3"/>
      <c r="H36" s="3"/>
    </row>
    <row r="37" spans="1:8" ht="12.75" customHeight="1" x14ac:dyDescent="0.2">
      <c r="A37" s="10"/>
      <c r="B37" s="3"/>
      <c r="C37" s="3"/>
      <c r="D37" s="3"/>
      <c r="E37" s="3"/>
      <c r="F37" s="10"/>
      <c r="G37" s="3"/>
      <c r="H37" s="3"/>
    </row>
    <row r="38" spans="1:8" ht="12.75" customHeight="1" x14ac:dyDescent="0.2">
      <c r="A38" s="10"/>
      <c r="B38" s="3"/>
      <c r="C38" s="3"/>
      <c r="D38" s="3"/>
      <c r="E38" s="3"/>
      <c r="F38" s="10"/>
      <c r="G38" s="3"/>
      <c r="H38" s="3"/>
    </row>
    <row r="39" spans="1:8" ht="12.75" customHeight="1" x14ac:dyDescent="0.2">
      <c r="A39" s="10"/>
      <c r="B39" s="3"/>
      <c r="C39" s="3"/>
      <c r="D39" s="3"/>
      <c r="E39" s="3"/>
      <c r="F39" s="10"/>
      <c r="G39" s="3"/>
      <c r="H39" s="3"/>
    </row>
  </sheetData>
  <phoneticPr fontId="7" type="noConversion"/>
  <pageMargins left="0.75" right="0.75" top="1" bottom="1" header="0.5" footer="0.5"/>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election activeCell="A5" sqref="A5"/>
    </sheetView>
  </sheetViews>
  <sheetFormatPr defaultColWidth="11" defaultRowHeight="12.75" customHeight="1" x14ac:dyDescent="0.2"/>
  <cols>
    <col min="1" max="1" width="11" style="22" customWidth="1"/>
    <col min="2" max="2" width="16.625" style="22" customWidth="1"/>
    <col min="3" max="3" width="12.375" style="22" customWidth="1"/>
    <col min="4" max="4" width="7.125" style="22" customWidth="1"/>
    <col min="5" max="5" width="6.875" style="22" customWidth="1"/>
    <col min="6" max="6" width="12.375" style="22" customWidth="1"/>
    <col min="7" max="7" width="11" style="22" customWidth="1"/>
    <col min="8" max="256" width="11" customWidth="1"/>
  </cols>
  <sheetData>
    <row r="1" spans="1:7" ht="12.75" customHeight="1" x14ac:dyDescent="0.2">
      <c r="A1" s="9" t="s">
        <v>138</v>
      </c>
      <c r="B1" s="2" t="s">
        <v>139</v>
      </c>
      <c r="C1" s="2" t="s">
        <v>140</v>
      </c>
      <c r="D1" s="2" t="s">
        <v>141</v>
      </c>
      <c r="E1" s="2" t="s">
        <v>142</v>
      </c>
      <c r="F1" s="9" t="s">
        <v>143</v>
      </c>
      <c r="G1" s="3"/>
    </row>
    <row r="2" spans="1:7" ht="12.75" customHeight="1" x14ac:dyDescent="0.2">
      <c r="A2" s="23">
        <v>41431</v>
      </c>
      <c r="B2" s="24">
        <v>24</v>
      </c>
      <c r="C2" s="3"/>
      <c r="D2" s="24">
        <v>0</v>
      </c>
      <c r="E2" s="25"/>
      <c r="F2" s="10"/>
      <c r="G2" s="3"/>
    </row>
    <row r="3" spans="1:7" ht="12.75" customHeight="1" x14ac:dyDescent="0.2">
      <c r="A3" s="23">
        <v>41446</v>
      </c>
      <c r="B3" s="24">
        <v>18</v>
      </c>
      <c r="C3" s="6">
        <f>B2-B3</f>
        <v>6</v>
      </c>
      <c r="D3" s="6">
        <f>Sprint1!G35</f>
        <v>209</v>
      </c>
      <c r="E3" s="6">
        <f>Sprint1!H35</f>
        <v>230</v>
      </c>
      <c r="F3" s="26">
        <f>(D3-D2)/E3*60</f>
        <v>54.521739130434781</v>
      </c>
      <c r="G3" s="3"/>
    </row>
    <row r="4" spans="1:7" ht="12.75" customHeight="1" x14ac:dyDescent="0.2">
      <c r="A4" s="23">
        <v>41459</v>
      </c>
      <c r="B4" s="3"/>
      <c r="C4" s="3"/>
      <c r="D4" s="3"/>
      <c r="E4" s="3"/>
      <c r="F4" s="10"/>
      <c r="G4" s="3"/>
    </row>
    <row r="5" spans="1:7" ht="12.75" customHeight="1" x14ac:dyDescent="0.2">
      <c r="A5" s="10"/>
      <c r="B5" s="3"/>
      <c r="C5" s="3"/>
      <c r="D5" s="3"/>
      <c r="E5" s="3"/>
      <c r="F5" s="10"/>
      <c r="G5" s="3"/>
    </row>
    <row r="6" spans="1:7" ht="12.75" customHeight="1" x14ac:dyDescent="0.2">
      <c r="A6" s="10"/>
      <c r="B6" s="3"/>
      <c r="C6" s="3"/>
      <c r="D6" s="3"/>
      <c r="E6" s="3"/>
      <c r="F6" s="10"/>
      <c r="G6" s="3"/>
    </row>
    <row r="7" spans="1:7" ht="12.75" customHeight="1" x14ac:dyDescent="0.2">
      <c r="A7" s="10"/>
      <c r="B7" s="3"/>
      <c r="C7" s="3"/>
      <c r="D7" s="3"/>
      <c r="E7" s="3"/>
      <c r="F7" s="10"/>
      <c r="G7" s="3"/>
    </row>
    <row r="8" spans="1:7" ht="12.75" customHeight="1" x14ac:dyDescent="0.2">
      <c r="A8" s="27" t="s">
        <v>149</v>
      </c>
      <c r="B8" s="3"/>
      <c r="C8" s="3"/>
      <c r="D8" s="3"/>
      <c r="E8" s="3"/>
      <c r="F8" s="10"/>
      <c r="G8" s="3"/>
    </row>
    <row r="9" spans="1:7" ht="12.75" customHeight="1" x14ac:dyDescent="0.2">
      <c r="A9" s="10"/>
      <c r="B9" s="3"/>
      <c r="C9" s="3"/>
      <c r="D9" s="3"/>
      <c r="E9" s="3"/>
      <c r="F9" s="10"/>
      <c r="G9" s="3"/>
    </row>
    <row r="10" spans="1:7" ht="12.75" customHeight="1" x14ac:dyDescent="0.2">
      <c r="A10" s="10"/>
      <c r="B10" s="3"/>
      <c r="C10" s="3"/>
      <c r="D10" s="3"/>
      <c r="E10" s="3"/>
      <c r="F10" s="10"/>
      <c r="G10" s="3"/>
    </row>
    <row r="11" spans="1:7" ht="12.75" customHeight="1" x14ac:dyDescent="0.2">
      <c r="A11" s="10"/>
      <c r="B11" s="3"/>
      <c r="C11" s="3"/>
      <c r="D11" s="3"/>
      <c r="E11" s="3"/>
      <c r="F11" s="10"/>
      <c r="G11" s="3"/>
    </row>
    <row r="12" spans="1:7" ht="12.75" customHeight="1" x14ac:dyDescent="0.2">
      <c r="A12" s="10"/>
      <c r="B12" s="3"/>
      <c r="C12" s="3"/>
      <c r="D12" s="3"/>
      <c r="E12" s="3"/>
      <c r="F12" s="10"/>
      <c r="G12" s="3"/>
    </row>
    <row r="13" spans="1:7" ht="12.75" customHeight="1" x14ac:dyDescent="0.2">
      <c r="A13" s="10"/>
      <c r="B13" s="3"/>
      <c r="C13" s="3"/>
      <c r="D13" s="3"/>
      <c r="E13" s="3"/>
      <c r="F13" s="10"/>
      <c r="G13" s="3"/>
    </row>
    <row r="14" spans="1:7" ht="12.75" customHeight="1" x14ac:dyDescent="0.2">
      <c r="A14" s="10"/>
      <c r="B14" s="3"/>
      <c r="C14" s="3"/>
      <c r="D14" s="3"/>
      <c r="E14" s="3"/>
      <c r="F14" s="10"/>
      <c r="G14" s="3"/>
    </row>
    <row r="15" spans="1:7" ht="12.75" customHeight="1" x14ac:dyDescent="0.2">
      <c r="A15" s="10"/>
      <c r="B15" s="3"/>
      <c r="C15" s="3"/>
      <c r="D15" s="3"/>
      <c r="E15" s="3"/>
      <c r="F15" s="10"/>
      <c r="G15" s="3"/>
    </row>
    <row r="16" spans="1:7" ht="12.75" customHeight="1" x14ac:dyDescent="0.2">
      <c r="A16" s="10"/>
      <c r="B16" s="3"/>
      <c r="C16" s="3"/>
      <c r="D16" s="3"/>
      <c r="E16" s="3"/>
      <c r="F16" s="10"/>
      <c r="G16" s="3"/>
    </row>
    <row r="17" spans="1:7" ht="12.75" customHeight="1" x14ac:dyDescent="0.2">
      <c r="A17" s="10"/>
      <c r="B17" s="3"/>
      <c r="C17" s="3"/>
      <c r="D17" s="3"/>
      <c r="E17" s="3"/>
      <c r="F17" s="10"/>
      <c r="G17" s="3"/>
    </row>
    <row r="18" spans="1:7" ht="12.75" customHeight="1" x14ac:dyDescent="0.2">
      <c r="A18" s="10"/>
      <c r="B18" s="3"/>
      <c r="C18" s="3"/>
      <c r="D18" s="3"/>
      <c r="E18" s="3"/>
      <c r="F18" s="10"/>
      <c r="G18" s="3"/>
    </row>
    <row r="19" spans="1:7" ht="12.75" customHeight="1" x14ac:dyDescent="0.2">
      <c r="A19" s="10"/>
      <c r="B19" s="3"/>
      <c r="C19" s="3"/>
      <c r="D19" s="3"/>
      <c r="E19" s="3"/>
      <c r="F19" s="10"/>
      <c r="G19" s="3"/>
    </row>
    <row r="20" spans="1:7" ht="12.75" customHeight="1" x14ac:dyDescent="0.2">
      <c r="A20" s="10"/>
      <c r="B20" s="3"/>
      <c r="C20" s="3"/>
      <c r="D20" s="3"/>
      <c r="E20" s="3"/>
      <c r="F20" s="10"/>
      <c r="G20" s="3"/>
    </row>
    <row r="21" spans="1:7" ht="12.75" customHeight="1" x14ac:dyDescent="0.2">
      <c r="A21" s="10"/>
      <c r="B21" s="3"/>
      <c r="C21" s="3"/>
      <c r="D21" s="3"/>
      <c r="E21" s="3"/>
      <c r="F21" s="10"/>
      <c r="G21" s="3"/>
    </row>
    <row r="22" spans="1:7" ht="12.75" customHeight="1" x14ac:dyDescent="0.2">
      <c r="A22" s="10"/>
      <c r="B22" s="3"/>
      <c r="C22" s="3"/>
      <c r="D22" s="3"/>
      <c r="E22" s="3"/>
      <c r="F22" s="10"/>
      <c r="G22" s="3"/>
    </row>
    <row r="23" spans="1:7" ht="12.75" customHeight="1" x14ac:dyDescent="0.2">
      <c r="A23" s="10"/>
      <c r="B23" s="3"/>
      <c r="C23" s="3"/>
      <c r="D23" s="3"/>
      <c r="E23" s="3"/>
      <c r="F23" s="10"/>
      <c r="G23" s="3"/>
    </row>
    <row r="24" spans="1:7" ht="12.75" customHeight="1" x14ac:dyDescent="0.2">
      <c r="A24" s="10"/>
      <c r="B24" s="3"/>
      <c r="C24" s="3"/>
      <c r="D24" s="3"/>
      <c r="E24" s="3"/>
      <c r="F24" s="10"/>
      <c r="G24" s="3"/>
    </row>
    <row r="25" spans="1:7" ht="12.75" customHeight="1" x14ac:dyDescent="0.2">
      <c r="A25" s="10"/>
      <c r="B25" s="3"/>
      <c r="C25" s="3"/>
      <c r="D25" s="3"/>
      <c r="E25" s="3"/>
      <c r="F25" s="10"/>
      <c r="G25" s="3"/>
    </row>
    <row r="26" spans="1:7" ht="12.75" customHeight="1" x14ac:dyDescent="0.2">
      <c r="A26" s="10"/>
      <c r="B26" s="3"/>
      <c r="C26" s="3"/>
      <c r="D26" s="3"/>
      <c r="E26" s="3"/>
      <c r="F26" s="10"/>
      <c r="G26" s="3"/>
    </row>
  </sheetData>
  <phoneticPr fontId="7" type="noConversion"/>
  <pageMargins left="0.75" right="0.75" top="1" bottom="1" header="0.5" footer="0.5"/>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topLeftCell="A14" workbookViewId="0"/>
  </sheetViews>
  <sheetFormatPr defaultColWidth="11" defaultRowHeight="12.75" customHeight="1" x14ac:dyDescent="0.2"/>
  <cols>
    <col min="1" max="1" width="11.625" style="28" customWidth="1"/>
    <col min="2" max="2" width="23.875" style="28" customWidth="1"/>
    <col min="3" max="3" width="12.875" style="28" customWidth="1"/>
    <col min="4" max="4" width="11.625" style="28" customWidth="1"/>
    <col min="5" max="5" width="12" style="28" customWidth="1"/>
    <col min="6" max="6" width="11.375" style="28" customWidth="1"/>
    <col min="7" max="7" width="8.375" style="28" customWidth="1"/>
    <col min="8" max="8" width="9.375" style="28" customWidth="1"/>
    <col min="9" max="9" width="11" style="28" customWidth="1"/>
    <col min="10" max="256" width="11" customWidth="1"/>
  </cols>
  <sheetData>
    <row r="1" spans="1:9" ht="15" customHeight="1" x14ac:dyDescent="0.2">
      <c r="A1" s="4" t="s">
        <v>216</v>
      </c>
      <c r="B1" s="29" t="s">
        <v>217</v>
      </c>
      <c r="C1" s="4" t="s">
        <v>218</v>
      </c>
      <c r="D1" s="4" t="s">
        <v>219</v>
      </c>
      <c r="E1" s="30" t="s">
        <v>150</v>
      </c>
      <c r="F1" s="30" t="s">
        <v>151</v>
      </c>
      <c r="G1" s="30" t="s">
        <v>152</v>
      </c>
      <c r="H1" s="30" t="s">
        <v>153</v>
      </c>
      <c r="I1" s="31" t="s">
        <v>154</v>
      </c>
    </row>
    <row r="2" spans="1:9" ht="15" customHeight="1" x14ac:dyDescent="0.2">
      <c r="A2" s="2" t="s">
        <v>155</v>
      </c>
      <c r="B2" s="7" t="s">
        <v>156</v>
      </c>
      <c r="C2" s="3"/>
      <c r="D2" s="2" t="s">
        <v>157</v>
      </c>
      <c r="E2" s="2" t="s">
        <v>158</v>
      </c>
      <c r="F2" s="2" t="s">
        <v>158</v>
      </c>
      <c r="G2" s="2" t="s">
        <v>158</v>
      </c>
      <c r="H2" s="2" t="s">
        <v>158</v>
      </c>
      <c r="I2" s="32">
        <v>41426</v>
      </c>
    </row>
    <row r="3" spans="1:9" ht="38.25" customHeight="1" x14ac:dyDescent="0.2">
      <c r="A3" s="2" t="s">
        <v>159</v>
      </c>
      <c r="B3" s="7" t="s">
        <v>160</v>
      </c>
      <c r="C3" s="2" t="s">
        <v>161</v>
      </c>
      <c r="D3" s="2" t="s">
        <v>157</v>
      </c>
      <c r="E3" s="3"/>
      <c r="F3" s="3"/>
      <c r="G3" s="3"/>
      <c r="H3" s="3"/>
      <c r="I3" s="10"/>
    </row>
    <row r="4" spans="1:9" ht="15" customHeight="1" x14ac:dyDescent="0.2">
      <c r="A4" s="3"/>
      <c r="B4" s="33"/>
      <c r="C4" s="3"/>
      <c r="D4" s="3"/>
      <c r="E4" s="3"/>
      <c r="F4" s="3"/>
      <c r="G4" s="3"/>
      <c r="H4" s="3"/>
      <c r="I4" s="10"/>
    </row>
    <row r="5" spans="1:9" ht="25.5" customHeight="1" x14ac:dyDescent="0.2">
      <c r="A5" s="2" t="s">
        <v>220</v>
      </c>
      <c r="B5" s="7" t="s">
        <v>289</v>
      </c>
      <c r="C5" s="3"/>
      <c r="D5" s="2" t="s">
        <v>157</v>
      </c>
      <c r="E5" s="3"/>
      <c r="F5" s="3"/>
      <c r="G5" s="3"/>
      <c r="H5" s="3"/>
      <c r="I5" s="32">
        <v>41426</v>
      </c>
    </row>
    <row r="6" spans="1:9" ht="25.5" customHeight="1" x14ac:dyDescent="0.2">
      <c r="A6" s="2" t="s">
        <v>290</v>
      </c>
      <c r="B6" s="7" t="s">
        <v>291</v>
      </c>
      <c r="C6" s="2" t="s">
        <v>292</v>
      </c>
      <c r="D6" s="2" t="s">
        <v>157</v>
      </c>
      <c r="E6" s="3"/>
      <c r="F6" s="3"/>
      <c r="G6" s="3"/>
      <c r="H6" s="3"/>
      <c r="I6" s="32">
        <v>41426</v>
      </c>
    </row>
    <row r="7" spans="1:9" ht="15" customHeight="1" x14ac:dyDescent="0.2">
      <c r="A7" s="3"/>
      <c r="B7" s="33"/>
      <c r="C7" s="3"/>
      <c r="D7" s="3"/>
      <c r="E7" s="3"/>
      <c r="F7" s="3"/>
      <c r="G7" s="3"/>
      <c r="H7" s="3"/>
      <c r="I7" s="10"/>
    </row>
    <row r="8" spans="1:9" ht="25.5" customHeight="1" x14ac:dyDescent="0.2">
      <c r="A8" s="2" t="s">
        <v>223</v>
      </c>
      <c r="B8" s="7" t="s">
        <v>293</v>
      </c>
      <c r="C8" s="3"/>
      <c r="D8" s="2" t="s">
        <v>157</v>
      </c>
      <c r="E8" s="3"/>
      <c r="F8" s="3"/>
      <c r="G8" s="3"/>
      <c r="H8" s="3"/>
      <c r="I8" s="32">
        <v>41426</v>
      </c>
    </row>
    <row r="9" spans="1:9" ht="25.5" customHeight="1" x14ac:dyDescent="0.2">
      <c r="A9" s="2" t="s">
        <v>294</v>
      </c>
      <c r="B9" s="7" t="s">
        <v>295</v>
      </c>
      <c r="C9" s="2" t="s">
        <v>292</v>
      </c>
      <c r="D9" s="2" t="s">
        <v>157</v>
      </c>
      <c r="E9" s="3"/>
      <c r="F9" s="3"/>
      <c r="G9" s="3"/>
      <c r="H9" s="3"/>
      <c r="I9" s="32">
        <v>41426</v>
      </c>
    </row>
    <row r="10" spans="1:9" ht="51" customHeight="1" x14ac:dyDescent="0.2">
      <c r="A10" s="2" t="s">
        <v>296</v>
      </c>
      <c r="B10" s="7" t="s">
        <v>297</v>
      </c>
      <c r="C10" s="2" t="s">
        <v>292</v>
      </c>
      <c r="D10" s="2" t="s">
        <v>157</v>
      </c>
      <c r="E10" s="3"/>
      <c r="F10" s="3"/>
      <c r="G10" s="3"/>
      <c r="H10" s="3"/>
      <c r="I10" s="32">
        <v>41426</v>
      </c>
    </row>
    <row r="11" spans="1:9" ht="15" customHeight="1" x14ac:dyDescent="0.2">
      <c r="A11" s="3"/>
      <c r="B11" s="33"/>
      <c r="C11" s="3"/>
      <c r="D11" s="3"/>
      <c r="E11" s="3"/>
      <c r="F11" s="3"/>
      <c r="G11" s="3"/>
      <c r="H11" s="3"/>
      <c r="I11" s="10"/>
    </row>
    <row r="12" spans="1:9" ht="25.5" customHeight="1" x14ac:dyDescent="0.2">
      <c r="A12" s="2" t="s">
        <v>238</v>
      </c>
      <c r="B12" s="7" t="s">
        <v>298</v>
      </c>
      <c r="C12" s="2" t="s">
        <v>299</v>
      </c>
      <c r="D12" s="2" t="s">
        <v>157</v>
      </c>
      <c r="E12" s="3"/>
      <c r="F12" s="3"/>
      <c r="G12" s="3"/>
      <c r="H12" s="3"/>
      <c r="I12" s="32">
        <v>41429</v>
      </c>
    </row>
    <row r="13" spans="1:9" ht="51" customHeight="1" x14ac:dyDescent="0.2">
      <c r="A13" s="2" t="s">
        <v>300</v>
      </c>
      <c r="B13" s="7" t="s">
        <v>301</v>
      </c>
      <c r="C13" s="2" t="s">
        <v>292</v>
      </c>
      <c r="D13" s="2" t="s">
        <v>157</v>
      </c>
      <c r="E13" s="3"/>
      <c r="F13" s="3"/>
      <c r="G13" s="3"/>
      <c r="H13" s="3"/>
      <c r="I13" s="32">
        <v>41429</v>
      </c>
    </row>
    <row r="14" spans="1:9" ht="51" customHeight="1" x14ac:dyDescent="0.2">
      <c r="A14" s="2" t="s">
        <v>302</v>
      </c>
      <c r="B14" s="7" t="s">
        <v>172</v>
      </c>
      <c r="C14" s="2" t="s">
        <v>292</v>
      </c>
      <c r="D14" s="2" t="s">
        <v>157</v>
      </c>
      <c r="E14" s="3"/>
      <c r="F14" s="3"/>
      <c r="G14" s="3"/>
      <c r="H14" s="3"/>
      <c r="I14" s="32">
        <v>41429</v>
      </c>
    </row>
    <row r="15" spans="1:9" ht="15" customHeight="1" x14ac:dyDescent="0.2">
      <c r="A15" s="3"/>
      <c r="B15" s="33"/>
      <c r="C15" s="3"/>
      <c r="D15" s="3"/>
      <c r="E15" s="3"/>
      <c r="F15" s="3"/>
      <c r="G15" s="3"/>
      <c r="H15" s="3"/>
      <c r="I15" s="10"/>
    </row>
    <row r="16" spans="1:9" ht="25.5" customHeight="1" x14ac:dyDescent="0.2">
      <c r="A16" s="2" t="s">
        <v>240</v>
      </c>
      <c r="B16" s="7" t="s">
        <v>173</v>
      </c>
      <c r="C16" s="2" t="s">
        <v>203</v>
      </c>
      <c r="D16" s="2" t="s">
        <v>157</v>
      </c>
      <c r="E16" s="3"/>
      <c r="F16" s="3"/>
      <c r="G16" s="3"/>
      <c r="H16" s="3"/>
      <c r="I16" s="32">
        <v>41430</v>
      </c>
    </row>
    <row r="17" spans="1:9" ht="38.25" customHeight="1" x14ac:dyDescent="0.2">
      <c r="A17" s="2" t="s">
        <v>174</v>
      </c>
      <c r="B17" s="7" t="s">
        <v>175</v>
      </c>
      <c r="C17" s="2" t="s">
        <v>203</v>
      </c>
      <c r="D17" s="2" t="s">
        <v>157</v>
      </c>
      <c r="E17" s="3"/>
      <c r="F17" s="3"/>
      <c r="G17" s="3"/>
      <c r="H17" s="3"/>
      <c r="I17" s="32">
        <v>41430</v>
      </c>
    </row>
    <row r="18" spans="1:9" ht="38.25" customHeight="1" x14ac:dyDescent="0.2">
      <c r="A18" s="2" t="s">
        <v>176</v>
      </c>
      <c r="B18" s="7" t="s">
        <v>177</v>
      </c>
      <c r="C18" s="2" t="s">
        <v>203</v>
      </c>
      <c r="D18" s="2" t="s">
        <v>157</v>
      </c>
      <c r="E18" s="3"/>
      <c r="F18" s="3"/>
      <c r="G18" s="3"/>
      <c r="H18" s="3"/>
      <c r="I18" s="32">
        <v>41430</v>
      </c>
    </row>
    <row r="19" spans="1:9" ht="63.75" customHeight="1" x14ac:dyDescent="0.2">
      <c r="A19" s="2" t="s">
        <v>178</v>
      </c>
      <c r="B19" s="7" t="s">
        <v>179</v>
      </c>
      <c r="C19" s="2" t="s">
        <v>203</v>
      </c>
      <c r="D19" s="2" t="s">
        <v>157</v>
      </c>
      <c r="E19" s="3"/>
      <c r="F19" s="3"/>
      <c r="G19" s="3"/>
      <c r="H19" s="3"/>
      <c r="I19" s="32">
        <v>41430</v>
      </c>
    </row>
    <row r="20" spans="1:9" ht="51" customHeight="1" x14ac:dyDescent="0.2">
      <c r="A20" s="2" t="s">
        <v>180</v>
      </c>
      <c r="B20" s="7" t="s">
        <v>181</v>
      </c>
      <c r="C20" s="2" t="s">
        <v>203</v>
      </c>
      <c r="D20" s="2" t="s">
        <v>157</v>
      </c>
      <c r="E20" s="3"/>
      <c r="F20" s="3"/>
      <c r="G20" s="3"/>
      <c r="H20" s="3"/>
      <c r="I20" s="32">
        <v>41430</v>
      </c>
    </row>
    <row r="21" spans="1:9" ht="15" customHeight="1" x14ac:dyDescent="0.2">
      <c r="A21" s="3"/>
      <c r="B21" s="33"/>
      <c r="C21" s="3"/>
      <c r="D21" s="3"/>
      <c r="E21" s="3"/>
      <c r="F21" s="3"/>
      <c r="G21" s="3"/>
      <c r="H21" s="3"/>
      <c r="I21" s="10"/>
    </row>
    <row r="22" spans="1:9" ht="38.25" customHeight="1" x14ac:dyDescent="0.2">
      <c r="A22" s="2" t="s">
        <v>242</v>
      </c>
      <c r="B22" s="7" t="s">
        <v>182</v>
      </c>
      <c r="C22" s="2" t="s">
        <v>299</v>
      </c>
      <c r="D22" s="2" t="s">
        <v>157</v>
      </c>
      <c r="E22" s="3"/>
      <c r="F22" s="3"/>
      <c r="G22" s="3"/>
      <c r="H22" s="3"/>
      <c r="I22" s="32">
        <v>41431</v>
      </c>
    </row>
    <row r="23" spans="1:9" ht="38.25" customHeight="1" x14ac:dyDescent="0.2">
      <c r="A23" s="2" t="s">
        <v>183</v>
      </c>
      <c r="B23" s="7" t="s">
        <v>184</v>
      </c>
      <c r="C23" s="2" t="s">
        <v>299</v>
      </c>
      <c r="D23" s="2" t="s">
        <v>157</v>
      </c>
      <c r="E23" s="3"/>
      <c r="F23" s="3"/>
      <c r="G23" s="3"/>
      <c r="H23" s="3"/>
      <c r="I23" s="32">
        <v>41431</v>
      </c>
    </row>
    <row r="24" spans="1:9" ht="15" customHeight="1" x14ac:dyDescent="0.2">
      <c r="A24" s="3"/>
      <c r="B24" s="33"/>
      <c r="C24" s="3"/>
      <c r="D24" s="3"/>
      <c r="E24" s="3"/>
      <c r="F24" s="3"/>
      <c r="G24" s="3"/>
      <c r="H24" s="3"/>
      <c r="I24" s="10"/>
    </row>
    <row r="25" spans="1:9" ht="25.5" customHeight="1" x14ac:dyDescent="0.2">
      <c r="A25" s="2" t="s">
        <v>185</v>
      </c>
      <c r="B25" s="7" t="s">
        <v>186</v>
      </c>
      <c r="C25" s="2" t="s">
        <v>161</v>
      </c>
      <c r="D25" s="2" t="s">
        <v>157</v>
      </c>
      <c r="E25" s="3"/>
      <c r="F25" s="3"/>
      <c r="G25" s="3"/>
      <c r="H25" s="3"/>
      <c r="I25" s="32">
        <v>41428</v>
      </c>
    </row>
    <row r="26" spans="1:9" ht="25.5" customHeight="1" x14ac:dyDescent="0.2">
      <c r="A26" s="2" t="s">
        <v>187</v>
      </c>
      <c r="B26" s="7" t="s">
        <v>188</v>
      </c>
      <c r="C26" s="2" t="s">
        <v>161</v>
      </c>
      <c r="D26" s="2" t="s">
        <v>157</v>
      </c>
      <c r="E26" s="3"/>
      <c r="F26" s="3"/>
      <c r="G26" s="3"/>
      <c r="H26" s="3"/>
      <c r="I26" s="32">
        <v>41428</v>
      </c>
    </row>
    <row r="27" spans="1:9" ht="15" customHeight="1" x14ac:dyDescent="0.2">
      <c r="A27" s="3"/>
      <c r="B27" s="33"/>
      <c r="C27" s="3"/>
      <c r="D27" s="3"/>
      <c r="E27" s="3"/>
      <c r="F27" s="3"/>
      <c r="G27" s="3"/>
      <c r="H27" s="3"/>
      <c r="I27" s="10"/>
    </row>
    <row r="28" spans="1:9" ht="15" customHeight="1" x14ac:dyDescent="0.2">
      <c r="A28" s="3"/>
      <c r="B28" s="33"/>
      <c r="C28" s="3"/>
      <c r="D28" s="3"/>
      <c r="E28" s="3"/>
      <c r="F28" s="3"/>
      <c r="G28" s="3"/>
      <c r="H28" s="3"/>
      <c r="I28" s="10"/>
    </row>
    <row r="29" spans="1:9" ht="15" customHeight="1" x14ac:dyDescent="0.2">
      <c r="A29" s="3"/>
      <c r="B29" s="33"/>
      <c r="C29" s="3"/>
      <c r="D29" s="3"/>
      <c r="E29" s="3"/>
      <c r="F29" s="3"/>
      <c r="G29" s="3"/>
      <c r="H29" s="3"/>
      <c r="I29" s="10"/>
    </row>
    <row r="30" spans="1:9" ht="15" customHeight="1" x14ac:dyDescent="0.2">
      <c r="A30" s="3"/>
      <c r="B30" s="33"/>
      <c r="C30" s="3"/>
      <c r="D30" s="3"/>
      <c r="E30" s="3"/>
      <c r="F30" s="3"/>
      <c r="G30" s="3"/>
      <c r="H30" s="3"/>
      <c r="I30" s="10"/>
    </row>
    <row r="31" spans="1:9" ht="15" customHeight="1" x14ac:dyDescent="0.2">
      <c r="A31" s="3"/>
      <c r="B31" s="33"/>
      <c r="C31" s="3"/>
      <c r="D31" s="3"/>
      <c r="E31" s="3"/>
      <c r="F31" s="3"/>
      <c r="G31" s="3"/>
      <c r="H31" s="3"/>
      <c r="I31" s="10"/>
    </row>
    <row r="32" spans="1:9" ht="15" customHeight="1" x14ac:dyDescent="0.2">
      <c r="A32" s="3"/>
      <c r="B32" s="33"/>
      <c r="C32" s="3"/>
      <c r="D32" s="3"/>
      <c r="E32" s="3"/>
      <c r="F32" s="3"/>
      <c r="G32" s="3"/>
      <c r="H32" s="3"/>
      <c r="I32" s="10"/>
    </row>
    <row r="33" spans="1:9" ht="15" customHeight="1" x14ac:dyDescent="0.2">
      <c r="A33" s="3"/>
      <c r="B33" s="29" t="s">
        <v>189</v>
      </c>
      <c r="C33" s="3"/>
      <c r="D33" s="3"/>
      <c r="E33" s="3"/>
      <c r="F33" s="3"/>
      <c r="G33" s="3"/>
      <c r="H33" s="3"/>
      <c r="I33" s="10"/>
    </row>
    <row r="34" spans="1:9" ht="15" customHeight="1" x14ac:dyDescent="0.2">
      <c r="A34" s="3"/>
      <c r="B34" s="29"/>
      <c r="C34" s="3"/>
      <c r="D34" s="3"/>
      <c r="E34" s="3"/>
      <c r="F34" s="3"/>
      <c r="G34" s="3"/>
      <c r="H34" s="3"/>
      <c r="I34" s="10"/>
    </row>
    <row r="35" spans="1:9" ht="15" customHeight="1" x14ac:dyDescent="0.2">
      <c r="A35" s="3"/>
      <c r="B35" s="29" t="s">
        <v>190</v>
      </c>
      <c r="C35" s="3"/>
      <c r="D35" s="3"/>
      <c r="E35" s="3"/>
      <c r="F35" s="3"/>
      <c r="G35" s="3"/>
      <c r="H35" s="3"/>
      <c r="I35" s="10"/>
    </row>
    <row r="36" spans="1:9" ht="25.5" customHeight="1" x14ac:dyDescent="0.2">
      <c r="A36" s="3"/>
      <c r="B36" s="7" t="s">
        <v>191</v>
      </c>
      <c r="C36" s="3"/>
      <c r="D36" s="3"/>
      <c r="E36" s="3"/>
      <c r="F36" s="3"/>
      <c r="G36" s="3"/>
      <c r="H36" s="3"/>
      <c r="I36" s="10"/>
    </row>
    <row r="37" spans="1:9" ht="25.5" customHeight="1" x14ac:dyDescent="0.2">
      <c r="A37" s="3"/>
      <c r="B37" s="7" t="s">
        <v>192</v>
      </c>
      <c r="C37" s="3"/>
      <c r="D37" s="3"/>
      <c r="E37" s="3"/>
      <c r="F37" s="3"/>
      <c r="G37" s="3"/>
      <c r="H37" s="3"/>
      <c r="I37" s="10"/>
    </row>
    <row r="38" spans="1:9" ht="25.5" customHeight="1" x14ac:dyDescent="0.2">
      <c r="A38" s="3"/>
      <c r="B38" s="7" t="s">
        <v>86</v>
      </c>
      <c r="C38" s="3"/>
      <c r="D38" s="3"/>
      <c r="E38" s="3"/>
      <c r="F38" s="3"/>
      <c r="G38" s="3"/>
      <c r="H38" s="3"/>
      <c r="I38" s="10"/>
    </row>
    <row r="39" spans="1:9" ht="25.5" customHeight="1" x14ac:dyDescent="0.2">
      <c r="A39" s="3"/>
      <c r="B39" s="7" t="s">
        <v>87</v>
      </c>
      <c r="C39" s="3"/>
      <c r="D39" s="3"/>
      <c r="E39" s="3"/>
      <c r="F39" s="3"/>
      <c r="G39" s="3"/>
      <c r="H39" s="3"/>
      <c r="I39" s="10"/>
    </row>
    <row r="40" spans="1:9" ht="15" customHeight="1" x14ac:dyDescent="0.2">
      <c r="A40" s="3"/>
      <c r="B40" s="33"/>
      <c r="C40" s="3"/>
      <c r="D40" s="3"/>
      <c r="E40" s="3"/>
      <c r="F40" s="3"/>
      <c r="G40" s="3"/>
      <c r="H40" s="3"/>
      <c r="I40" s="10"/>
    </row>
    <row r="41" spans="1:9" ht="15" customHeight="1" x14ac:dyDescent="0.2">
      <c r="A41" s="3"/>
      <c r="B41" s="29" t="s">
        <v>88</v>
      </c>
      <c r="C41" s="3"/>
      <c r="D41" s="3"/>
      <c r="E41" s="3"/>
      <c r="F41" s="3"/>
      <c r="G41" s="3"/>
      <c r="H41" s="3"/>
      <c r="I41" s="10"/>
    </row>
  </sheetData>
  <phoneticPr fontId="7" type="noConversion"/>
  <pageMargins left="0.7" right="0.7" top="0.75" bottom="0.75" header="0.3" footer="0.3"/>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7"/>
  <sheetViews>
    <sheetView showGridLines="0" topLeftCell="A34" workbookViewId="0">
      <selection activeCell="I34" sqref="I34"/>
    </sheetView>
  </sheetViews>
  <sheetFormatPr defaultColWidth="11" defaultRowHeight="12.75" customHeight="1" x14ac:dyDescent="0.2"/>
  <cols>
    <col min="1" max="1" width="11.375" style="34" customWidth="1"/>
    <col min="2" max="2" width="24.375" style="34" customWidth="1"/>
    <col min="3" max="3" width="6.625" style="34" customWidth="1"/>
    <col min="4" max="4" width="11" style="34" customWidth="1"/>
    <col min="5" max="5" width="8.375" style="34" customWidth="1"/>
    <col min="6" max="6" width="9" style="34" customWidth="1"/>
    <col min="7" max="7" width="8.375" style="34" customWidth="1"/>
    <col min="8" max="8" width="9.375" style="34" customWidth="1"/>
    <col min="9" max="256" width="11" style="34" customWidth="1"/>
  </cols>
  <sheetData>
    <row r="1" spans="1:9" ht="15" customHeight="1" x14ac:dyDescent="0.2">
      <c r="A1" s="4" t="s">
        <v>216</v>
      </c>
      <c r="B1" s="29" t="s">
        <v>217</v>
      </c>
      <c r="C1" s="4" t="s">
        <v>218</v>
      </c>
      <c r="D1" s="4" t="s">
        <v>219</v>
      </c>
      <c r="E1" s="30" t="s">
        <v>150</v>
      </c>
      <c r="F1" s="30" t="s">
        <v>151</v>
      </c>
      <c r="G1" s="30" t="s">
        <v>152</v>
      </c>
      <c r="H1" s="30" t="s">
        <v>153</v>
      </c>
      <c r="I1" s="31" t="s">
        <v>154</v>
      </c>
    </row>
    <row r="2" spans="1:9" ht="15" customHeight="1" x14ac:dyDescent="0.2">
      <c r="A2" s="35"/>
      <c r="B2" s="29"/>
      <c r="C2" s="35"/>
      <c r="D2" s="35"/>
      <c r="E2" s="36"/>
      <c r="F2" s="36"/>
      <c r="G2" s="36"/>
      <c r="H2" s="36"/>
      <c r="I2" s="37"/>
    </row>
    <row r="3" spans="1:9" ht="15" customHeight="1" x14ac:dyDescent="0.2">
      <c r="A3" s="4" t="str">
        <f>Backlog!B3</f>
        <v>US02</v>
      </c>
      <c r="B3" s="7" t="str">
        <f>Backlog!C3</f>
        <v>Birth before marriage</v>
      </c>
      <c r="C3" s="2" t="s">
        <v>198</v>
      </c>
      <c r="D3" s="2" t="s">
        <v>222</v>
      </c>
      <c r="E3" s="6">
        <v>20</v>
      </c>
      <c r="F3" s="6">
        <v>40</v>
      </c>
      <c r="G3" s="38">
        <v>31</v>
      </c>
      <c r="H3" s="38">
        <v>60</v>
      </c>
      <c r="I3" s="39" t="s">
        <v>89</v>
      </c>
    </row>
    <row r="4" spans="1:9" ht="15" customHeight="1" x14ac:dyDescent="0.2">
      <c r="A4" s="2" t="s">
        <v>290</v>
      </c>
      <c r="B4" s="7" t="s">
        <v>90</v>
      </c>
      <c r="C4" s="3"/>
      <c r="D4" s="35"/>
      <c r="E4" s="36"/>
      <c r="F4" s="36"/>
      <c r="G4" s="36"/>
      <c r="H4" s="36"/>
      <c r="I4" s="37"/>
    </row>
    <row r="5" spans="1:9" ht="15" customHeight="1" x14ac:dyDescent="0.2">
      <c r="A5" s="2" t="s">
        <v>91</v>
      </c>
      <c r="B5" s="7" t="s">
        <v>92</v>
      </c>
      <c r="C5" s="3"/>
      <c r="D5" s="35"/>
      <c r="E5" s="36"/>
      <c r="F5" s="36"/>
      <c r="G5" s="36"/>
      <c r="H5" s="36"/>
      <c r="I5" s="37"/>
    </row>
    <row r="6" spans="1:9" ht="25.5" customHeight="1" x14ac:dyDescent="0.2">
      <c r="A6" s="2" t="s">
        <v>93</v>
      </c>
      <c r="B6" s="7" t="s">
        <v>94</v>
      </c>
      <c r="C6" s="3"/>
      <c r="D6" s="35"/>
      <c r="E6" s="36"/>
      <c r="F6" s="36"/>
      <c r="G6" s="36"/>
      <c r="H6" s="36"/>
      <c r="I6" s="37"/>
    </row>
    <row r="7" spans="1:9" ht="15" customHeight="1" x14ac:dyDescent="0.2">
      <c r="A7" s="3"/>
      <c r="B7" s="7"/>
      <c r="C7" s="3"/>
      <c r="D7" s="35"/>
      <c r="E7" s="36"/>
      <c r="F7" s="36"/>
      <c r="G7" s="36"/>
      <c r="H7" s="36"/>
      <c r="I7" s="37"/>
    </row>
    <row r="8" spans="1:9" ht="15" customHeight="1" x14ac:dyDescent="0.2">
      <c r="A8" s="4" t="s">
        <v>223</v>
      </c>
      <c r="B8" s="7" t="s">
        <v>237</v>
      </c>
      <c r="C8" s="2" t="s">
        <v>198</v>
      </c>
      <c r="D8" s="2" t="s">
        <v>222</v>
      </c>
      <c r="E8" s="6">
        <v>20</v>
      </c>
      <c r="F8" s="6">
        <v>20</v>
      </c>
      <c r="G8" s="6">
        <v>14</v>
      </c>
      <c r="H8" s="6">
        <v>60</v>
      </c>
      <c r="I8" s="39" t="s">
        <v>89</v>
      </c>
    </row>
    <row r="9" spans="1:9" ht="15" customHeight="1" x14ac:dyDescent="0.2">
      <c r="A9" s="2" t="s">
        <v>294</v>
      </c>
      <c r="B9" s="7" t="s">
        <v>90</v>
      </c>
      <c r="C9" s="3"/>
      <c r="D9" s="3"/>
      <c r="E9" s="3"/>
      <c r="F9" s="3"/>
      <c r="G9" s="3"/>
      <c r="H9" s="3"/>
      <c r="I9" s="40"/>
    </row>
    <row r="10" spans="1:9" ht="15" customHeight="1" x14ac:dyDescent="0.2">
      <c r="A10" s="2" t="s">
        <v>296</v>
      </c>
      <c r="B10" s="7" t="s">
        <v>95</v>
      </c>
      <c r="C10" s="3"/>
      <c r="D10" s="3"/>
      <c r="E10" s="3"/>
      <c r="F10" s="3"/>
      <c r="G10" s="3"/>
      <c r="H10" s="3"/>
      <c r="I10" s="40"/>
    </row>
    <row r="11" spans="1:9" ht="25.5" customHeight="1" x14ac:dyDescent="0.2">
      <c r="A11" s="2" t="s">
        <v>96</v>
      </c>
      <c r="B11" s="7" t="s">
        <v>97</v>
      </c>
      <c r="C11" s="3"/>
      <c r="D11" s="3"/>
      <c r="E11" s="3"/>
      <c r="F11" s="3"/>
      <c r="G11" s="3"/>
      <c r="H11" s="3"/>
      <c r="I11" s="40"/>
    </row>
    <row r="12" spans="1:9" ht="15" customHeight="1" x14ac:dyDescent="0.2">
      <c r="A12" s="3"/>
      <c r="B12" s="33"/>
      <c r="C12" s="3"/>
      <c r="D12" s="3"/>
      <c r="E12" s="3"/>
      <c r="F12" s="3"/>
      <c r="G12" s="3"/>
      <c r="H12" s="3"/>
      <c r="I12" s="40"/>
    </row>
    <row r="13" spans="1:9" ht="15" customHeight="1" x14ac:dyDescent="0.2">
      <c r="A13" s="4" t="str">
        <f>Backlog!B5</f>
        <v>US04</v>
      </c>
      <c r="B13" s="7" t="str">
        <f>Backlog!C5</f>
        <v>Marriage before divorce</v>
      </c>
      <c r="C13" s="2" t="s">
        <v>208</v>
      </c>
      <c r="D13" s="2" t="s">
        <v>222</v>
      </c>
      <c r="E13" s="6">
        <v>20</v>
      </c>
      <c r="F13" s="6">
        <v>40</v>
      </c>
      <c r="G13" s="6">
        <v>24</v>
      </c>
      <c r="H13" s="6">
        <v>20</v>
      </c>
      <c r="I13" s="39" t="s">
        <v>89</v>
      </c>
    </row>
    <row r="14" spans="1:9" ht="15" customHeight="1" x14ac:dyDescent="0.2">
      <c r="A14" s="2" t="s">
        <v>300</v>
      </c>
      <c r="B14" s="7" t="s">
        <v>92</v>
      </c>
      <c r="C14" s="3"/>
      <c r="D14" s="3"/>
      <c r="E14" s="3"/>
      <c r="F14" s="3"/>
      <c r="G14" s="3"/>
      <c r="H14" s="3"/>
      <c r="I14" s="40"/>
    </row>
    <row r="15" spans="1:9" ht="15" customHeight="1" x14ac:dyDescent="0.2">
      <c r="A15" s="2" t="s">
        <v>302</v>
      </c>
      <c r="B15" s="7" t="s">
        <v>98</v>
      </c>
      <c r="C15" s="3"/>
      <c r="D15" s="3"/>
      <c r="E15" s="3"/>
      <c r="F15" s="3"/>
      <c r="G15" s="3"/>
      <c r="H15" s="3"/>
      <c r="I15" s="40"/>
    </row>
    <row r="16" spans="1:9" ht="25.5" customHeight="1" x14ac:dyDescent="0.2">
      <c r="A16" s="2" t="s">
        <v>99</v>
      </c>
      <c r="B16" s="7" t="s">
        <v>100</v>
      </c>
      <c r="C16" s="3"/>
      <c r="D16" s="3"/>
      <c r="E16" s="3"/>
      <c r="F16" s="3"/>
      <c r="G16" s="3"/>
      <c r="H16" s="3"/>
      <c r="I16" s="40"/>
    </row>
    <row r="17" spans="1:9" ht="15" customHeight="1" x14ac:dyDescent="0.2">
      <c r="A17" s="3"/>
      <c r="B17" s="33"/>
      <c r="C17" s="3"/>
      <c r="D17" s="3"/>
      <c r="E17" s="3"/>
      <c r="F17" s="3"/>
      <c r="G17" s="3"/>
      <c r="H17" s="3"/>
      <c r="I17" s="40"/>
    </row>
    <row r="18" spans="1:9" ht="15" customHeight="1" x14ac:dyDescent="0.2">
      <c r="A18" s="4" t="s">
        <v>240</v>
      </c>
      <c r="B18" s="7" t="s">
        <v>241</v>
      </c>
      <c r="C18" s="2" t="s">
        <v>208</v>
      </c>
      <c r="D18" s="2" t="s">
        <v>222</v>
      </c>
      <c r="E18" s="6">
        <v>20</v>
      </c>
      <c r="F18" s="6">
        <v>40</v>
      </c>
      <c r="G18" s="6">
        <v>50</v>
      </c>
      <c r="H18" s="6">
        <v>30</v>
      </c>
      <c r="I18" s="39" t="s">
        <v>89</v>
      </c>
    </row>
    <row r="19" spans="1:9" ht="25.5" customHeight="1" x14ac:dyDescent="0.2">
      <c r="A19" s="2" t="s">
        <v>174</v>
      </c>
      <c r="B19" s="7" t="s">
        <v>101</v>
      </c>
      <c r="C19" s="3"/>
      <c r="D19" s="3"/>
      <c r="E19" s="3"/>
      <c r="F19" s="3"/>
      <c r="G19" s="3"/>
      <c r="H19" s="3"/>
      <c r="I19" s="40"/>
    </row>
    <row r="20" spans="1:9" ht="15" customHeight="1" x14ac:dyDescent="0.2">
      <c r="A20" s="2" t="s">
        <v>176</v>
      </c>
      <c r="B20" s="7" t="s">
        <v>102</v>
      </c>
      <c r="C20" s="3"/>
      <c r="D20" s="3"/>
      <c r="E20" s="3"/>
      <c r="F20" s="3"/>
      <c r="G20" s="3"/>
      <c r="H20" s="3"/>
      <c r="I20" s="40"/>
    </row>
    <row r="21" spans="1:9" ht="25.5" customHeight="1" x14ac:dyDescent="0.2">
      <c r="A21" s="2" t="s">
        <v>178</v>
      </c>
      <c r="B21" s="7" t="s">
        <v>103</v>
      </c>
      <c r="C21" s="3"/>
      <c r="D21" s="3"/>
      <c r="E21" s="3"/>
      <c r="F21" s="3"/>
      <c r="G21" s="3"/>
      <c r="H21" s="3"/>
      <c r="I21" s="40"/>
    </row>
    <row r="22" spans="1:9" ht="15" customHeight="1" x14ac:dyDescent="0.2">
      <c r="A22" s="3"/>
      <c r="B22" s="33"/>
      <c r="C22" s="3"/>
      <c r="D22" s="3"/>
      <c r="E22" s="3"/>
      <c r="F22" s="3"/>
      <c r="G22" s="3"/>
      <c r="H22" s="3"/>
      <c r="I22" s="40"/>
    </row>
    <row r="23" spans="1:9" ht="15" customHeight="1" x14ac:dyDescent="0.2">
      <c r="A23" s="4" t="str">
        <f>Backlog!B7</f>
        <v>US06</v>
      </c>
      <c r="B23" s="7" t="str">
        <f>Backlog!C7</f>
        <v>Divorce before death</v>
      </c>
      <c r="C23" s="2" t="s">
        <v>244</v>
      </c>
      <c r="D23" s="2" t="s">
        <v>222</v>
      </c>
      <c r="E23" s="6">
        <v>10</v>
      </c>
      <c r="F23" s="6">
        <v>20</v>
      </c>
      <c r="G23" s="6">
        <v>35</v>
      </c>
      <c r="H23" s="6">
        <v>30</v>
      </c>
      <c r="I23" s="39" t="s">
        <v>89</v>
      </c>
    </row>
    <row r="24" spans="1:9" ht="15" customHeight="1" x14ac:dyDescent="0.2">
      <c r="A24" s="2" t="s">
        <v>183</v>
      </c>
      <c r="B24" s="7" t="s">
        <v>98</v>
      </c>
      <c r="C24" s="3"/>
      <c r="D24" s="3"/>
      <c r="E24" s="3"/>
      <c r="F24" s="3"/>
      <c r="G24" s="3"/>
      <c r="H24" s="3"/>
      <c r="I24" s="40"/>
    </row>
    <row r="25" spans="1:9" ht="15" customHeight="1" x14ac:dyDescent="0.2">
      <c r="A25" s="2" t="s">
        <v>104</v>
      </c>
      <c r="B25" s="7" t="s">
        <v>105</v>
      </c>
      <c r="C25" s="3"/>
      <c r="D25" s="3"/>
      <c r="E25" s="3"/>
      <c r="F25" s="3"/>
      <c r="G25" s="3"/>
      <c r="H25" s="3"/>
      <c r="I25" s="40"/>
    </row>
    <row r="26" spans="1:9" ht="25.5" customHeight="1" x14ac:dyDescent="0.2">
      <c r="A26" s="2" t="s">
        <v>106</v>
      </c>
      <c r="B26" s="7" t="s">
        <v>224</v>
      </c>
      <c r="C26" s="3"/>
      <c r="D26" s="3"/>
      <c r="E26" s="3"/>
      <c r="F26" s="3"/>
      <c r="G26" s="3"/>
      <c r="H26" s="3"/>
      <c r="I26" s="40"/>
    </row>
    <row r="27" spans="1:9" ht="15" customHeight="1" x14ac:dyDescent="0.2">
      <c r="A27" s="3"/>
      <c r="B27" s="7"/>
      <c r="C27" s="3"/>
      <c r="D27" s="3"/>
      <c r="E27" s="3"/>
      <c r="F27" s="3"/>
      <c r="G27" s="3"/>
      <c r="H27" s="3"/>
      <c r="I27" s="40"/>
    </row>
    <row r="28" spans="1:9" ht="15" customHeight="1" x14ac:dyDescent="0.2">
      <c r="A28" s="4" t="str">
        <f>Backlog!B8</f>
        <v>US12</v>
      </c>
      <c r="B28" s="7" t="str">
        <f>Backlog!C8</f>
        <v>Parents not too old</v>
      </c>
      <c r="C28" s="2" t="s">
        <v>244</v>
      </c>
      <c r="D28" s="2" t="s">
        <v>222</v>
      </c>
      <c r="E28" s="6">
        <v>20</v>
      </c>
      <c r="F28" s="6">
        <v>40</v>
      </c>
      <c r="G28" s="6">
        <v>55</v>
      </c>
      <c r="H28" s="6">
        <v>30</v>
      </c>
      <c r="I28" s="39" t="s">
        <v>89</v>
      </c>
    </row>
    <row r="29" spans="1:9" ht="15" customHeight="1" x14ac:dyDescent="0.2">
      <c r="A29" s="2" t="s">
        <v>225</v>
      </c>
      <c r="B29" s="7" t="s">
        <v>226</v>
      </c>
      <c r="C29" s="3"/>
      <c r="D29" s="3"/>
      <c r="E29" s="3"/>
      <c r="F29" s="3"/>
      <c r="G29" s="3"/>
      <c r="H29" s="3"/>
      <c r="I29" s="40"/>
    </row>
    <row r="30" spans="1:9" ht="15" customHeight="1" x14ac:dyDescent="0.2">
      <c r="A30" s="2" t="s">
        <v>227</v>
      </c>
      <c r="B30" s="7" t="s">
        <v>228</v>
      </c>
      <c r="C30" s="3"/>
      <c r="D30" s="3"/>
      <c r="E30" s="3"/>
      <c r="F30" s="3"/>
      <c r="G30" s="3"/>
      <c r="H30" s="3"/>
      <c r="I30" s="40"/>
    </row>
    <row r="31" spans="1:9" ht="15" customHeight="1" x14ac:dyDescent="0.2">
      <c r="A31" s="2" t="s">
        <v>229</v>
      </c>
      <c r="B31" s="7" t="s">
        <v>230</v>
      </c>
      <c r="C31" s="3"/>
      <c r="D31" s="3"/>
      <c r="E31" s="3"/>
      <c r="F31" s="3"/>
      <c r="G31" s="3"/>
      <c r="H31" s="3"/>
      <c r="I31" s="40"/>
    </row>
    <row r="32" spans="1:9" ht="25.5" customHeight="1" x14ac:dyDescent="0.2">
      <c r="A32" s="2" t="s">
        <v>231</v>
      </c>
      <c r="B32" s="7" t="s">
        <v>232</v>
      </c>
      <c r="C32" s="3"/>
      <c r="D32" s="3"/>
      <c r="E32" s="3"/>
      <c r="F32" s="3"/>
      <c r="G32" s="3"/>
      <c r="H32" s="3"/>
      <c r="I32" s="32"/>
    </row>
    <row r="33" spans="1:256" ht="25.5" customHeight="1" x14ac:dyDescent="0.2">
      <c r="A33" s="2" t="s">
        <v>233</v>
      </c>
      <c r="B33" s="7" t="s">
        <v>234</v>
      </c>
      <c r="C33" s="3"/>
      <c r="D33" s="3"/>
      <c r="E33" s="3"/>
      <c r="F33" s="3"/>
      <c r="G33" s="3"/>
      <c r="H33" s="3"/>
      <c r="I33" s="32"/>
    </row>
    <row r="34" spans="1:256" ht="15" customHeight="1" x14ac:dyDescent="0.2">
      <c r="A34" s="3"/>
      <c r="B34" s="7"/>
      <c r="C34" s="3"/>
      <c r="D34" s="3"/>
      <c r="E34" s="3"/>
      <c r="F34" s="3"/>
      <c r="G34" s="3"/>
      <c r="H34" s="3"/>
      <c r="I34" s="32"/>
    </row>
    <row r="35" spans="1:256" ht="15" customHeight="1" x14ac:dyDescent="0.2">
      <c r="A35" s="3"/>
      <c r="B35" s="29" t="s">
        <v>189</v>
      </c>
      <c r="C35" s="3"/>
      <c r="D35" s="3"/>
      <c r="E35" s="3"/>
      <c r="F35" s="3"/>
      <c r="G35" s="3">
        <f>SUM(G3:G34)</f>
        <v>209</v>
      </c>
      <c r="H35" s="3">
        <f>SUM(H3:H34)</f>
        <v>230</v>
      </c>
      <c r="I35" s="10"/>
    </row>
    <row r="36" spans="1:256" ht="15" customHeight="1" x14ac:dyDescent="0.2">
      <c r="A36" s="3"/>
      <c r="B36" s="29"/>
      <c r="C36" s="3"/>
      <c r="D36" s="3"/>
      <c r="E36" s="3"/>
      <c r="F36" s="3"/>
      <c r="G36" s="3"/>
      <c r="H36" s="3"/>
      <c r="I36" s="32"/>
    </row>
    <row r="37" spans="1:256" ht="15" customHeight="1" x14ac:dyDescent="0.2">
      <c r="A37" s="3"/>
      <c r="B37" s="29" t="s">
        <v>190</v>
      </c>
      <c r="C37" s="3"/>
      <c r="D37" s="3"/>
      <c r="E37" s="3"/>
      <c r="F37" s="3"/>
      <c r="G37" s="3"/>
      <c r="H37" s="3"/>
      <c r="I37" s="10"/>
    </row>
    <row r="38" spans="1:256" ht="25.5" customHeight="1" x14ac:dyDescent="0.2">
      <c r="A38" s="3"/>
      <c r="B38" s="7" t="s">
        <v>235</v>
      </c>
      <c r="C38" s="3"/>
      <c r="D38" s="3"/>
      <c r="E38" s="3"/>
      <c r="F38" s="3"/>
      <c r="G38" s="3"/>
      <c r="H38" s="3"/>
      <c r="I38" s="10"/>
    </row>
    <row r="39" spans="1:256" ht="63.75" customHeight="1" x14ac:dyDescent="0.2">
      <c r="A39" s="3"/>
      <c r="B39" s="7" t="s">
        <v>236</v>
      </c>
      <c r="C39" s="3"/>
      <c r="D39" s="3"/>
      <c r="E39" s="3"/>
      <c r="F39" s="3"/>
      <c r="G39" s="3"/>
      <c r="H39" s="3"/>
      <c r="I39" s="10"/>
    </row>
    <row r="40" spans="1:256" ht="63.75" customHeight="1" x14ac:dyDescent="0.2">
      <c r="A40" s="3"/>
      <c r="B40" s="66" t="s">
        <v>17</v>
      </c>
      <c r="C40" s="3"/>
      <c r="D40" s="3"/>
      <c r="E40" s="3"/>
      <c r="F40" s="3"/>
      <c r="G40" s="3"/>
      <c r="H40" s="3"/>
      <c r="I40" s="10"/>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c r="FG40" s="44"/>
      <c r="FH40" s="44"/>
      <c r="FI40" s="44"/>
      <c r="FJ40" s="44"/>
      <c r="FK40" s="44"/>
      <c r="FL40" s="44"/>
      <c r="FM40" s="44"/>
      <c r="FN40" s="44"/>
      <c r="FO40" s="44"/>
      <c r="FP40" s="44"/>
      <c r="FQ40" s="44"/>
      <c r="FR40" s="44"/>
      <c r="FS40" s="44"/>
      <c r="FT40" s="44"/>
      <c r="FU40" s="44"/>
      <c r="FV40" s="44"/>
      <c r="FW40" s="44"/>
      <c r="FX40" s="44"/>
      <c r="FY40" s="44"/>
      <c r="FZ40" s="44"/>
      <c r="GA40" s="44"/>
      <c r="GB40" s="44"/>
      <c r="GC40" s="44"/>
      <c r="GD40" s="44"/>
      <c r="GE40" s="44"/>
      <c r="GF40" s="44"/>
      <c r="GG40" s="44"/>
      <c r="GH40" s="44"/>
      <c r="GI40" s="44"/>
      <c r="GJ40" s="44"/>
      <c r="GK40" s="44"/>
      <c r="GL40" s="44"/>
      <c r="GM40" s="44"/>
      <c r="GN40" s="44"/>
      <c r="GO40" s="44"/>
      <c r="GP40" s="44"/>
      <c r="GQ40" s="44"/>
      <c r="GR40" s="44"/>
      <c r="GS40" s="44"/>
      <c r="GT40" s="44"/>
      <c r="GU40" s="44"/>
      <c r="GV40" s="44"/>
      <c r="GW40" s="44"/>
      <c r="GX40" s="44"/>
      <c r="GY40" s="44"/>
      <c r="GZ40" s="44"/>
      <c r="HA40" s="44"/>
      <c r="HB40" s="44"/>
      <c r="HC40" s="44"/>
      <c r="HD40" s="44"/>
      <c r="HE40" s="44"/>
      <c r="HF40" s="44"/>
      <c r="HG40" s="44"/>
      <c r="HH40" s="44"/>
      <c r="HI40" s="44"/>
      <c r="HJ40" s="44"/>
      <c r="HK40" s="44"/>
      <c r="HL40" s="44"/>
      <c r="HM40" s="44"/>
      <c r="HN40" s="44"/>
      <c r="HO40" s="44"/>
      <c r="HP40" s="44"/>
      <c r="HQ40" s="44"/>
      <c r="HR40" s="44"/>
      <c r="HS40" s="44"/>
      <c r="HT40" s="44"/>
      <c r="HU40" s="44"/>
      <c r="HV40" s="44"/>
      <c r="HW40" s="44"/>
      <c r="HX40" s="44"/>
      <c r="HY40" s="44"/>
      <c r="HZ40" s="44"/>
      <c r="IA40" s="44"/>
      <c r="IB40" s="44"/>
      <c r="IC40" s="44"/>
      <c r="ID40" s="44"/>
      <c r="IE40" s="44"/>
      <c r="IF40" s="44"/>
      <c r="IG40" s="44"/>
      <c r="IH40" s="44"/>
      <c r="II40" s="44"/>
      <c r="IJ40" s="44"/>
      <c r="IK40" s="44"/>
      <c r="IL40" s="44"/>
      <c r="IM40" s="44"/>
      <c r="IN40" s="44"/>
      <c r="IO40" s="44"/>
      <c r="IP40" s="44"/>
      <c r="IQ40" s="44"/>
      <c r="IR40" s="44"/>
      <c r="IS40" s="44"/>
      <c r="IT40" s="44"/>
      <c r="IU40" s="44"/>
      <c r="IV40" s="44"/>
    </row>
    <row r="41" spans="1:256" ht="59.1" customHeight="1" x14ac:dyDescent="0.2">
      <c r="A41" s="3"/>
      <c r="B41" s="33" t="s">
        <v>62</v>
      </c>
      <c r="C41" s="3"/>
      <c r="D41" s="3"/>
      <c r="E41" s="3"/>
      <c r="F41" s="3"/>
      <c r="G41" s="3"/>
      <c r="H41" s="3"/>
      <c r="I41" s="10"/>
    </row>
    <row r="42" spans="1:256" ht="15" customHeight="1" x14ac:dyDescent="0.2">
      <c r="A42" s="3"/>
      <c r="B42" s="29" t="s">
        <v>88</v>
      </c>
      <c r="C42" s="3"/>
      <c r="D42" s="3"/>
      <c r="E42" s="3"/>
      <c r="F42" s="3"/>
      <c r="G42" s="3"/>
      <c r="H42" s="3"/>
      <c r="I42" s="10"/>
    </row>
    <row r="43" spans="1:256" ht="89.25" customHeight="1" x14ac:dyDescent="0.2">
      <c r="A43" s="3"/>
      <c r="B43" s="33" t="s">
        <v>111</v>
      </c>
      <c r="C43" s="3"/>
      <c r="D43" s="3"/>
      <c r="E43" s="3"/>
      <c r="F43" s="3"/>
      <c r="G43" s="3"/>
      <c r="H43" s="3"/>
      <c r="I43" s="10"/>
    </row>
    <row r="44" spans="1:256" ht="51" customHeight="1" x14ac:dyDescent="0.2">
      <c r="A44" s="3"/>
      <c r="B44" s="33" t="s">
        <v>112</v>
      </c>
      <c r="C44" s="3"/>
      <c r="D44" s="3"/>
      <c r="E44" s="3"/>
      <c r="F44" s="3"/>
      <c r="G44" s="3"/>
      <c r="H44" s="3"/>
      <c r="I44" s="10"/>
    </row>
    <row r="45" spans="1:256" ht="63.75" customHeight="1" x14ac:dyDescent="0.2">
      <c r="A45" s="3"/>
      <c r="B45" s="33" t="s">
        <v>113</v>
      </c>
      <c r="C45" s="3"/>
      <c r="D45" s="3"/>
      <c r="E45" s="3"/>
      <c r="F45" s="3"/>
      <c r="G45" s="3"/>
      <c r="H45" s="3"/>
      <c r="I45" s="10"/>
    </row>
    <row r="46" spans="1:256" ht="63.75" customHeight="1" x14ac:dyDescent="0.2">
      <c r="A46" s="3"/>
      <c r="B46" s="33" t="s">
        <v>61</v>
      </c>
      <c r="C46" s="3"/>
      <c r="D46" s="3"/>
      <c r="E46" s="3"/>
      <c r="F46" s="3"/>
      <c r="G46" s="3"/>
      <c r="H46" s="3"/>
      <c r="I46" s="10"/>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4"/>
      <c r="CC46" s="44"/>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row>
    <row r="47" spans="1:256" ht="63.75" customHeight="1" x14ac:dyDescent="0.2">
      <c r="A47" s="3"/>
      <c r="B47" s="33" t="s">
        <v>18</v>
      </c>
      <c r="C47" s="3"/>
      <c r="D47" s="3"/>
      <c r="E47" s="3"/>
      <c r="F47" s="3"/>
      <c r="G47" s="3"/>
      <c r="H47" s="3"/>
      <c r="I47" s="10"/>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44"/>
      <c r="CJ47" s="44"/>
      <c r="CK47" s="44"/>
      <c r="CL47" s="44"/>
      <c r="CM47" s="44"/>
      <c r="CN47" s="44"/>
      <c r="CO47" s="44"/>
      <c r="CP47" s="44"/>
      <c r="CQ47" s="44"/>
      <c r="CR47" s="44"/>
      <c r="CS47" s="44"/>
      <c r="CT47" s="44"/>
      <c r="CU47" s="44"/>
      <c r="CV47" s="44"/>
      <c r="CW47" s="44"/>
      <c r="CX47" s="44"/>
      <c r="CY47" s="44"/>
      <c r="CZ47" s="44"/>
      <c r="DA47" s="44"/>
      <c r="DB47" s="44"/>
      <c r="DC47" s="44"/>
      <c r="DD47" s="44"/>
      <c r="DE47" s="44"/>
      <c r="DF47" s="44"/>
      <c r="DG47" s="44"/>
      <c r="DH47" s="44"/>
      <c r="DI47" s="44"/>
      <c r="DJ47" s="44"/>
      <c r="DK47" s="44"/>
      <c r="DL47" s="44"/>
      <c r="DM47" s="44"/>
      <c r="DN47" s="44"/>
      <c r="DO47" s="44"/>
      <c r="DP47" s="44"/>
      <c r="DQ47" s="44"/>
      <c r="DR47" s="44"/>
      <c r="DS47" s="44"/>
      <c r="DT47" s="44"/>
      <c r="DU47" s="44"/>
      <c r="DV47" s="44"/>
      <c r="DW47" s="44"/>
      <c r="DX47" s="44"/>
      <c r="DY47" s="44"/>
      <c r="DZ47" s="44"/>
      <c r="EA47" s="44"/>
      <c r="EB47" s="44"/>
      <c r="EC47" s="44"/>
      <c r="ED47" s="44"/>
      <c r="EE47" s="44"/>
      <c r="EF47" s="44"/>
      <c r="EG47" s="44"/>
      <c r="EH47" s="44"/>
      <c r="EI47" s="44"/>
      <c r="EJ47" s="44"/>
      <c r="EK47" s="44"/>
      <c r="EL47" s="44"/>
      <c r="EM47" s="44"/>
      <c r="EN47" s="44"/>
      <c r="EO47" s="44"/>
      <c r="EP47" s="44"/>
      <c r="EQ47" s="44"/>
      <c r="ER47" s="44"/>
      <c r="ES47" s="44"/>
      <c r="ET47" s="44"/>
      <c r="EU47" s="44"/>
      <c r="EV47" s="44"/>
      <c r="EW47" s="44"/>
      <c r="EX47" s="44"/>
      <c r="EY47" s="44"/>
      <c r="EZ47" s="44"/>
      <c r="FA47" s="44"/>
      <c r="FB47" s="44"/>
      <c r="FC47" s="44"/>
      <c r="FD47" s="44"/>
      <c r="FE47" s="44"/>
      <c r="FF47" s="44"/>
      <c r="FG47" s="44"/>
      <c r="FH47" s="44"/>
      <c r="FI47" s="44"/>
      <c r="FJ47" s="44"/>
      <c r="FK47" s="44"/>
      <c r="FL47" s="44"/>
      <c r="FM47" s="44"/>
      <c r="FN47" s="44"/>
      <c r="FO47" s="44"/>
      <c r="FP47" s="44"/>
      <c r="FQ47" s="44"/>
      <c r="FR47" s="44"/>
      <c r="FS47" s="44"/>
      <c r="FT47" s="44"/>
      <c r="FU47" s="44"/>
      <c r="FV47" s="44"/>
      <c r="FW47" s="44"/>
      <c r="FX47" s="44"/>
      <c r="FY47" s="44"/>
      <c r="FZ47" s="44"/>
      <c r="GA47" s="44"/>
      <c r="GB47" s="44"/>
      <c r="GC47" s="44"/>
      <c r="GD47" s="44"/>
      <c r="GE47" s="44"/>
      <c r="GF47" s="44"/>
      <c r="GG47" s="44"/>
      <c r="GH47" s="44"/>
      <c r="GI47" s="44"/>
      <c r="GJ47" s="44"/>
      <c r="GK47" s="44"/>
      <c r="GL47" s="44"/>
      <c r="GM47" s="44"/>
      <c r="GN47" s="44"/>
      <c r="GO47" s="44"/>
      <c r="GP47" s="44"/>
      <c r="GQ47" s="44"/>
      <c r="GR47" s="44"/>
      <c r="GS47" s="44"/>
      <c r="GT47" s="44"/>
      <c r="GU47" s="44"/>
      <c r="GV47" s="44"/>
      <c r="GW47" s="44"/>
      <c r="GX47" s="44"/>
      <c r="GY47" s="44"/>
      <c r="GZ47" s="44"/>
      <c r="HA47" s="44"/>
      <c r="HB47" s="44"/>
      <c r="HC47" s="44"/>
      <c r="HD47" s="44"/>
      <c r="HE47" s="44"/>
      <c r="HF47" s="44"/>
      <c r="HG47" s="44"/>
      <c r="HH47" s="44"/>
      <c r="HI47" s="44"/>
      <c r="HJ47" s="44"/>
      <c r="HK47" s="44"/>
      <c r="HL47" s="44"/>
      <c r="HM47" s="44"/>
      <c r="HN47" s="44"/>
      <c r="HO47" s="44"/>
      <c r="HP47" s="44"/>
      <c r="HQ47" s="44"/>
      <c r="HR47" s="44"/>
      <c r="HS47" s="44"/>
      <c r="HT47" s="44"/>
      <c r="HU47" s="44"/>
      <c r="HV47" s="44"/>
      <c r="HW47" s="44"/>
      <c r="HX47" s="44"/>
      <c r="HY47" s="44"/>
      <c r="HZ47" s="44"/>
      <c r="IA47" s="44"/>
      <c r="IB47" s="44"/>
      <c r="IC47" s="44"/>
      <c r="ID47" s="44"/>
      <c r="IE47" s="44"/>
      <c r="IF47" s="44"/>
      <c r="IG47" s="44"/>
      <c r="IH47" s="44"/>
      <c r="II47" s="44"/>
      <c r="IJ47" s="44"/>
      <c r="IK47" s="44"/>
      <c r="IL47" s="44"/>
      <c r="IM47" s="44"/>
      <c r="IN47" s="44"/>
      <c r="IO47" s="44"/>
      <c r="IP47" s="44"/>
      <c r="IQ47" s="44"/>
      <c r="IR47" s="44"/>
      <c r="IS47" s="44"/>
      <c r="IT47" s="44"/>
      <c r="IU47" s="44"/>
      <c r="IV47" s="44"/>
    </row>
  </sheetData>
  <phoneticPr fontId="7" type="noConversion"/>
  <pageMargins left="0.75" right="0.75" top="1" bottom="1" header="0.5" footer="0.5"/>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1"/>
  <sheetViews>
    <sheetView showGridLines="0" tabSelected="1" topLeftCell="A14" workbookViewId="0">
      <selection activeCell="L27" sqref="L27"/>
    </sheetView>
  </sheetViews>
  <sheetFormatPr defaultColWidth="11" defaultRowHeight="12.75" customHeight="1" x14ac:dyDescent="0.2"/>
  <cols>
    <col min="1" max="1" width="11" style="41" customWidth="1"/>
    <col min="2" max="2" width="18" style="41" customWidth="1"/>
    <col min="3" max="256" width="11" style="41" customWidth="1"/>
  </cols>
  <sheetData>
    <row r="1" spans="1:256" ht="25.5" customHeight="1" x14ac:dyDescent="0.2">
      <c r="A1" s="4" t="s">
        <v>216</v>
      </c>
      <c r="B1" s="29" t="s">
        <v>217</v>
      </c>
      <c r="C1" s="4" t="s">
        <v>218</v>
      </c>
      <c r="D1" s="4" t="s">
        <v>219</v>
      </c>
      <c r="E1" s="30" t="s">
        <v>150</v>
      </c>
      <c r="F1" s="30" t="s">
        <v>151</v>
      </c>
      <c r="G1" s="30" t="s">
        <v>152</v>
      </c>
      <c r="H1" s="30" t="s">
        <v>153</v>
      </c>
      <c r="I1" s="30" t="s">
        <v>154</v>
      </c>
    </row>
    <row r="2" spans="1:256" ht="15" customHeight="1" x14ac:dyDescent="0.2">
      <c r="A2" s="4" t="s">
        <v>247</v>
      </c>
      <c r="B2" s="2" t="str">
        <f>Backlog!$C$10</f>
        <v>Multiple births &lt;= 5</v>
      </c>
      <c r="C2" s="2" t="s">
        <v>208</v>
      </c>
      <c r="D2" s="2" t="s">
        <v>157</v>
      </c>
      <c r="E2" s="6">
        <v>60</v>
      </c>
      <c r="F2" s="6">
        <v>60</v>
      </c>
      <c r="G2" s="3">
        <v>34</v>
      </c>
      <c r="H2" s="3">
        <v>90</v>
      </c>
      <c r="I2" s="3" t="s">
        <v>303</v>
      </c>
    </row>
    <row r="3" spans="1:256" ht="38.25" customHeight="1" x14ac:dyDescent="0.2">
      <c r="A3" s="2" t="s">
        <v>115</v>
      </c>
      <c r="B3" s="7" t="s">
        <v>116</v>
      </c>
      <c r="C3" s="3"/>
      <c r="D3" s="3"/>
      <c r="E3" s="3"/>
      <c r="F3" s="3"/>
      <c r="G3" s="3" t="s">
        <v>158</v>
      </c>
      <c r="H3" s="3"/>
      <c r="I3" s="3"/>
    </row>
    <row r="4" spans="1:256" ht="25.5" customHeight="1" x14ac:dyDescent="0.2">
      <c r="A4" s="2" t="s">
        <v>117</v>
      </c>
      <c r="B4" s="7" t="s">
        <v>118</v>
      </c>
      <c r="C4" s="3"/>
      <c r="D4" s="3"/>
      <c r="E4" s="3"/>
      <c r="F4" s="3"/>
      <c r="G4" s="3" t="s">
        <v>158</v>
      </c>
      <c r="H4" s="3"/>
      <c r="I4" s="3"/>
    </row>
    <row r="5" spans="1:256" ht="25.5" customHeight="1" x14ac:dyDescent="0.2">
      <c r="A5" s="2" t="s">
        <v>119</v>
      </c>
      <c r="B5" s="7" t="s">
        <v>120</v>
      </c>
      <c r="C5" s="3"/>
      <c r="D5" s="3"/>
      <c r="E5" s="3"/>
      <c r="F5" s="3"/>
      <c r="G5" s="3" t="s">
        <v>158</v>
      </c>
      <c r="H5" s="3"/>
      <c r="I5" s="3"/>
    </row>
    <row r="6" spans="1:256" ht="15" customHeight="1" x14ac:dyDescent="0.2">
      <c r="A6" s="3"/>
      <c r="B6" s="33"/>
      <c r="C6" s="3"/>
      <c r="D6" s="3"/>
      <c r="E6" s="3"/>
      <c r="F6" s="3"/>
      <c r="G6" s="3"/>
      <c r="H6" s="3"/>
      <c r="I6" s="3"/>
    </row>
    <row r="7" spans="1:256" ht="15" customHeight="1" x14ac:dyDescent="0.2">
      <c r="A7" s="4" t="s">
        <v>250</v>
      </c>
      <c r="B7" s="2" t="str">
        <f>Backlog!$C$11</f>
        <v>Male last names</v>
      </c>
      <c r="C7" s="2" t="s">
        <v>208</v>
      </c>
      <c r="D7" s="2" t="s">
        <v>157</v>
      </c>
      <c r="E7" s="6">
        <v>60</v>
      </c>
      <c r="F7" s="6">
        <v>60</v>
      </c>
      <c r="G7" s="3">
        <v>34</v>
      </c>
      <c r="H7" s="3">
        <v>90</v>
      </c>
      <c r="I7" s="3" t="s">
        <v>303</v>
      </c>
    </row>
    <row r="8" spans="1:256" ht="25.5" customHeight="1" x14ac:dyDescent="0.2">
      <c r="A8" s="2" t="s">
        <v>121</v>
      </c>
      <c r="B8" s="7" t="s">
        <v>122</v>
      </c>
      <c r="C8" s="3"/>
      <c r="D8" s="3"/>
      <c r="E8" s="3"/>
      <c r="F8" s="3"/>
      <c r="G8" s="3"/>
      <c r="H8" s="3"/>
      <c r="I8" s="3"/>
    </row>
    <row r="9" spans="1:256" ht="38.25" customHeight="1" x14ac:dyDescent="0.2">
      <c r="A9" s="2" t="s">
        <v>123</v>
      </c>
      <c r="B9" s="7" t="s">
        <v>124</v>
      </c>
      <c r="C9" s="3"/>
      <c r="D9" s="3"/>
      <c r="E9" s="3"/>
      <c r="F9" s="3"/>
      <c r="G9" s="3"/>
      <c r="H9" s="3"/>
      <c r="I9" s="3"/>
    </row>
    <row r="10" spans="1:256" ht="25.5" customHeight="1" x14ac:dyDescent="0.2">
      <c r="A10" s="2" t="s">
        <v>125</v>
      </c>
      <c r="B10" s="7" t="s">
        <v>120</v>
      </c>
      <c r="C10" s="3"/>
      <c r="D10" s="3"/>
      <c r="E10" s="3"/>
      <c r="F10" s="3"/>
      <c r="G10" s="3"/>
      <c r="H10" s="3"/>
      <c r="I10" s="3"/>
    </row>
    <row r="11" spans="1:256" ht="25.5" customHeight="1" x14ac:dyDescent="0.2">
      <c r="A11" s="3"/>
      <c r="B11" s="33"/>
      <c r="C11" s="3"/>
      <c r="D11" s="3"/>
      <c r="E11" s="3"/>
      <c r="F11" s="3"/>
      <c r="G11" s="3"/>
      <c r="H11" s="3"/>
      <c r="I11" s="3"/>
    </row>
    <row r="12" spans="1:256" ht="25.5" customHeight="1" x14ac:dyDescent="0.2">
      <c r="A12" s="4" t="s">
        <v>252</v>
      </c>
      <c r="B12" s="7" t="s">
        <v>126</v>
      </c>
      <c r="C12" s="65" t="s">
        <v>16</v>
      </c>
      <c r="D12" s="63" t="s">
        <v>30</v>
      </c>
      <c r="E12" s="6">
        <v>10</v>
      </c>
      <c r="F12" s="6">
        <v>60</v>
      </c>
      <c r="G12" s="3">
        <v>11</v>
      </c>
      <c r="H12" s="3">
        <v>75</v>
      </c>
      <c r="I12" s="3" t="s">
        <v>303</v>
      </c>
    </row>
    <row r="13" spans="1:256" ht="25.5" customHeight="1" x14ac:dyDescent="0.2">
      <c r="A13" s="2" t="s">
        <v>127</v>
      </c>
      <c r="B13" s="7" t="s">
        <v>128</v>
      </c>
      <c r="C13" s="3"/>
      <c r="D13" s="3"/>
      <c r="E13" s="3"/>
      <c r="F13" s="3"/>
      <c r="G13" s="3"/>
      <c r="H13" s="3"/>
      <c r="I13" s="3"/>
    </row>
    <row r="14" spans="1:256" ht="25.5" customHeight="1" x14ac:dyDescent="0.2">
      <c r="A14" s="2" t="s">
        <v>129</v>
      </c>
      <c r="B14" s="7" t="s">
        <v>130</v>
      </c>
      <c r="C14" s="3"/>
      <c r="D14" s="3"/>
      <c r="E14" s="3"/>
      <c r="F14" s="3"/>
      <c r="G14" s="3"/>
      <c r="H14" s="3"/>
      <c r="I14" s="3"/>
    </row>
    <row r="15" spans="1:256" ht="25.5" customHeight="1" x14ac:dyDescent="0.2">
      <c r="A15" s="67" t="s">
        <v>19</v>
      </c>
      <c r="B15" s="7" t="s">
        <v>120</v>
      </c>
      <c r="C15" s="3"/>
      <c r="D15" s="3"/>
      <c r="E15" s="3"/>
      <c r="F15" s="3"/>
      <c r="G15" s="3"/>
      <c r="H15" s="3"/>
      <c r="I15" s="3"/>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row>
    <row r="16" spans="1:256" ht="25.5" customHeight="1" x14ac:dyDescent="0.2">
      <c r="A16" s="3"/>
      <c r="B16" s="33"/>
      <c r="C16" s="3"/>
      <c r="D16" s="3"/>
      <c r="E16" s="3"/>
      <c r="F16" s="3"/>
      <c r="G16" s="3"/>
      <c r="H16" s="3"/>
      <c r="I16" s="3"/>
    </row>
    <row r="17" spans="1:256" ht="25.5" customHeight="1" x14ac:dyDescent="0.2">
      <c r="A17" s="4" t="s">
        <v>254</v>
      </c>
      <c r="B17" s="7" t="s">
        <v>255</v>
      </c>
      <c r="C17" s="65" t="s">
        <v>16</v>
      </c>
      <c r="D17" s="63" t="s">
        <v>31</v>
      </c>
      <c r="E17" s="6">
        <v>60</v>
      </c>
      <c r="F17" s="6">
        <v>60</v>
      </c>
      <c r="G17" s="3">
        <v>40</v>
      </c>
      <c r="H17" s="3">
        <v>120</v>
      </c>
      <c r="I17" s="3" t="s">
        <v>303</v>
      </c>
    </row>
    <row r="18" spans="1:256" ht="25.5" customHeight="1" x14ac:dyDescent="0.2">
      <c r="A18" s="2" t="s">
        <v>131</v>
      </c>
      <c r="B18" s="64" t="s">
        <v>14</v>
      </c>
      <c r="C18" s="3"/>
      <c r="D18" s="3"/>
      <c r="E18" s="3"/>
      <c r="F18" s="3"/>
      <c r="G18" s="3"/>
      <c r="H18" s="3"/>
      <c r="I18" s="3"/>
    </row>
    <row r="19" spans="1:256" ht="25.5" customHeight="1" x14ac:dyDescent="0.2">
      <c r="A19" s="2" t="s">
        <v>132</v>
      </c>
      <c r="B19" s="64" t="s">
        <v>15</v>
      </c>
      <c r="C19" s="3"/>
      <c r="D19" s="3"/>
      <c r="E19" s="3"/>
      <c r="F19" s="3"/>
      <c r="G19" s="3"/>
      <c r="H19" s="3"/>
      <c r="I19" s="3"/>
    </row>
    <row r="20" spans="1:256" ht="25.5" customHeight="1" x14ac:dyDescent="0.2">
      <c r="A20" s="67" t="s">
        <v>20</v>
      </c>
      <c r="B20" s="7" t="s">
        <v>120</v>
      </c>
      <c r="C20" s="3"/>
      <c r="D20" s="3"/>
      <c r="E20" s="3"/>
      <c r="F20" s="3"/>
      <c r="G20" s="3"/>
      <c r="H20" s="3"/>
      <c r="I20" s="3"/>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row>
    <row r="21" spans="1:256" ht="25.5" customHeight="1" x14ac:dyDescent="0.2">
      <c r="A21" s="35"/>
      <c r="B21" s="33"/>
      <c r="C21" s="3"/>
      <c r="D21" s="3"/>
      <c r="E21" s="3"/>
      <c r="F21" s="3"/>
      <c r="G21" s="3"/>
      <c r="H21" s="3"/>
      <c r="I21" s="3"/>
    </row>
    <row r="22" spans="1:256" ht="25.5" customHeight="1" x14ac:dyDescent="0.2">
      <c r="A22" s="4" t="s">
        <v>256</v>
      </c>
      <c r="B22" s="7" t="s">
        <v>0</v>
      </c>
      <c r="C22" s="65" t="s">
        <v>244</v>
      </c>
      <c r="D22" s="63" t="s">
        <v>114</v>
      </c>
      <c r="E22" s="6">
        <v>30</v>
      </c>
      <c r="F22" s="6">
        <v>30</v>
      </c>
      <c r="G22" s="3">
        <v>25</v>
      </c>
      <c r="H22" s="3">
        <v>30</v>
      </c>
      <c r="I22" s="3" t="s">
        <v>303</v>
      </c>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row>
    <row r="23" spans="1:256" ht="25.5" customHeight="1" x14ac:dyDescent="0.2">
      <c r="A23" s="2" t="s">
        <v>13</v>
      </c>
      <c r="B23" s="64" t="s">
        <v>10</v>
      </c>
      <c r="C23" s="3"/>
      <c r="D23" s="3"/>
      <c r="E23" s="3"/>
      <c r="F23" s="3"/>
      <c r="G23" s="3"/>
      <c r="H23" s="3"/>
      <c r="I23" s="3"/>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c r="HW23" s="44"/>
      <c r="HX23" s="44"/>
      <c r="HY23" s="44"/>
      <c r="HZ23" s="44"/>
      <c r="IA23" s="44"/>
      <c r="IB23" s="44"/>
      <c r="IC23" s="44"/>
      <c r="ID23" s="44"/>
      <c r="IE23" s="44"/>
      <c r="IF23" s="44"/>
      <c r="IG23" s="44"/>
      <c r="IH23" s="44"/>
      <c r="II23" s="44"/>
      <c r="IJ23" s="44"/>
      <c r="IK23" s="44"/>
      <c r="IL23" s="44"/>
      <c r="IM23" s="44"/>
      <c r="IN23" s="44"/>
      <c r="IO23" s="44"/>
      <c r="IP23" s="44"/>
      <c r="IQ23" s="44"/>
      <c r="IR23" s="44"/>
      <c r="IS23" s="44"/>
      <c r="IT23" s="44"/>
      <c r="IU23" s="44"/>
      <c r="IV23" s="44"/>
    </row>
    <row r="24" spans="1:256" ht="25.5" customHeight="1" x14ac:dyDescent="0.2">
      <c r="A24" s="2" t="s">
        <v>12</v>
      </c>
      <c r="B24" s="64" t="s">
        <v>11</v>
      </c>
      <c r="C24" s="3"/>
      <c r="D24" s="3"/>
      <c r="E24" s="3"/>
      <c r="F24" s="3"/>
      <c r="G24" s="3"/>
      <c r="H24" s="3"/>
      <c r="I24" s="3"/>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row>
    <row r="25" spans="1:256" ht="25.5" customHeight="1" x14ac:dyDescent="0.2">
      <c r="A25" s="67" t="s">
        <v>21</v>
      </c>
      <c r="B25" s="7" t="s">
        <v>120</v>
      </c>
      <c r="C25" s="3"/>
      <c r="D25" s="3"/>
      <c r="E25" s="3"/>
      <c r="F25" s="3"/>
      <c r="G25" s="3"/>
      <c r="H25" s="3"/>
      <c r="I25" s="3"/>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row>
    <row r="26" spans="1:256" ht="25.5" customHeight="1" x14ac:dyDescent="0.2">
      <c r="A26" s="2"/>
      <c r="B26" s="64"/>
      <c r="C26" s="3"/>
      <c r="D26" s="3"/>
      <c r="E26" s="3"/>
      <c r="F26" s="3"/>
      <c r="G26" s="3"/>
      <c r="H26" s="3"/>
      <c r="I26" s="3"/>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c r="HW26" s="44"/>
      <c r="HX26" s="44"/>
      <c r="HY26" s="44"/>
      <c r="HZ26" s="44"/>
      <c r="IA26" s="44"/>
      <c r="IB26" s="44"/>
      <c r="IC26" s="44"/>
      <c r="ID26" s="44"/>
      <c r="IE26" s="44"/>
      <c r="IF26" s="44"/>
      <c r="IG26" s="44"/>
      <c r="IH26" s="44"/>
      <c r="II26" s="44"/>
      <c r="IJ26" s="44"/>
      <c r="IK26" s="44"/>
      <c r="IL26" s="44"/>
      <c r="IM26" s="44"/>
      <c r="IN26" s="44"/>
      <c r="IO26" s="44"/>
      <c r="IP26" s="44"/>
      <c r="IQ26" s="44"/>
      <c r="IR26" s="44"/>
      <c r="IS26" s="44"/>
      <c r="IT26" s="44"/>
      <c r="IU26" s="44"/>
      <c r="IV26" s="44"/>
    </row>
    <row r="27" spans="1:256" ht="25.5" customHeight="1" x14ac:dyDescent="0.2">
      <c r="A27" s="4" t="s">
        <v>258</v>
      </c>
      <c r="B27" s="7" t="s">
        <v>1</v>
      </c>
      <c r="C27" s="65" t="s">
        <v>244</v>
      </c>
      <c r="D27" s="63" t="s">
        <v>114</v>
      </c>
      <c r="E27" s="6">
        <v>25</v>
      </c>
      <c r="F27" s="6">
        <v>30</v>
      </c>
      <c r="G27" s="3">
        <v>25</v>
      </c>
      <c r="H27" s="3">
        <v>35</v>
      </c>
      <c r="I27" s="3" t="s">
        <v>303</v>
      </c>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c r="HW27" s="44"/>
      <c r="HX27" s="44"/>
      <c r="HY27" s="44"/>
      <c r="HZ27" s="44"/>
      <c r="IA27" s="44"/>
      <c r="IB27" s="44"/>
      <c r="IC27" s="44"/>
      <c r="ID27" s="44"/>
      <c r="IE27" s="44"/>
      <c r="IF27" s="44"/>
      <c r="IG27" s="44"/>
      <c r="IH27" s="44"/>
      <c r="II27" s="44"/>
      <c r="IJ27" s="44"/>
      <c r="IK27" s="44"/>
      <c r="IL27" s="44"/>
      <c r="IM27" s="44"/>
      <c r="IN27" s="44"/>
      <c r="IO27" s="44"/>
      <c r="IP27" s="44"/>
      <c r="IQ27" s="44"/>
      <c r="IR27" s="44"/>
      <c r="IS27" s="44"/>
      <c r="IT27" s="44"/>
      <c r="IU27" s="44"/>
      <c r="IV27" s="44"/>
    </row>
    <row r="28" spans="1:256" ht="25.5" customHeight="1" x14ac:dyDescent="0.2">
      <c r="A28" s="2" t="s">
        <v>7</v>
      </c>
      <c r="B28" s="64" t="s">
        <v>2</v>
      </c>
      <c r="C28" s="3"/>
      <c r="D28" s="3"/>
      <c r="E28" s="3"/>
      <c r="F28" s="3"/>
      <c r="G28" s="3"/>
      <c r="H28" s="3"/>
      <c r="I28" s="3"/>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c r="HW28" s="44"/>
      <c r="HX28" s="44"/>
      <c r="HY28" s="44"/>
      <c r="HZ28" s="44"/>
      <c r="IA28" s="44"/>
      <c r="IB28" s="44"/>
      <c r="IC28" s="44"/>
      <c r="ID28" s="44"/>
      <c r="IE28" s="44"/>
      <c r="IF28" s="44"/>
      <c r="IG28" s="44"/>
      <c r="IH28" s="44"/>
      <c r="II28" s="44"/>
      <c r="IJ28" s="44"/>
      <c r="IK28" s="44"/>
      <c r="IL28" s="44"/>
      <c r="IM28" s="44"/>
      <c r="IN28" s="44"/>
      <c r="IO28" s="44"/>
      <c r="IP28" s="44"/>
      <c r="IQ28" s="44"/>
      <c r="IR28" s="44"/>
      <c r="IS28" s="44"/>
      <c r="IT28" s="44"/>
      <c r="IU28" s="44"/>
      <c r="IV28" s="44"/>
    </row>
    <row r="29" spans="1:256" ht="25.5" customHeight="1" x14ac:dyDescent="0.2">
      <c r="A29" s="2" t="s">
        <v>6</v>
      </c>
      <c r="B29" s="64" t="s">
        <v>3</v>
      </c>
      <c r="C29" s="3"/>
      <c r="D29" s="3"/>
      <c r="E29" s="3"/>
      <c r="F29" s="3"/>
      <c r="G29" s="3"/>
      <c r="H29" s="3"/>
      <c r="I29" s="3"/>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c r="HW29" s="44"/>
      <c r="HX29" s="44"/>
      <c r="HY29" s="44"/>
      <c r="HZ29" s="44"/>
      <c r="IA29" s="44"/>
      <c r="IB29" s="44"/>
      <c r="IC29" s="44"/>
      <c r="ID29" s="44"/>
      <c r="IE29" s="44"/>
      <c r="IF29" s="44"/>
      <c r="IG29" s="44"/>
      <c r="IH29" s="44"/>
      <c r="II29" s="44"/>
      <c r="IJ29" s="44"/>
      <c r="IK29" s="44"/>
      <c r="IL29" s="44"/>
      <c r="IM29" s="44"/>
      <c r="IN29" s="44"/>
      <c r="IO29" s="44"/>
      <c r="IP29" s="44"/>
      <c r="IQ29" s="44"/>
      <c r="IR29" s="44"/>
      <c r="IS29" s="44"/>
      <c r="IT29" s="44"/>
      <c r="IU29" s="44"/>
      <c r="IV29" s="44"/>
    </row>
    <row r="30" spans="1:256" ht="25.5" customHeight="1" x14ac:dyDescent="0.2">
      <c r="A30" s="2" t="s">
        <v>5</v>
      </c>
      <c r="B30" s="64" t="s">
        <v>8</v>
      </c>
      <c r="C30" s="3"/>
      <c r="D30" s="3"/>
      <c r="E30" s="3"/>
      <c r="F30" s="3"/>
      <c r="G30" s="3"/>
      <c r="H30" s="3"/>
      <c r="I30" s="3"/>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row>
    <row r="31" spans="1:256" ht="25.5" customHeight="1" x14ac:dyDescent="0.2">
      <c r="A31" s="2" t="s">
        <v>4</v>
      </c>
      <c r="B31" s="64" t="s">
        <v>9</v>
      </c>
      <c r="C31" s="3"/>
      <c r="D31" s="3"/>
      <c r="E31" s="3"/>
      <c r="F31" s="3"/>
      <c r="G31" s="3"/>
      <c r="H31" s="3"/>
      <c r="I31" s="3"/>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c r="HW31" s="44"/>
      <c r="HX31" s="44"/>
      <c r="HY31" s="44"/>
      <c r="HZ31" s="44"/>
      <c r="IA31" s="44"/>
      <c r="IB31" s="44"/>
      <c r="IC31" s="44"/>
      <c r="ID31" s="44"/>
      <c r="IE31" s="44"/>
      <c r="IF31" s="44"/>
      <c r="IG31" s="44"/>
      <c r="IH31" s="44"/>
      <c r="II31" s="44"/>
      <c r="IJ31" s="44"/>
      <c r="IK31" s="44"/>
      <c r="IL31" s="44"/>
      <c r="IM31" s="44"/>
      <c r="IN31" s="44"/>
      <c r="IO31" s="44"/>
      <c r="IP31" s="44"/>
      <c r="IQ31" s="44"/>
      <c r="IR31" s="44"/>
      <c r="IS31" s="44"/>
      <c r="IT31" s="44"/>
      <c r="IU31" s="44"/>
      <c r="IV31" s="44"/>
    </row>
    <row r="32" spans="1:256" ht="25.5" customHeight="1" x14ac:dyDescent="0.2">
      <c r="A32" s="67" t="s">
        <v>22</v>
      </c>
      <c r="B32" s="7" t="s">
        <v>120</v>
      </c>
      <c r="C32" s="3"/>
      <c r="D32" s="3"/>
      <c r="E32" s="3"/>
      <c r="F32" s="3"/>
      <c r="G32" s="3"/>
      <c r="H32" s="3"/>
      <c r="I32" s="3"/>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c r="FS32" s="44"/>
      <c r="FT32" s="44"/>
      <c r="FU32" s="44"/>
      <c r="FV32" s="44"/>
      <c r="FW32" s="44"/>
      <c r="FX32" s="44"/>
      <c r="FY32" s="44"/>
      <c r="FZ32" s="44"/>
      <c r="GA32" s="44"/>
      <c r="GB32" s="44"/>
      <c r="GC32" s="44"/>
      <c r="GD32" s="44"/>
      <c r="GE32" s="44"/>
      <c r="GF32" s="44"/>
      <c r="GG32" s="44"/>
      <c r="GH32" s="44"/>
      <c r="GI32" s="44"/>
      <c r="GJ32" s="44"/>
      <c r="GK32" s="44"/>
      <c r="GL32" s="44"/>
      <c r="GM32" s="44"/>
      <c r="GN32" s="44"/>
      <c r="GO32" s="44"/>
      <c r="GP32" s="44"/>
      <c r="GQ32" s="44"/>
      <c r="GR32" s="44"/>
      <c r="GS32" s="44"/>
      <c r="GT32" s="44"/>
      <c r="GU32" s="44"/>
      <c r="GV32" s="44"/>
      <c r="GW32" s="44"/>
      <c r="GX32" s="44"/>
      <c r="GY32" s="44"/>
      <c r="GZ32" s="44"/>
      <c r="HA32" s="44"/>
      <c r="HB32" s="44"/>
      <c r="HC32" s="44"/>
      <c r="HD32" s="44"/>
      <c r="HE32" s="44"/>
      <c r="HF32" s="44"/>
      <c r="HG32" s="44"/>
      <c r="HH32" s="44"/>
      <c r="HI32" s="44"/>
      <c r="HJ32" s="44"/>
      <c r="HK32" s="44"/>
      <c r="HL32" s="44"/>
      <c r="HM32" s="44"/>
      <c r="HN32" s="44"/>
      <c r="HO32" s="44"/>
      <c r="HP32" s="44"/>
      <c r="HQ32" s="44"/>
      <c r="HR32" s="44"/>
      <c r="HS32" s="44"/>
      <c r="HT32" s="44"/>
      <c r="HU32" s="44"/>
      <c r="HV32" s="44"/>
      <c r="HW32" s="44"/>
      <c r="HX32" s="44"/>
      <c r="HY32" s="44"/>
      <c r="HZ32" s="44"/>
      <c r="IA32" s="44"/>
      <c r="IB32" s="44"/>
      <c r="IC32" s="44"/>
      <c r="ID32" s="44"/>
      <c r="IE32" s="44"/>
      <c r="IF32" s="44"/>
      <c r="IG32" s="44"/>
      <c r="IH32" s="44"/>
      <c r="II32" s="44"/>
      <c r="IJ32" s="44"/>
      <c r="IK32" s="44"/>
      <c r="IL32" s="44"/>
      <c r="IM32" s="44"/>
      <c r="IN32" s="44"/>
      <c r="IO32" s="44"/>
      <c r="IP32" s="44"/>
      <c r="IQ32" s="44"/>
      <c r="IR32" s="44"/>
      <c r="IS32" s="44"/>
      <c r="IT32" s="44"/>
      <c r="IU32" s="44"/>
      <c r="IV32" s="44"/>
    </row>
    <row r="33" spans="1:256" ht="25.5" customHeight="1" x14ac:dyDescent="0.2">
      <c r="A33" s="2"/>
      <c r="B33" s="64"/>
      <c r="C33" s="3"/>
      <c r="D33" s="3"/>
      <c r="E33" s="3"/>
      <c r="F33" s="3"/>
      <c r="G33" s="3"/>
      <c r="H33" s="3"/>
      <c r="I33" s="3"/>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row>
    <row r="34" spans="1:256" ht="12.75" customHeight="1" x14ac:dyDescent="0.2">
      <c r="A34" s="71" t="s">
        <v>327</v>
      </c>
      <c r="B34" s="3"/>
      <c r="C34" s="3"/>
      <c r="D34" s="3"/>
      <c r="E34" s="3"/>
      <c r="F34" s="3"/>
      <c r="G34" s="3"/>
      <c r="H34" s="3"/>
      <c r="I34" s="3"/>
    </row>
    <row r="35" spans="1:256" ht="12.75" customHeight="1" x14ac:dyDescent="0.2">
      <c r="A35" s="3"/>
      <c r="B35" s="69" t="s">
        <v>328</v>
      </c>
      <c r="C35" s="3"/>
      <c r="D35" s="3"/>
      <c r="E35" s="3"/>
      <c r="F35" s="3"/>
      <c r="G35" s="3"/>
      <c r="H35" s="3"/>
      <c r="I35" s="3"/>
    </row>
    <row r="36" spans="1:256" ht="12.75" customHeight="1" x14ac:dyDescent="0.2">
      <c r="A36" s="3"/>
      <c r="B36" s="3"/>
      <c r="C36" s="3"/>
      <c r="D36" s="3"/>
      <c r="E36" s="3"/>
      <c r="F36" s="3"/>
      <c r="G36" s="3"/>
      <c r="H36" s="3"/>
      <c r="I36" s="3"/>
    </row>
    <row r="37" spans="1:256" ht="12.75" customHeight="1" x14ac:dyDescent="0.2">
      <c r="A37" s="3"/>
      <c r="B37" s="3"/>
      <c r="C37" s="3"/>
      <c r="D37" s="3"/>
      <c r="E37" s="3"/>
      <c r="F37" s="3"/>
      <c r="G37" s="3"/>
      <c r="H37" s="3"/>
      <c r="I37" s="3"/>
    </row>
    <row r="38" spans="1:256" ht="12.75" customHeight="1" x14ac:dyDescent="0.2">
      <c r="A38" s="71" t="s">
        <v>88</v>
      </c>
      <c r="B38" s="3"/>
      <c r="C38" s="3"/>
      <c r="D38" s="3"/>
      <c r="E38" s="3"/>
      <c r="F38" s="3"/>
      <c r="G38" s="3"/>
      <c r="H38" s="3"/>
      <c r="I38" s="3"/>
    </row>
    <row r="39" spans="1:256" ht="12.75" customHeight="1" x14ac:dyDescent="0.2">
      <c r="A39" s="3"/>
      <c r="B39" s="69" t="s">
        <v>329</v>
      </c>
      <c r="C39" s="3"/>
      <c r="D39" s="3"/>
      <c r="E39" s="3"/>
      <c r="F39" s="3"/>
      <c r="G39" s="3"/>
      <c r="H39" s="3"/>
      <c r="I39" s="3"/>
    </row>
    <row r="40" spans="1:256" ht="12.75" customHeight="1" x14ac:dyDescent="0.2">
      <c r="A40" s="3"/>
      <c r="B40" s="3"/>
      <c r="C40" s="3"/>
      <c r="D40" s="3"/>
      <c r="E40" s="3"/>
      <c r="F40" s="3"/>
      <c r="G40" s="3"/>
      <c r="H40" s="3"/>
      <c r="I40" s="3"/>
    </row>
    <row r="41" spans="1:256" ht="12.75" customHeight="1" x14ac:dyDescent="0.2">
      <c r="A41" s="3"/>
      <c r="B41" s="3"/>
      <c r="C41" s="3"/>
      <c r="D41" s="3"/>
      <c r="E41" s="3"/>
      <c r="F41" s="3"/>
      <c r="G41" s="3"/>
      <c r="H41" s="3"/>
      <c r="I41" s="3"/>
    </row>
  </sheetData>
  <phoneticPr fontId="7" type="noConversion"/>
  <pageMargins left="0.75" right="0.75" top="1" bottom="1" header="0.5" footer="0.5"/>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9"/>
  <sheetViews>
    <sheetView showGridLines="0" workbookViewId="0">
      <selection activeCell="A30" sqref="A30:I37"/>
    </sheetView>
  </sheetViews>
  <sheetFormatPr defaultColWidth="11" defaultRowHeight="12.75" customHeight="1" x14ac:dyDescent="0.2"/>
  <cols>
    <col min="1" max="1" width="11" style="42" customWidth="1"/>
    <col min="2" max="2" width="21.125" style="42" customWidth="1"/>
    <col min="3" max="256" width="11" style="42" customWidth="1"/>
  </cols>
  <sheetData>
    <row r="1" spans="1:256" ht="25.5" customHeight="1" x14ac:dyDescent="0.2">
      <c r="A1" s="4" t="s">
        <v>216</v>
      </c>
      <c r="B1" s="29" t="s">
        <v>217</v>
      </c>
      <c r="C1" s="4" t="s">
        <v>218</v>
      </c>
      <c r="D1" s="4" t="s">
        <v>219</v>
      </c>
      <c r="E1" s="30" t="s">
        <v>150</v>
      </c>
      <c r="F1" s="30" t="s">
        <v>151</v>
      </c>
      <c r="G1" s="30" t="s">
        <v>152</v>
      </c>
      <c r="H1" s="30" t="s">
        <v>153</v>
      </c>
      <c r="I1" s="30" t="s">
        <v>154</v>
      </c>
    </row>
    <row r="2" spans="1:256" ht="15" customHeight="1" x14ac:dyDescent="0.2">
      <c r="A2" s="68" t="str">
        <f>Backlog!$B$17</f>
        <v>US28</v>
      </c>
      <c r="B2" s="2" t="str">
        <f>Backlog!$C$17</f>
        <v>Order siblings by age</v>
      </c>
      <c r="C2" s="69" t="s">
        <v>208</v>
      </c>
      <c r="D2" s="69" t="s">
        <v>114</v>
      </c>
      <c r="E2" s="3">
        <v>60</v>
      </c>
      <c r="F2" s="3">
        <v>60</v>
      </c>
      <c r="G2" s="3"/>
      <c r="H2" s="3"/>
      <c r="I2" s="3"/>
    </row>
    <row r="3" spans="1:256" ht="15" customHeight="1" x14ac:dyDescent="0.2">
      <c r="A3" s="70" t="s">
        <v>305</v>
      </c>
      <c r="B3" s="70" t="s">
        <v>307</v>
      </c>
      <c r="C3" s="69"/>
      <c r="D3" s="69"/>
      <c r="E3" s="3"/>
      <c r="F3" s="3"/>
      <c r="G3" s="3"/>
      <c r="H3" s="3"/>
      <c r="I3" s="3"/>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c r="FH3" s="44"/>
      <c r="FI3" s="44"/>
      <c r="FJ3" s="44"/>
      <c r="FK3" s="44"/>
      <c r="FL3" s="44"/>
      <c r="FM3" s="44"/>
      <c r="FN3" s="44"/>
      <c r="FO3" s="44"/>
      <c r="FP3" s="44"/>
      <c r="FQ3" s="44"/>
      <c r="FR3" s="44"/>
      <c r="FS3" s="44"/>
      <c r="FT3" s="44"/>
      <c r="FU3" s="44"/>
      <c r="FV3" s="44"/>
      <c r="FW3" s="44"/>
      <c r="FX3" s="44"/>
      <c r="FY3" s="44"/>
      <c r="FZ3" s="44"/>
      <c r="GA3" s="44"/>
      <c r="GB3" s="44"/>
      <c r="GC3" s="44"/>
      <c r="GD3" s="44"/>
      <c r="GE3" s="44"/>
      <c r="GF3" s="44"/>
      <c r="GG3" s="44"/>
      <c r="GH3" s="44"/>
      <c r="GI3" s="44"/>
      <c r="GJ3" s="44"/>
      <c r="GK3" s="44"/>
      <c r="GL3" s="44"/>
      <c r="GM3" s="44"/>
      <c r="GN3" s="44"/>
      <c r="GO3" s="44"/>
      <c r="GP3" s="44"/>
      <c r="GQ3" s="44"/>
      <c r="GR3" s="44"/>
      <c r="GS3" s="44"/>
      <c r="GT3" s="44"/>
      <c r="GU3" s="44"/>
      <c r="GV3" s="44"/>
      <c r="GW3" s="44"/>
      <c r="GX3" s="44"/>
      <c r="GY3" s="44"/>
      <c r="GZ3" s="44"/>
      <c r="HA3" s="44"/>
      <c r="HB3" s="44"/>
      <c r="HC3" s="44"/>
      <c r="HD3" s="44"/>
      <c r="HE3" s="44"/>
      <c r="HF3" s="44"/>
      <c r="HG3" s="44"/>
      <c r="HH3" s="44"/>
      <c r="HI3" s="44"/>
      <c r="HJ3" s="44"/>
      <c r="HK3" s="44"/>
      <c r="HL3" s="44"/>
      <c r="HM3" s="44"/>
      <c r="HN3" s="44"/>
      <c r="HO3" s="44"/>
      <c r="HP3" s="44"/>
      <c r="HQ3" s="44"/>
      <c r="HR3" s="44"/>
      <c r="HS3" s="44"/>
      <c r="HT3" s="44"/>
      <c r="HU3" s="44"/>
      <c r="HV3" s="44"/>
      <c r="HW3" s="44"/>
      <c r="HX3" s="44"/>
      <c r="HY3" s="44"/>
      <c r="HZ3" s="44"/>
      <c r="IA3" s="44"/>
      <c r="IB3" s="44"/>
      <c r="IC3" s="44"/>
      <c r="ID3" s="44"/>
      <c r="IE3" s="44"/>
      <c r="IF3" s="44"/>
      <c r="IG3" s="44"/>
      <c r="IH3" s="44"/>
      <c r="II3" s="44"/>
      <c r="IJ3" s="44"/>
      <c r="IK3" s="44"/>
      <c r="IL3" s="44"/>
      <c r="IM3" s="44"/>
      <c r="IN3" s="44"/>
      <c r="IO3" s="44"/>
      <c r="IP3" s="44"/>
      <c r="IQ3" s="44"/>
      <c r="IR3" s="44"/>
      <c r="IS3" s="44"/>
      <c r="IT3" s="44"/>
      <c r="IU3" s="44"/>
      <c r="IV3" s="44"/>
    </row>
    <row r="4" spans="1:256" ht="15" customHeight="1" x14ac:dyDescent="0.2">
      <c r="A4" s="70" t="s">
        <v>306</v>
      </c>
      <c r="B4" s="70" t="s">
        <v>308</v>
      </c>
      <c r="C4" s="69"/>
      <c r="D4" s="69"/>
      <c r="E4" s="3"/>
      <c r="F4" s="3"/>
      <c r="G4" s="3"/>
      <c r="H4" s="3"/>
      <c r="I4" s="3"/>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c r="HW4" s="44"/>
      <c r="HX4" s="44"/>
      <c r="HY4" s="44"/>
      <c r="HZ4" s="44"/>
      <c r="IA4" s="44"/>
      <c r="IB4" s="44"/>
      <c r="IC4" s="44"/>
      <c r="ID4" s="44"/>
      <c r="IE4" s="44"/>
      <c r="IF4" s="44"/>
      <c r="IG4" s="44"/>
      <c r="IH4" s="44"/>
      <c r="II4" s="44"/>
      <c r="IJ4" s="44"/>
      <c r="IK4" s="44"/>
      <c r="IL4" s="44"/>
      <c r="IM4" s="44"/>
      <c r="IN4" s="44"/>
      <c r="IO4" s="44"/>
      <c r="IP4" s="44"/>
      <c r="IQ4" s="44"/>
      <c r="IR4" s="44"/>
      <c r="IS4" s="44"/>
      <c r="IT4" s="44"/>
      <c r="IU4" s="44"/>
      <c r="IV4" s="44"/>
    </row>
    <row r="5" spans="1:256" ht="15" customHeight="1" x14ac:dyDescent="0.2">
      <c r="A5" s="70" t="s">
        <v>310</v>
      </c>
      <c r="B5" s="70" t="s">
        <v>311</v>
      </c>
      <c r="C5" s="69"/>
      <c r="D5" s="69"/>
      <c r="E5" s="3"/>
      <c r="F5" s="3"/>
      <c r="G5" s="3"/>
      <c r="H5" s="3"/>
      <c r="I5" s="3"/>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c r="HW5" s="44"/>
      <c r="HX5" s="44"/>
      <c r="HY5" s="44"/>
      <c r="HZ5" s="44"/>
      <c r="IA5" s="44"/>
      <c r="IB5" s="44"/>
      <c r="IC5" s="44"/>
      <c r="ID5" s="44"/>
      <c r="IE5" s="44"/>
      <c r="IF5" s="44"/>
      <c r="IG5" s="44"/>
      <c r="IH5" s="44"/>
      <c r="II5" s="44"/>
      <c r="IJ5" s="44"/>
      <c r="IK5" s="44"/>
      <c r="IL5" s="44"/>
      <c r="IM5" s="44"/>
      <c r="IN5" s="44"/>
      <c r="IO5" s="44"/>
      <c r="IP5" s="44"/>
      <c r="IQ5" s="44"/>
      <c r="IR5" s="44"/>
      <c r="IS5" s="44"/>
      <c r="IT5" s="44"/>
      <c r="IU5" s="44"/>
      <c r="IV5" s="44"/>
    </row>
    <row r="6" spans="1:256" ht="15" customHeight="1" x14ac:dyDescent="0.2">
      <c r="A6" s="70"/>
      <c r="B6" s="70"/>
      <c r="C6" s="69"/>
      <c r="D6" s="69"/>
      <c r="E6" s="3"/>
      <c r="F6" s="3"/>
      <c r="G6" s="3"/>
      <c r="H6" s="3"/>
      <c r="I6" s="3"/>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c r="HW6" s="44"/>
      <c r="HX6" s="44"/>
      <c r="HY6" s="44"/>
      <c r="HZ6" s="44"/>
      <c r="IA6" s="44"/>
      <c r="IB6" s="44"/>
      <c r="IC6" s="44"/>
      <c r="ID6" s="44"/>
      <c r="IE6" s="44"/>
      <c r="IF6" s="44"/>
      <c r="IG6" s="44"/>
      <c r="IH6" s="44"/>
      <c r="II6" s="44"/>
      <c r="IJ6" s="44"/>
      <c r="IK6" s="44"/>
      <c r="IL6" s="44"/>
      <c r="IM6" s="44"/>
      <c r="IN6" s="44"/>
      <c r="IO6" s="44"/>
      <c r="IP6" s="44"/>
      <c r="IQ6" s="44"/>
      <c r="IR6" s="44"/>
      <c r="IS6" s="44"/>
      <c r="IT6" s="44"/>
      <c r="IU6" s="44"/>
      <c r="IV6" s="44"/>
    </row>
    <row r="7" spans="1:256" ht="15" customHeight="1" x14ac:dyDescent="0.2">
      <c r="A7" s="68" t="str">
        <f>Backlog!$B$18</f>
        <v>US30</v>
      </c>
      <c r="B7" s="2" t="str">
        <f>Backlog!$C$18</f>
        <v>List living married</v>
      </c>
      <c r="C7" s="69" t="s">
        <v>208</v>
      </c>
      <c r="D7" s="69" t="s">
        <v>114</v>
      </c>
      <c r="E7" s="3">
        <v>60</v>
      </c>
      <c r="F7" s="3">
        <v>60</v>
      </c>
      <c r="G7" s="3"/>
      <c r="H7" s="3"/>
      <c r="I7" s="3"/>
    </row>
    <row r="8" spans="1:256" ht="15" customHeight="1" x14ac:dyDescent="0.2">
      <c r="A8" s="69" t="s">
        <v>309</v>
      </c>
      <c r="B8" s="69" t="s">
        <v>312</v>
      </c>
      <c r="C8" s="3"/>
      <c r="D8" s="3"/>
      <c r="E8" s="3"/>
      <c r="F8" s="3"/>
      <c r="G8" s="3"/>
      <c r="H8" s="3"/>
      <c r="I8" s="3"/>
    </row>
    <row r="9" spans="1:256" ht="15" customHeight="1" x14ac:dyDescent="0.2">
      <c r="A9" s="69" t="s">
        <v>314</v>
      </c>
      <c r="B9" s="69" t="s">
        <v>313</v>
      </c>
      <c r="C9" s="3"/>
      <c r="D9" s="3"/>
      <c r="E9" s="3"/>
      <c r="F9" s="3"/>
      <c r="G9" s="3"/>
      <c r="H9" s="3"/>
      <c r="I9" s="3"/>
    </row>
    <row r="10" spans="1:256" ht="15" customHeight="1" x14ac:dyDescent="0.2">
      <c r="A10" s="69" t="s">
        <v>315</v>
      </c>
      <c r="B10" s="69" t="s">
        <v>311</v>
      </c>
      <c r="C10" s="3"/>
      <c r="D10" s="3"/>
      <c r="E10" s="3"/>
      <c r="F10" s="3"/>
      <c r="G10" s="3"/>
      <c r="H10" s="3"/>
      <c r="I10" s="3"/>
    </row>
    <row r="11" spans="1:256" ht="15" customHeight="1" x14ac:dyDescent="0.2">
      <c r="A11" s="3"/>
      <c r="B11" s="3"/>
      <c r="C11" s="3"/>
      <c r="D11" s="3"/>
      <c r="E11" s="3"/>
      <c r="F11" s="3"/>
      <c r="G11" s="3"/>
      <c r="H11" s="3"/>
      <c r="I11" s="3"/>
    </row>
    <row r="12" spans="1:256" ht="15" customHeight="1" x14ac:dyDescent="0.2">
      <c r="A12" s="71" t="s">
        <v>264</v>
      </c>
      <c r="B12" s="69" t="s">
        <v>316</v>
      </c>
      <c r="C12" s="69" t="s">
        <v>244</v>
      </c>
      <c r="D12" s="69" t="s">
        <v>114</v>
      </c>
      <c r="E12" s="3">
        <v>50</v>
      </c>
      <c r="F12" s="3">
        <v>60</v>
      </c>
      <c r="G12" s="3"/>
      <c r="H12" s="3"/>
      <c r="I12" s="3"/>
    </row>
    <row r="13" spans="1:256" ht="15" customHeight="1" x14ac:dyDescent="0.2">
      <c r="A13" s="69" t="s">
        <v>318</v>
      </c>
      <c r="B13" s="69" t="s">
        <v>319</v>
      </c>
      <c r="C13" s="3"/>
      <c r="D13" s="3"/>
      <c r="E13" s="3"/>
      <c r="F13" s="3"/>
      <c r="G13" s="3"/>
      <c r="H13" s="3"/>
      <c r="I13" s="3"/>
    </row>
    <row r="14" spans="1:256" ht="15" customHeight="1" x14ac:dyDescent="0.2">
      <c r="A14" s="69" t="s">
        <v>320</v>
      </c>
      <c r="B14" s="69" t="s">
        <v>311</v>
      </c>
      <c r="C14" s="3"/>
      <c r="D14" s="3"/>
      <c r="E14" s="3"/>
      <c r="F14" s="3"/>
      <c r="G14" s="3"/>
      <c r="H14" s="3"/>
      <c r="I14" s="3"/>
    </row>
    <row r="15" spans="1:256" ht="12.75" customHeight="1" x14ac:dyDescent="0.2">
      <c r="A15" s="3"/>
      <c r="B15" s="3"/>
      <c r="C15" s="3"/>
      <c r="D15" s="3"/>
      <c r="E15" s="3"/>
      <c r="F15" s="3"/>
      <c r="G15" s="3"/>
      <c r="H15" s="3"/>
      <c r="I15" s="3"/>
    </row>
    <row r="16" spans="1:256" ht="12.75" customHeight="1" x14ac:dyDescent="0.2">
      <c r="A16" s="71" t="s">
        <v>266</v>
      </c>
      <c r="B16" s="69" t="s">
        <v>317</v>
      </c>
      <c r="C16" s="69" t="s">
        <v>244</v>
      </c>
      <c r="D16" s="69" t="s">
        <v>114</v>
      </c>
      <c r="E16" s="3">
        <v>30</v>
      </c>
      <c r="F16" s="3">
        <v>40</v>
      </c>
      <c r="G16" s="3"/>
      <c r="H16" s="3"/>
      <c r="I16" s="3"/>
    </row>
    <row r="17" spans="1:9" ht="12.75" customHeight="1" x14ac:dyDescent="0.2">
      <c r="A17" s="69" t="s">
        <v>321</v>
      </c>
      <c r="B17" s="69" t="s">
        <v>322</v>
      </c>
      <c r="C17" s="3"/>
      <c r="D17" s="3"/>
      <c r="E17" s="3"/>
      <c r="F17" s="3"/>
      <c r="G17" s="3"/>
      <c r="H17" s="3"/>
      <c r="I17" s="3"/>
    </row>
    <row r="18" spans="1:9" ht="12.75" customHeight="1" x14ac:dyDescent="0.2">
      <c r="A18" s="69" t="s">
        <v>323</v>
      </c>
      <c r="B18" s="69" t="s">
        <v>324</v>
      </c>
      <c r="C18" s="3"/>
      <c r="D18" s="3"/>
      <c r="E18" s="3"/>
      <c r="F18" s="3"/>
      <c r="G18" s="3"/>
      <c r="H18" s="3"/>
      <c r="I18" s="3"/>
    </row>
    <row r="19" spans="1:9" ht="12.75" customHeight="1" x14ac:dyDescent="0.2">
      <c r="A19" s="69" t="s">
        <v>325</v>
      </c>
      <c r="B19" s="69" t="s">
        <v>326</v>
      </c>
      <c r="C19" s="3"/>
      <c r="D19" s="3"/>
      <c r="E19" s="3"/>
      <c r="F19" s="3"/>
      <c r="G19" s="3"/>
      <c r="H19" s="3"/>
      <c r="I19" s="3"/>
    </row>
    <row r="20" spans="1:9" ht="12.75" customHeight="1" x14ac:dyDescent="0.2">
      <c r="A20" s="3"/>
      <c r="B20" s="3"/>
      <c r="C20" s="3"/>
      <c r="D20" s="3"/>
      <c r="E20" s="3"/>
      <c r="F20" s="3"/>
      <c r="G20" s="3"/>
      <c r="H20" s="3"/>
      <c r="I20" s="3"/>
    </row>
    <row r="21" spans="1:9" ht="12.75" customHeight="1" x14ac:dyDescent="0.2">
      <c r="A21" s="3"/>
      <c r="B21" s="3"/>
      <c r="C21" s="3"/>
      <c r="D21" s="3"/>
      <c r="E21" s="3"/>
      <c r="F21" s="3"/>
      <c r="G21" s="3"/>
      <c r="H21" s="3"/>
      <c r="I21" s="3"/>
    </row>
    <row r="22" spans="1:9" ht="12.75" customHeight="1" x14ac:dyDescent="0.2">
      <c r="A22" s="3"/>
      <c r="B22" s="3"/>
      <c r="C22" s="3"/>
      <c r="D22" s="3"/>
      <c r="E22" s="3"/>
      <c r="F22" s="3"/>
      <c r="G22" s="3"/>
      <c r="H22" s="3"/>
      <c r="I22" s="3"/>
    </row>
    <row r="23" spans="1:9" ht="12.75" customHeight="1" x14ac:dyDescent="0.2">
      <c r="A23" s="3"/>
      <c r="B23" s="3"/>
      <c r="C23" s="3"/>
      <c r="D23" s="3"/>
      <c r="E23" s="3"/>
      <c r="F23" s="3"/>
      <c r="G23" s="3"/>
      <c r="H23" s="3"/>
      <c r="I23" s="3"/>
    </row>
    <row r="24" spans="1:9" ht="12.75" customHeight="1" x14ac:dyDescent="0.2">
      <c r="A24" s="3"/>
      <c r="B24" s="3"/>
      <c r="C24" s="3"/>
      <c r="D24" s="3"/>
      <c r="E24" s="3"/>
      <c r="F24" s="3"/>
      <c r="G24" s="3"/>
      <c r="H24" s="3"/>
      <c r="I24" s="3"/>
    </row>
    <row r="25" spans="1:9" ht="12.75" customHeight="1" x14ac:dyDescent="0.2">
      <c r="A25" s="3"/>
      <c r="B25" s="3"/>
      <c r="C25" s="3"/>
      <c r="D25" s="3"/>
      <c r="E25" s="3"/>
      <c r="F25" s="3"/>
      <c r="G25" s="3"/>
      <c r="H25" s="3"/>
      <c r="I25" s="3"/>
    </row>
    <row r="26" spans="1:9" ht="12.75" customHeight="1" x14ac:dyDescent="0.2">
      <c r="A26" s="3"/>
      <c r="B26" s="3"/>
      <c r="C26" s="3"/>
      <c r="D26" s="3"/>
      <c r="E26" s="3"/>
      <c r="F26" s="3"/>
      <c r="G26" s="3"/>
      <c r="H26" s="3"/>
      <c r="I26" s="3"/>
    </row>
    <row r="27" spans="1:9" ht="12.75" customHeight="1" x14ac:dyDescent="0.2">
      <c r="A27" s="3"/>
      <c r="B27" s="3"/>
      <c r="C27" s="3"/>
      <c r="D27" s="3"/>
      <c r="E27" s="3"/>
      <c r="F27" s="3"/>
      <c r="G27" s="3"/>
      <c r="H27" s="3"/>
      <c r="I27" s="3"/>
    </row>
    <row r="28" spans="1:9" ht="12.75" customHeight="1" x14ac:dyDescent="0.2">
      <c r="A28" s="3"/>
      <c r="B28" s="3"/>
      <c r="C28" s="3"/>
      <c r="D28" s="3"/>
      <c r="E28" s="3"/>
      <c r="F28" s="3"/>
      <c r="G28" s="3"/>
      <c r="H28" s="3"/>
      <c r="I28" s="3"/>
    </row>
    <row r="29" spans="1:9" ht="12.75" customHeight="1" x14ac:dyDescent="0.2">
      <c r="A29" s="3"/>
      <c r="B29" s="3"/>
      <c r="C29" s="3"/>
      <c r="D29" s="3"/>
      <c r="E29" s="3"/>
      <c r="F29" s="3"/>
      <c r="G29" s="3"/>
      <c r="H29" s="3"/>
      <c r="I29" s="3"/>
    </row>
  </sheetData>
  <phoneticPr fontId="7" type="noConversion"/>
  <pageMargins left="0.75" right="0.75" top="1" bottom="1" header="0.5" footer="0.5"/>
  <pageSetup orientation="portrait" r:id="rId1"/>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defaultColWidth="11" defaultRowHeight="12.75" customHeight="1" x14ac:dyDescent="0.2"/>
  <cols>
    <col min="1" max="9" width="11" style="43" customWidth="1"/>
    <col min="10" max="256" width="11" customWidth="1"/>
  </cols>
  <sheetData>
    <row r="1" spans="1:9" ht="25.5" customHeight="1" x14ac:dyDescent="0.2">
      <c r="A1" s="4" t="s">
        <v>216</v>
      </c>
      <c r="B1" s="29" t="s">
        <v>217</v>
      </c>
      <c r="C1" s="4" t="s">
        <v>218</v>
      </c>
      <c r="D1" s="4" t="s">
        <v>219</v>
      </c>
      <c r="E1" s="30" t="s">
        <v>150</v>
      </c>
      <c r="F1" s="30" t="s">
        <v>151</v>
      </c>
      <c r="G1" s="30" t="s">
        <v>152</v>
      </c>
      <c r="H1" s="30" t="s">
        <v>153</v>
      </c>
      <c r="I1" s="30" t="s">
        <v>154</v>
      </c>
    </row>
    <row r="2" spans="1:9" ht="15" customHeight="1" x14ac:dyDescent="0.2">
      <c r="A2" s="3"/>
      <c r="B2" s="3"/>
      <c r="C2" s="3"/>
      <c r="D2" s="3"/>
      <c r="E2" s="3"/>
      <c r="F2" s="3"/>
      <c r="G2" s="3"/>
      <c r="H2" s="3"/>
      <c r="I2" s="3"/>
    </row>
    <row r="3" spans="1:9" ht="15" customHeight="1" x14ac:dyDescent="0.2">
      <c r="A3" s="3"/>
      <c r="B3" s="3"/>
      <c r="C3" s="3"/>
      <c r="D3" s="3"/>
      <c r="E3" s="3"/>
      <c r="F3" s="3"/>
      <c r="G3" s="3"/>
      <c r="H3" s="3"/>
      <c r="I3" s="3"/>
    </row>
    <row r="4" spans="1:9" ht="15" customHeight="1" x14ac:dyDescent="0.2">
      <c r="A4" s="3"/>
      <c r="B4" s="3"/>
      <c r="C4" s="3"/>
      <c r="D4" s="3"/>
      <c r="E4" s="3"/>
      <c r="F4" s="3"/>
      <c r="G4" s="3"/>
      <c r="H4" s="3"/>
      <c r="I4" s="3"/>
    </row>
    <row r="5" spans="1:9" ht="15" customHeight="1" x14ac:dyDescent="0.2">
      <c r="A5" s="3"/>
      <c r="B5" s="3"/>
      <c r="C5" s="3"/>
      <c r="D5" s="3"/>
      <c r="E5" s="3"/>
      <c r="F5" s="3"/>
      <c r="G5" s="3"/>
      <c r="H5" s="3"/>
      <c r="I5" s="3"/>
    </row>
    <row r="6" spans="1:9" ht="15" customHeight="1" x14ac:dyDescent="0.2">
      <c r="A6" s="3"/>
      <c r="B6" s="3"/>
      <c r="C6" s="3"/>
      <c r="D6" s="3"/>
      <c r="E6" s="3"/>
      <c r="F6" s="3"/>
      <c r="G6" s="3"/>
      <c r="H6" s="3"/>
      <c r="I6" s="3"/>
    </row>
    <row r="7" spans="1:9" ht="15" customHeight="1" x14ac:dyDescent="0.2">
      <c r="A7" s="3"/>
      <c r="B7" s="3"/>
      <c r="C7" s="3"/>
      <c r="D7" s="3"/>
      <c r="E7" s="3"/>
      <c r="F7" s="3"/>
      <c r="G7" s="3"/>
      <c r="H7" s="3"/>
      <c r="I7" s="3"/>
    </row>
    <row r="8" spans="1:9" ht="15" customHeight="1" x14ac:dyDescent="0.2">
      <c r="A8" s="3"/>
      <c r="B8" s="3"/>
      <c r="C8" s="3"/>
      <c r="D8" s="3"/>
      <c r="E8" s="3"/>
      <c r="F8" s="3"/>
      <c r="G8" s="3"/>
      <c r="H8" s="3"/>
      <c r="I8" s="3"/>
    </row>
    <row r="9" spans="1:9" ht="15" customHeight="1" x14ac:dyDescent="0.2">
      <c r="A9" s="3"/>
      <c r="B9" s="3"/>
      <c r="C9" s="3"/>
      <c r="D9" s="3"/>
      <c r="E9" s="3"/>
      <c r="F9" s="3"/>
      <c r="G9" s="3"/>
      <c r="H9" s="3"/>
      <c r="I9" s="3"/>
    </row>
    <row r="10" spans="1:9" ht="15" customHeight="1" x14ac:dyDescent="0.2">
      <c r="A10" s="3"/>
      <c r="B10" s="3"/>
      <c r="C10" s="3"/>
      <c r="D10" s="3"/>
      <c r="E10" s="3"/>
      <c r="F10" s="3"/>
      <c r="G10" s="3"/>
      <c r="H10" s="3"/>
      <c r="I10" s="3"/>
    </row>
  </sheetData>
  <phoneticPr fontId="7" type="noConversion"/>
  <pageMargins left="0.75" right="0.75" top="1" bottom="1" header="0.5" footer="0.5"/>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Project 3</vt:lpstr>
      <vt:lpstr>Sprint1</vt:lpstr>
      <vt:lpstr>Sprint2</vt:lpstr>
      <vt:lpstr>Sprint3</vt:lpstr>
      <vt:lpstr>Sprint4</vt:lpstr>
      <vt:lpstr>Stories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Class2018</cp:lastModifiedBy>
  <dcterms:modified xsi:type="dcterms:W3CDTF">2017-07-07T00:19:37Z</dcterms:modified>
</cp:coreProperties>
</file>