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21360" windowHeight="14400" tabRatio="500" firstSheet="3" activeTab="4"/>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x14="http://schemas.microsoft.com/office/spreadsheetml/2009/9/main" uri="{79F54976-1DA5-4618-B147-4CDE4B953A38}">
      <x14:workbookPr defaultImageDpi="32767"/>
    </ex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29" i="3"/>
  <c r="B29"/>
  <c r="A24"/>
  <c r="B24"/>
  <c r="A13"/>
  <c r="B13"/>
  <c r="A3"/>
  <c r="B3"/>
</calcChain>
</file>

<file path=xl/sharedStrings.xml><?xml version="1.0" encoding="utf-8"?>
<sst xmlns="http://schemas.openxmlformats.org/spreadsheetml/2006/main" count="342" uniqueCount="274">
  <si>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</si>
  <si>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</si>
  <si>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</si>
  <si>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</si>
  <si>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</si>
  <si>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</si>
  <si>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</si>
  <si>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</si>
  <si>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</si>
  <si>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</si>
  <si>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</si>
  <si>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</si>
  <si>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</si>
  <si>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</si>
  <si>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</si>
  <si>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</si>
  <si>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</si>
  <si>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</si>
  <si>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</si>
  <si>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</si>
  <si>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</si>
  <si>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</si>
  <si>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</si>
  <si>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</si>
  <si>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</si>
  <si>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</si>
  <si>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</si>
  <si>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</si>
  <si>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</si>
  <si>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</si>
  <si>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</si>
  <si>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</si>
  <si>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</si>
  <si>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</si>
  <si>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</si>
  <si>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</si>
  <si>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</si>
  <si>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</si>
  <si>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</si>
  <si>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</si>
  <si>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</si>
  <si>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</si>
  <si>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</si>
  <si>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</si>
  <si>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</si>
  <si>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</si>
  <si>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</si>
  <si>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</si>
  <si>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</si>
  <si>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</si>
  <si>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</si>
  <si>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</si>
  <si>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</si>
  <si>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</si>
  <si>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</si>
  <si>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</si>
  <si>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</si>
  <si>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</si>
  <si>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</si>
  <si>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</si>
  <si>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</si>
  <si>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</si>
  <si>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</si>
  <si>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</si>
  <si>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</si>
  <si>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</si>
  <si>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</si>
  <si>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</si>
  <si>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</si>
  <si>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</si>
  <si>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</si>
  <si>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</si>
  <si>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</si>
  <si>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</si>
  <si>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</si>
  <si>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</si>
  <si>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</si>
  <si>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</si>
  <si>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</si>
  <si>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</si>
  <si>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</si>
  <si>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</si>
  <si>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</si>
  <si>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</si>
  <si>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</si>
  <si>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</si>
  <si>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</si>
  <si>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</si>
  <si>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</si>
  <si>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</si>
  <si>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</si>
  <si>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</si>
  <si>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</si>
  <si>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</si>
  <si>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</si>
  <si>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</si>
  <si>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</si>
  <si>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</si>
  <si>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</si>
  <si>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</si>
  <si>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</si>
  <si>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</si>
  <si>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</si>
  <si>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</si>
  <si>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</si>
  <si>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</si>
  <si>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</si>
  <si>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</si>
  <si>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</si>
  <si>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</si>
  <si>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</si>
  <si>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</si>
  <si>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</si>
  <si>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</si>
  <si>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</si>
  <si>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</si>
  <si>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</si>
  <si>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</si>
  <si>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</si>
  <si>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</si>
  <si>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</si>
  <si>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</si>
  <si>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</si>
  <si>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</si>
  <si>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</si>
  <si>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</si>
  <si>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</si>
  <si>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</si>
  <si>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</si>
  <si>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</si>
  <si>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</si>
  <si>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</si>
  <si>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</si>
  <si>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</si>
  <si>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</si>
  <si>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</si>
  <si>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</si>
  <si>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</si>
  <si>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</si>
  <si>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</si>
  <si>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</si>
  <si>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</si>
  <si>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</si>
  <si>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</si>
  <si>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</si>
  <si>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</si>
  <si>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</si>
  <si>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</si>
  <si>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</si>
  <si>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</si>
  <si>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</si>
  <si>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</si>
  <si>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</si>
  <si>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</si>
  <si>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</si>
  <si>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</si>
  <si>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</si>
  <si>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</si>
  <si>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</si>
  <si>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</si>
  <si>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</si>
  <si>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</si>
  <si>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</si>
  <si>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</si>
  <si>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</si>
  <si>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</si>
  <si>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</si>
  <si>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</si>
  <si>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</si>
  <si>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</si>
  <si>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</si>
  <si>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</si>
  <si>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</si>
  <si>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</si>
  <si>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</si>
  <si>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</si>
  <si>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</si>
  <si>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</si>
  <si>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</si>
  <si>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</si>
  <si>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</si>
  <si>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</si>
  <si>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</si>
  <si>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</si>
  <si>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</si>
  <si>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</si>
  <si>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</si>
  <si>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</si>
  <si>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</si>
  <si>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</si>
  <si>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</si>
  <si>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</si>
  <si>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</si>
  <si>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</si>
  <si>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</si>
  <si>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</si>
  <si>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</si>
  <si>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</si>
  <si>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</si>
  <si>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</si>
  <si>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</si>
  <si>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</si>
  <si>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</si>
  <si>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</si>
  <si>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</si>
  <si>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</si>
  <si>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</si>
  <si>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</si>
  <si>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</si>
  <si>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</si>
  <si>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</si>
  <si>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dc</t>
  </si>
  <si>
    <t>David</t>
  </si>
  <si>
    <t>Cohron</t>
  </si>
  <si>
    <t>dcohron</t>
  </si>
  <si>
    <t>jd</t>
  </si>
  <si>
    <t>Jeremy</t>
  </si>
  <si>
    <t>Doll</t>
  </si>
  <si>
    <t>jeremydoll</t>
  </si>
  <si>
    <t>aw</t>
  </si>
  <si>
    <t>Amie</t>
  </si>
  <si>
    <t>Widerkehr</t>
  </si>
  <si>
    <t>alwider</t>
  </si>
  <si>
    <t>Story ID</t>
    <phoneticPr fontId="3" type="noConversion"/>
  </si>
  <si>
    <t>Story Name</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</si>
  <si>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</si>
  <si>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</si>
  <si>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</si>
  <si>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</si>
  <si>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</si>
  <si>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</si>
  <si>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 xml:space="preserve">   * Inputs in blue</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</si>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</sst>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m/d"/>
    <numFmt numFmtId="169" formatCode="0.0"/>
  </numFmts>
  <fonts count="1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10" fillId="0" borderId="0" xfId="0" applyFont="1"/>
    <xf numFmtId="0" fontId="9" fillId="0" borderId="0" xfId="0" applyFont="1"/>
    <xf numFmtId="168" fontId="9" fillId="0" borderId="0" xfId="0" applyNumberFormat="1" applyFont="1"/>
    <xf numFmtId="0" fontId="4" fillId="0" borderId="0" xfId="1"/>
    <xf numFmtId="49" fontId="0" fillId="0" borderId="0" xfId="0" applyNumberFormat="1" applyAlignment="1">
      <alignment wrapText="1"/>
    </xf>
    <xf numFmtId="168" fontId="0" fillId="0" borderId="0" xfId="0" applyNumberFormat="1"/>
    <xf numFmtId="168" fontId="2" fillId="0" borderId="0" xfId="0" applyNumberFormat="1" applyFont="1"/>
    <xf numFmtId="0" fontId="2" fillId="0" borderId="0" xfId="0" applyFont="1"/>
    <xf numFmtId="49" fontId="2" fillId="0" borderId="0" xfId="0" applyNumberFormat="1" applyFont="1" applyAlignment="1">
      <alignment wrapText="1"/>
    </xf>
    <xf numFmtId="168" fontId="0" fillId="0" borderId="0" xfId="0" applyNumberFormat="1"/>
    <xf numFmtId="168" fontId="0" fillId="0" borderId="0" xfId="0" applyNumberFormat="1"/>
    <xf numFmtId="169" fontId="2" fillId="0" borderId="0" xfId="0" applyNumberFormat="1" applyFont="1"/>
    <xf numFmtId="169" fontId="0" fillId="0" borderId="0" xfId="0" applyNumberFormat="1"/>
    <xf numFmtId="0" fontId="2" fillId="0" borderId="0" xfId="0" applyFont="1" applyAlignment="1">
      <alignment horizontal="right"/>
    </xf>
    <xf numFmtId="168"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9"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8" fontId="1"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marker val="1"/>
        <c:axId val="508541624"/>
        <c:axId val="507736088"/>
      </c:lineChart>
      <c:dateAx>
        <c:axId val="508541624"/>
        <c:scaling>
          <c:orientation val="minMax"/>
        </c:scaling>
        <c:axPos val="b"/>
        <c:numFmt formatCode="m/d/yy" sourceLinked="1"/>
        <c:tickLblPos val="nextTo"/>
        <c:crossAx val="507736088"/>
        <c:crosses val="autoZero"/>
        <c:auto val="1"/>
        <c:lblOffset val="100"/>
        <c:baseTimeUnit val="days"/>
      </c:dateAx>
      <c:valAx>
        <c:axId val="507736088"/>
        <c:scaling>
          <c:orientation val="minMax"/>
        </c:scaling>
        <c:axPos val="l"/>
        <c:majorGridlines/>
        <c:numFmt formatCode="General" sourceLinked="1"/>
        <c:tickLblPos val="nextTo"/>
        <c:crossAx val="508541624"/>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41426.0</c:v>
                </c:pt>
                <c:pt idx="1">
                  <c:v>41431.0</c:v>
                </c:pt>
              </c:numCache>
            </c:numRef>
          </c:cat>
          <c:val>
            <c:numRef>
              <c:f>Burndown!$B$2:$B$7</c:f>
              <c:numCache>
                <c:formatCode>General</c:formatCode>
                <c:ptCount val="6"/>
                <c:pt idx="0">
                  <c:v>24.0</c:v>
                </c:pt>
                <c:pt idx="1">
                  <c:v>18.0</c:v>
                </c:pt>
              </c:numCache>
            </c:numRef>
          </c:val>
          <c:extLst xmlns:c16r2="http://schemas.microsoft.com/office/drawing/2015/06/chart">
            <c:ext xmlns:c16="http://schemas.microsoft.com/office/drawing/2014/chart" uri="{C3380CC4-5D6E-409C-BE32-E72D297353CC}">
              <c16:uniqueId val="{00000000-A765-4833-A692-C31CA7692FD8}"/>
            </c:ext>
          </c:extLst>
        </c:ser>
        <c:marker val="1"/>
        <c:axId val="461806088"/>
        <c:axId val="506686408"/>
      </c:lineChart>
      <c:dateAx>
        <c:axId val="461806088"/>
        <c:scaling>
          <c:orientation val="minMax"/>
        </c:scaling>
        <c:axPos val="b"/>
        <c:numFmt formatCode="m/d" sourceLinked="1"/>
        <c:tickLblPos val="nextTo"/>
        <c:crossAx val="506686408"/>
        <c:crosses val="autoZero"/>
        <c:auto val="1"/>
        <c:lblOffset val="100"/>
        <c:baseTimeUnit val="days"/>
      </c:dateAx>
      <c:valAx>
        <c:axId val="506686408"/>
        <c:scaling>
          <c:orientation val="minMax"/>
        </c:scaling>
        <c:axPos val="l"/>
        <c:majorGridlines/>
        <c:numFmt formatCode="General" sourceLinked="1"/>
        <c:tickLblPos val="nextTo"/>
        <c:crossAx val="461806088"/>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xdr="http://schemas.openxmlformats.org/drawingml/2006/spreadsheetDrawing" xmlns:a="http://schemas.openxmlformats.org/drawingml/2006/main"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xdr="http://schemas.openxmlformats.org/drawingml/2006/spreadsheetDrawing" xmlns:a="http://schemas.openxmlformats.org/drawingml/2006/main"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xdr="http://schemas.openxmlformats.org/drawingml/2006/spreadsheetDrawing" xmlns:a="http://schemas.openxmlformats.org/drawingml/2006/main"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xdr="http://schemas.openxmlformats.org/drawingml/2006/spreadsheetDrawing" xmlns:a="http://schemas.openxmlformats.org/drawingml/2006/main"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xdr="http://schemas.openxmlformats.org/drawingml/2006/spreadsheetDrawing" xmlns:a="http://schemas.openxmlformats.org/drawingml/2006/main"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xdr="http://schemas.openxmlformats.org/drawingml/2006/spreadsheetDrawing" xmlns:a="http://schemas.openxmlformats.org/drawingml/2006/main"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E22" sqref="E22"/>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25</v>
      </c>
      <c r="B1" s="8" t="s">
        <v>27</v>
      </c>
      <c r="C1" s="8" t="s">
        <v>26</v>
      </c>
      <c r="D1" s="8" t="s">
        <v>28</v>
      </c>
      <c r="E1" s="8" t="s">
        <v>43</v>
      </c>
    </row>
    <row r="3" spans="1:5">
      <c r="A3" t="s">
        <v>211</v>
      </c>
      <c r="B3" t="s">
        <v>212</v>
      </c>
      <c r="C3" t="s">
        <v>213</v>
      </c>
      <c r="D3" s="4" t="s">
        <v>193</v>
      </c>
      <c r="E3" t="s">
        <v>214</v>
      </c>
    </row>
    <row r="4" spans="1:5">
      <c r="A4" t="s">
        <v>215</v>
      </c>
      <c r="B4" t="s">
        <v>216</v>
      </c>
      <c r="C4" t="s">
        <v>217</v>
      </c>
      <c r="D4" t="s">
        <v>229</v>
      </c>
      <c r="E4" t="s">
        <v>218</v>
      </c>
    </row>
    <row r="5" spans="1:5">
      <c r="A5" t="s">
        <v>219</v>
      </c>
      <c r="B5" t="s">
        <v>220</v>
      </c>
      <c r="C5" t="s">
        <v>221</v>
      </c>
      <c r="D5" s="27" t="s">
        <v>189</v>
      </c>
      <c r="E5" t="s">
        <v>222</v>
      </c>
    </row>
    <row r="9" spans="1:5">
      <c r="D9" s="8" t="s">
        <v>44</v>
      </c>
      <c r="E9" t="s">
        <v>230</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2" sqref="B12"/>
    </sheetView>
  </sheetViews>
  <sheetFormatPr baseColWidth="10" defaultColWidth="11" defaultRowHeight="13"/>
  <cols>
    <col min="2" max="2" width="28.140625" bestFit="1" customWidth="1"/>
    <col min="3" max="3" width="49.42578125" style="5" customWidth="1"/>
  </cols>
  <sheetData>
    <row r="1" spans="1:3" s="8" customFormat="1">
      <c r="A1" s="8" t="s">
        <v>131</v>
      </c>
      <c r="B1" s="8" t="s">
        <v>78</v>
      </c>
      <c r="C1" s="9" t="s">
        <v>79</v>
      </c>
    </row>
    <row r="2" spans="1:3" ht="30">
      <c r="A2" t="s">
        <v>132</v>
      </c>
      <c r="B2" t="s">
        <v>180</v>
      </c>
      <c r="C2" s="16" t="s">
        <v>45</v>
      </c>
    </row>
    <row r="3" spans="1:3" s="21" customFormat="1" ht="15.75">
      <c r="A3" s="21" t="s">
        <v>133</v>
      </c>
      <c r="B3" s="21" t="s">
        <v>81</v>
      </c>
      <c r="C3" s="22" t="s">
        <v>46</v>
      </c>
    </row>
    <row r="4" spans="1:3" s="21" customFormat="1" ht="15.75">
      <c r="A4" s="21" t="s">
        <v>134</v>
      </c>
      <c r="B4" s="21" t="s">
        <v>80</v>
      </c>
      <c r="C4" s="22" t="s">
        <v>47</v>
      </c>
    </row>
    <row r="5" spans="1:3" s="21" customFormat="1" ht="30">
      <c r="A5" s="21" t="s">
        <v>135</v>
      </c>
      <c r="B5" s="21" t="s">
        <v>82</v>
      </c>
      <c r="C5" s="22" t="s">
        <v>48</v>
      </c>
    </row>
    <row r="6" spans="1:3" s="21" customFormat="1" ht="15.75">
      <c r="A6" s="21" t="s">
        <v>136</v>
      </c>
      <c r="B6" s="21" t="s">
        <v>83</v>
      </c>
      <c r="C6" s="22" t="s">
        <v>49</v>
      </c>
    </row>
    <row r="7" spans="1:3" s="21" customFormat="1" ht="15.75">
      <c r="A7" s="21" t="s">
        <v>137</v>
      </c>
      <c r="B7" s="21" t="s">
        <v>84</v>
      </c>
      <c r="C7" s="22" t="s">
        <v>50</v>
      </c>
    </row>
    <row r="8" spans="1:3" ht="45">
      <c r="A8" t="s">
        <v>138</v>
      </c>
      <c r="B8" t="s">
        <v>85</v>
      </c>
      <c r="C8" s="16" t="s">
        <v>86</v>
      </c>
    </row>
    <row r="9" spans="1:3" ht="30">
      <c r="A9" t="s">
        <v>139</v>
      </c>
      <c r="B9" t="s">
        <v>181</v>
      </c>
      <c r="C9" s="16" t="s">
        <v>206</v>
      </c>
    </row>
    <row r="10" spans="1:3" ht="30">
      <c r="A10" t="s">
        <v>140</v>
      </c>
      <c r="B10" t="s">
        <v>87</v>
      </c>
      <c r="C10" s="16" t="s">
        <v>88</v>
      </c>
    </row>
    <row r="11" spans="1:3" ht="30">
      <c r="A11" t="s">
        <v>141</v>
      </c>
      <c r="B11" t="s">
        <v>1</v>
      </c>
      <c r="C11" s="16" t="s">
        <v>207</v>
      </c>
    </row>
    <row r="12" spans="1:3" ht="15">
      <c r="A12" t="s">
        <v>142</v>
      </c>
      <c r="B12" t="s">
        <v>2</v>
      </c>
      <c r="C12" s="16" t="s">
        <v>51</v>
      </c>
    </row>
    <row r="13" spans="1:3" s="21" customFormat="1" ht="30">
      <c r="A13" s="21" t="s">
        <v>143</v>
      </c>
      <c r="B13" s="21" t="s">
        <v>3</v>
      </c>
      <c r="C13" s="22" t="s">
        <v>98</v>
      </c>
    </row>
    <row r="14" spans="1:3" ht="45">
      <c r="A14" t="s">
        <v>144</v>
      </c>
      <c r="B14" t="s">
        <v>99</v>
      </c>
      <c r="C14" s="16" t="s">
        <v>208</v>
      </c>
    </row>
    <row r="15" spans="1:3" s="21" customFormat="1" ht="15">
      <c r="A15" s="21" t="s">
        <v>145</v>
      </c>
      <c r="B15" s="21" t="s">
        <v>205</v>
      </c>
      <c r="C15" s="22" t="s">
        <v>52</v>
      </c>
    </row>
    <row r="16" spans="1:3" ht="15.75">
      <c r="A16" t="s">
        <v>146</v>
      </c>
      <c r="B16" t="s">
        <v>100</v>
      </c>
      <c r="C16" s="16" t="s">
        <v>53</v>
      </c>
    </row>
    <row r="17" spans="1:3" s="21" customFormat="1" ht="15">
      <c r="A17" s="21" t="s">
        <v>147</v>
      </c>
      <c r="B17" s="21" t="s">
        <v>101</v>
      </c>
      <c r="C17" s="22" t="s">
        <v>54</v>
      </c>
    </row>
    <row r="18" spans="1:3" ht="15.75">
      <c r="A18" t="s">
        <v>148</v>
      </c>
      <c r="B18" t="s">
        <v>102</v>
      </c>
      <c r="C18" s="16" t="s">
        <v>55</v>
      </c>
    </row>
    <row r="19" spans="1:3" ht="15.75">
      <c r="A19" t="s">
        <v>149</v>
      </c>
      <c r="B19" t="s">
        <v>103</v>
      </c>
      <c r="C19" s="16" t="s">
        <v>56</v>
      </c>
    </row>
    <row r="20" spans="1:3" ht="15.75">
      <c r="A20" t="s">
        <v>150</v>
      </c>
      <c r="B20" t="s">
        <v>104</v>
      </c>
      <c r="C20" s="16" t="s">
        <v>57</v>
      </c>
    </row>
    <row r="21" spans="1:3" ht="15">
      <c r="A21" t="s">
        <v>151</v>
      </c>
      <c r="B21" t="s">
        <v>105</v>
      </c>
      <c r="C21" s="16" t="s">
        <v>58</v>
      </c>
    </row>
    <row r="22" spans="1:3" ht="30">
      <c r="A22" t="s">
        <v>152</v>
      </c>
      <c r="B22" t="s">
        <v>106</v>
      </c>
      <c r="C22" s="16" t="s">
        <v>107</v>
      </c>
    </row>
    <row r="23" spans="1:3" s="21" customFormat="1" ht="30">
      <c r="A23" s="21" t="s">
        <v>153</v>
      </c>
      <c r="B23" s="21" t="s">
        <v>109</v>
      </c>
      <c r="C23" s="22" t="s">
        <v>108</v>
      </c>
    </row>
    <row r="24" spans="1:3" ht="30">
      <c r="A24" t="s">
        <v>154</v>
      </c>
      <c r="B24" t="s">
        <v>110</v>
      </c>
      <c r="C24" s="16" t="s">
        <v>61</v>
      </c>
    </row>
    <row r="25" spans="1:3" s="21" customFormat="1" ht="30">
      <c r="A25" s="21" t="s">
        <v>155</v>
      </c>
      <c r="B25" s="21" t="s">
        <v>111</v>
      </c>
      <c r="C25" s="22" t="s">
        <v>62</v>
      </c>
    </row>
    <row r="26" spans="1:3" s="21" customFormat="1" ht="30">
      <c r="A26" s="21" t="s">
        <v>156</v>
      </c>
      <c r="B26" s="21" t="s">
        <v>112</v>
      </c>
      <c r="C26" s="22" t="s">
        <v>63</v>
      </c>
    </row>
    <row r="27" spans="1:3" s="21" customFormat="1">
      <c r="A27" s="21" t="s">
        <v>157</v>
      </c>
      <c r="B27" s="21" t="s">
        <v>113</v>
      </c>
      <c r="C27" s="22" t="s">
        <v>209</v>
      </c>
    </row>
    <row r="28" spans="1:3" ht="15.75">
      <c r="A28" t="s">
        <v>158</v>
      </c>
      <c r="B28" t="s">
        <v>114</v>
      </c>
      <c r="C28" s="16" t="s">
        <v>64</v>
      </c>
    </row>
    <row r="29" spans="1:3" s="21" customFormat="1" ht="30">
      <c r="A29" s="21" t="s">
        <v>159</v>
      </c>
      <c r="B29" s="21" t="s">
        <v>115</v>
      </c>
      <c r="C29" s="22" t="s">
        <v>210</v>
      </c>
    </row>
    <row r="30" spans="1:3" ht="15.75">
      <c r="A30" t="s">
        <v>160</v>
      </c>
      <c r="B30" t="s">
        <v>116</v>
      </c>
      <c r="C30" s="16" t="s">
        <v>65</v>
      </c>
    </row>
    <row r="31" spans="1:3" s="21" customFormat="1" ht="15.75">
      <c r="A31" s="24" t="s">
        <v>161</v>
      </c>
      <c r="B31" s="21" t="s">
        <v>117</v>
      </c>
      <c r="C31" s="22" t="s">
        <v>66</v>
      </c>
    </row>
    <row r="32" spans="1:3" ht="30">
      <c r="A32" t="s">
        <v>162</v>
      </c>
      <c r="B32" t="s">
        <v>118</v>
      </c>
      <c r="C32" s="16" t="s">
        <v>67</v>
      </c>
    </row>
    <row r="33" spans="1:3" s="21" customFormat="1" ht="15.75">
      <c r="A33" s="21" t="s">
        <v>163</v>
      </c>
      <c r="B33" s="21" t="s">
        <v>119</v>
      </c>
      <c r="C33" s="22" t="s">
        <v>68</v>
      </c>
    </row>
    <row r="34" spans="1:3" s="21" customFormat="1" ht="30">
      <c r="A34" s="21" t="s">
        <v>164</v>
      </c>
      <c r="B34" s="21" t="s">
        <v>120</v>
      </c>
      <c r="C34" s="22" t="s">
        <v>69</v>
      </c>
    </row>
    <row r="35" spans="1:3" s="21" customFormat="1" ht="30">
      <c r="A35" s="21" t="s">
        <v>165</v>
      </c>
      <c r="B35" s="21" t="s">
        <v>130</v>
      </c>
      <c r="C35" s="22" t="s">
        <v>70</v>
      </c>
    </row>
    <row r="36" spans="1:3" s="21" customFormat="1" ht="30">
      <c r="A36" s="24" t="s">
        <v>166</v>
      </c>
      <c r="B36" s="21" t="s">
        <v>121</v>
      </c>
      <c r="C36" s="22" t="s">
        <v>71</v>
      </c>
    </row>
    <row r="37" spans="1:3" s="21" customFormat="1" ht="15">
      <c r="A37" s="21" t="s">
        <v>167</v>
      </c>
      <c r="B37" s="21" t="s">
        <v>122</v>
      </c>
      <c r="C37" s="22" t="s">
        <v>72</v>
      </c>
    </row>
    <row r="38" spans="1:3" s="21" customFormat="1" ht="30">
      <c r="A38" s="21" t="s">
        <v>168</v>
      </c>
      <c r="B38" s="21" t="s">
        <v>123</v>
      </c>
      <c r="C38" s="22" t="s">
        <v>73</v>
      </c>
    </row>
    <row r="39" spans="1:3" s="21" customFormat="1" ht="30">
      <c r="A39" s="21" t="s">
        <v>169</v>
      </c>
      <c r="B39" s="21" t="s">
        <v>124</v>
      </c>
      <c r="C39" s="22" t="s">
        <v>74</v>
      </c>
    </row>
    <row r="40" spans="1:3" s="21" customFormat="1" ht="30">
      <c r="A40" s="21" t="s">
        <v>170</v>
      </c>
      <c r="B40" s="21" t="s">
        <v>125</v>
      </c>
      <c r="C40" s="22" t="s">
        <v>75</v>
      </c>
    </row>
    <row r="41" spans="1:3" s="21" customFormat="1" ht="30">
      <c r="A41" s="21" t="s">
        <v>171</v>
      </c>
      <c r="B41" s="21" t="s">
        <v>126</v>
      </c>
      <c r="C41" s="22" t="s">
        <v>127</v>
      </c>
    </row>
    <row r="42" spans="1:3" ht="15">
      <c r="A42" t="s">
        <v>172</v>
      </c>
      <c r="B42" t="s">
        <v>128</v>
      </c>
      <c r="C42" s="16" t="s">
        <v>76</v>
      </c>
    </row>
    <row r="43" spans="1:3" s="21" customFormat="1" ht="30">
      <c r="A43" s="21" t="s">
        <v>173</v>
      </c>
      <c r="B43" s="21" t="s">
        <v>129</v>
      </c>
      <c r="C43" s="22" t="s">
        <v>77</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E3" sqref="E3"/>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35</v>
      </c>
      <c r="B1" s="8" t="s">
        <v>32</v>
      </c>
      <c r="C1" s="8" t="s">
        <v>24</v>
      </c>
      <c r="D1" s="8" t="s">
        <v>33</v>
      </c>
      <c r="E1" s="8" t="s">
        <v>34</v>
      </c>
    </row>
    <row r="2" spans="1:5" s="8" customFormat="1"/>
    <row r="3" spans="1:5" s="8" customFormat="1">
      <c r="A3" s="23">
        <v>1</v>
      </c>
      <c r="B3" s="23" t="str">
        <f>Stories!A3</f>
        <v>US02</v>
      </c>
      <c r="C3" s="23" t="str">
        <f>Stories!B3</f>
        <v>Birth before marriage</v>
      </c>
      <c r="D3" t="s">
        <v>271</v>
      </c>
    </row>
    <row r="4" spans="1:5">
      <c r="A4">
        <v>1</v>
      </c>
      <c r="B4" t="s">
        <v>134</v>
      </c>
      <c r="C4" s="5" t="s">
        <v>80</v>
      </c>
      <c r="D4" t="s">
        <v>272</v>
      </c>
    </row>
    <row r="5" spans="1:5">
      <c r="A5">
        <v>1</v>
      </c>
      <c r="B5" t="str">
        <f>Stories!A5</f>
        <v>US04</v>
      </c>
      <c r="C5" s="5" t="str">
        <f>Stories!B5</f>
        <v>Marriage before divorce</v>
      </c>
    </row>
    <row r="6" spans="1:5">
      <c r="A6">
        <v>1</v>
      </c>
      <c r="B6" t="s">
        <v>136</v>
      </c>
      <c r="C6" s="5" t="s">
        <v>83</v>
      </c>
    </row>
    <row r="7" spans="1:5">
      <c r="A7">
        <v>1</v>
      </c>
      <c r="B7" t="str">
        <f>Stories!A7</f>
        <v>US06</v>
      </c>
      <c r="C7" s="5" t="str">
        <f>Stories!B7</f>
        <v>Divorce before death</v>
      </c>
    </row>
    <row r="8" spans="1:5">
      <c r="A8">
        <v>1</v>
      </c>
      <c r="B8" t="str">
        <f>Stories!A13</f>
        <v>US12</v>
      </c>
      <c r="C8" t="str">
        <f>Stories!B13</f>
        <v>Parents not too old</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8" zoomScale="150" workbookViewId="0">
      <selection activeCell="K38" sqref="K38"/>
    </sheetView>
  </sheetViews>
  <sheetFormatPr baseColWidth="10" defaultColWidth="11" defaultRowHeight="13"/>
  <cols>
    <col min="1" max="1" width="11" style="11"/>
    <col min="2" max="2" width="9.42578125" customWidth="1"/>
    <col min="3" max="3" width="15.85546875" bestFit="1" customWidth="1"/>
    <col min="4" max="4" width="12.42578125" customWidth="1"/>
    <col min="5" max="5" width="6.85546875" customWidth="1"/>
    <col min="6" max="6" width="12.42578125" style="13" customWidth="1"/>
  </cols>
  <sheetData>
    <row r="1" spans="1:7">
      <c r="A1" s="11" t="s">
        <v>60</v>
      </c>
    </row>
    <row r="2" spans="1:7">
      <c r="A2" s="11" t="s">
        <v>194</v>
      </c>
    </row>
    <row r="3" spans="1:7">
      <c r="A3" s="11" t="s">
        <v>195</v>
      </c>
    </row>
    <row r="5" spans="1:7">
      <c r="A5" s="11" t="s">
        <v>202</v>
      </c>
    </row>
    <row r="6" spans="1:7">
      <c r="A6" s="11" t="s">
        <v>203</v>
      </c>
    </row>
    <row r="8" spans="1:7">
      <c r="A8" s="11" t="s">
        <v>204</v>
      </c>
    </row>
    <row r="14" spans="1:7" s="8" customFormat="1">
      <c r="A14" s="8" t="s">
        <v>196</v>
      </c>
      <c r="B14" s="7" t="s">
        <v>6</v>
      </c>
      <c r="C14" s="8" t="s">
        <v>7</v>
      </c>
      <c r="D14" s="8" t="s">
        <v>8</v>
      </c>
      <c r="E14" s="8" t="s">
        <v>29</v>
      </c>
      <c r="F14" s="8" t="s">
        <v>31</v>
      </c>
      <c r="G14" s="12" t="s">
        <v>30</v>
      </c>
    </row>
    <row r="15" spans="1:7">
      <c r="A15" t="s">
        <v>197</v>
      </c>
      <c r="B15" s="17">
        <v>41065</v>
      </c>
      <c r="C15" s="18">
        <v>24</v>
      </c>
      <c r="E15" s="18">
        <v>0</v>
      </c>
      <c r="F15" s="18"/>
      <c r="G15" s="13"/>
    </row>
    <row r="16" spans="1:7">
      <c r="A16" t="s">
        <v>198</v>
      </c>
      <c r="B16" s="17">
        <v>41078</v>
      </c>
      <c r="C16" s="18">
        <v>18</v>
      </c>
      <c r="D16">
        <f>C15-C16</f>
        <v>6</v>
      </c>
      <c r="E16" s="18">
        <v>250</v>
      </c>
      <c r="F16" s="18">
        <v>120</v>
      </c>
      <c r="G16" s="13">
        <f>(E16-E15)/F16*60</f>
        <v>125.00000000000001</v>
      </c>
    </row>
    <row r="17" spans="1:7">
      <c r="A17" s="11" t="s">
        <v>199</v>
      </c>
      <c r="B17" s="17">
        <v>41092</v>
      </c>
      <c r="C17" s="18">
        <v>12</v>
      </c>
      <c r="D17">
        <f t="shared" ref="D17:D19" si="0">C16-C17</f>
        <v>6</v>
      </c>
      <c r="E17" s="18">
        <v>480</v>
      </c>
      <c r="F17" s="19">
        <v>135</v>
      </c>
      <c r="G17" s="13">
        <f t="shared" ref="G17:G19" si="1">(E17-E16)/F17*60</f>
        <v>102.22222222222223</v>
      </c>
    </row>
    <row r="18" spans="1:7">
      <c r="A18" s="11" t="s">
        <v>200</v>
      </c>
      <c r="B18" s="17">
        <v>41106</v>
      </c>
      <c r="C18" s="18">
        <v>6</v>
      </c>
      <c r="D18">
        <f t="shared" si="0"/>
        <v>6</v>
      </c>
      <c r="E18" s="18">
        <v>740</v>
      </c>
      <c r="F18" s="19">
        <v>160</v>
      </c>
      <c r="G18" s="13">
        <f t="shared" si="1"/>
        <v>97.5</v>
      </c>
    </row>
    <row r="19" spans="1:7">
      <c r="A19" s="11" t="s">
        <v>201</v>
      </c>
      <c r="B19" s="17">
        <v>41120</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B5" sqref="B5"/>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6</v>
      </c>
      <c r="B1" s="8" t="s">
        <v>7</v>
      </c>
      <c r="C1" s="8" t="s">
        <v>8</v>
      </c>
      <c r="D1" s="8" t="s">
        <v>29</v>
      </c>
      <c r="E1" s="8" t="s">
        <v>31</v>
      </c>
      <c r="F1" s="12" t="s">
        <v>30</v>
      </c>
    </row>
    <row r="2" spans="1:6">
      <c r="A2" s="3">
        <v>41426</v>
      </c>
      <c r="B2" s="2">
        <v>24</v>
      </c>
      <c r="D2" s="2">
        <v>0</v>
      </c>
      <c r="E2" s="2"/>
    </row>
    <row r="3" spans="1:6">
      <c r="A3" s="3">
        <v>41431</v>
      </c>
      <c r="B3" s="2">
        <v>18</v>
      </c>
      <c r="C3">
        <f>B2-B3</f>
        <v>6</v>
      </c>
      <c r="D3" s="2">
        <v>250</v>
      </c>
      <c r="E3" s="2">
        <v>120</v>
      </c>
      <c r="F3" s="13">
        <f>(D3-D2)/E3*60</f>
        <v>125.00000000000001</v>
      </c>
    </row>
    <row r="8" spans="1:6">
      <c r="A8" s="1" t="s">
        <v>231</v>
      </c>
    </row>
  </sheetData>
  <sheetCalcPr fullCalcOnLoad="1"/>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9"/>
  <sheetViews>
    <sheetView tabSelected="1" topLeftCell="A16" workbookViewId="0">
      <selection activeCell="H28" sqref="H28"/>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223</v>
      </c>
      <c r="B1" s="9" t="s">
        <v>224</v>
      </c>
      <c r="C1" s="8" t="s">
        <v>225</v>
      </c>
      <c r="D1" s="8" t="s">
        <v>226</v>
      </c>
      <c r="E1" s="14" t="s">
        <v>227</v>
      </c>
      <c r="F1" s="14" t="s">
        <v>89</v>
      </c>
      <c r="G1" s="14" t="s">
        <v>90</v>
      </c>
      <c r="H1" s="14" t="s">
        <v>91</v>
      </c>
      <c r="I1" s="15" t="s">
        <v>92</v>
      </c>
    </row>
    <row r="2" spans="1:9">
      <c r="A2" t="s">
        <v>132</v>
      </c>
      <c r="B2" s="5" t="s">
        <v>93</v>
      </c>
      <c r="D2" t="s">
        <v>94</v>
      </c>
      <c r="E2" t="s">
        <v>95</v>
      </c>
      <c r="F2" t="s">
        <v>95</v>
      </c>
      <c r="G2" t="s">
        <v>95</v>
      </c>
      <c r="H2" t="s">
        <v>95</v>
      </c>
      <c r="I2" s="11">
        <v>41426</v>
      </c>
    </row>
    <row r="3" spans="1:9" ht="26">
      <c r="A3" t="s">
        <v>96</v>
      </c>
      <c r="B3" s="5" t="s">
        <v>97</v>
      </c>
      <c r="C3" t="s">
        <v>235</v>
      </c>
      <c r="D3" s="23" t="s">
        <v>94</v>
      </c>
    </row>
    <row r="5" spans="1:9" ht="26">
      <c r="A5" t="s">
        <v>133</v>
      </c>
      <c r="B5" s="5" t="s">
        <v>236</v>
      </c>
      <c r="D5" t="s">
        <v>94</v>
      </c>
      <c r="I5" s="11">
        <v>41426</v>
      </c>
    </row>
    <row r="6" spans="1:9" ht="26">
      <c r="A6" t="s">
        <v>237</v>
      </c>
      <c r="B6" s="5" t="s">
        <v>238</v>
      </c>
      <c r="C6" t="s">
        <v>211</v>
      </c>
      <c r="D6" s="23" t="s">
        <v>94</v>
      </c>
      <c r="I6" s="11">
        <v>41426</v>
      </c>
    </row>
    <row r="8" spans="1:9">
      <c r="A8" t="s">
        <v>134</v>
      </c>
      <c r="B8" s="20" t="s">
        <v>239</v>
      </c>
      <c r="D8" t="s">
        <v>191</v>
      </c>
      <c r="I8" s="11">
        <v>41426</v>
      </c>
    </row>
    <row r="9" spans="1:9" ht="26">
      <c r="A9" t="s">
        <v>174</v>
      </c>
      <c r="B9" s="5" t="s">
        <v>240</v>
      </c>
      <c r="C9" t="s">
        <v>190</v>
      </c>
      <c r="D9" t="s">
        <v>191</v>
      </c>
      <c r="I9" s="11">
        <v>41426</v>
      </c>
    </row>
    <row r="10" spans="1:9" ht="52">
      <c r="A10" t="s">
        <v>175</v>
      </c>
      <c r="B10" s="5" t="s">
        <v>241</v>
      </c>
      <c r="C10" t="s">
        <v>192</v>
      </c>
      <c r="D10" t="s">
        <v>191</v>
      </c>
      <c r="I10" s="11">
        <v>41426</v>
      </c>
    </row>
    <row r="12" spans="1:9" ht="26">
      <c r="A12" t="s">
        <v>135</v>
      </c>
      <c r="B12" s="20" t="s">
        <v>0</v>
      </c>
    </row>
    <row r="13" spans="1:9" ht="52">
      <c r="A13" t="s">
        <v>242</v>
      </c>
      <c r="B13" s="20" t="s">
        <v>243</v>
      </c>
    </row>
    <row r="14" spans="1:9" ht="52">
      <c r="A14" t="s">
        <v>244</v>
      </c>
      <c r="B14" s="20" t="s">
        <v>245</v>
      </c>
    </row>
    <row r="15" spans="1:9">
      <c r="B15" s="20"/>
    </row>
    <row r="16" spans="1:9" ht="26">
      <c r="A16" t="s">
        <v>136</v>
      </c>
      <c r="B16" s="20" t="s">
        <v>246</v>
      </c>
    </row>
    <row r="17" spans="1:9" ht="39">
      <c r="A17" t="s">
        <v>177</v>
      </c>
      <c r="B17" s="20" t="s">
        <v>247</v>
      </c>
    </row>
    <row r="18" spans="1:9" ht="39">
      <c r="A18" t="s">
        <v>178</v>
      </c>
      <c r="B18" s="20" t="s">
        <v>248</v>
      </c>
    </row>
    <row r="19" spans="1:9" ht="52">
      <c r="A19" t="s">
        <v>179</v>
      </c>
      <c r="B19" s="20" t="s">
        <v>249</v>
      </c>
    </row>
    <row r="20" spans="1:9" ht="52">
      <c r="A20" t="s">
        <v>250</v>
      </c>
      <c r="B20" s="20" t="s">
        <v>251</v>
      </c>
    </row>
    <row r="21" spans="1:9">
      <c r="B21" s="20"/>
    </row>
    <row r="22" spans="1:9" ht="26">
      <c r="A22" t="s">
        <v>137</v>
      </c>
      <c r="B22" s="20" t="s">
        <v>252</v>
      </c>
    </row>
    <row r="23" spans="1:9" ht="39">
      <c r="A23" t="s">
        <v>253</v>
      </c>
      <c r="B23" s="20" t="s">
        <v>254</v>
      </c>
    </row>
    <row r="24" spans="1:9">
      <c r="B24" s="20"/>
    </row>
    <row r="25" spans="1:9" ht="26">
      <c r="A25" t="s">
        <v>138</v>
      </c>
      <c r="B25" s="20" t="s">
        <v>59</v>
      </c>
      <c r="C25" t="s">
        <v>235</v>
      </c>
      <c r="D25" s="23" t="s">
        <v>94</v>
      </c>
      <c r="I25" s="11">
        <v>41428</v>
      </c>
    </row>
    <row r="26" spans="1:9" ht="26">
      <c r="A26" t="s">
        <v>255</v>
      </c>
      <c r="B26" s="20" t="s">
        <v>256</v>
      </c>
    </row>
    <row r="33" spans="2:2">
      <c r="B33" s="9" t="s">
        <v>40</v>
      </c>
    </row>
    <row r="34" spans="2:2">
      <c r="B34" s="9"/>
    </row>
    <row r="35" spans="2:2">
      <c r="B35" s="9" t="s">
        <v>41</v>
      </c>
    </row>
    <row r="39" spans="2:2">
      <c r="B39" s="9" t="s">
        <v>42</v>
      </c>
    </row>
  </sheetData>
  <sheetCalcPr fullCalcOnLoad="1"/>
  <phoneticPr fontId="3"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3"/>
  <sheetViews>
    <sheetView topLeftCell="B1" zoomScale="150" workbookViewId="0">
      <selection activeCell="E5" sqref="E5"/>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15</v>
      </c>
      <c r="B1" s="9" t="s">
        <v>16</v>
      </c>
      <c r="C1" s="8" t="s">
        <v>17</v>
      </c>
      <c r="D1" s="8" t="s">
        <v>18</v>
      </c>
      <c r="E1" s="14" t="s">
        <v>19</v>
      </c>
      <c r="F1" s="14" t="s">
        <v>20</v>
      </c>
      <c r="G1" s="14" t="s">
        <v>21</v>
      </c>
      <c r="H1" s="14" t="s">
        <v>22</v>
      </c>
      <c r="I1" s="15" t="s">
        <v>23</v>
      </c>
    </row>
    <row r="2" spans="1:9">
      <c r="A2" s="8"/>
      <c r="B2" s="9"/>
      <c r="C2" s="8"/>
      <c r="D2" s="8"/>
      <c r="E2" s="14"/>
      <c r="F2" s="14"/>
      <c r="G2" s="14"/>
      <c r="H2" s="14"/>
      <c r="I2" s="15"/>
    </row>
    <row r="3" spans="1:9">
      <c r="A3" s="26" t="str">
        <f>Backlog!B3</f>
        <v>US02</v>
      </c>
      <c r="B3" s="25" t="str">
        <f>Backlog!C3</f>
        <v>Birth before marriage</v>
      </c>
      <c r="C3" t="s">
        <v>228</v>
      </c>
      <c r="D3" s="28"/>
      <c r="E3">
        <v>20</v>
      </c>
      <c r="F3">
        <v>40</v>
      </c>
      <c r="G3" s="29"/>
      <c r="H3" s="14"/>
      <c r="I3" s="30"/>
    </row>
    <row r="4" spans="1:9">
      <c r="A4" s="23" t="s">
        <v>237</v>
      </c>
      <c r="B4" s="25" t="s">
        <v>273</v>
      </c>
      <c r="D4" s="8"/>
      <c r="E4" s="14"/>
      <c r="F4" s="14"/>
      <c r="G4" s="14"/>
      <c r="H4" s="14"/>
      <c r="I4" s="15"/>
    </row>
    <row r="5" spans="1:9">
      <c r="A5" s="23" t="s">
        <v>257</v>
      </c>
      <c r="B5" s="25" t="s">
        <v>258</v>
      </c>
      <c r="D5" s="8"/>
      <c r="E5" s="14"/>
      <c r="F5" s="14"/>
      <c r="G5" s="14"/>
      <c r="H5" s="14"/>
      <c r="I5" s="15"/>
    </row>
    <row r="6" spans="1:9" ht="26">
      <c r="A6" s="23" t="s">
        <v>262</v>
      </c>
      <c r="B6" s="25" t="s">
        <v>261</v>
      </c>
      <c r="D6" s="8"/>
      <c r="E6" s="14"/>
      <c r="F6" s="14"/>
      <c r="G6" s="14"/>
      <c r="H6" s="14"/>
      <c r="I6" s="15"/>
    </row>
    <row r="7" spans="1:9">
      <c r="A7" s="23"/>
      <c r="B7" s="25"/>
      <c r="D7" s="8"/>
      <c r="E7" s="14"/>
      <c r="F7" s="14"/>
      <c r="G7" s="14"/>
      <c r="H7" s="14"/>
      <c r="I7" s="15"/>
    </row>
    <row r="8" spans="1:9">
      <c r="A8" s="26" t="s">
        <v>134</v>
      </c>
      <c r="B8" s="5" t="s">
        <v>80</v>
      </c>
      <c r="C8" t="s">
        <v>228</v>
      </c>
      <c r="E8">
        <v>20</v>
      </c>
      <c r="F8">
        <v>20</v>
      </c>
    </row>
    <row r="9" spans="1:9">
      <c r="A9" t="s">
        <v>174</v>
      </c>
      <c r="B9" s="5" t="s">
        <v>36</v>
      </c>
    </row>
    <row r="10" spans="1:9">
      <c r="A10" t="s">
        <v>175</v>
      </c>
      <c r="B10" s="5" t="s">
        <v>37</v>
      </c>
    </row>
    <row r="11" spans="1:9">
      <c r="A11" t="s">
        <v>176</v>
      </c>
      <c r="B11" s="5" t="s">
        <v>38</v>
      </c>
    </row>
    <row r="12" spans="1:9">
      <c r="I12" s="11"/>
    </row>
    <row r="13" spans="1:9">
      <c r="A13" s="26" t="str">
        <f>Backlog!B5</f>
        <v>US04</v>
      </c>
      <c r="B13" s="5" t="str">
        <f>Backlog!C5</f>
        <v>Marriage before divorce</v>
      </c>
      <c r="I13" s="11"/>
    </row>
    <row r="14" spans="1:9">
      <c r="A14" s="23" t="s">
        <v>242</v>
      </c>
      <c r="B14" s="25" t="s">
        <v>258</v>
      </c>
      <c r="I14" s="11"/>
    </row>
    <row r="15" spans="1:9">
      <c r="A15" s="23" t="s">
        <v>244</v>
      </c>
      <c r="B15" s="25" t="s">
        <v>259</v>
      </c>
      <c r="I15" s="11"/>
    </row>
    <row r="16" spans="1:9" ht="26">
      <c r="A16" s="23" t="s">
        <v>263</v>
      </c>
      <c r="B16" s="25" t="s">
        <v>260</v>
      </c>
      <c r="I16" s="11"/>
    </row>
    <row r="18" spans="1:9">
      <c r="A18" s="26" t="s">
        <v>136</v>
      </c>
      <c r="B18" s="5" t="s">
        <v>83</v>
      </c>
      <c r="E18">
        <v>200</v>
      </c>
      <c r="F18">
        <v>120</v>
      </c>
    </row>
    <row r="20" spans="1:9" ht="26">
      <c r="A20" t="s">
        <v>177</v>
      </c>
      <c r="B20" s="5" t="s">
        <v>39</v>
      </c>
    </row>
    <row r="21" spans="1:9">
      <c r="A21" t="s">
        <v>178</v>
      </c>
      <c r="B21" s="5" t="s">
        <v>4</v>
      </c>
    </row>
    <row r="22" spans="1:9" ht="26">
      <c r="A22" t="s">
        <v>179</v>
      </c>
      <c r="B22" s="5" t="s">
        <v>5</v>
      </c>
    </row>
    <row r="24" spans="1:9">
      <c r="A24" s="26" t="str">
        <f>Backlog!B7</f>
        <v>US06</v>
      </c>
      <c r="B24" s="5" t="str">
        <f>Backlog!C7</f>
        <v>Divorce before death</v>
      </c>
      <c r="I24" s="11"/>
    </row>
    <row r="25" spans="1:9">
      <c r="A25" s="23" t="s">
        <v>253</v>
      </c>
      <c r="B25" s="25" t="s">
        <v>259</v>
      </c>
      <c r="I25" s="11"/>
    </row>
    <row r="26" spans="1:9">
      <c r="A26" s="23" t="s">
        <v>264</v>
      </c>
      <c r="B26" s="25" t="s">
        <v>266</v>
      </c>
      <c r="I26" s="11"/>
    </row>
    <row r="27" spans="1:9" ht="26">
      <c r="A27" s="23" t="s">
        <v>265</v>
      </c>
      <c r="B27" s="25" t="s">
        <v>267</v>
      </c>
      <c r="I27" s="11"/>
    </row>
    <row r="28" spans="1:9">
      <c r="A28" s="23"/>
      <c r="B28" s="25"/>
      <c r="I28" s="11"/>
    </row>
    <row r="29" spans="1:9">
      <c r="A29" s="26" t="str">
        <f>Backlog!B8</f>
        <v>US12</v>
      </c>
      <c r="B29" s="25" t="str">
        <f>Backlog!C8</f>
        <v>Parents not too old</v>
      </c>
      <c r="I29" s="11"/>
    </row>
    <row r="30" spans="1:9">
      <c r="A30" s="23" t="s">
        <v>184</v>
      </c>
      <c r="B30" s="25" t="s">
        <v>268</v>
      </c>
      <c r="I30" s="11"/>
    </row>
    <row r="31" spans="1:9">
      <c r="A31" s="23" t="s">
        <v>185</v>
      </c>
      <c r="B31" s="25" t="s">
        <v>269</v>
      </c>
      <c r="I31" s="11"/>
    </row>
    <row r="32" spans="1:9">
      <c r="A32" s="23" t="s">
        <v>186</v>
      </c>
      <c r="B32" s="25" t="s">
        <v>270</v>
      </c>
      <c r="I32" s="11"/>
    </row>
    <row r="33" spans="1:9" ht="26">
      <c r="A33" s="23" t="s">
        <v>187</v>
      </c>
      <c r="B33" s="25" t="s">
        <v>182</v>
      </c>
      <c r="I33" s="11"/>
    </row>
    <row r="34" spans="1:9" ht="26">
      <c r="A34" s="23" t="s">
        <v>188</v>
      </c>
      <c r="B34" s="25" t="s">
        <v>183</v>
      </c>
      <c r="I34" s="11"/>
    </row>
    <row r="35" spans="1:9">
      <c r="B35" s="25"/>
      <c r="I35" s="11"/>
    </row>
    <row r="36" spans="1:9">
      <c r="B36" s="9" t="s">
        <v>40</v>
      </c>
    </row>
    <row r="37" spans="1:9">
      <c r="B37" s="9"/>
      <c r="I37" s="11"/>
    </row>
    <row r="38" spans="1:9">
      <c r="B38" s="9" t="s">
        <v>41</v>
      </c>
    </row>
    <row r="39" spans="1:9">
      <c r="B39" s="5" t="s">
        <v>233</v>
      </c>
    </row>
    <row r="40" spans="1:9" ht="26">
      <c r="B40" s="5" t="s">
        <v>234</v>
      </c>
    </row>
    <row r="42" spans="1:9">
      <c r="B42" s="9" t="s">
        <v>42</v>
      </c>
    </row>
    <row r="43" spans="1:9" ht="26">
      <c r="B43" s="5" t="s">
        <v>232</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15</v>
      </c>
      <c r="B1" s="9" t="s">
        <v>16</v>
      </c>
      <c r="C1" s="8" t="s">
        <v>17</v>
      </c>
      <c r="D1" s="8" t="s">
        <v>18</v>
      </c>
      <c r="E1" s="14" t="s">
        <v>19</v>
      </c>
      <c r="F1" s="14" t="s">
        <v>20</v>
      </c>
      <c r="G1" s="14" t="s">
        <v>21</v>
      </c>
      <c r="H1" s="14" t="s">
        <v>22</v>
      </c>
      <c r="I1" s="14" t="s">
        <v>23</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9</v>
      </c>
      <c r="B1" s="9" t="s">
        <v>10</v>
      </c>
      <c r="C1" s="8" t="s">
        <v>11</v>
      </c>
      <c r="D1" s="8" t="s">
        <v>12</v>
      </c>
      <c r="E1" s="14" t="s">
        <v>19</v>
      </c>
      <c r="F1" s="14" t="s">
        <v>20</v>
      </c>
      <c r="G1" s="14" t="s">
        <v>13</v>
      </c>
      <c r="H1" s="14" t="s">
        <v>14</v>
      </c>
      <c r="I1" s="14" t="s">
        <v>23</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9</v>
      </c>
      <c r="B1" s="9" t="s">
        <v>10</v>
      </c>
      <c r="C1" s="8" t="s">
        <v>11</v>
      </c>
      <c r="D1" s="8" t="s">
        <v>12</v>
      </c>
      <c r="E1" s="14" t="s">
        <v>19</v>
      </c>
      <c r="F1" s="14" t="s">
        <v>20</v>
      </c>
      <c r="G1" s="14" t="s">
        <v>13</v>
      </c>
      <c r="H1" s="14" t="s">
        <v>14</v>
      </c>
      <c r="I1" s="14" t="s">
        <v>23</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2017-06-05T01:21:00Z</dcterms:modified>
</cp:coreProperties>
</file>