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06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CCB53F8DF931CFBFED4BDDFC585C3D078B378B90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Database!$A$1:$N$15119</definedName>
    <definedName name="flower_colour">Traitlist4!$AT$4:$AT$15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0834" i="3" l="1"/>
  <c r="D20814" i="3"/>
  <c r="D20829" i="3"/>
  <c r="D20807" i="3"/>
  <c r="D20789" i="3"/>
  <c r="D20784" i="3"/>
  <c r="D20780" i="3"/>
  <c r="D20781" i="3"/>
  <c r="D20778" i="3"/>
  <c r="D20752" i="3"/>
  <c r="I20862" i="3"/>
  <c r="D20862" i="3"/>
  <c r="I20861" i="3"/>
  <c r="D20861" i="3"/>
  <c r="I20860" i="3"/>
  <c r="D20860" i="3"/>
  <c r="I20859" i="3"/>
  <c r="D20859" i="3"/>
  <c r="I20858" i="3"/>
  <c r="D20858" i="3"/>
  <c r="I20857" i="3"/>
  <c r="D20857" i="3"/>
  <c r="I20856" i="3"/>
  <c r="D20856" i="3"/>
  <c r="I20855" i="3"/>
  <c r="D20855" i="3"/>
  <c r="I20854" i="3"/>
  <c r="D20854" i="3"/>
  <c r="I20853" i="3"/>
  <c r="D20853" i="3"/>
  <c r="I20852" i="3"/>
  <c r="D20852" i="3"/>
  <c r="I20851" i="3"/>
  <c r="D20851" i="3"/>
  <c r="I20850" i="3"/>
  <c r="D20850" i="3"/>
  <c r="I20849" i="3"/>
  <c r="D20849" i="3"/>
  <c r="I20848" i="3"/>
  <c r="D20848" i="3"/>
  <c r="I20847" i="3"/>
  <c r="D20847" i="3"/>
  <c r="I20846" i="3"/>
  <c r="D20846" i="3"/>
  <c r="I20845" i="3"/>
  <c r="D20845" i="3"/>
  <c r="I20844" i="3"/>
  <c r="D20844" i="3"/>
  <c r="I20843" i="3"/>
  <c r="D20843" i="3"/>
  <c r="I20842" i="3"/>
  <c r="D20842" i="3"/>
  <c r="I20841" i="3"/>
  <c r="D20841" i="3"/>
  <c r="I20840" i="3"/>
  <c r="D20840" i="3"/>
  <c r="I20839" i="3"/>
  <c r="D20839" i="3"/>
  <c r="I20838" i="3"/>
  <c r="D20838" i="3"/>
  <c r="I20837" i="3"/>
  <c r="D20837" i="3"/>
  <c r="I20836" i="3"/>
  <c r="D20836" i="3"/>
  <c r="I20835" i="3"/>
  <c r="D20835" i="3"/>
  <c r="I20833" i="3"/>
  <c r="D20833" i="3"/>
  <c r="I20832" i="3"/>
  <c r="D20832" i="3"/>
  <c r="I20831" i="3"/>
  <c r="D20831" i="3"/>
  <c r="I20830" i="3"/>
  <c r="D20830" i="3"/>
  <c r="I20828" i="3"/>
  <c r="D20828" i="3"/>
  <c r="I20827" i="3"/>
  <c r="D20827" i="3"/>
  <c r="I20826" i="3"/>
  <c r="D20826" i="3"/>
  <c r="I20825" i="3"/>
  <c r="D20825" i="3"/>
  <c r="I20824" i="3"/>
  <c r="D20824" i="3"/>
  <c r="I20823" i="3"/>
  <c r="D20823" i="3"/>
  <c r="I20822" i="3"/>
  <c r="D20822" i="3"/>
  <c r="I20821" i="3"/>
  <c r="D20821" i="3"/>
  <c r="I20820" i="3"/>
  <c r="D20820" i="3"/>
  <c r="I20819" i="3"/>
  <c r="D20819" i="3"/>
  <c r="I20818" i="3"/>
  <c r="D20818" i="3"/>
  <c r="I20817" i="3"/>
  <c r="D20817" i="3"/>
  <c r="I20816" i="3"/>
  <c r="D20816" i="3"/>
  <c r="I20815" i="3"/>
  <c r="D20815" i="3"/>
  <c r="I20813" i="3"/>
  <c r="D20813" i="3"/>
  <c r="I20812" i="3"/>
  <c r="D20812" i="3"/>
  <c r="I20811" i="3"/>
  <c r="D20811" i="3"/>
  <c r="I20810" i="3"/>
  <c r="D20810" i="3"/>
  <c r="I20809" i="3"/>
  <c r="D20809" i="3"/>
  <c r="I20808" i="3"/>
  <c r="D20808" i="3"/>
  <c r="I20806" i="3"/>
  <c r="D20806" i="3"/>
  <c r="I20805" i="3"/>
  <c r="D20805" i="3"/>
  <c r="I20804" i="3"/>
  <c r="D20804" i="3"/>
  <c r="I20803" i="3"/>
  <c r="D20803" i="3"/>
  <c r="I20802" i="3"/>
  <c r="D20802" i="3"/>
  <c r="I20801" i="3"/>
  <c r="D20801" i="3"/>
  <c r="I20800" i="3"/>
  <c r="D20800" i="3"/>
  <c r="I20799" i="3"/>
  <c r="D20799" i="3"/>
  <c r="I20798" i="3"/>
  <c r="D20798" i="3"/>
  <c r="I20797" i="3"/>
  <c r="D20797" i="3"/>
  <c r="I20796" i="3"/>
  <c r="D20796" i="3"/>
  <c r="I20795" i="3"/>
  <c r="D20795" i="3"/>
  <c r="I20794" i="3"/>
  <c r="D20794" i="3"/>
  <c r="I20793" i="3"/>
  <c r="D20793" i="3"/>
  <c r="I20792" i="3"/>
  <c r="D20792" i="3"/>
  <c r="I20791" i="3"/>
  <c r="D20791" i="3"/>
  <c r="I20790" i="3"/>
  <c r="D20790" i="3"/>
  <c r="I20788" i="3"/>
  <c r="D20788" i="3"/>
  <c r="I20787" i="3"/>
  <c r="D20787" i="3"/>
  <c r="I20786" i="3"/>
  <c r="D20786" i="3"/>
  <c r="I20785" i="3"/>
  <c r="D20785" i="3"/>
  <c r="I20783" i="3"/>
  <c r="D20783" i="3"/>
  <c r="I20782" i="3"/>
  <c r="D20782" i="3"/>
  <c r="I20779" i="3"/>
  <c r="D20779" i="3"/>
  <c r="I20777" i="3"/>
  <c r="D20777" i="3"/>
  <c r="I20776" i="3"/>
  <c r="D20776" i="3"/>
  <c r="I20775" i="3"/>
  <c r="D20775" i="3"/>
  <c r="I20774" i="3"/>
  <c r="D20774" i="3"/>
  <c r="I20773" i="3"/>
  <c r="D20773" i="3"/>
  <c r="I20772" i="3"/>
  <c r="D20772" i="3"/>
  <c r="I20771" i="3"/>
  <c r="D20771" i="3"/>
  <c r="I20770" i="3"/>
  <c r="D20770" i="3"/>
  <c r="I20769" i="3"/>
  <c r="D20769" i="3"/>
  <c r="I20768" i="3"/>
  <c r="D20768" i="3"/>
  <c r="I20767" i="3"/>
  <c r="D20767" i="3"/>
  <c r="I20766" i="3"/>
  <c r="D20766" i="3"/>
  <c r="I20765" i="3"/>
  <c r="D20765" i="3"/>
  <c r="I20764" i="3"/>
  <c r="D20764" i="3"/>
  <c r="I20763" i="3"/>
  <c r="D20763" i="3"/>
  <c r="I20762" i="3"/>
  <c r="D20762" i="3"/>
  <c r="I20761" i="3"/>
  <c r="D20761" i="3"/>
  <c r="I20760" i="3"/>
  <c r="D20760" i="3"/>
  <c r="I20759" i="3"/>
  <c r="D20759" i="3"/>
  <c r="I20758" i="3"/>
  <c r="D20758" i="3"/>
  <c r="I20757" i="3"/>
  <c r="D20757" i="3"/>
  <c r="I20756" i="3"/>
  <c r="D20756" i="3"/>
  <c r="I20755" i="3"/>
  <c r="D20755" i="3"/>
  <c r="I20754" i="3"/>
  <c r="D20754" i="3"/>
  <c r="I20753" i="3"/>
  <c r="D20753" i="3"/>
  <c r="D20750" i="3"/>
  <c r="D20749" i="3"/>
  <c r="D20748" i="3"/>
  <c r="D20747" i="3"/>
  <c r="D20746" i="3"/>
  <c r="D20745" i="3"/>
  <c r="D20744" i="3"/>
  <c r="D20743" i="3"/>
  <c r="D20742" i="3"/>
  <c r="D20741" i="3"/>
  <c r="D20740" i="3"/>
  <c r="D20739" i="3"/>
  <c r="D20738" i="3"/>
  <c r="D20737" i="3"/>
  <c r="D20736" i="3"/>
  <c r="D20735" i="3"/>
  <c r="D20734" i="3"/>
  <c r="D20733" i="3"/>
  <c r="D20732" i="3"/>
  <c r="D20731" i="3"/>
  <c r="D20730" i="3"/>
  <c r="D20729" i="3"/>
  <c r="D20728" i="3"/>
  <c r="D20727" i="3"/>
  <c r="D20726" i="3"/>
  <c r="D20725" i="3"/>
  <c r="D20724" i="3"/>
  <c r="D20723" i="3"/>
  <c r="D20722" i="3"/>
  <c r="D20721" i="3"/>
  <c r="D20720" i="3"/>
  <c r="D20719" i="3"/>
  <c r="D20718" i="3"/>
  <c r="D20717" i="3"/>
  <c r="D20716" i="3"/>
  <c r="D20715" i="3"/>
  <c r="D20714" i="3"/>
  <c r="D20713" i="3"/>
  <c r="D20712" i="3"/>
  <c r="D20711" i="3"/>
  <c r="D20710" i="3"/>
  <c r="D20709" i="3"/>
  <c r="D20708" i="3"/>
  <c r="D20707" i="3"/>
  <c r="D20706" i="3"/>
  <c r="D20705" i="3"/>
  <c r="D20704" i="3"/>
  <c r="D20703" i="3"/>
  <c r="D20702" i="3"/>
  <c r="D20701" i="3"/>
  <c r="D20700" i="3"/>
  <c r="D20699" i="3"/>
  <c r="D20698" i="3"/>
  <c r="D20697" i="3"/>
  <c r="D20696" i="3"/>
  <c r="D20695" i="3"/>
  <c r="D20694" i="3"/>
  <c r="D20693" i="3"/>
  <c r="D20692" i="3"/>
  <c r="D20691" i="3"/>
  <c r="D20690" i="3"/>
  <c r="D20689" i="3"/>
  <c r="D20688" i="3"/>
  <c r="D20687" i="3"/>
  <c r="D20686" i="3"/>
  <c r="D20685" i="3"/>
  <c r="D20684" i="3"/>
  <c r="D20683" i="3"/>
  <c r="D20682" i="3"/>
  <c r="D20681" i="3"/>
  <c r="D20680" i="3"/>
  <c r="D20679" i="3"/>
  <c r="D20678" i="3"/>
  <c r="D20677" i="3"/>
  <c r="D20676" i="3"/>
  <c r="D20675" i="3"/>
  <c r="D20674" i="3"/>
  <c r="D20673" i="3"/>
  <c r="D20672" i="3"/>
  <c r="D20671" i="3"/>
  <c r="D20670" i="3"/>
  <c r="D20669" i="3"/>
  <c r="D20668" i="3"/>
  <c r="D20667" i="3"/>
  <c r="D20666" i="3"/>
  <c r="D20665" i="3"/>
  <c r="D20664" i="3"/>
  <c r="D20663" i="3"/>
  <c r="D20662" i="3"/>
  <c r="D20661" i="3"/>
  <c r="D20660" i="3"/>
  <c r="D20659" i="3"/>
  <c r="D20658" i="3"/>
  <c r="D20657" i="3"/>
  <c r="D20656" i="3"/>
  <c r="D20655" i="3"/>
  <c r="D20654" i="3"/>
  <c r="D20653" i="3"/>
  <c r="D20652" i="3"/>
  <c r="D20651" i="3"/>
  <c r="D20650" i="3"/>
  <c r="I20751" i="3"/>
  <c r="D20751" i="3"/>
  <c r="I20750" i="3"/>
  <c r="I20747" i="3"/>
  <c r="I20746" i="3"/>
  <c r="I20745" i="3"/>
  <c r="I20744" i="3"/>
  <c r="I20742" i="3"/>
  <c r="I20741" i="3"/>
  <c r="I20739" i="3"/>
  <c r="I20738" i="3"/>
  <c r="I20735" i="3"/>
  <c r="I20734" i="3"/>
  <c r="I20733" i="3"/>
  <c r="I20731" i="3"/>
  <c r="I20728" i="3"/>
  <c r="I20725" i="3"/>
  <c r="I20724" i="3"/>
  <c r="I20723" i="3"/>
  <c r="I20722" i="3"/>
  <c r="I20721" i="3"/>
  <c r="I20720" i="3"/>
  <c r="I20719" i="3"/>
  <c r="I20717" i="3"/>
  <c r="I20714" i="3"/>
  <c r="I20712" i="3"/>
  <c r="I20710" i="3"/>
  <c r="I20708" i="3"/>
  <c r="I20705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7" i="3"/>
  <c r="I20686" i="3"/>
  <c r="I20683" i="3"/>
  <c r="I20680" i="3"/>
  <c r="I20679" i="3"/>
  <c r="I20677" i="3"/>
  <c r="I20676" i="3"/>
  <c r="I20675" i="3"/>
  <c r="I20674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6" i="3"/>
  <c r="I20651" i="3"/>
  <c r="I20650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I20649" i="3"/>
  <c r="D20649" i="3"/>
  <c r="I20648" i="3"/>
  <c r="D20648" i="3"/>
  <c r="I20647" i="3"/>
  <c r="D20647" i="3"/>
  <c r="I20646" i="3"/>
  <c r="I20645" i="3"/>
  <c r="I20643" i="3"/>
  <c r="I20642" i="3"/>
  <c r="I20641" i="3"/>
  <c r="I20640" i="3"/>
  <c r="I20639" i="3"/>
  <c r="I20638" i="3"/>
  <c r="I20637" i="3"/>
  <c r="I20635" i="3"/>
  <c r="I20634" i="3"/>
  <c r="I20633" i="3"/>
  <c r="I20632" i="3"/>
  <c r="I20630" i="3"/>
  <c r="I20629" i="3"/>
  <c r="I20627" i="3"/>
  <c r="I20626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2" i="3"/>
  <c r="I20611" i="3"/>
  <c r="I20610" i="3"/>
  <c r="I20609" i="3"/>
  <c r="I20608" i="3"/>
  <c r="I20607" i="3"/>
  <c r="I20606" i="3"/>
  <c r="I20604" i="3"/>
  <c r="I20603" i="3"/>
  <c r="I20601" i="3"/>
  <c r="I20600" i="3"/>
  <c r="I20599" i="3"/>
  <c r="I20598" i="3"/>
  <c r="I20597" i="3"/>
  <c r="I20596" i="3"/>
  <c r="I20595" i="3"/>
  <c r="I20594" i="3"/>
  <c r="I20593" i="3"/>
  <c r="I20592" i="3"/>
  <c r="I20591" i="3"/>
  <c r="I20590" i="3"/>
  <c r="I20589" i="3"/>
  <c r="I20588" i="3"/>
  <c r="I20587" i="3"/>
  <c r="I20586" i="3"/>
  <c r="I20585" i="3"/>
  <c r="I20584" i="3"/>
  <c r="I20583" i="3"/>
  <c r="I20582" i="3"/>
  <c r="I20581" i="3"/>
  <c r="I20580" i="3"/>
  <c r="I20579" i="3"/>
  <c r="I20578" i="3"/>
  <c r="I20577" i="3"/>
  <c r="I20576" i="3"/>
  <c r="I20575" i="3"/>
  <c r="I20574" i="3"/>
  <c r="I20573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5" i="3"/>
  <c r="I20554" i="3"/>
  <c r="I20553" i="3"/>
  <c r="I20552" i="3"/>
  <c r="I20551" i="3"/>
  <c r="I20550" i="3"/>
  <c r="I20549" i="3"/>
  <c r="I20548" i="3"/>
  <c r="I20547" i="3"/>
  <c r="I20546" i="3"/>
  <c r="I20545" i="3"/>
  <c r="I20544" i="3"/>
  <c r="I20543" i="3"/>
  <c r="I20542" i="3"/>
  <c r="I20541" i="3"/>
  <c r="I20540" i="3"/>
  <c r="I20539" i="3"/>
  <c r="I20538" i="3"/>
  <c r="I20537" i="3"/>
  <c r="I20536" i="3"/>
  <c r="I20535" i="3"/>
  <c r="I20534" i="3"/>
  <c r="I20533" i="3"/>
  <c r="I20532" i="3"/>
  <c r="I20531" i="3"/>
  <c r="I20530" i="3"/>
  <c r="I20529" i="3"/>
  <c r="I20528" i="3"/>
  <c r="I20527" i="3"/>
  <c r="I20526" i="3"/>
  <c r="I20525" i="3"/>
  <c r="I20524" i="3"/>
  <c r="I20523" i="3"/>
  <c r="I20522" i="3"/>
  <c r="I20521" i="3"/>
  <c r="I20520" i="3"/>
  <c r="I20519" i="3"/>
  <c r="I20518" i="3"/>
  <c r="I20517" i="3"/>
  <c r="I20516" i="3"/>
  <c r="I20515" i="3"/>
  <c r="I20514" i="3"/>
  <c r="I20513" i="3"/>
  <c r="I20512" i="3"/>
  <c r="I20511" i="3"/>
  <c r="I20510" i="3"/>
  <c r="I20509" i="3"/>
  <c r="I20508" i="3"/>
  <c r="I20507" i="3"/>
  <c r="I20506" i="3"/>
  <c r="I20505" i="3"/>
  <c r="I20504" i="3"/>
  <c r="I20503" i="3"/>
  <c r="I20502" i="3"/>
  <c r="D20502" i="3"/>
  <c r="I20501" i="3"/>
  <c r="D20501" i="3"/>
  <c r="I20500" i="3"/>
  <c r="D20500" i="3"/>
  <c r="I20499" i="3"/>
  <c r="D20499" i="3"/>
  <c r="I20498" i="3"/>
  <c r="D20498" i="3"/>
  <c r="I20497" i="3"/>
  <c r="D20497" i="3"/>
  <c r="I20496" i="3"/>
  <c r="D20496" i="3"/>
  <c r="I20495" i="3"/>
  <c r="D20495" i="3"/>
  <c r="I20494" i="3"/>
  <c r="D20494" i="3"/>
  <c r="I20493" i="3"/>
  <c r="D20493" i="3"/>
  <c r="I20492" i="3"/>
  <c r="D20492" i="3"/>
  <c r="I20491" i="3"/>
  <c r="D20491" i="3"/>
  <c r="I20490" i="3"/>
  <c r="D20490" i="3"/>
  <c r="I20489" i="3"/>
  <c r="D20489" i="3"/>
  <c r="I20488" i="3"/>
  <c r="D20488" i="3"/>
  <c r="I20487" i="3"/>
  <c r="D20487" i="3"/>
  <c r="I20486" i="3"/>
  <c r="D20486" i="3"/>
  <c r="I20485" i="3"/>
  <c r="D20485" i="3"/>
  <c r="I20484" i="3"/>
  <c r="D20484" i="3"/>
  <c r="I20483" i="3"/>
  <c r="D20483" i="3"/>
  <c r="I20482" i="3"/>
  <c r="D20482" i="3"/>
  <c r="I20481" i="3"/>
  <c r="D20481" i="3"/>
  <c r="I20480" i="3"/>
  <c r="D20480" i="3"/>
  <c r="I20479" i="3"/>
  <c r="D20479" i="3"/>
  <c r="I20478" i="3"/>
  <c r="D20478" i="3"/>
  <c r="I20477" i="3"/>
  <c r="D20477" i="3"/>
  <c r="I20476" i="3"/>
  <c r="D20476" i="3"/>
  <c r="I20475" i="3"/>
  <c r="D20475" i="3"/>
  <c r="I20474" i="3"/>
  <c r="D20474" i="3"/>
  <c r="I20473" i="3"/>
  <c r="D20473" i="3"/>
  <c r="I20472" i="3"/>
  <c r="D20472" i="3"/>
  <c r="I20471" i="3"/>
  <c r="D20471" i="3"/>
  <c r="I20470" i="3"/>
  <c r="D20470" i="3"/>
  <c r="I20469" i="3"/>
  <c r="D20469" i="3"/>
  <c r="I20468" i="3"/>
  <c r="D20468" i="3"/>
  <c r="I20467" i="3"/>
  <c r="D20467" i="3"/>
  <c r="I20466" i="3"/>
  <c r="D20466" i="3"/>
  <c r="I20465" i="3"/>
  <c r="D20465" i="3"/>
  <c r="I20464" i="3"/>
  <c r="D20464" i="3"/>
  <c r="I20463" i="3"/>
  <c r="D20463" i="3"/>
  <c r="I20462" i="3"/>
  <c r="D20462" i="3"/>
  <c r="I20461" i="3"/>
  <c r="D20461" i="3"/>
  <c r="I20460" i="3"/>
  <c r="D20460" i="3"/>
  <c r="I20459" i="3"/>
  <c r="D20459" i="3"/>
  <c r="I20458" i="3"/>
  <c r="D20458" i="3"/>
  <c r="I20457" i="3"/>
  <c r="D20457" i="3"/>
  <c r="I20456" i="3"/>
  <c r="D20456" i="3"/>
  <c r="I20455" i="3"/>
  <c r="D20455" i="3"/>
  <c r="I20454" i="3"/>
  <c r="D20454" i="3"/>
  <c r="I20453" i="3"/>
  <c r="D20453" i="3"/>
  <c r="I20452" i="3"/>
  <c r="D20452" i="3"/>
  <c r="I20451" i="3"/>
  <c r="D20451" i="3"/>
  <c r="I20450" i="3"/>
  <c r="D20450" i="3"/>
  <c r="I20449" i="3"/>
  <c r="D20449" i="3"/>
  <c r="I20448" i="3"/>
  <c r="D20448" i="3"/>
  <c r="I20447" i="3"/>
  <c r="D20447" i="3"/>
  <c r="I20446" i="3"/>
  <c r="D20446" i="3"/>
  <c r="I20445" i="3"/>
  <c r="D20445" i="3"/>
  <c r="I20444" i="3"/>
  <c r="D20444" i="3"/>
  <c r="I20443" i="3"/>
  <c r="D20443" i="3"/>
  <c r="I20442" i="3"/>
  <c r="D20442" i="3"/>
  <c r="I20441" i="3"/>
  <c r="D20441" i="3"/>
  <c r="I20440" i="3"/>
  <c r="D20440" i="3"/>
  <c r="I20439" i="3"/>
  <c r="D20439" i="3"/>
  <c r="I20438" i="3"/>
  <c r="D20438" i="3"/>
  <c r="I20437" i="3"/>
  <c r="D20437" i="3"/>
  <c r="I20436" i="3"/>
  <c r="D20436" i="3"/>
  <c r="I20435" i="3"/>
  <c r="D20435" i="3"/>
  <c r="I20434" i="3"/>
  <c r="D20434" i="3"/>
  <c r="I20433" i="3"/>
  <c r="D20433" i="3"/>
  <c r="I20432" i="3"/>
  <c r="D20432" i="3"/>
  <c r="I20431" i="3"/>
  <c r="D20431" i="3"/>
  <c r="I20430" i="3"/>
  <c r="D20430" i="3"/>
  <c r="I20429" i="3"/>
  <c r="D20429" i="3"/>
  <c r="I20428" i="3"/>
  <c r="D20428" i="3"/>
  <c r="I20427" i="3"/>
  <c r="D20427" i="3"/>
  <c r="I20426" i="3"/>
  <c r="D20426" i="3"/>
  <c r="I20425" i="3"/>
  <c r="D20425" i="3"/>
  <c r="I20424" i="3"/>
  <c r="D20424" i="3"/>
  <c r="I20423" i="3"/>
  <c r="D20423" i="3"/>
  <c r="I20422" i="3"/>
  <c r="D20422" i="3"/>
  <c r="I20421" i="3"/>
  <c r="D20421" i="3"/>
  <c r="I20420" i="3"/>
  <c r="D20420" i="3"/>
  <c r="I20419" i="3"/>
  <c r="D20419" i="3"/>
  <c r="I20418" i="3"/>
  <c r="D20418" i="3"/>
  <c r="I20417" i="3"/>
  <c r="D20417" i="3"/>
  <c r="I20416" i="3"/>
  <c r="D20416" i="3"/>
  <c r="I20415" i="3"/>
  <c r="D20415" i="3"/>
  <c r="I20414" i="3"/>
  <c r="D20414" i="3"/>
  <c r="I20413" i="3"/>
  <c r="D20413" i="3"/>
  <c r="I20412" i="3"/>
  <c r="D20412" i="3"/>
  <c r="I20411" i="3"/>
  <c r="D20411" i="3"/>
  <c r="I20410" i="3"/>
  <c r="D20410" i="3"/>
  <c r="I20409" i="3"/>
  <c r="D20409" i="3"/>
  <c r="I20408" i="3"/>
  <c r="D20408" i="3"/>
  <c r="I20407" i="3"/>
  <c r="D20407" i="3"/>
  <c r="I20406" i="3"/>
  <c r="D20406" i="3"/>
  <c r="I20405" i="3"/>
  <c r="D20405" i="3"/>
  <c r="I20404" i="3"/>
  <c r="D20404" i="3"/>
  <c r="I20403" i="3"/>
  <c r="D20403" i="3"/>
  <c r="I20402" i="3"/>
  <c r="D20402" i="3"/>
  <c r="I20401" i="3"/>
  <c r="D20401" i="3"/>
  <c r="I20400" i="3"/>
  <c r="D20400" i="3"/>
  <c r="I20399" i="3"/>
  <c r="D20399" i="3"/>
  <c r="I20398" i="3"/>
  <c r="D20398" i="3"/>
  <c r="I20397" i="3"/>
  <c r="D20397" i="3"/>
  <c r="I20396" i="3"/>
  <c r="D20396" i="3"/>
  <c r="I20395" i="3"/>
  <c r="D20395" i="3"/>
  <c r="I20394" i="3"/>
  <c r="D20394" i="3"/>
  <c r="I20393" i="3"/>
  <c r="D20393" i="3"/>
  <c r="I20392" i="3"/>
  <c r="D20392" i="3"/>
  <c r="I20391" i="3"/>
  <c r="D20391" i="3"/>
  <c r="I20390" i="3"/>
  <c r="D20390" i="3"/>
  <c r="I20389" i="3"/>
  <c r="D20389" i="3"/>
  <c r="I20388" i="3"/>
  <c r="D20388" i="3"/>
  <c r="I20387" i="3"/>
  <c r="D20387" i="3"/>
  <c r="I20386" i="3"/>
  <c r="D20386" i="3"/>
  <c r="I20385" i="3"/>
  <c r="D20385" i="3"/>
  <c r="I20384" i="3"/>
  <c r="D20384" i="3"/>
  <c r="I20383" i="3"/>
  <c r="D20383" i="3"/>
  <c r="I20382" i="3"/>
  <c r="D20382" i="3"/>
  <c r="I20381" i="3"/>
  <c r="D20381" i="3"/>
  <c r="I20380" i="3"/>
  <c r="D20380" i="3"/>
  <c r="I20379" i="3"/>
  <c r="D20379" i="3"/>
  <c r="I20378" i="3"/>
  <c r="D20378" i="3"/>
  <c r="I20377" i="3"/>
  <c r="D20377" i="3"/>
  <c r="I20376" i="3"/>
  <c r="D20376" i="3"/>
  <c r="I20375" i="3"/>
  <c r="D20375" i="3"/>
  <c r="I20374" i="3"/>
  <c r="D20374" i="3"/>
  <c r="I20373" i="3"/>
  <c r="D20373" i="3"/>
  <c r="I20372" i="3"/>
  <c r="D20372" i="3"/>
  <c r="I20371" i="3"/>
  <c r="D20371" i="3"/>
  <c r="I20370" i="3"/>
  <c r="D20370" i="3"/>
  <c r="I20369" i="3"/>
  <c r="D20369" i="3"/>
  <c r="I20368" i="3"/>
  <c r="D20368" i="3"/>
  <c r="I20367" i="3"/>
  <c r="D20367" i="3"/>
  <c r="I20366" i="3"/>
  <c r="D20366" i="3"/>
  <c r="I20365" i="3"/>
  <c r="D20365" i="3"/>
  <c r="I20364" i="3"/>
  <c r="D20364" i="3"/>
  <c r="I20363" i="3"/>
  <c r="D20363" i="3"/>
  <c r="D20354" i="3"/>
  <c r="I20362" i="3"/>
  <c r="D20362" i="3"/>
  <c r="I20361" i="3"/>
  <c r="D20361" i="3"/>
  <c r="I20360" i="3"/>
  <c r="D20360" i="3"/>
  <c r="I20359" i="3"/>
  <c r="D20359" i="3"/>
  <c r="I20358" i="3"/>
  <c r="D20358" i="3"/>
  <c r="I20357" i="3"/>
  <c r="D20357" i="3"/>
  <c r="I20356" i="3"/>
  <c r="D20356" i="3"/>
  <c r="I20355" i="3"/>
  <c r="D20355" i="3"/>
  <c r="I20353" i="3"/>
  <c r="D20353" i="3"/>
  <c r="I20352" i="3"/>
  <c r="D20352" i="3"/>
  <c r="I20351" i="3"/>
  <c r="D20351" i="3"/>
  <c r="I20350" i="3"/>
  <c r="D20350" i="3"/>
  <c r="I20349" i="3"/>
  <c r="D20349" i="3"/>
  <c r="I20348" i="3"/>
  <c r="D20348" i="3"/>
  <c r="I20347" i="3"/>
  <c r="D20347" i="3"/>
  <c r="I20346" i="3"/>
  <c r="D20346" i="3"/>
  <c r="I20345" i="3"/>
  <c r="D20345" i="3"/>
  <c r="I20344" i="3"/>
  <c r="D20344" i="3"/>
  <c r="I20343" i="3"/>
  <c r="D20343" i="3"/>
  <c r="I20342" i="3"/>
  <c r="D20342" i="3"/>
  <c r="I20341" i="3"/>
  <c r="D20341" i="3"/>
  <c r="I20340" i="3"/>
  <c r="D20340" i="3"/>
  <c r="I20339" i="3"/>
  <c r="D20339" i="3"/>
  <c r="I20338" i="3"/>
  <c r="D20338" i="3"/>
  <c r="I20337" i="3"/>
  <c r="D20337" i="3"/>
  <c r="I20336" i="3"/>
  <c r="D20336" i="3"/>
  <c r="I20335" i="3"/>
  <c r="D20335" i="3"/>
  <c r="I20334" i="3"/>
  <c r="D20334" i="3"/>
  <c r="I20333" i="3"/>
  <c r="D20333" i="3"/>
  <c r="I20332" i="3"/>
  <c r="D20332" i="3"/>
  <c r="I20331" i="3"/>
  <c r="D20331" i="3"/>
  <c r="I20330" i="3"/>
  <c r="D20330" i="3"/>
  <c r="I20329" i="3"/>
  <c r="D20329" i="3"/>
  <c r="I20328" i="3"/>
  <c r="D20328" i="3"/>
  <c r="I20327" i="3"/>
  <c r="D20327" i="3"/>
  <c r="I20326" i="3"/>
  <c r="D20326" i="3"/>
  <c r="I20325" i="3"/>
  <c r="D20325" i="3"/>
  <c r="I20324" i="3"/>
  <c r="D20324" i="3"/>
  <c r="I20323" i="3"/>
  <c r="D20323" i="3"/>
  <c r="I20322" i="3"/>
  <c r="D20322" i="3"/>
  <c r="I20321" i="3"/>
  <c r="D20321" i="3"/>
  <c r="I20320" i="3"/>
  <c r="D20320" i="3"/>
  <c r="I20319" i="3"/>
  <c r="D20319" i="3"/>
  <c r="I20318" i="3"/>
  <c r="D20318" i="3"/>
  <c r="I20317" i="3"/>
  <c r="D20317" i="3"/>
  <c r="I20316" i="3"/>
  <c r="D20316" i="3"/>
  <c r="I20315" i="3"/>
  <c r="D20315" i="3"/>
  <c r="I20314" i="3"/>
  <c r="D20314" i="3"/>
  <c r="I20313" i="3"/>
  <c r="D20313" i="3"/>
  <c r="I20312" i="3"/>
  <c r="D20312" i="3"/>
  <c r="I20311" i="3"/>
  <c r="D20311" i="3"/>
  <c r="I20310" i="3"/>
  <c r="D20310" i="3"/>
  <c r="I20309" i="3"/>
  <c r="D20309" i="3"/>
  <c r="I20308" i="3"/>
  <c r="D20308" i="3"/>
  <c r="I20307" i="3"/>
  <c r="D20307" i="3"/>
  <c r="I20306" i="3"/>
  <c r="D20306" i="3"/>
  <c r="I20305" i="3"/>
  <c r="D20305" i="3"/>
  <c r="I20304" i="3"/>
  <c r="D20304" i="3"/>
  <c r="I20303" i="3"/>
  <c r="D20303" i="3"/>
  <c r="I20302" i="3"/>
  <c r="D20302" i="3"/>
  <c r="I20301" i="3"/>
  <c r="D20301" i="3"/>
  <c r="I20300" i="3"/>
  <c r="D20300" i="3"/>
  <c r="I20299" i="3"/>
  <c r="D20299" i="3"/>
  <c r="I20298" i="3"/>
  <c r="D20298" i="3"/>
  <c r="I20297" i="3"/>
  <c r="D20297" i="3"/>
  <c r="I20296" i="3"/>
  <c r="D20296" i="3"/>
  <c r="I20295" i="3"/>
  <c r="D20295" i="3"/>
  <c r="I20294" i="3"/>
  <c r="D20294" i="3"/>
  <c r="I20293" i="3"/>
  <c r="D20293" i="3"/>
  <c r="I20292" i="3"/>
  <c r="D20292" i="3"/>
  <c r="I20291" i="3"/>
  <c r="D20291" i="3"/>
  <c r="I20290" i="3"/>
  <c r="D20290" i="3"/>
  <c r="I20289" i="3"/>
  <c r="D20289" i="3"/>
  <c r="I20288" i="3"/>
  <c r="D20288" i="3"/>
  <c r="I20287" i="3"/>
  <c r="D20287" i="3"/>
  <c r="I20286" i="3"/>
  <c r="D20286" i="3"/>
  <c r="I20285" i="3"/>
  <c r="D20285" i="3"/>
  <c r="I20284" i="3"/>
  <c r="D20284" i="3"/>
  <c r="I20283" i="3"/>
  <c r="D20283" i="3"/>
  <c r="I20282" i="3"/>
  <c r="D20282" i="3"/>
  <c r="I20281" i="3"/>
  <c r="D20281" i="3"/>
  <c r="I20280" i="3"/>
  <c r="D20280" i="3"/>
  <c r="I20279" i="3"/>
  <c r="D20279" i="3"/>
  <c r="I20278" i="3"/>
  <c r="D20278" i="3"/>
  <c r="I20277" i="3"/>
  <c r="D20277" i="3"/>
  <c r="I20276" i="3"/>
  <c r="D20276" i="3"/>
  <c r="I20275" i="3"/>
  <c r="D20275" i="3"/>
  <c r="I20274" i="3"/>
  <c r="D20274" i="3"/>
  <c r="I20273" i="3"/>
  <c r="D20273" i="3"/>
  <c r="I20272" i="3"/>
  <c r="D20272" i="3"/>
  <c r="I20271" i="3"/>
  <c r="D20271" i="3"/>
  <c r="I20270" i="3"/>
  <c r="D20270" i="3"/>
  <c r="I20269" i="3"/>
  <c r="D20269" i="3"/>
  <c r="I20268" i="3"/>
  <c r="D20268" i="3"/>
  <c r="I20267" i="3"/>
  <c r="D20267" i="3"/>
  <c r="I20266" i="3"/>
  <c r="D20266" i="3"/>
  <c r="I20265" i="3"/>
  <c r="D20265" i="3"/>
  <c r="I20264" i="3"/>
  <c r="D20264" i="3"/>
  <c r="I20263" i="3"/>
  <c r="D20263" i="3"/>
  <c r="I20262" i="3"/>
  <c r="D20262" i="3"/>
  <c r="I20261" i="3"/>
  <c r="D20261" i="3"/>
  <c r="I20260" i="3"/>
  <c r="D20260" i="3"/>
  <c r="I20259" i="3"/>
  <c r="D20259" i="3"/>
  <c r="I20258" i="3"/>
  <c r="D20258" i="3"/>
  <c r="I20257" i="3"/>
  <c r="D20257" i="3"/>
  <c r="I20256" i="3"/>
  <c r="D20256" i="3"/>
  <c r="I20255" i="3"/>
  <c r="D20255" i="3"/>
  <c r="I20254" i="3"/>
  <c r="D20254" i="3"/>
  <c r="I20253" i="3"/>
  <c r="D20253" i="3"/>
  <c r="I20252" i="3"/>
  <c r="D20252" i="3"/>
  <c r="I20251" i="3"/>
  <c r="D20251" i="3"/>
  <c r="I20250" i="3"/>
  <c r="D20250" i="3"/>
  <c r="I20249" i="3"/>
  <c r="D20249" i="3"/>
  <c r="I20248" i="3"/>
  <c r="D20248" i="3"/>
  <c r="I20247" i="3"/>
  <c r="D20247" i="3"/>
  <c r="I20246" i="3"/>
  <c r="D20246" i="3"/>
  <c r="I20245" i="3"/>
  <c r="D20245" i="3"/>
  <c r="I20244" i="3"/>
  <c r="D20244" i="3"/>
  <c r="I20243" i="3"/>
  <c r="D20243" i="3"/>
  <c r="I20242" i="3"/>
  <c r="D20242" i="3"/>
  <c r="I20241" i="3"/>
  <c r="D20241" i="3"/>
  <c r="I20240" i="3"/>
  <c r="D20240" i="3"/>
  <c r="I20239" i="3"/>
  <c r="D20239" i="3"/>
  <c r="I20238" i="3"/>
  <c r="D20238" i="3"/>
  <c r="I20237" i="3"/>
  <c r="D20237" i="3"/>
  <c r="I20236" i="3"/>
  <c r="D20236" i="3"/>
  <c r="I20235" i="3"/>
  <c r="D20235" i="3"/>
  <c r="I20234" i="3"/>
  <c r="D20234" i="3"/>
  <c r="I20233" i="3"/>
  <c r="D20233" i="3"/>
  <c r="I20232" i="3"/>
  <c r="D20232" i="3"/>
  <c r="I20231" i="3"/>
  <c r="D20231" i="3"/>
  <c r="I20230" i="3"/>
  <c r="D20230" i="3"/>
  <c r="I20229" i="3"/>
  <c r="D20229" i="3"/>
  <c r="I20228" i="3"/>
  <c r="D20228" i="3"/>
  <c r="I20227" i="3"/>
  <c r="D20227" i="3"/>
  <c r="I20226" i="3"/>
  <c r="D20226" i="3"/>
  <c r="I20225" i="3"/>
  <c r="D20225" i="3"/>
  <c r="I20224" i="3"/>
  <c r="D20224" i="3"/>
  <c r="I20223" i="3"/>
  <c r="D20223" i="3"/>
  <c r="D20087" i="3"/>
  <c r="D20088" i="3"/>
  <c r="D20099" i="3"/>
  <c r="D20119" i="3"/>
  <c r="D20126" i="3"/>
  <c r="D20154" i="3"/>
  <c r="D20168" i="3"/>
  <c r="D20169" i="3"/>
  <c r="D20170" i="3"/>
  <c r="D20180" i="3"/>
  <c r="D20181" i="3"/>
  <c r="I20222" i="3"/>
  <c r="D20222" i="3"/>
  <c r="I20221" i="3"/>
  <c r="D20221" i="3"/>
  <c r="I20220" i="3"/>
  <c r="D20220" i="3"/>
  <c r="I20219" i="3"/>
  <c r="D20219" i="3"/>
  <c r="I20218" i="3"/>
  <c r="D20218" i="3"/>
  <c r="I20217" i="3"/>
  <c r="D20217" i="3"/>
  <c r="I20216" i="3"/>
  <c r="D20216" i="3"/>
  <c r="I20215" i="3"/>
  <c r="D20215" i="3"/>
  <c r="I20214" i="3"/>
  <c r="D20214" i="3"/>
  <c r="I20213" i="3"/>
  <c r="D20213" i="3"/>
  <c r="I20212" i="3"/>
  <c r="D20212" i="3"/>
  <c r="I20211" i="3"/>
  <c r="D20211" i="3"/>
  <c r="I20210" i="3"/>
  <c r="D20210" i="3"/>
  <c r="I20209" i="3"/>
  <c r="D20209" i="3"/>
  <c r="I20208" i="3"/>
  <c r="D20208" i="3"/>
  <c r="I20207" i="3"/>
  <c r="D20207" i="3"/>
  <c r="I20206" i="3"/>
  <c r="D20206" i="3"/>
  <c r="I20205" i="3"/>
  <c r="D20205" i="3"/>
  <c r="I20204" i="3"/>
  <c r="D20204" i="3"/>
  <c r="I20203" i="3"/>
  <c r="D20203" i="3"/>
  <c r="I20202" i="3"/>
  <c r="D20202" i="3"/>
  <c r="I20201" i="3"/>
  <c r="D20201" i="3"/>
  <c r="I20200" i="3"/>
  <c r="D20200" i="3"/>
  <c r="I20199" i="3"/>
  <c r="D20199" i="3"/>
  <c r="I20198" i="3"/>
  <c r="D20198" i="3"/>
  <c r="I20197" i="3"/>
  <c r="D20197" i="3"/>
  <c r="I20196" i="3"/>
  <c r="D20196" i="3"/>
  <c r="I20195" i="3"/>
  <c r="D20195" i="3"/>
  <c r="I20194" i="3"/>
  <c r="D20194" i="3"/>
  <c r="I20193" i="3"/>
  <c r="D20193" i="3"/>
  <c r="I20192" i="3"/>
  <c r="D20192" i="3"/>
  <c r="I20191" i="3"/>
  <c r="D20191" i="3"/>
  <c r="I20190" i="3"/>
  <c r="D20190" i="3"/>
  <c r="I20189" i="3"/>
  <c r="D20189" i="3"/>
  <c r="I20188" i="3"/>
  <c r="D20188" i="3"/>
  <c r="I20187" i="3"/>
  <c r="D20187" i="3"/>
  <c r="I20186" i="3"/>
  <c r="D20186" i="3"/>
  <c r="I20185" i="3"/>
  <c r="D20185" i="3"/>
  <c r="I20184" i="3"/>
  <c r="D20184" i="3"/>
  <c r="I20183" i="3"/>
  <c r="D20183" i="3"/>
  <c r="I20182" i="3"/>
  <c r="D20182" i="3"/>
  <c r="I20179" i="3"/>
  <c r="D20179" i="3"/>
  <c r="I20178" i="3"/>
  <c r="D20178" i="3"/>
  <c r="I20177" i="3"/>
  <c r="D20177" i="3"/>
  <c r="I20176" i="3"/>
  <c r="D20176" i="3"/>
  <c r="I20175" i="3"/>
  <c r="D20175" i="3"/>
  <c r="I20174" i="3"/>
  <c r="D20174" i="3"/>
  <c r="I20173" i="3"/>
  <c r="D20173" i="3"/>
  <c r="I20172" i="3"/>
  <c r="D20172" i="3"/>
  <c r="I20171" i="3"/>
  <c r="D20171" i="3"/>
  <c r="I20167" i="3"/>
  <c r="D20167" i="3"/>
  <c r="I20166" i="3"/>
  <c r="D20166" i="3"/>
  <c r="I20165" i="3"/>
  <c r="D20165" i="3"/>
  <c r="I20164" i="3"/>
  <c r="D20164" i="3"/>
  <c r="I20163" i="3"/>
  <c r="D20163" i="3"/>
  <c r="I20162" i="3"/>
  <c r="D20162" i="3"/>
  <c r="I20161" i="3"/>
  <c r="D20161" i="3"/>
  <c r="I20160" i="3"/>
  <c r="D20160" i="3"/>
  <c r="I20159" i="3"/>
  <c r="D20159" i="3"/>
  <c r="I20158" i="3"/>
  <c r="D20158" i="3"/>
  <c r="I20157" i="3"/>
  <c r="D20157" i="3"/>
  <c r="I20156" i="3"/>
  <c r="D20156" i="3"/>
  <c r="I20155" i="3"/>
  <c r="D20155" i="3"/>
  <c r="I20153" i="3"/>
  <c r="D20153" i="3"/>
  <c r="I20152" i="3"/>
  <c r="D20152" i="3"/>
  <c r="I20151" i="3"/>
  <c r="D20151" i="3"/>
  <c r="I20150" i="3"/>
  <c r="D20150" i="3"/>
  <c r="I20149" i="3"/>
  <c r="D20149" i="3"/>
  <c r="I20148" i="3"/>
  <c r="D20148" i="3"/>
  <c r="I20147" i="3"/>
  <c r="D20147" i="3"/>
  <c r="I20146" i="3"/>
  <c r="D20146" i="3"/>
  <c r="I20145" i="3"/>
  <c r="D20145" i="3"/>
  <c r="I20144" i="3"/>
  <c r="D20144" i="3"/>
  <c r="I20143" i="3"/>
  <c r="D20143" i="3"/>
  <c r="I20142" i="3"/>
  <c r="D20142" i="3"/>
  <c r="I20141" i="3"/>
  <c r="D20141" i="3"/>
  <c r="I20140" i="3"/>
  <c r="D20140" i="3"/>
  <c r="I20139" i="3"/>
  <c r="D20139" i="3"/>
  <c r="I20138" i="3"/>
  <c r="D20138" i="3"/>
  <c r="I20137" i="3"/>
  <c r="D20137" i="3"/>
  <c r="I20136" i="3"/>
  <c r="D20136" i="3"/>
  <c r="I20135" i="3"/>
  <c r="D20135" i="3"/>
  <c r="I20134" i="3"/>
  <c r="D20134" i="3"/>
  <c r="I20133" i="3"/>
  <c r="D20133" i="3"/>
  <c r="I20132" i="3"/>
  <c r="D20132" i="3"/>
  <c r="I20131" i="3"/>
  <c r="D20131" i="3"/>
  <c r="I20130" i="3"/>
  <c r="D20130" i="3"/>
  <c r="I20129" i="3"/>
  <c r="D20129" i="3"/>
  <c r="I20128" i="3"/>
  <c r="D20128" i="3"/>
  <c r="I20127" i="3"/>
  <c r="D20127" i="3"/>
  <c r="I20125" i="3"/>
  <c r="D20125" i="3"/>
  <c r="I20124" i="3"/>
  <c r="D20124" i="3"/>
  <c r="I20123" i="3"/>
  <c r="D20123" i="3"/>
  <c r="I20122" i="3"/>
  <c r="D20122" i="3"/>
  <c r="I20121" i="3"/>
  <c r="D20121" i="3"/>
  <c r="I20120" i="3"/>
  <c r="D20120" i="3"/>
  <c r="I20118" i="3"/>
  <c r="D20118" i="3"/>
  <c r="I20117" i="3"/>
  <c r="D20117" i="3"/>
  <c r="I20116" i="3"/>
  <c r="D20116" i="3"/>
  <c r="I20115" i="3"/>
  <c r="D20115" i="3"/>
  <c r="I20114" i="3"/>
  <c r="D20114" i="3"/>
  <c r="I20113" i="3"/>
  <c r="D20113" i="3"/>
  <c r="I20112" i="3"/>
  <c r="D20112" i="3"/>
  <c r="I20111" i="3"/>
  <c r="D20111" i="3"/>
  <c r="I20110" i="3"/>
  <c r="D20110" i="3"/>
  <c r="I20109" i="3"/>
  <c r="D20109" i="3"/>
  <c r="I20108" i="3"/>
  <c r="D20108" i="3"/>
  <c r="I20107" i="3"/>
  <c r="D20107" i="3"/>
  <c r="I20106" i="3"/>
  <c r="D20106" i="3"/>
  <c r="I20105" i="3"/>
  <c r="D20105" i="3"/>
  <c r="I20104" i="3"/>
  <c r="D20104" i="3"/>
  <c r="I20103" i="3"/>
  <c r="D20103" i="3"/>
  <c r="I20102" i="3"/>
  <c r="D20102" i="3"/>
  <c r="I20101" i="3"/>
  <c r="D20101" i="3"/>
  <c r="I20100" i="3"/>
  <c r="D20100" i="3"/>
  <c r="I20098" i="3"/>
  <c r="D20098" i="3"/>
  <c r="I20097" i="3"/>
  <c r="D20097" i="3"/>
  <c r="I20096" i="3"/>
  <c r="D20096" i="3"/>
  <c r="I20095" i="3"/>
  <c r="D20095" i="3"/>
  <c r="I20094" i="3"/>
  <c r="D20094" i="3"/>
  <c r="I20093" i="3"/>
  <c r="D20093" i="3"/>
  <c r="I20092" i="3"/>
  <c r="D20092" i="3"/>
  <c r="I20091" i="3"/>
  <c r="D20091" i="3"/>
  <c r="I20090" i="3"/>
  <c r="D20090" i="3"/>
  <c r="I20089" i="3"/>
  <c r="D20089" i="3"/>
  <c r="I20086" i="3"/>
  <c r="D20086" i="3"/>
  <c r="I20085" i="3"/>
  <c r="D20085" i="3"/>
  <c r="I20084" i="3"/>
  <c r="D20084" i="3"/>
  <c r="I20083" i="3"/>
  <c r="D20083" i="3"/>
  <c r="D20016" i="3"/>
  <c r="D20015" i="3"/>
  <c r="D20045" i="3"/>
  <c r="D20047" i="3"/>
  <c r="I20082" i="3"/>
  <c r="D20082" i="3"/>
  <c r="I20081" i="3"/>
  <c r="D20081" i="3"/>
  <c r="I20080" i="3"/>
  <c r="D20080" i="3"/>
  <c r="I20079" i="3"/>
  <c r="D20079" i="3"/>
  <c r="I20078" i="3"/>
  <c r="D20078" i="3"/>
  <c r="I20077" i="3"/>
  <c r="D20077" i="3"/>
  <c r="I20076" i="3"/>
  <c r="D20076" i="3"/>
  <c r="I20075" i="3"/>
  <c r="D20075" i="3"/>
  <c r="I20074" i="3"/>
  <c r="D20074" i="3"/>
  <c r="I20073" i="3"/>
  <c r="D20073" i="3"/>
  <c r="I20072" i="3"/>
  <c r="D20072" i="3"/>
  <c r="I20071" i="3"/>
  <c r="D20071" i="3"/>
  <c r="I20070" i="3"/>
  <c r="D20070" i="3"/>
  <c r="I20069" i="3"/>
  <c r="D20069" i="3"/>
  <c r="I20068" i="3"/>
  <c r="D20068" i="3"/>
  <c r="I20067" i="3"/>
  <c r="D20067" i="3"/>
  <c r="I20066" i="3"/>
  <c r="D20066" i="3"/>
  <c r="I20065" i="3"/>
  <c r="D20065" i="3"/>
  <c r="I20064" i="3"/>
  <c r="D20064" i="3"/>
  <c r="I20063" i="3"/>
  <c r="D20063" i="3"/>
  <c r="I20062" i="3"/>
  <c r="D20062" i="3"/>
  <c r="I20061" i="3"/>
  <c r="D20061" i="3"/>
  <c r="I20060" i="3"/>
  <c r="D20060" i="3"/>
  <c r="I20059" i="3"/>
  <c r="D20059" i="3"/>
  <c r="I20058" i="3"/>
  <c r="D20058" i="3"/>
  <c r="I20057" i="3"/>
  <c r="D20057" i="3"/>
  <c r="I20056" i="3"/>
  <c r="D20056" i="3"/>
  <c r="I20055" i="3"/>
  <c r="D20055" i="3"/>
  <c r="I20054" i="3"/>
  <c r="D20054" i="3"/>
  <c r="I20053" i="3"/>
  <c r="D20053" i="3"/>
  <c r="I20052" i="3"/>
  <c r="D20052" i="3"/>
  <c r="I20051" i="3"/>
  <c r="D20051" i="3"/>
  <c r="I20050" i="3"/>
  <c r="D20050" i="3"/>
  <c r="I20049" i="3"/>
  <c r="D20049" i="3"/>
  <c r="I20048" i="3"/>
  <c r="D20048" i="3"/>
  <c r="I20046" i="3"/>
  <c r="D20046" i="3"/>
  <c r="I20044" i="3"/>
  <c r="D20044" i="3"/>
  <c r="I20043" i="3"/>
  <c r="D20043" i="3"/>
  <c r="I20042" i="3"/>
  <c r="D20042" i="3"/>
  <c r="I20041" i="3"/>
  <c r="D20041" i="3"/>
  <c r="I20040" i="3"/>
  <c r="D20040" i="3"/>
  <c r="I20039" i="3"/>
  <c r="D20039" i="3"/>
  <c r="I20038" i="3"/>
  <c r="D20038" i="3"/>
  <c r="I20037" i="3"/>
  <c r="D20037" i="3"/>
  <c r="I20036" i="3"/>
  <c r="D20036" i="3"/>
  <c r="I20035" i="3"/>
  <c r="D20035" i="3"/>
  <c r="I20034" i="3"/>
  <c r="D20034" i="3"/>
  <c r="I20033" i="3"/>
  <c r="D20033" i="3"/>
  <c r="I20032" i="3"/>
  <c r="D20032" i="3"/>
  <c r="I20031" i="3"/>
  <c r="D20031" i="3"/>
  <c r="I20030" i="3"/>
  <c r="D20030" i="3"/>
  <c r="I20029" i="3"/>
  <c r="D20029" i="3"/>
  <c r="I20028" i="3"/>
  <c r="D20028" i="3"/>
  <c r="I20027" i="3"/>
  <c r="D20027" i="3"/>
  <c r="I20026" i="3"/>
  <c r="D20026" i="3"/>
  <c r="I20025" i="3"/>
  <c r="D20025" i="3"/>
  <c r="I20024" i="3"/>
  <c r="D20024" i="3"/>
  <c r="I20023" i="3"/>
  <c r="D20023" i="3"/>
  <c r="I20022" i="3"/>
  <c r="D20022" i="3"/>
  <c r="I20021" i="3"/>
  <c r="D20021" i="3"/>
  <c r="I20020" i="3"/>
  <c r="D20020" i="3"/>
  <c r="I20019" i="3"/>
  <c r="D20019" i="3"/>
  <c r="I20018" i="3"/>
  <c r="D20018" i="3"/>
  <c r="I20017" i="3"/>
  <c r="D20017" i="3"/>
  <c r="I20015" i="3"/>
  <c r="I20014" i="3"/>
  <c r="D20014" i="3"/>
  <c r="I20013" i="3"/>
  <c r="D20013" i="3"/>
  <c r="I20012" i="3"/>
  <c r="D20012" i="3"/>
  <c r="I20011" i="3"/>
  <c r="D20011" i="3"/>
  <c r="I20010" i="3"/>
  <c r="D20010" i="3"/>
  <c r="I20009" i="3"/>
  <c r="D20009" i="3"/>
  <c r="I20008" i="3"/>
  <c r="D20008" i="3"/>
  <c r="I20007" i="3"/>
  <c r="D20007" i="3"/>
  <c r="I20006" i="3"/>
  <c r="D20006" i="3"/>
  <c r="I20005" i="3"/>
  <c r="D20005" i="3"/>
  <c r="I20004" i="3"/>
  <c r="D20004" i="3"/>
  <c r="I20003" i="3"/>
  <c r="D20003" i="3"/>
  <c r="I20002" i="3"/>
  <c r="D20002" i="3"/>
  <c r="I20001" i="3"/>
  <c r="D20001" i="3"/>
  <c r="I20000" i="3"/>
  <c r="D20000" i="3"/>
  <c r="I19999" i="3"/>
  <c r="D19999" i="3"/>
  <c r="I19998" i="3"/>
  <c r="D19998" i="3"/>
  <c r="I19997" i="3"/>
  <c r="D19997" i="3"/>
  <c r="I19996" i="3"/>
  <c r="D19996" i="3"/>
  <c r="I19995" i="3"/>
  <c r="D19995" i="3"/>
  <c r="I19994" i="3"/>
  <c r="D19994" i="3"/>
  <c r="I19993" i="3"/>
  <c r="D19993" i="3"/>
  <c r="I19992" i="3"/>
  <c r="D19992" i="3"/>
  <c r="I19991" i="3"/>
  <c r="D19991" i="3"/>
  <c r="I19990" i="3"/>
  <c r="D19990" i="3"/>
  <c r="I19989" i="3"/>
  <c r="D19989" i="3"/>
  <c r="I19988" i="3"/>
  <c r="D19988" i="3"/>
  <c r="I19987" i="3"/>
  <c r="D19987" i="3"/>
  <c r="I19986" i="3"/>
  <c r="D19986" i="3"/>
  <c r="I19985" i="3"/>
  <c r="D19985" i="3"/>
  <c r="I19984" i="3"/>
  <c r="D19984" i="3"/>
  <c r="I19983" i="3"/>
  <c r="D19983" i="3"/>
  <c r="I19982" i="3"/>
  <c r="D19982" i="3"/>
  <c r="I19981" i="3"/>
  <c r="D19981" i="3"/>
  <c r="I19980" i="3"/>
  <c r="D19980" i="3"/>
  <c r="I19979" i="3"/>
  <c r="D19979" i="3"/>
  <c r="I19978" i="3"/>
  <c r="D19978" i="3"/>
  <c r="I19977" i="3"/>
  <c r="D19977" i="3"/>
  <c r="I19976" i="3"/>
  <c r="D19976" i="3"/>
  <c r="I19975" i="3"/>
  <c r="D19975" i="3"/>
  <c r="I19974" i="3"/>
  <c r="D19974" i="3"/>
  <c r="I19973" i="3"/>
  <c r="D19973" i="3"/>
  <c r="I19972" i="3"/>
  <c r="D19972" i="3"/>
  <c r="I19971" i="3"/>
  <c r="D19971" i="3"/>
  <c r="I19970" i="3"/>
  <c r="D19970" i="3"/>
  <c r="I19969" i="3"/>
  <c r="D19969" i="3"/>
  <c r="I19968" i="3"/>
  <c r="D19968" i="3"/>
  <c r="I19967" i="3"/>
  <c r="D19967" i="3"/>
  <c r="I19966" i="3"/>
  <c r="D19966" i="3"/>
  <c r="I19965" i="3"/>
  <c r="D19965" i="3"/>
  <c r="I19964" i="3"/>
  <c r="D19964" i="3"/>
  <c r="I19963" i="3"/>
  <c r="D19963" i="3"/>
  <c r="I19962" i="3"/>
  <c r="D19962" i="3"/>
  <c r="I19961" i="3"/>
  <c r="D19961" i="3"/>
  <c r="I19960" i="3"/>
  <c r="D19960" i="3"/>
  <c r="I19959" i="3"/>
  <c r="D19959" i="3"/>
  <c r="I19958" i="3"/>
  <c r="D19958" i="3"/>
  <c r="I19957" i="3"/>
  <c r="D19957" i="3"/>
  <c r="I19956" i="3"/>
  <c r="D19956" i="3"/>
  <c r="I19955" i="3"/>
  <c r="D19955" i="3"/>
  <c r="I19954" i="3"/>
  <c r="D19954" i="3"/>
  <c r="D19834" i="3"/>
  <c r="D19833" i="3"/>
  <c r="D19887" i="3"/>
  <c r="I19953" i="3"/>
  <c r="D19953" i="3"/>
  <c r="I19952" i="3"/>
  <c r="D19952" i="3"/>
  <c r="I19951" i="3"/>
  <c r="D19951" i="3"/>
  <c r="I19950" i="3"/>
  <c r="D19950" i="3"/>
  <c r="I19949" i="3"/>
  <c r="D19949" i="3"/>
  <c r="I19948" i="3"/>
  <c r="D19948" i="3"/>
  <c r="I19947" i="3"/>
  <c r="D19947" i="3"/>
  <c r="I19946" i="3"/>
  <c r="D19946" i="3"/>
  <c r="I19945" i="3"/>
  <c r="D19945" i="3"/>
  <c r="I19944" i="3"/>
  <c r="D19944" i="3"/>
  <c r="I19943" i="3"/>
  <c r="D19943" i="3"/>
  <c r="I19942" i="3"/>
  <c r="D19942" i="3"/>
  <c r="I19941" i="3"/>
  <c r="D19941" i="3"/>
  <c r="I19940" i="3"/>
  <c r="D19940" i="3"/>
  <c r="I19939" i="3"/>
  <c r="D19939" i="3"/>
  <c r="I19938" i="3"/>
  <c r="D19938" i="3"/>
  <c r="I19937" i="3"/>
  <c r="D19937" i="3"/>
  <c r="I19936" i="3"/>
  <c r="D19936" i="3"/>
  <c r="I19935" i="3"/>
  <c r="D19935" i="3"/>
  <c r="I19934" i="3"/>
  <c r="D19934" i="3"/>
  <c r="I19933" i="3"/>
  <c r="D19933" i="3"/>
  <c r="I19932" i="3"/>
  <c r="D19932" i="3"/>
  <c r="I19931" i="3"/>
  <c r="D19931" i="3"/>
  <c r="I19930" i="3"/>
  <c r="D19930" i="3"/>
  <c r="I19929" i="3"/>
  <c r="D19929" i="3"/>
  <c r="I19928" i="3"/>
  <c r="D19928" i="3"/>
  <c r="I19927" i="3"/>
  <c r="D19927" i="3"/>
  <c r="I19926" i="3"/>
  <c r="D19926" i="3"/>
  <c r="I19925" i="3"/>
  <c r="D19925" i="3"/>
  <c r="I19924" i="3"/>
  <c r="D19924" i="3"/>
  <c r="I19923" i="3"/>
  <c r="D19923" i="3"/>
  <c r="I19922" i="3"/>
  <c r="D19922" i="3"/>
  <c r="I19921" i="3"/>
  <c r="D19921" i="3"/>
  <c r="I19920" i="3"/>
  <c r="D19920" i="3"/>
  <c r="I19919" i="3"/>
  <c r="D19919" i="3"/>
  <c r="I19918" i="3"/>
  <c r="D19918" i="3"/>
  <c r="I19917" i="3"/>
  <c r="D19917" i="3"/>
  <c r="I19916" i="3"/>
  <c r="D19916" i="3"/>
  <c r="I19915" i="3"/>
  <c r="D19915" i="3"/>
  <c r="I19914" i="3"/>
  <c r="D19914" i="3"/>
  <c r="I19913" i="3"/>
  <c r="D19913" i="3"/>
  <c r="I19912" i="3"/>
  <c r="D19912" i="3"/>
  <c r="I19911" i="3"/>
  <c r="D19911" i="3"/>
  <c r="I19910" i="3"/>
  <c r="D19910" i="3"/>
  <c r="I19909" i="3"/>
  <c r="D19909" i="3"/>
  <c r="I19908" i="3"/>
  <c r="D19908" i="3"/>
  <c r="I19907" i="3"/>
  <c r="D19907" i="3"/>
  <c r="I19906" i="3"/>
  <c r="D19906" i="3"/>
  <c r="I19905" i="3"/>
  <c r="D19905" i="3"/>
  <c r="I19904" i="3"/>
  <c r="D19904" i="3"/>
  <c r="I19903" i="3"/>
  <c r="D19903" i="3"/>
  <c r="I19902" i="3"/>
  <c r="D19902" i="3"/>
  <c r="I19901" i="3"/>
  <c r="D19901" i="3"/>
  <c r="I19900" i="3"/>
  <c r="D19900" i="3"/>
  <c r="I19899" i="3"/>
  <c r="D19899" i="3"/>
  <c r="I19898" i="3"/>
  <c r="D19898" i="3"/>
  <c r="I19897" i="3"/>
  <c r="D19897" i="3"/>
  <c r="I19896" i="3"/>
  <c r="D19896" i="3"/>
  <c r="I19895" i="3"/>
  <c r="D19895" i="3"/>
  <c r="I19894" i="3"/>
  <c r="D19894" i="3"/>
  <c r="I19893" i="3"/>
  <c r="D19893" i="3"/>
  <c r="I19892" i="3"/>
  <c r="D19892" i="3"/>
  <c r="I19891" i="3"/>
  <c r="D19891" i="3"/>
  <c r="I19890" i="3"/>
  <c r="D19890" i="3"/>
  <c r="I19889" i="3"/>
  <c r="D19889" i="3"/>
  <c r="I19888" i="3"/>
  <c r="D19888" i="3"/>
  <c r="I19886" i="3"/>
  <c r="D19886" i="3"/>
  <c r="I19885" i="3"/>
  <c r="D19885" i="3"/>
  <c r="I19884" i="3"/>
  <c r="D19884" i="3"/>
  <c r="I19883" i="3"/>
  <c r="D19883" i="3"/>
  <c r="I19882" i="3"/>
  <c r="D19882" i="3"/>
  <c r="I19881" i="3"/>
  <c r="D19881" i="3"/>
  <c r="I19880" i="3"/>
  <c r="D19880" i="3"/>
  <c r="I19879" i="3"/>
  <c r="D19879" i="3"/>
  <c r="I19878" i="3"/>
  <c r="D19878" i="3"/>
  <c r="I19877" i="3"/>
  <c r="D19877" i="3"/>
  <c r="I19876" i="3"/>
  <c r="D19876" i="3"/>
  <c r="I19875" i="3"/>
  <c r="D19875" i="3"/>
  <c r="I19874" i="3"/>
  <c r="D19874" i="3"/>
  <c r="I19873" i="3"/>
  <c r="D19873" i="3"/>
  <c r="I19872" i="3"/>
  <c r="D19872" i="3"/>
  <c r="I19871" i="3"/>
  <c r="D19871" i="3"/>
  <c r="I19870" i="3"/>
  <c r="D19870" i="3"/>
  <c r="I19869" i="3"/>
  <c r="D19869" i="3"/>
  <c r="I19868" i="3"/>
  <c r="D19868" i="3"/>
  <c r="I19867" i="3"/>
  <c r="D19867" i="3"/>
  <c r="I19866" i="3"/>
  <c r="D19866" i="3"/>
  <c r="I19865" i="3"/>
  <c r="D19865" i="3"/>
  <c r="I19864" i="3"/>
  <c r="D19864" i="3"/>
  <c r="I19863" i="3"/>
  <c r="D19863" i="3"/>
  <c r="I19862" i="3"/>
  <c r="D19862" i="3"/>
  <c r="I19861" i="3"/>
  <c r="D19861" i="3"/>
  <c r="I19860" i="3"/>
  <c r="D19860" i="3"/>
  <c r="I19859" i="3"/>
  <c r="D19859" i="3"/>
  <c r="I19858" i="3"/>
  <c r="D19858" i="3"/>
  <c r="I19857" i="3"/>
  <c r="D19857" i="3"/>
  <c r="I19856" i="3"/>
  <c r="D19856" i="3"/>
  <c r="I19855" i="3"/>
  <c r="D19855" i="3"/>
  <c r="I19854" i="3"/>
  <c r="D19854" i="3"/>
  <c r="I19853" i="3"/>
  <c r="D19853" i="3"/>
  <c r="I19852" i="3"/>
  <c r="D19852" i="3"/>
  <c r="I19851" i="3"/>
  <c r="D19851" i="3"/>
  <c r="I19850" i="3"/>
  <c r="D19850" i="3"/>
  <c r="I19849" i="3"/>
  <c r="D19849" i="3"/>
  <c r="I19848" i="3"/>
  <c r="D19848" i="3"/>
  <c r="I19847" i="3"/>
  <c r="D19847" i="3"/>
  <c r="I19846" i="3"/>
  <c r="D19846" i="3"/>
  <c r="I19845" i="3"/>
  <c r="D19845" i="3"/>
  <c r="I19844" i="3"/>
  <c r="D19844" i="3"/>
  <c r="I19843" i="3"/>
  <c r="D19843" i="3"/>
  <c r="I19842" i="3"/>
  <c r="D19842" i="3"/>
  <c r="I19841" i="3"/>
  <c r="D19841" i="3"/>
  <c r="I19840" i="3"/>
  <c r="D19840" i="3"/>
  <c r="I19839" i="3"/>
  <c r="D19839" i="3"/>
  <c r="I19838" i="3"/>
  <c r="D19838" i="3"/>
  <c r="I19837" i="3"/>
  <c r="D19837" i="3"/>
  <c r="I19836" i="3"/>
  <c r="D19836" i="3"/>
  <c r="I19835" i="3"/>
  <c r="D19835" i="3"/>
  <c r="I19833" i="3"/>
  <c r="I19832" i="3"/>
  <c r="D19832" i="3"/>
  <c r="I19831" i="3"/>
  <c r="D19831" i="3"/>
  <c r="I19830" i="3"/>
  <c r="D19830" i="3"/>
  <c r="I19829" i="3"/>
  <c r="D19829" i="3"/>
  <c r="I19828" i="3"/>
  <c r="D19828" i="3"/>
  <c r="D19814" i="3"/>
  <c r="D19729" i="3"/>
  <c r="D19705" i="3"/>
  <c r="I19827" i="3"/>
  <c r="D19827" i="3"/>
  <c r="I19826" i="3"/>
  <c r="D19826" i="3"/>
  <c r="I19825" i="3"/>
  <c r="D19825" i="3"/>
  <c r="I19824" i="3"/>
  <c r="D19824" i="3"/>
  <c r="I19823" i="3"/>
  <c r="D19823" i="3"/>
  <c r="I19822" i="3"/>
  <c r="D19822" i="3"/>
  <c r="I19821" i="3"/>
  <c r="D19821" i="3"/>
  <c r="I19820" i="3"/>
  <c r="D19820" i="3"/>
  <c r="I19819" i="3"/>
  <c r="D19819" i="3"/>
  <c r="I19818" i="3"/>
  <c r="D19818" i="3"/>
  <c r="I19817" i="3"/>
  <c r="D19817" i="3"/>
  <c r="I19816" i="3"/>
  <c r="D19816" i="3"/>
  <c r="I19815" i="3"/>
  <c r="D19815" i="3"/>
  <c r="I19813" i="3"/>
  <c r="D19813" i="3"/>
  <c r="I19812" i="3"/>
  <c r="D19812" i="3"/>
  <c r="I19811" i="3"/>
  <c r="D19811" i="3"/>
  <c r="I19810" i="3"/>
  <c r="D19810" i="3"/>
  <c r="I19809" i="3"/>
  <c r="D19809" i="3"/>
  <c r="I19808" i="3"/>
  <c r="D19808" i="3"/>
  <c r="I19807" i="3"/>
  <c r="D19807" i="3"/>
  <c r="I19806" i="3"/>
  <c r="D19806" i="3"/>
  <c r="I19805" i="3"/>
  <c r="D19805" i="3"/>
  <c r="I19804" i="3"/>
  <c r="D19804" i="3"/>
  <c r="I19803" i="3"/>
  <c r="D19803" i="3"/>
  <c r="I19802" i="3"/>
  <c r="D19802" i="3"/>
  <c r="I19801" i="3"/>
  <c r="D19801" i="3"/>
  <c r="I19800" i="3"/>
  <c r="D19800" i="3"/>
  <c r="I19799" i="3"/>
  <c r="D19799" i="3"/>
  <c r="I19798" i="3"/>
  <c r="D19798" i="3"/>
  <c r="I19797" i="3"/>
  <c r="D19797" i="3"/>
  <c r="I19796" i="3"/>
  <c r="D19796" i="3"/>
  <c r="I19795" i="3"/>
  <c r="D19795" i="3"/>
  <c r="I19794" i="3"/>
  <c r="D19794" i="3"/>
  <c r="I19793" i="3"/>
  <c r="D19793" i="3"/>
  <c r="I19792" i="3"/>
  <c r="D19792" i="3"/>
  <c r="I19791" i="3"/>
  <c r="D19791" i="3"/>
  <c r="I19790" i="3"/>
  <c r="D19790" i="3"/>
  <c r="I19789" i="3"/>
  <c r="D19789" i="3"/>
  <c r="I19788" i="3"/>
  <c r="D19788" i="3"/>
  <c r="I19787" i="3"/>
  <c r="D19787" i="3"/>
  <c r="I19786" i="3"/>
  <c r="D19786" i="3"/>
  <c r="I19785" i="3"/>
  <c r="D19785" i="3"/>
  <c r="I19784" i="3"/>
  <c r="D19784" i="3"/>
  <c r="I19783" i="3"/>
  <c r="D19783" i="3"/>
  <c r="I19782" i="3"/>
  <c r="D19782" i="3"/>
  <c r="I19781" i="3"/>
  <c r="D19781" i="3"/>
  <c r="I19780" i="3"/>
  <c r="D19780" i="3"/>
  <c r="I19779" i="3"/>
  <c r="D19779" i="3"/>
  <c r="I19778" i="3"/>
  <c r="D19778" i="3"/>
  <c r="I19777" i="3"/>
  <c r="D19777" i="3"/>
  <c r="I19776" i="3"/>
  <c r="D19776" i="3"/>
  <c r="I19775" i="3"/>
  <c r="D19775" i="3"/>
  <c r="I19774" i="3"/>
  <c r="D19774" i="3"/>
  <c r="I19773" i="3"/>
  <c r="D19773" i="3"/>
  <c r="I19772" i="3"/>
  <c r="D19772" i="3"/>
  <c r="I19771" i="3"/>
  <c r="D19771" i="3"/>
  <c r="I19770" i="3"/>
  <c r="D19770" i="3"/>
  <c r="I19769" i="3"/>
  <c r="D19769" i="3"/>
  <c r="I19768" i="3"/>
  <c r="D19768" i="3"/>
  <c r="I19767" i="3"/>
  <c r="D19767" i="3"/>
  <c r="I19766" i="3"/>
  <c r="D19766" i="3"/>
  <c r="I19765" i="3"/>
  <c r="D19765" i="3"/>
  <c r="I19764" i="3"/>
  <c r="D19764" i="3"/>
  <c r="I19763" i="3"/>
  <c r="D19763" i="3"/>
  <c r="I19762" i="3"/>
  <c r="D19762" i="3"/>
  <c r="I19761" i="3"/>
  <c r="D19761" i="3"/>
  <c r="I19760" i="3"/>
  <c r="D19760" i="3"/>
  <c r="I19759" i="3"/>
  <c r="D19759" i="3"/>
  <c r="I19758" i="3"/>
  <c r="D19758" i="3"/>
  <c r="I19757" i="3"/>
  <c r="D19757" i="3"/>
  <c r="I19756" i="3"/>
  <c r="D19756" i="3"/>
  <c r="I19755" i="3"/>
  <c r="D19755" i="3"/>
  <c r="I19754" i="3"/>
  <c r="D19754" i="3"/>
  <c r="I19753" i="3"/>
  <c r="D19753" i="3"/>
  <c r="I19752" i="3"/>
  <c r="D19752" i="3"/>
  <c r="I19751" i="3"/>
  <c r="D19751" i="3"/>
  <c r="I19750" i="3"/>
  <c r="D19750" i="3"/>
  <c r="I19749" i="3"/>
  <c r="D19749" i="3"/>
  <c r="I19748" i="3"/>
  <c r="D19748" i="3"/>
  <c r="I19747" i="3"/>
  <c r="D19747" i="3"/>
  <c r="I19746" i="3"/>
  <c r="D19746" i="3"/>
  <c r="I19745" i="3"/>
  <c r="D19745" i="3"/>
  <c r="I19744" i="3"/>
  <c r="D19744" i="3"/>
  <c r="I19743" i="3"/>
  <c r="D19743" i="3"/>
  <c r="I19742" i="3"/>
  <c r="D19742" i="3"/>
  <c r="I19741" i="3"/>
  <c r="D19741" i="3"/>
  <c r="I19740" i="3"/>
  <c r="D19740" i="3"/>
  <c r="I19739" i="3"/>
  <c r="D19739" i="3"/>
  <c r="I19738" i="3"/>
  <c r="D19738" i="3"/>
  <c r="I19737" i="3"/>
  <c r="D19737" i="3"/>
  <c r="I19736" i="3"/>
  <c r="D19736" i="3"/>
  <c r="I19735" i="3"/>
  <c r="D19735" i="3"/>
  <c r="I19734" i="3"/>
  <c r="D19734" i="3"/>
  <c r="I19733" i="3"/>
  <c r="D19733" i="3"/>
  <c r="I19732" i="3"/>
  <c r="D19732" i="3"/>
  <c r="I19731" i="3"/>
  <c r="D19731" i="3"/>
  <c r="I19730" i="3"/>
  <c r="D19730" i="3"/>
  <c r="I19728" i="3"/>
  <c r="D19728" i="3"/>
  <c r="I19727" i="3"/>
  <c r="D19727" i="3"/>
  <c r="I19726" i="3"/>
  <c r="D19726" i="3"/>
  <c r="I19725" i="3"/>
  <c r="D19725" i="3"/>
  <c r="I19724" i="3"/>
  <c r="D19724" i="3"/>
  <c r="I19723" i="3"/>
  <c r="D19723" i="3"/>
  <c r="I19722" i="3"/>
  <c r="D19722" i="3"/>
  <c r="I19721" i="3"/>
  <c r="D19721" i="3"/>
  <c r="I19720" i="3"/>
  <c r="D19720" i="3"/>
  <c r="I19719" i="3"/>
  <c r="D19719" i="3"/>
  <c r="I19718" i="3"/>
  <c r="D19718" i="3"/>
  <c r="I19717" i="3"/>
  <c r="D19717" i="3"/>
  <c r="I19716" i="3"/>
  <c r="D19716" i="3"/>
  <c r="I19715" i="3"/>
  <c r="D19715" i="3"/>
  <c r="I19714" i="3"/>
  <c r="D19714" i="3"/>
  <c r="I19713" i="3"/>
  <c r="D19713" i="3"/>
  <c r="I19712" i="3"/>
  <c r="D19712" i="3"/>
  <c r="I19711" i="3"/>
  <c r="D19711" i="3"/>
  <c r="I19710" i="3"/>
  <c r="D19710" i="3"/>
  <c r="I19709" i="3"/>
  <c r="D19709" i="3"/>
  <c r="I19708" i="3"/>
  <c r="D19708" i="3"/>
  <c r="I19707" i="3"/>
  <c r="D19707" i="3"/>
  <c r="I19706" i="3"/>
  <c r="D19706" i="3"/>
  <c r="I19704" i="3"/>
  <c r="D19704" i="3"/>
  <c r="D19702" i="3"/>
  <c r="D19701" i="3"/>
  <c r="D19700" i="3"/>
  <c r="D19699" i="3"/>
  <c r="D19698" i="3"/>
  <c r="D19697" i="3"/>
  <c r="D19696" i="3"/>
  <c r="D19695" i="3"/>
  <c r="D19694" i="3"/>
  <c r="D19693" i="3"/>
  <c r="D19692" i="3"/>
  <c r="D19691" i="3"/>
  <c r="D19690" i="3"/>
  <c r="D19689" i="3"/>
  <c r="D19688" i="3"/>
  <c r="D19687" i="3"/>
  <c r="D19686" i="3"/>
  <c r="D19685" i="3"/>
  <c r="D19684" i="3"/>
  <c r="D19683" i="3"/>
  <c r="D19682" i="3"/>
  <c r="D19681" i="3"/>
  <c r="D19680" i="3"/>
  <c r="D19679" i="3"/>
  <c r="D19678" i="3"/>
  <c r="D19677" i="3"/>
  <c r="D19676" i="3"/>
  <c r="D19675" i="3"/>
  <c r="D19674" i="3"/>
  <c r="D19673" i="3"/>
  <c r="D19672" i="3"/>
  <c r="D19671" i="3"/>
  <c r="D19670" i="3"/>
  <c r="D19669" i="3"/>
  <c r="D19668" i="3"/>
  <c r="D19667" i="3"/>
  <c r="D19666" i="3"/>
  <c r="D19665" i="3"/>
  <c r="D19664" i="3"/>
  <c r="D19663" i="3"/>
  <c r="D19662" i="3"/>
  <c r="D19661" i="3"/>
  <c r="D19660" i="3"/>
  <c r="D19659" i="3"/>
  <c r="D19658" i="3"/>
  <c r="D19657" i="3"/>
  <c r="D19656" i="3"/>
  <c r="D19655" i="3"/>
  <c r="D19654" i="3"/>
  <c r="D19653" i="3"/>
  <c r="D19652" i="3"/>
  <c r="D19651" i="3"/>
  <c r="D19650" i="3"/>
  <c r="D19649" i="3"/>
  <c r="D19648" i="3"/>
  <c r="D19647" i="3"/>
  <c r="D19646" i="3"/>
  <c r="D19645" i="3"/>
  <c r="D19644" i="3"/>
  <c r="D19643" i="3"/>
  <c r="D19642" i="3"/>
  <c r="D19641" i="3"/>
  <c r="D19640" i="3"/>
  <c r="D19639" i="3"/>
  <c r="D19638" i="3"/>
  <c r="D19637" i="3"/>
  <c r="D19636" i="3"/>
  <c r="D19635" i="3"/>
  <c r="D19634" i="3"/>
  <c r="D19633" i="3"/>
  <c r="D19632" i="3"/>
  <c r="D19631" i="3"/>
  <c r="D19630" i="3"/>
  <c r="D19629" i="3"/>
  <c r="D19628" i="3"/>
  <c r="D19627" i="3"/>
  <c r="D19626" i="3"/>
  <c r="D19625" i="3"/>
  <c r="D19624" i="3"/>
  <c r="D19623" i="3"/>
  <c r="D19622" i="3"/>
  <c r="D19621" i="3"/>
  <c r="D19620" i="3"/>
  <c r="D19619" i="3"/>
  <c r="D19618" i="3"/>
  <c r="D19617" i="3"/>
  <c r="D19616" i="3"/>
  <c r="D19615" i="3"/>
  <c r="D19614" i="3"/>
  <c r="D19613" i="3"/>
  <c r="D19612" i="3"/>
  <c r="D19611" i="3"/>
  <c r="D19610" i="3"/>
  <c r="D19609" i="3"/>
  <c r="D19608" i="3"/>
  <c r="D19607" i="3"/>
  <c r="D19606" i="3"/>
  <c r="D19605" i="3"/>
  <c r="D19604" i="3"/>
  <c r="D19603" i="3"/>
  <c r="D19602" i="3"/>
  <c r="D19601" i="3"/>
  <c r="D19600" i="3"/>
  <c r="D19599" i="3"/>
  <c r="D19598" i="3"/>
  <c r="D19597" i="3"/>
  <c r="D19596" i="3"/>
  <c r="D19595" i="3"/>
  <c r="D19594" i="3"/>
  <c r="D19593" i="3"/>
  <c r="D19592" i="3"/>
  <c r="D19591" i="3"/>
  <c r="D19590" i="3"/>
  <c r="D19589" i="3"/>
  <c r="D19588" i="3"/>
  <c r="D19587" i="3"/>
  <c r="D19586" i="3"/>
  <c r="D19585" i="3"/>
  <c r="D19584" i="3"/>
  <c r="D19583" i="3"/>
  <c r="I19703" i="3"/>
  <c r="D19703" i="3"/>
  <c r="I19702" i="3"/>
  <c r="I19701" i="3"/>
  <c r="I19700" i="3"/>
  <c r="I19699" i="3"/>
  <c r="I19696" i="3"/>
  <c r="I19695" i="3"/>
  <c r="I19694" i="3"/>
  <c r="I19693" i="3"/>
  <c r="I19691" i="3"/>
  <c r="I19690" i="3"/>
  <c r="I19688" i="3"/>
  <c r="I19687" i="3"/>
  <c r="I19686" i="3"/>
  <c r="I19685" i="3"/>
  <c r="I19684" i="3"/>
  <c r="I19683" i="3"/>
  <c r="I19682" i="3"/>
  <c r="I19681" i="3"/>
  <c r="I19680" i="3"/>
  <c r="I19679" i="3"/>
  <c r="I19678" i="3"/>
  <c r="I19677" i="3"/>
  <c r="I19676" i="3"/>
  <c r="I19675" i="3"/>
  <c r="I19674" i="3"/>
  <c r="I19673" i="3"/>
  <c r="I19672" i="3"/>
  <c r="I19671" i="3"/>
  <c r="I19670" i="3"/>
  <c r="I19669" i="3"/>
  <c r="I19668" i="3"/>
  <c r="I19667" i="3"/>
  <c r="I19666" i="3"/>
  <c r="I19665" i="3"/>
  <c r="I19664" i="3"/>
  <c r="I19663" i="3"/>
  <c r="I19662" i="3"/>
  <c r="I19658" i="3"/>
  <c r="I19657" i="3"/>
  <c r="I19656" i="3"/>
  <c r="I19654" i="3"/>
  <c r="I19653" i="3"/>
  <c r="I19652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20" i="3"/>
  <c r="I19619" i="3"/>
  <c r="I19618" i="3"/>
  <c r="I19617" i="3"/>
  <c r="I19616" i="3"/>
  <c r="I19615" i="3"/>
  <c r="I19614" i="3"/>
  <c r="I19613" i="3"/>
  <c r="I19612" i="3"/>
  <c r="I19611" i="3"/>
  <c r="I19610" i="3"/>
  <c r="I19609" i="3"/>
  <c r="I19608" i="3"/>
  <c r="I19607" i="3"/>
  <c r="I19606" i="3"/>
  <c r="I19605" i="3"/>
  <c r="I19603" i="3"/>
  <c r="I19602" i="3"/>
  <c r="I19601" i="3"/>
  <c r="I19600" i="3"/>
  <c r="I19599" i="3"/>
  <c r="I19598" i="3"/>
  <c r="I19597" i="3"/>
  <c r="I19596" i="3"/>
  <c r="I19595" i="3"/>
  <c r="I19594" i="3"/>
  <c r="I19593" i="3"/>
  <c r="I19592" i="3"/>
  <c r="I19591" i="3"/>
  <c r="I19590" i="3"/>
  <c r="I19589" i="3"/>
  <c r="I19588" i="3"/>
  <c r="I19587" i="3"/>
  <c r="I19586" i="3"/>
  <c r="I19585" i="3"/>
  <c r="I19584" i="3"/>
  <c r="I19583" i="3"/>
  <c r="D19581" i="3"/>
  <c r="D19580" i="3"/>
  <c r="D19507" i="3"/>
  <c r="D19539" i="3"/>
  <c r="D19505" i="3"/>
  <c r="D19506" i="3"/>
  <c r="D19475" i="3"/>
  <c r="D19473" i="3"/>
  <c r="I19582" i="3"/>
  <c r="D19582" i="3"/>
  <c r="I19579" i="3"/>
  <c r="D19579" i="3"/>
  <c r="I19578" i="3"/>
  <c r="D19578" i="3"/>
  <c r="I19577" i="3"/>
  <c r="D19577" i="3"/>
  <c r="I19576" i="3"/>
  <c r="D19576" i="3"/>
  <c r="I19575" i="3"/>
  <c r="D19575" i="3"/>
  <c r="I19574" i="3"/>
  <c r="D19574" i="3"/>
  <c r="I19573" i="3"/>
  <c r="D19573" i="3"/>
  <c r="I19572" i="3"/>
  <c r="D19572" i="3"/>
  <c r="I19571" i="3"/>
  <c r="D19571" i="3"/>
  <c r="I19570" i="3"/>
  <c r="D19570" i="3"/>
  <c r="I19569" i="3"/>
  <c r="D19569" i="3"/>
  <c r="I19568" i="3"/>
  <c r="D19568" i="3"/>
  <c r="I19567" i="3"/>
  <c r="D19567" i="3"/>
  <c r="I19566" i="3"/>
  <c r="D19566" i="3"/>
  <c r="I19565" i="3"/>
  <c r="D19565" i="3"/>
  <c r="I19564" i="3"/>
  <c r="D19564" i="3"/>
  <c r="I19563" i="3"/>
  <c r="D19563" i="3"/>
  <c r="I19562" i="3"/>
  <c r="D19562" i="3"/>
  <c r="I19561" i="3"/>
  <c r="D19561" i="3"/>
  <c r="I19560" i="3"/>
  <c r="D19560" i="3"/>
  <c r="I19559" i="3"/>
  <c r="D19559" i="3"/>
  <c r="I19558" i="3"/>
  <c r="D19558" i="3"/>
  <c r="I19557" i="3"/>
  <c r="D19557" i="3"/>
  <c r="I19556" i="3"/>
  <c r="D19556" i="3"/>
  <c r="I19555" i="3"/>
  <c r="D19555" i="3"/>
  <c r="I19554" i="3"/>
  <c r="D19554" i="3"/>
  <c r="I19553" i="3"/>
  <c r="D19553" i="3"/>
  <c r="I19552" i="3"/>
  <c r="D19552" i="3"/>
  <c r="I19551" i="3"/>
  <c r="D19551" i="3"/>
  <c r="I19550" i="3"/>
  <c r="D19550" i="3"/>
  <c r="I19549" i="3"/>
  <c r="D19549" i="3"/>
  <c r="I19548" i="3"/>
  <c r="D19548" i="3"/>
  <c r="I19547" i="3"/>
  <c r="D19547" i="3"/>
  <c r="I19546" i="3"/>
  <c r="D19546" i="3"/>
  <c r="I19545" i="3"/>
  <c r="D19545" i="3"/>
  <c r="I19544" i="3"/>
  <c r="D19544" i="3"/>
  <c r="I19543" i="3"/>
  <c r="D19543" i="3"/>
  <c r="I19542" i="3"/>
  <c r="D19542" i="3"/>
  <c r="I19541" i="3"/>
  <c r="D19541" i="3"/>
  <c r="I19540" i="3"/>
  <c r="D19540" i="3"/>
  <c r="I19538" i="3"/>
  <c r="D19538" i="3"/>
  <c r="I19537" i="3"/>
  <c r="D19537" i="3"/>
  <c r="I19536" i="3"/>
  <c r="D19536" i="3"/>
  <c r="I19535" i="3"/>
  <c r="D19535" i="3"/>
  <c r="I19534" i="3"/>
  <c r="D19534" i="3"/>
  <c r="I19533" i="3"/>
  <c r="D19533" i="3"/>
  <c r="I19532" i="3"/>
  <c r="D19532" i="3"/>
  <c r="I19531" i="3"/>
  <c r="D19531" i="3"/>
  <c r="I19530" i="3"/>
  <c r="D19530" i="3"/>
  <c r="I19529" i="3"/>
  <c r="D19529" i="3"/>
  <c r="I19528" i="3"/>
  <c r="D19528" i="3"/>
  <c r="I19527" i="3"/>
  <c r="D19527" i="3"/>
  <c r="I19526" i="3"/>
  <c r="D19526" i="3"/>
  <c r="I19525" i="3"/>
  <c r="D19525" i="3"/>
  <c r="I19524" i="3"/>
  <c r="D19524" i="3"/>
  <c r="I19523" i="3"/>
  <c r="D19523" i="3"/>
  <c r="I19522" i="3"/>
  <c r="D19522" i="3"/>
  <c r="I19521" i="3"/>
  <c r="D19521" i="3"/>
  <c r="I19520" i="3"/>
  <c r="D19520" i="3"/>
  <c r="I19519" i="3"/>
  <c r="D19519" i="3"/>
  <c r="I19518" i="3"/>
  <c r="D19518" i="3"/>
  <c r="I19517" i="3"/>
  <c r="D19517" i="3"/>
  <c r="I19516" i="3"/>
  <c r="D19516" i="3"/>
  <c r="I19515" i="3"/>
  <c r="D19515" i="3"/>
  <c r="I19514" i="3"/>
  <c r="D19514" i="3"/>
  <c r="I19513" i="3"/>
  <c r="D19513" i="3"/>
  <c r="I19512" i="3"/>
  <c r="D19512" i="3"/>
  <c r="I19511" i="3"/>
  <c r="D19511" i="3"/>
  <c r="I19510" i="3"/>
  <c r="D19510" i="3"/>
  <c r="I19509" i="3"/>
  <c r="D19509" i="3"/>
  <c r="I19508" i="3"/>
  <c r="D19508" i="3"/>
  <c r="I19504" i="3"/>
  <c r="D19504" i="3"/>
  <c r="I19503" i="3"/>
  <c r="D19503" i="3"/>
  <c r="I19502" i="3"/>
  <c r="D19502" i="3"/>
  <c r="I19501" i="3"/>
  <c r="D19501" i="3"/>
  <c r="I19500" i="3"/>
  <c r="D19500" i="3"/>
  <c r="I19499" i="3"/>
  <c r="D19499" i="3"/>
  <c r="I19498" i="3"/>
  <c r="D19498" i="3"/>
  <c r="I19497" i="3"/>
  <c r="D19497" i="3"/>
  <c r="I19496" i="3"/>
  <c r="D19496" i="3"/>
  <c r="I19495" i="3"/>
  <c r="D19495" i="3"/>
  <c r="I19494" i="3"/>
  <c r="D19494" i="3"/>
  <c r="I19493" i="3"/>
  <c r="D19493" i="3"/>
  <c r="I19492" i="3"/>
  <c r="D19492" i="3"/>
  <c r="I19491" i="3"/>
  <c r="D19491" i="3"/>
  <c r="I19490" i="3"/>
  <c r="D19490" i="3"/>
  <c r="I19489" i="3"/>
  <c r="D19489" i="3"/>
  <c r="I19488" i="3"/>
  <c r="D19488" i="3"/>
  <c r="I19487" i="3"/>
  <c r="D19487" i="3"/>
  <c r="I19486" i="3"/>
  <c r="D19486" i="3"/>
  <c r="I19485" i="3"/>
  <c r="D19485" i="3"/>
  <c r="I19484" i="3"/>
  <c r="D19484" i="3"/>
  <c r="I19483" i="3"/>
  <c r="D19483" i="3"/>
  <c r="I19482" i="3"/>
  <c r="D19482" i="3"/>
  <c r="I19481" i="3"/>
  <c r="D19481" i="3"/>
  <c r="I19480" i="3"/>
  <c r="D19480" i="3"/>
  <c r="I19479" i="3"/>
  <c r="D19479" i="3"/>
  <c r="I19478" i="3"/>
  <c r="D19478" i="3"/>
  <c r="I19477" i="3"/>
  <c r="D19477" i="3"/>
  <c r="I19476" i="3"/>
  <c r="D19476" i="3"/>
  <c r="I19474" i="3"/>
  <c r="D19474" i="3"/>
  <c r="I19472" i="3"/>
  <c r="D19472" i="3"/>
  <c r="I19471" i="3"/>
  <c r="D19471" i="3"/>
  <c r="D19370" i="3"/>
  <c r="D19415" i="3"/>
  <c r="D19416" i="3"/>
  <c r="D19435" i="3"/>
  <c r="D19454" i="3"/>
  <c r="I19470" i="3"/>
  <c r="D19470" i="3"/>
  <c r="I19469" i="3"/>
  <c r="D19469" i="3"/>
  <c r="I19468" i="3"/>
  <c r="D19468" i="3"/>
  <c r="I19467" i="3"/>
  <c r="D19467" i="3"/>
  <c r="I19466" i="3"/>
  <c r="D19466" i="3"/>
  <c r="I19465" i="3"/>
  <c r="D19465" i="3"/>
  <c r="I19464" i="3"/>
  <c r="D19464" i="3"/>
  <c r="I19463" i="3"/>
  <c r="D19463" i="3"/>
  <c r="I19462" i="3"/>
  <c r="D19462" i="3"/>
  <c r="I19461" i="3"/>
  <c r="D19461" i="3"/>
  <c r="I19460" i="3"/>
  <c r="D19460" i="3"/>
  <c r="I19459" i="3"/>
  <c r="D19459" i="3"/>
  <c r="I19458" i="3"/>
  <c r="D19458" i="3"/>
  <c r="I19457" i="3"/>
  <c r="D19457" i="3"/>
  <c r="I19456" i="3"/>
  <c r="D19456" i="3"/>
  <c r="I19455" i="3"/>
  <c r="D19455" i="3"/>
  <c r="I19453" i="3"/>
  <c r="D19453" i="3"/>
  <c r="I19452" i="3"/>
  <c r="D19452" i="3"/>
  <c r="I19451" i="3"/>
  <c r="D19451" i="3"/>
  <c r="I19450" i="3"/>
  <c r="D19450" i="3"/>
  <c r="I19449" i="3"/>
  <c r="D19449" i="3"/>
  <c r="I19448" i="3"/>
  <c r="D19448" i="3"/>
  <c r="I19447" i="3"/>
  <c r="D19447" i="3"/>
  <c r="I19446" i="3"/>
  <c r="D19446" i="3"/>
  <c r="I19445" i="3"/>
  <c r="D19445" i="3"/>
  <c r="I19444" i="3"/>
  <c r="D19444" i="3"/>
  <c r="I19443" i="3"/>
  <c r="D19443" i="3"/>
  <c r="I19442" i="3"/>
  <c r="D19442" i="3"/>
  <c r="I19441" i="3"/>
  <c r="D19441" i="3"/>
  <c r="I19440" i="3"/>
  <c r="D19440" i="3"/>
  <c r="I19439" i="3"/>
  <c r="D19439" i="3"/>
  <c r="I19438" i="3"/>
  <c r="D19438" i="3"/>
  <c r="I19437" i="3"/>
  <c r="D19437" i="3"/>
  <c r="I19436" i="3"/>
  <c r="D19436" i="3"/>
  <c r="I19434" i="3"/>
  <c r="D19434" i="3"/>
  <c r="I19433" i="3"/>
  <c r="D19433" i="3"/>
  <c r="I19432" i="3"/>
  <c r="D19432" i="3"/>
  <c r="I19431" i="3"/>
  <c r="D19431" i="3"/>
  <c r="I19430" i="3"/>
  <c r="D19430" i="3"/>
  <c r="I19429" i="3"/>
  <c r="D19429" i="3"/>
  <c r="I19428" i="3"/>
  <c r="D19428" i="3"/>
  <c r="I19427" i="3"/>
  <c r="D19427" i="3"/>
  <c r="I19426" i="3"/>
  <c r="D19426" i="3"/>
  <c r="I19425" i="3"/>
  <c r="D19425" i="3"/>
  <c r="I19424" i="3"/>
  <c r="D19424" i="3"/>
  <c r="I19423" i="3"/>
  <c r="D19423" i="3"/>
  <c r="I19422" i="3"/>
  <c r="D19422" i="3"/>
  <c r="I19421" i="3"/>
  <c r="D19421" i="3"/>
  <c r="I19420" i="3"/>
  <c r="D19420" i="3"/>
  <c r="I19419" i="3"/>
  <c r="D19419" i="3"/>
  <c r="I19418" i="3"/>
  <c r="D19418" i="3"/>
  <c r="I19417" i="3"/>
  <c r="D19417" i="3"/>
  <c r="I19414" i="3"/>
  <c r="D19414" i="3"/>
  <c r="I19413" i="3"/>
  <c r="D19413" i="3"/>
  <c r="I19412" i="3"/>
  <c r="D19412" i="3"/>
  <c r="I19411" i="3"/>
  <c r="D19411" i="3"/>
  <c r="I19410" i="3"/>
  <c r="D19410" i="3"/>
  <c r="I19409" i="3"/>
  <c r="D19409" i="3"/>
  <c r="I19408" i="3"/>
  <c r="D19408" i="3"/>
  <c r="I19407" i="3"/>
  <c r="D19407" i="3"/>
  <c r="I19406" i="3"/>
  <c r="D19406" i="3"/>
  <c r="I19405" i="3"/>
  <c r="D19405" i="3"/>
  <c r="I19404" i="3"/>
  <c r="D19404" i="3"/>
  <c r="I19403" i="3"/>
  <c r="D19403" i="3"/>
  <c r="I19402" i="3"/>
  <c r="D19402" i="3"/>
  <c r="I19401" i="3"/>
  <c r="D19401" i="3"/>
  <c r="I19400" i="3"/>
  <c r="D19400" i="3"/>
  <c r="I19399" i="3"/>
  <c r="D19399" i="3"/>
  <c r="I19398" i="3"/>
  <c r="D19398" i="3"/>
  <c r="I19397" i="3"/>
  <c r="D19397" i="3"/>
  <c r="I19396" i="3"/>
  <c r="D19396" i="3"/>
  <c r="I19395" i="3"/>
  <c r="D19395" i="3"/>
  <c r="I19394" i="3"/>
  <c r="D19394" i="3"/>
  <c r="I19393" i="3"/>
  <c r="D19393" i="3"/>
  <c r="I19392" i="3"/>
  <c r="D19392" i="3"/>
  <c r="I19391" i="3"/>
  <c r="D19391" i="3"/>
  <c r="I19390" i="3"/>
  <c r="D19390" i="3"/>
  <c r="I19389" i="3"/>
  <c r="D19389" i="3"/>
  <c r="I19388" i="3"/>
  <c r="D19388" i="3"/>
  <c r="I19387" i="3"/>
  <c r="D19387" i="3"/>
  <c r="I19386" i="3"/>
  <c r="D19386" i="3"/>
  <c r="I19385" i="3"/>
  <c r="D19385" i="3"/>
  <c r="I19384" i="3"/>
  <c r="D19384" i="3"/>
  <c r="I19383" i="3"/>
  <c r="D19383" i="3"/>
  <c r="I19382" i="3"/>
  <c r="D19382" i="3"/>
  <c r="I19381" i="3"/>
  <c r="D19381" i="3"/>
  <c r="I19380" i="3"/>
  <c r="D19380" i="3"/>
  <c r="I19379" i="3"/>
  <c r="D19379" i="3"/>
  <c r="I19378" i="3"/>
  <c r="D19378" i="3"/>
  <c r="I19377" i="3"/>
  <c r="D19377" i="3"/>
  <c r="I19376" i="3"/>
  <c r="D19376" i="3"/>
  <c r="I19375" i="3"/>
  <c r="D19375" i="3"/>
  <c r="I19374" i="3"/>
  <c r="D19374" i="3"/>
  <c r="I19373" i="3"/>
  <c r="D19373" i="3"/>
  <c r="I19372" i="3"/>
  <c r="D19372" i="3"/>
  <c r="I19371" i="3"/>
  <c r="D19371" i="3"/>
  <c r="I19369" i="3"/>
  <c r="D19369" i="3"/>
  <c r="I19368" i="3"/>
  <c r="D19368" i="3"/>
  <c r="I19367" i="3"/>
  <c r="D193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I19366" i="3"/>
  <c r="D19366" i="3"/>
  <c r="I19365" i="3"/>
  <c r="I19364" i="3"/>
  <c r="I19363" i="3"/>
  <c r="I19361" i="3"/>
  <c r="I19360" i="3"/>
  <c r="I19359" i="3"/>
  <c r="I19358" i="3"/>
  <c r="I19357" i="3"/>
  <c r="I19356" i="3"/>
  <c r="I19353" i="3"/>
  <c r="I19352" i="3"/>
  <c r="I19351" i="3"/>
  <c r="I19350" i="3"/>
  <c r="I19345" i="3"/>
  <c r="I19341" i="3"/>
  <c r="I19340" i="3"/>
  <c r="I19339" i="3"/>
  <c r="I19338" i="3"/>
  <c r="I19337" i="3"/>
  <c r="I19336" i="3"/>
  <c r="I19333" i="3"/>
  <c r="I19332" i="3"/>
  <c r="I19330" i="3"/>
  <c r="I19328" i="3"/>
  <c r="I19326" i="3"/>
  <c r="I19324" i="3"/>
  <c r="I19322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3" i="3"/>
  <c r="I19302" i="3"/>
  <c r="I19299" i="3"/>
  <c r="I19297" i="3"/>
  <c r="I19294" i="3"/>
  <c r="I19291" i="3"/>
  <c r="I19289" i="3"/>
  <c r="I19288" i="3"/>
  <c r="I19285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68" i="3"/>
  <c r="D19244" i="3"/>
  <c r="D19245" i="3"/>
  <c r="D19232" i="3"/>
  <c r="D19218" i="3"/>
  <c r="D19219" i="3"/>
  <c r="D19216" i="3"/>
  <c r="D19184" i="3"/>
  <c r="D19194" i="3"/>
  <c r="D19189" i="3"/>
  <c r="D19188" i="3"/>
  <c r="D19183" i="3"/>
  <c r="I19267" i="3"/>
  <c r="D19267" i="3"/>
  <c r="I19266" i="3"/>
  <c r="D19266" i="3"/>
  <c r="I19265" i="3"/>
  <c r="D19265" i="3"/>
  <c r="I19264" i="3"/>
  <c r="D19264" i="3"/>
  <c r="I19263" i="3"/>
  <c r="D19263" i="3"/>
  <c r="I19262" i="3"/>
  <c r="D19262" i="3"/>
  <c r="I19261" i="3"/>
  <c r="D19261" i="3"/>
  <c r="I19260" i="3"/>
  <c r="D19260" i="3"/>
  <c r="I19259" i="3"/>
  <c r="D19259" i="3"/>
  <c r="I19258" i="3"/>
  <c r="D19258" i="3"/>
  <c r="I19257" i="3"/>
  <c r="D19257" i="3"/>
  <c r="I19256" i="3"/>
  <c r="D19256" i="3"/>
  <c r="I19255" i="3"/>
  <c r="D19255" i="3"/>
  <c r="I19254" i="3"/>
  <c r="D19254" i="3"/>
  <c r="I19253" i="3"/>
  <c r="D19253" i="3"/>
  <c r="I19252" i="3"/>
  <c r="D19252" i="3"/>
  <c r="I19251" i="3"/>
  <c r="D19251" i="3"/>
  <c r="I19250" i="3"/>
  <c r="D19250" i="3"/>
  <c r="I19249" i="3"/>
  <c r="D19249" i="3"/>
  <c r="I19248" i="3"/>
  <c r="D19248" i="3"/>
  <c r="I19247" i="3"/>
  <c r="D19247" i="3"/>
  <c r="I19246" i="3"/>
  <c r="D19246" i="3"/>
  <c r="I19243" i="3"/>
  <c r="D19243" i="3"/>
  <c r="I19242" i="3"/>
  <c r="D19242" i="3"/>
  <c r="I19241" i="3"/>
  <c r="D19241" i="3"/>
  <c r="I19240" i="3"/>
  <c r="D19240" i="3"/>
  <c r="I19239" i="3"/>
  <c r="D19239" i="3"/>
  <c r="I19238" i="3"/>
  <c r="D19238" i="3"/>
  <c r="I19237" i="3"/>
  <c r="D19237" i="3"/>
  <c r="I19236" i="3"/>
  <c r="D19236" i="3"/>
  <c r="I19235" i="3"/>
  <c r="D19235" i="3"/>
  <c r="I19234" i="3"/>
  <c r="D19234" i="3"/>
  <c r="I19233" i="3"/>
  <c r="D19233" i="3"/>
  <c r="I19231" i="3"/>
  <c r="D19231" i="3"/>
  <c r="I19230" i="3"/>
  <c r="D19230" i="3"/>
  <c r="I19229" i="3"/>
  <c r="D19229" i="3"/>
  <c r="I19228" i="3"/>
  <c r="D19228" i="3"/>
  <c r="I19227" i="3"/>
  <c r="D19227" i="3"/>
  <c r="I19226" i="3"/>
  <c r="D19226" i="3"/>
  <c r="I19225" i="3"/>
  <c r="D19225" i="3"/>
  <c r="I19224" i="3"/>
  <c r="D19224" i="3"/>
  <c r="I19223" i="3"/>
  <c r="D19223" i="3"/>
  <c r="I19222" i="3"/>
  <c r="D19222" i="3"/>
  <c r="I19221" i="3"/>
  <c r="D19221" i="3"/>
  <c r="I19220" i="3"/>
  <c r="D19220" i="3"/>
  <c r="I19217" i="3"/>
  <c r="D19217" i="3"/>
  <c r="I19215" i="3"/>
  <c r="D19215" i="3"/>
  <c r="I19214" i="3"/>
  <c r="D19214" i="3"/>
  <c r="I19213" i="3"/>
  <c r="D19213" i="3"/>
  <c r="I19212" i="3"/>
  <c r="D19212" i="3"/>
  <c r="I19211" i="3"/>
  <c r="D19211" i="3"/>
  <c r="I19210" i="3"/>
  <c r="D19210" i="3"/>
  <c r="I19209" i="3"/>
  <c r="D19209" i="3"/>
  <c r="I19208" i="3"/>
  <c r="D19208" i="3"/>
  <c r="I19207" i="3"/>
  <c r="D19207" i="3"/>
  <c r="I19206" i="3"/>
  <c r="D19206" i="3"/>
  <c r="I19205" i="3"/>
  <c r="D19205" i="3"/>
  <c r="I19204" i="3"/>
  <c r="D19204" i="3"/>
  <c r="I19203" i="3"/>
  <c r="D19203" i="3"/>
  <c r="I19202" i="3"/>
  <c r="D19202" i="3"/>
  <c r="I19201" i="3"/>
  <c r="D19201" i="3"/>
  <c r="I19200" i="3"/>
  <c r="D19200" i="3"/>
  <c r="I19199" i="3"/>
  <c r="D19199" i="3"/>
  <c r="I19198" i="3"/>
  <c r="D19198" i="3"/>
  <c r="I19197" i="3"/>
  <c r="D19197" i="3"/>
  <c r="I19196" i="3"/>
  <c r="D19196" i="3"/>
  <c r="I19195" i="3"/>
  <c r="D19195" i="3"/>
  <c r="I19193" i="3"/>
  <c r="D19193" i="3"/>
  <c r="I19192" i="3"/>
  <c r="D19192" i="3"/>
  <c r="I19191" i="3"/>
  <c r="D19191" i="3"/>
  <c r="I19190" i="3"/>
  <c r="D19190" i="3"/>
  <c r="I19187" i="3"/>
  <c r="D19187" i="3"/>
  <c r="I19186" i="3"/>
  <c r="D19186" i="3"/>
  <c r="I19185" i="3"/>
  <c r="D19185" i="3"/>
  <c r="I19182" i="3"/>
  <c r="D19182" i="3"/>
  <c r="I19181" i="3"/>
  <c r="D19181" i="3"/>
  <c r="I19180" i="3"/>
  <c r="D19180" i="3"/>
  <c r="I19179" i="3"/>
  <c r="D19179" i="3"/>
  <c r="I19178" i="3"/>
  <c r="D19178" i="3"/>
  <c r="I19177" i="3"/>
  <c r="D19177" i="3"/>
  <c r="I19176" i="3"/>
  <c r="D19176" i="3"/>
  <c r="I19175" i="3"/>
  <c r="D19175" i="3"/>
  <c r="I19174" i="3"/>
  <c r="D19174" i="3"/>
  <c r="I19173" i="3"/>
  <c r="D19173" i="3"/>
  <c r="I19172" i="3"/>
  <c r="D19172" i="3"/>
  <c r="I19171" i="3"/>
  <c r="D19171" i="3"/>
  <c r="I19170" i="3"/>
  <c r="D19170" i="3"/>
  <c r="I19169" i="3"/>
  <c r="D19169" i="3"/>
  <c r="I19168" i="3"/>
  <c r="D19168" i="3"/>
  <c r="I19167" i="3"/>
  <c r="D19167" i="3"/>
  <c r="I19166" i="3"/>
  <c r="D19166" i="3"/>
  <c r="I19165" i="3"/>
  <c r="D19165" i="3"/>
  <c r="I19164" i="3"/>
  <c r="D19164" i="3"/>
  <c r="I19163" i="3"/>
  <c r="D19163" i="3"/>
  <c r="I19162" i="3"/>
  <c r="D19162" i="3"/>
  <c r="I19161" i="3"/>
  <c r="D19161" i="3"/>
  <c r="I19160" i="3"/>
  <c r="D19160" i="3"/>
  <c r="I19159" i="3"/>
  <c r="D19159" i="3"/>
  <c r="I19158" i="3"/>
  <c r="D19158" i="3"/>
  <c r="I19157" i="3"/>
  <c r="D19157" i="3"/>
  <c r="I19156" i="3"/>
  <c r="D19156" i="3"/>
  <c r="I19155" i="3"/>
  <c r="D19155" i="3"/>
  <c r="I19154" i="3"/>
  <c r="D19154" i="3"/>
  <c r="I19153" i="3"/>
  <c r="D19153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I19152" i="3"/>
  <c r="D19152" i="3"/>
  <c r="I19151" i="3"/>
  <c r="D19151" i="3"/>
  <c r="I19150" i="3"/>
  <c r="D19150" i="3"/>
  <c r="I19149" i="3"/>
  <c r="I19148" i="3"/>
  <c r="I19147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1" i="3"/>
  <c r="I19130" i="3"/>
  <c r="I19129" i="3"/>
  <c r="I19128" i="3"/>
  <c r="I19127" i="3"/>
  <c r="I19126" i="3"/>
  <c r="I19125" i="3"/>
  <c r="I19124" i="3"/>
  <c r="I19123" i="3"/>
  <c r="I19122" i="3"/>
  <c r="I19121" i="3"/>
  <c r="I19120" i="3"/>
  <c r="I19119" i="3"/>
  <c r="I19118" i="3"/>
  <c r="I19117" i="3"/>
  <c r="I19116" i="3"/>
  <c r="I19115" i="3"/>
  <c r="I19114" i="3"/>
  <c r="I19113" i="3"/>
  <c r="I19112" i="3"/>
  <c r="I19111" i="3"/>
  <c r="I19110" i="3"/>
  <c r="I19109" i="3"/>
  <c r="I19107" i="3"/>
  <c r="I19106" i="3"/>
  <c r="I19105" i="3"/>
  <c r="I19104" i="3"/>
  <c r="I19103" i="3"/>
  <c r="I19102" i="3"/>
  <c r="I19100" i="3"/>
  <c r="I19099" i="3"/>
  <c r="I19098" i="3"/>
  <c r="I19097" i="3"/>
  <c r="I19096" i="3"/>
  <c r="I19095" i="3"/>
  <c r="I19092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80" i="3"/>
  <c r="I19079" i="3"/>
  <c r="I19078" i="3"/>
  <c r="I19077" i="3"/>
  <c r="I19076" i="3"/>
  <c r="I19075" i="3"/>
  <c r="I19074" i="3"/>
  <c r="I19073" i="3"/>
  <c r="I19072" i="3"/>
  <c r="I19070" i="3"/>
  <c r="I19069" i="3"/>
  <c r="I19068" i="3"/>
  <c r="I19067" i="3"/>
  <c r="I19066" i="3"/>
  <c r="I19065" i="3"/>
  <c r="I19064" i="3"/>
  <c r="I19063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47" i="3"/>
  <c r="I19046" i="3"/>
  <c r="D19046" i="3"/>
  <c r="D19040" i="3"/>
  <c r="D19042" i="3"/>
  <c r="D19043" i="3"/>
  <c r="D19034" i="3"/>
  <c r="D19030" i="3"/>
  <c r="D19031" i="3"/>
  <c r="D19024" i="3"/>
  <c r="D19025" i="3"/>
  <c r="D19020" i="3"/>
  <c r="D19021" i="3"/>
  <c r="D19022" i="3"/>
  <c r="D19005" i="3"/>
  <c r="D19011" i="3"/>
  <c r="D19013" i="3"/>
  <c r="D19010" i="3"/>
  <c r="D19008" i="3"/>
  <c r="D19009" i="3"/>
  <c r="D19006" i="3"/>
  <c r="D19003" i="3"/>
  <c r="D18999" i="3"/>
  <c r="D18993" i="3"/>
  <c r="D18980" i="3"/>
  <c r="D18977" i="3"/>
  <c r="D18978" i="3"/>
  <c r="D18975" i="3"/>
  <c r="D18972" i="3"/>
  <c r="D18973" i="3"/>
  <c r="D18966" i="3"/>
  <c r="D18967" i="3"/>
  <c r="D18950" i="3"/>
  <c r="I19045" i="3"/>
  <c r="D19045" i="3"/>
  <c r="I19044" i="3"/>
  <c r="D19044" i="3"/>
  <c r="I19041" i="3"/>
  <c r="D19041" i="3"/>
  <c r="I19039" i="3"/>
  <c r="D19039" i="3"/>
  <c r="I19038" i="3"/>
  <c r="D19038" i="3"/>
  <c r="I19037" i="3"/>
  <c r="D19037" i="3"/>
  <c r="I19036" i="3"/>
  <c r="D19036" i="3"/>
  <c r="I19035" i="3"/>
  <c r="D19035" i="3"/>
  <c r="I19033" i="3"/>
  <c r="D19033" i="3"/>
  <c r="I19032" i="3"/>
  <c r="D19032" i="3"/>
  <c r="I19029" i="3"/>
  <c r="D19029" i="3"/>
  <c r="I19028" i="3"/>
  <c r="D19028" i="3"/>
  <c r="I19027" i="3"/>
  <c r="D19027" i="3"/>
  <c r="I19026" i="3"/>
  <c r="D19026" i="3"/>
  <c r="I19023" i="3"/>
  <c r="D19023" i="3"/>
  <c r="I19019" i="3"/>
  <c r="D19019" i="3"/>
  <c r="I19018" i="3"/>
  <c r="D19018" i="3"/>
  <c r="I19017" i="3"/>
  <c r="D19017" i="3"/>
  <c r="I19016" i="3"/>
  <c r="D19016" i="3"/>
  <c r="I19015" i="3"/>
  <c r="D19015" i="3"/>
  <c r="I19014" i="3"/>
  <c r="D19014" i="3"/>
  <c r="I19012" i="3"/>
  <c r="D19012" i="3"/>
  <c r="I19007" i="3"/>
  <c r="D19007" i="3"/>
  <c r="I19004" i="3"/>
  <c r="D19004" i="3"/>
  <c r="I19002" i="3"/>
  <c r="D19002" i="3"/>
  <c r="I19001" i="3"/>
  <c r="D19001" i="3"/>
  <c r="I19000" i="3"/>
  <c r="D19000" i="3"/>
  <c r="I18998" i="3"/>
  <c r="D18998" i="3"/>
  <c r="I18997" i="3"/>
  <c r="D18997" i="3"/>
  <c r="I18996" i="3"/>
  <c r="D18996" i="3"/>
  <c r="I18995" i="3"/>
  <c r="D18995" i="3"/>
  <c r="I18994" i="3"/>
  <c r="D18994" i="3"/>
  <c r="I18992" i="3"/>
  <c r="D18992" i="3"/>
  <c r="I18991" i="3"/>
  <c r="D18991" i="3"/>
  <c r="I18990" i="3"/>
  <c r="D18990" i="3"/>
  <c r="I18989" i="3"/>
  <c r="D18989" i="3"/>
  <c r="I18988" i="3"/>
  <c r="D18988" i="3"/>
  <c r="I18987" i="3"/>
  <c r="D18987" i="3"/>
  <c r="I18986" i="3"/>
  <c r="D18986" i="3"/>
  <c r="I18985" i="3"/>
  <c r="D18985" i="3"/>
  <c r="I18984" i="3"/>
  <c r="D18984" i="3"/>
  <c r="I18983" i="3"/>
  <c r="D18983" i="3"/>
  <c r="I18982" i="3"/>
  <c r="D18982" i="3"/>
  <c r="I18981" i="3"/>
  <c r="D18981" i="3"/>
  <c r="I18979" i="3"/>
  <c r="D18979" i="3"/>
  <c r="I18976" i="3"/>
  <c r="D18976" i="3"/>
  <c r="I18974" i="3"/>
  <c r="D18974" i="3"/>
  <c r="I18971" i="3"/>
  <c r="D18971" i="3"/>
  <c r="I18970" i="3"/>
  <c r="D18970" i="3"/>
  <c r="I18969" i="3"/>
  <c r="D18969" i="3"/>
  <c r="I18968" i="3"/>
  <c r="D18968" i="3"/>
  <c r="I18965" i="3"/>
  <c r="D18965" i="3"/>
  <c r="I18964" i="3"/>
  <c r="D18964" i="3"/>
  <c r="I18963" i="3"/>
  <c r="D18963" i="3"/>
  <c r="I18962" i="3"/>
  <c r="D18962" i="3"/>
  <c r="I18961" i="3"/>
  <c r="D18961" i="3"/>
  <c r="I18960" i="3"/>
  <c r="D18960" i="3"/>
  <c r="I18959" i="3"/>
  <c r="D18959" i="3"/>
  <c r="I18958" i="3"/>
  <c r="D18958" i="3"/>
  <c r="I18957" i="3"/>
  <c r="D18957" i="3"/>
  <c r="I18956" i="3"/>
  <c r="D18956" i="3"/>
  <c r="I18955" i="3"/>
  <c r="D18955" i="3"/>
  <c r="I18954" i="3"/>
  <c r="D18954" i="3"/>
  <c r="I18953" i="3"/>
  <c r="D18953" i="3"/>
  <c r="I18952" i="3"/>
  <c r="D18952" i="3"/>
  <c r="I18951" i="3"/>
  <c r="D18951" i="3"/>
  <c r="I18949" i="3"/>
  <c r="D18949" i="3"/>
  <c r="I18948" i="3"/>
  <c r="D18948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I18858" i="3"/>
  <c r="I18859" i="3"/>
  <c r="I18860" i="3"/>
  <c r="I18947" i="3"/>
  <c r="I18945" i="3"/>
  <c r="I18944" i="3"/>
  <c r="I18943" i="3"/>
  <c r="I18942" i="3"/>
  <c r="I18940" i="3"/>
  <c r="I18939" i="3"/>
  <c r="I18938" i="3"/>
  <c r="I18937" i="3"/>
  <c r="I18936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6" i="3"/>
  <c r="I18915" i="3"/>
  <c r="I18913" i="3"/>
  <c r="I18912" i="3"/>
  <c r="I18911" i="3"/>
  <c r="I18910" i="3"/>
  <c r="I18909" i="3"/>
  <c r="I18908" i="3"/>
  <c r="I18907" i="3"/>
  <c r="I18906" i="3"/>
  <c r="I18904" i="3"/>
  <c r="I18903" i="3"/>
  <c r="I18902" i="3"/>
  <c r="I18901" i="3"/>
  <c r="I18900" i="3"/>
  <c r="I18899" i="3"/>
  <c r="I18898" i="3"/>
  <c r="I18897" i="3"/>
  <c r="I18895" i="3"/>
  <c r="I18894" i="3"/>
  <c r="I18893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7" i="3"/>
  <c r="I18876" i="3"/>
  <c r="I18875" i="3"/>
  <c r="I18874" i="3"/>
  <c r="I18873" i="3"/>
  <c r="I18872" i="3"/>
  <c r="I18871" i="3"/>
  <c r="I18870" i="3"/>
  <c r="I18869" i="3"/>
  <c r="I18867" i="3"/>
  <c r="I18866" i="3"/>
  <c r="I18865" i="3"/>
  <c r="I18864" i="3"/>
  <c r="I18863" i="3"/>
  <c r="I18862" i="3"/>
  <c r="I18861" i="3"/>
  <c r="I18857" i="3"/>
  <c r="I18856" i="3"/>
  <c r="I18855" i="3"/>
  <c r="I18853" i="3"/>
  <c r="I18852" i="3"/>
  <c r="I18851" i="3"/>
  <c r="I18850" i="3"/>
  <c r="I18849" i="3"/>
  <c r="I18848" i="3"/>
  <c r="I18847" i="3"/>
  <c r="I18845" i="3"/>
  <c r="I18844" i="3"/>
  <c r="D18844" i="3"/>
  <c r="I18843" i="3"/>
  <c r="D18843" i="3"/>
  <c r="I18842" i="3"/>
  <c r="D18842" i="3"/>
  <c r="D18838" i="3"/>
  <c r="D18839" i="3"/>
  <c r="D18775" i="3"/>
  <c r="D18829" i="3"/>
  <c r="D18828" i="3"/>
  <c r="D18824" i="3"/>
  <c r="D18820" i="3"/>
  <c r="D18821" i="3"/>
  <c r="D18822" i="3"/>
  <c r="D18817" i="3"/>
  <c r="D18818" i="3"/>
  <c r="D18810" i="3"/>
  <c r="D18806" i="3"/>
  <c r="D18808" i="3"/>
  <c r="D18807" i="3"/>
  <c r="D18802" i="3"/>
  <c r="D18799" i="3"/>
  <c r="D18781" i="3"/>
  <c r="D18777" i="3"/>
  <c r="D18778" i="3"/>
  <c r="D18779" i="3"/>
  <c r="D18766" i="3"/>
  <c r="D18767" i="3"/>
  <c r="D18772" i="3"/>
  <c r="D18773" i="3"/>
  <c r="D18750" i="3"/>
  <c r="I18841" i="3"/>
  <c r="D18841" i="3"/>
  <c r="I18840" i="3"/>
  <c r="D18840" i="3"/>
  <c r="I18837" i="3"/>
  <c r="D18837" i="3"/>
  <c r="I18836" i="3"/>
  <c r="D18836" i="3"/>
  <c r="I18835" i="3"/>
  <c r="D18835" i="3"/>
  <c r="I18834" i="3"/>
  <c r="D18834" i="3"/>
  <c r="I18833" i="3"/>
  <c r="D18833" i="3"/>
  <c r="I18832" i="3"/>
  <c r="D18832" i="3"/>
  <c r="I18831" i="3"/>
  <c r="D18831" i="3"/>
  <c r="I18830" i="3"/>
  <c r="D18830" i="3"/>
  <c r="I18827" i="3"/>
  <c r="D18827" i="3"/>
  <c r="I18826" i="3"/>
  <c r="D18826" i="3"/>
  <c r="I18825" i="3"/>
  <c r="D18825" i="3"/>
  <c r="I18823" i="3"/>
  <c r="D18823" i="3"/>
  <c r="I18819" i="3"/>
  <c r="D18819" i="3"/>
  <c r="I18816" i="3"/>
  <c r="D18816" i="3"/>
  <c r="I18815" i="3"/>
  <c r="D18815" i="3"/>
  <c r="I18814" i="3"/>
  <c r="D18814" i="3"/>
  <c r="I18813" i="3"/>
  <c r="D18813" i="3"/>
  <c r="I18812" i="3"/>
  <c r="D18812" i="3"/>
  <c r="I18811" i="3"/>
  <c r="D18811" i="3"/>
  <c r="I18809" i="3"/>
  <c r="D18809" i="3"/>
  <c r="I18805" i="3"/>
  <c r="D18805" i="3"/>
  <c r="I18804" i="3"/>
  <c r="D18804" i="3"/>
  <c r="I18803" i="3"/>
  <c r="D18803" i="3"/>
  <c r="I18801" i="3"/>
  <c r="D18801" i="3"/>
  <c r="I18800" i="3"/>
  <c r="D18800" i="3"/>
  <c r="I18798" i="3"/>
  <c r="D18798" i="3"/>
  <c r="I18797" i="3"/>
  <c r="D18797" i="3"/>
  <c r="I18796" i="3"/>
  <c r="D18796" i="3"/>
  <c r="I18795" i="3"/>
  <c r="D18795" i="3"/>
  <c r="I18794" i="3"/>
  <c r="D18794" i="3"/>
  <c r="I18793" i="3"/>
  <c r="D18793" i="3"/>
  <c r="I18792" i="3"/>
  <c r="D18792" i="3"/>
  <c r="I18791" i="3"/>
  <c r="D18791" i="3"/>
  <c r="I18790" i="3"/>
  <c r="D18790" i="3"/>
  <c r="I18789" i="3"/>
  <c r="D18789" i="3"/>
  <c r="I18788" i="3"/>
  <c r="D18788" i="3"/>
  <c r="I18787" i="3"/>
  <c r="D18787" i="3"/>
  <c r="I18786" i="3"/>
  <c r="D18786" i="3"/>
  <c r="I18785" i="3"/>
  <c r="D18785" i="3"/>
  <c r="I18784" i="3"/>
  <c r="D18784" i="3"/>
  <c r="I18783" i="3"/>
  <c r="D18783" i="3"/>
  <c r="I18782" i="3"/>
  <c r="D18782" i="3"/>
  <c r="I18780" i="3"/>
  <c r="D18780" i="3"/>
  <c r="I18776" i="3"/>
  <c r="D18776" i="3"/>
  <c r="I18774" i="3"/>
  <c r="D18774" i="3"/>
  <c r="I18771" i="3"/>
  <c r="D18771" i="3"/>
  <c r="I18770" i="3"/>
  <c r="D18770" i="3"/>
  <c r="I18769" i="3"/>
  <c r="D18769" i="3"/>
  <c r="I18768" i="3"/>
  <c r="D18768" i="3"/>
  <c r="I18765" i="3"/>
  <c r="D18765" i="3"/>
  <c r="I18764" i="3"/>
  <c r="D18764" i="3"/>
  <c r="I18763" i="3"/>
  <c r="D18763" i="3"/>
  <c r="I18762" i="3"/>
  <c r="D18762" i="3"/>
  <c r="I18761" i="3"/>
  <c r="D18761" i="3"/>
  <c r="I18760" i="3"/>
  <c r="D18760" i="3"/>
  <c r="I18759" i="3"/>
  <c r="D18759" i="3"/>
  <c r="I18758" i="3"/>
  <c r="D18758" i="3"/>
  <c r="I18757" i="3"/>
  <c r="D18757" i="3"/>
  <c r="I18756" i="3"/>
  <c r="D18756" i="3"/>
  <c r="I18755" i="3"/>
  <c r="D18755" i="3"/>
  <c r="I18754" i="3"/>
  <c r="D18754" i="3"/>
  <c r="I18753" i="3"/>
  <c r="D18753" i="3"/>
  <c r="I18752" i="3"/>
  <c r="D18752" i="3"/>
  <c r="I18751" i="3"/>
  <c r="D18751" i="3"/>
  <c r="I18749" i="3"/>
  <c r="D18749" i="3"/>
  <c r="I18748" i="3"/>
  <c r="D18748" i="3"/>
  <c r="D18676" i="3"/>
  <c r="D18681" i="3"/>
  <c r="D18684" i="3"/>
  <c r="D18666" i="3"/>
  <c r="D18667" i="3"/>
  <c r="D18673" i="3"/>
  <c r="D18674" i="3"/>
  <c r="D18671" i="3"/>
  <c r="D18679" i="3"/>
  <c r="D18680" i="3"/>
  <c r="D18677" i="3"/>
  <c r="D18735" i="3"/>
  <c r="D18736" i="3"/>
  <c r="D18744" i="3"/>
  <c r="D18696" i="3"/>
  <c r="D18730" i="3"/>
  <c r="D18727" i="3"/>
  <c r="D18728" i="3"/>
  <c r="D18729" i="3"/>
  <c r="D18724" i="3"/>
  <c r="D18725" i="3"/>
  <c r="D18711" i="3"/>
  <c r="D18707" i="3"/>
  <c r="D18708" i="3"/>
  <c r="D18709" i="3"/>
  <c r="G18714" i="3"/>
  <c r="G18715" i="3"/>
  <c r="D18715" i="3"/>
  <c r="D18717" i="3"/>
  <c r="D18714" i="3"/>
  <c r="D18702" i="3"/>
  <c r="D18704" i="3"/>
  <c r="D18686" i="3"/>
  <c r="G18648" i="3"/>
  <c r="G18649" i="3"/>
  <c r="G18650" i="3"/>
  <c r="G18651" i="3"/>
  <c r="G18652" i="3"/>
  <c r="G18653" i="3"/>
  <c r="D18649" i="3"/>
  <c r="D18650" i="3"/>
  <c r="G18647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8" i="3"/>
  <c r="G18669" i="3"/>
  <c r="G18670" i="3"/>
  <c r="G18672" i="3"/>
  <c r="G18675" i="3"/>
  <c r="G18678" i="3"/>
  <c r="G18682" i="3"/>
  <c r="G18683" i="3"/>
  <c r="G18685" i="3"/>
  <c r="G18687" i="3"/>
  <c r="G18688" i="3"/>
  <c r="G18689" i="3"/>
  <c r="G18690" i="3"/>
  <c r="G18691" i="3"/>
  <c r="G18692" i="3"/>
  <c r="G18693" i="3"/>
  <c r="G18694" i="3"/>
  <c r="G18695" i="3"/>
  <c r="G18697" i="3"/>
  <c r="G18698" i="3"/>
  <c r="G18699" i="3"/>
  <c r="G18700" i="3"/>
  <c r="G18701" i="3"/>
  <c r="G18703" i="3"/>
  <c r="G18705" i="3"/>
  <c r="G18706" i="3"/>
  <c r="G18710" i="3"/>
  <c r="G18712" i="3"/>
  <c r="G18713" i="3"/>
  <c r="G18716" i="3"/>
  <c r="G18718" i="3"/>
  <c r="G18719" i="3"/>
  <c r="G18720" i="3"/>
  <c r="G18721" i="3"/>
  <c r="G18722" i="3"/>
  <c r="G18723" i="3"/>
  <c r="G18726" i="3"/>
  <c r="G18731" i="3"/>
  <c r="G18732" i="3"/>
  <c r="G18733" i="3"/>
  <c r="G18734" i="3"/>
  <c r="G18737" i="3"/>
  <c r="G18738" i="3"/>
  <c r="G18739" i="3"/>
  <c r="G18740" i="3"/>
  <c r="G18741" i="3"/>
  <c r="G18742" i="3"/>
  <c r="G18743" i="3"/>
  <c r="G18745" i="3"/>
  <c r="G18746" i="3"/>
  <c r="G18747" i="3"/>
  <c r="I18747" i="3"/>
  <c r="D18747" i="3"/>
  <c r="I18746" i="3"/>
  <c r="D18746" i="3"/>
  <c r="I18745" i="3"/>
  <c r="D18745" i="3"/>
  <c r="I18743" i="3"/>
  <c r="D18743" i="3"/>
  <c r="I18742" i="3"/>
  <c r="D18742" i="3"/>
  <c r="I18741" i="3"/>
  <c r="D18741" i="3"/>
  <c r="I18740" i="3"/>
  <c r="D18740" i="3"/>
  <c r="I18739" i="3"/>
  <c r="D18739" i="3"/>
  <c r="I18738" i="3"/>
  <c r="D18738" i="3"/>
  <c r="I18737" i="3"/>
  <c r="D18737" i="3"/>
  <c r="I18734" i="3"/>
  <c r="D18734" i="3"/>
  <c r="I18733" i="3"/>
  <c r="D18733" i="3"/>
  <c r="I18732" i="3"/>
  <c r="D18732" i="3"/>
  <c r="I18731" i="3"/>
  <c r="D18731" i="3"/>
  <c r="I18726" i="3"/>
  <c r="D18726" i="3"/>
  <c r="I18723" i="3"/>
  <c r="D18723" i="3"/>
  <c r="I18722" i="3"/>
  <c r="D18722" i="3"/>
  <c r="I18721" i="3"/>
  <c r="D18721" i="3"/>
  <c r="I18720" i="3"/>
  <c r="D18720" i="3"/>
  <c r="I18719" i="3"/>
  <c r="D18719" i="3"/>
  <c r="I18718" i="3"/>
  <c r="D18718" i="3"/>
  <c r="I18716" i="3"/>
  <c r="D18716" i="3"/>
  <c r="I18713" i="3"/>
  <c r="D18713" i="3"/>
  <c r="I18712" i="3"/>
  <c r="D18712" i="3"/>
  <c r="I18710" i="3"/>
  <c r="D18710" i="3"/>
  <c r="I18706" i="3"/>
  <c r="D18706" i="3"/>
  <c r="I18705" i="3"/>
  <c r="D18705" i="3"/>
  <c r="I18703" i="3"/>
  <c r="D18703" i="3"/>
  <c r="I18701" i="3"/>
  <c r="D18701" i="3"/>
  <c r="I18700" i="3"/>
  <c r="D18700" i="3"/>
  <c r="I18699" i="3"/>
  <c r="D18699" i="3"/>
  <c r="I18698" i="3"/>
  <c r="D18698" i="3"/>
  <c r="I18697" i="3"/>
  <c r="D18697" i="3"/>
  <c r="I18695" i="3"/>
  <c r="D18695" i="3"/>
  <c r="I18694" i="3"/>
  <c r="D18694" i="3"/>
  <c r="I18693" i="3"/>
  <c r="D18693" i="3"/>
  <c r="I18692" i="3"/>
  <c r="D18692" i="3"/>
  <c r="I18691" i="3"/>
  <c r="D18691" i="3"/>
  <c r="I18690" i="3"/>
  <c r="D18690" i="3"/>
  <c r="I18689" i="3"/>
  <c r="D18689" i="3"/>
  <c r="I18688" i="3"/>
  <c r="D18688" i="3"/>
  <c r="I18687" i="3"/>
  <c r="D18687" i="3"/>
  <c r="I18685" i="3"/>
  <c r="D18685" i="3"/>
  <c r="I18683" i="3"/>
  <c r="D18683" i="3"/>
  <c r="I18682" i="3"/>
  <c r="D18682" i="3"/>
  <c r="I18678" i="3"/>
  <c r="D18678" i="3"/>
  <c r="I18675" i="3"/>
  <c r="D18675" i="3"/>
  <c r="I18672" i="3"/>
  <c r="D18672" i="3"/>
  <c r="I18670" i="3"/>
  <c r="D18670" i="3"/>
  <c r="I18669" i="3"/>
  <c r="D18669" i="3"/>
  <c r="I18668" i="3"/>
  <c r="D18668" i="3"/>
  <c r="D18665" i="3"/>
  <c r="I18664" i="3"/>
  <c r="D18664" i="3"/>
  <c r="I18663" i="3"/>
  <c r="D18663" i="3"/>
  <c r="I18662" i="3"/>
  <c r="D18662" i="3"/>
  <c r="I18661" i="3"/>
  <c r="D18661" i="3"/>
  <c r="I18660" i="3"/>
  <c r="D18660" i="3"/>
  <c r="I18659" i="3"/>
  <c r="D18659" i="3"/>
  <c r="I18658" i="3"/>
  <c r="D18658" i="3"/>
  <c r="I18657" i="3"/>
  <c r="D18657" i="3"/>
  <c r="I18656" i="3"/>
  <c r="D18656" i="3"/>
  <c r="I18655" i="3"/>
  <c r="D18655" i="3"/>
  <c r="I18654" i="3"/>
  <c r="D18654" i="3"/>
  <c r="I18653" i="3"/>
  <c r="D18653" i="3"/>
  <c r="I18652" i="3"/>
  <c r="D18652" i="3"/>
  <c r="I18651" i="3"/>
  <c r="D18651" i="3"/>
  <c r="I18648" i="3"/>
  <c r="D18648" i="3"/>
  <c r="I18646" i="3"/>
  <c r="I18647" i="3"/>
  <c r="I14146" i="3"/>
  <c r="G14146" i="3"/>
  <c r="F14146" i="3"/>
  <c r="E14146" i="3"/>
  <c r="D14146" i="3"/>
  <c r="I14145" i="3"/>
  <c r="G14145" i="3"/>
  <c r="F14145" i="3"/>
  <c r="E14145" i="3"/>
  <c r="D14145" i="3"/>
  <c r="I14144" i="3"/>
  <c r="G14144" i="3"/>
  <c r="F14144" i="3"/>
  <c r="E14144" i="3"/>
  <c r="D14144" i="3"/>
  <c r="I14143" i="3"/>
  <c r="G14143" i="3"/>
  <c r="F14143" i="3"/>
  <c r="E14143" i="3"/>
  <c r="D14143" i="3"/>
  <c r="I14141" i="3"/>
  <c r="G14141" i="3"/>
  <c r="F14141" i="3"/>
  <c r="E14141" i="3"/>
  <c r="D14141" i="3"/>
  <c r="I14140" i="3"/>
  <c r="G14140" i="3"/>
  <c r="F14140" i="3"/>
  <c r="E14140" i="3"/>
  <c r="D14140" i="3"/>
  <c r="I14139" i="3"/>
  <c r="G14139" i="3"/>
  <c r="F14139" i="3"/>
  <c r="E14139" i="3"/>
  <c r="D14139" i="3"/>
  <c r="I14138" i="3"/>
  <c r="G14138" i="3"/>
  <c r="F14138" i="3"/>
  <c r="E14138" i="3"/>
  <c r="D14138" i="3"/>
  <c r="I14136" i="3"/>
  <c r="G14136" i="3"/>
  <c r="F14136" i="3"/>
  <c r="E14136" i="3"/>
  <c r="D14136" i="3"/>
  <c r="I14135" i="3"/>
  <c r="G14135" i="3"/>
  <c r="F14135" i="3"/>
  <c r="E14135" i="3"/>
  <c r="D14135" i="3"/>
  <c r="I14134" i="3"/>
  <c r="G14134" i="3"/>
  <c r="F14134" i="3"/>
  <c r="E14134" i="3"/>
  <c r="D14134" i="3"/>
  <c r="I14132" i="3"/>
  <c r="G14132" i="3"/>
  <c r="F14132" i="3"/>
  <c r="E14132" i="3"/>
  <c r="D14132" i="3"/>
  <c r="I14131" i="3"/>
  <c r="G14131" i="3"/>
  <c r="F14131" i="3"/>
  <c r="E14131" i="3"/>
  <c r="D14131" i="3"/>
  <c r="I14129" i="3"/>
  <c r="G14129" i="3"/>
  <c r="F14129" i="3"/>
  <c r="E14129" i="3"/>
  <c r="D14129" i="3"/>
  <c r="I14127" i="3"/>
  <c r="G14127" i="3"/>
  <c r="F14127" i="3"/>
  <c r="E14127" i="3"/>
  <c r="D14127" i="3"/>
  <c r="I14124" i="3"/>
  <c r="G14124" i="3"/>
  <c r="F14124" i="3"/>
  <c r="E14124" i="3"/>
  <c r="D14124" i="3"/>
  <c r="I14121" i="3"/>
  <c r="G14121" i="3"/>
  <c r="F14121" i="3"/>
  <c r="E14121" i="3"/>
  <c r="D14121" i="3"/>
  <c r="I14119" i="3"/>
  <c r="G14119" i="3"/>
  <c r="F14119" i="3"/>
  <c r="E14119" i="3"/>
  <c r="D14119" i="3"/>
  <c r="I14118" i="3"/>
  <c r="G14118" i="3"/>
  <c r="F14118" i="3"/>
  <c r="E14118" i="3"/>
  <c r="D14118" i="3"/>
  <c r="I14116" i="3"/>
  <c r="G14116" i="3"/>
  <c r="F14116" i="3"/>
  <c r="E14116" i="3"/>
  <c r="D14116" i="3"/>
  <c r="I14115" i="3"/>
  <c r="G14115" i="3"/>
  <c r="F14115" i="3"/>
  <c r="E14115" i="3"/>
  <c r="D14115" i="3"/>
  <c r="I14114" i="3"/>
  <c r="G14114" i="3"/>
  <c r="F14114" i="3"/>
  <c r="E14114" i="3"/>
  <c r="D14114" i="3"/>
  <c r="I14112" i="3"/>
  <c r="G14112" i="3"/>
  <c r="F14112" i="3"/>
  <c r="E14112" i="3"/>
  <c r="D14112" i="3"/>
  <c r="I14110" i="3"/>
  <c r="G14110" i="3"/>
  <c r="F14110" i="3"/>
  <c r="E14110" i="3"/>
  <c r="D14110" i="3"/>
  <c r="I14107" i="3"/>
  <c r="G14107" i="3"/>
  <c r="F14107" i="3"/>
  <c r="E14107" i="3"/>
  <c r="D14107" i="3"/>
  <c r="I14105" i="3"/>
  <c r="G14105" i="3"/>
  <c r="F14105" i="3"/>
  <c r="E14105" i="3"/>
  <c r="D14105" i="3"/>
  <c r="I14103" i="3"/>
  <c r="G14103" i="3"/>
  <c r="F14103" i="3"/>
  <c r="E14103" i="3"/>
  <c r="D14103" i="3"/>
  <c r="I14101" i="3"/>
  <c r="G14101" i="3"/>
  <c r="F14101" i="3"/>
  <c r="E14101" i="3"/>
  <c r="D14101" i="3"/>
  <c r="I14099" i="3"/>
  <c r="G14099" i="3"/>
  <c r="F14099" i="3"/>
  <c r="E14099" i="3"/>
  <c r="D14099" i="3"/>
  <c r="I14097" i="3"/>
  <c r="G14097" i="3"/>
  <c r="F14097" i="3"/>
  <c r="E14097" i="3"/>
  <c r="D14097" i="3"/>
  <c r="I14095" i="3"/>
  <c r="G14095" i="3"/>
  <c r="F14095" i="3"/>
  <c r="E14095" i="3"/>
  <c r="D14095" i="3"/>
  <c r="I14093" i="3"/>
  <c r="G14093" i="3"/>
  <c r="F14093" i="3"/>
  <c r="E14093" i="3"/>
  <c r="D14093" i="3"/>
  <c r="I14092" i="3"/>
  <c r="G14092" i="3"/>
  <c r="F14092" i="3"/>
  <c r="E14092" i="3"/>
  <c r="D14092" i="3"/>
  <c r="I14091" i="3"/>
  <c r="G14091" i="3"/>
  <c r="F14091" i="3"/>
  <c r="E14091" i="3"/>
  <c r="D14091" i="3"/>
  <c r="I14090" i="3"/>
  <c r="G14090" i="3"/>
  <c r="F14090" i="3"/>
  <c r="E14090" i="3"/>
  <c r="D14090" i="3"/>
  <c r="I14089" i="3"/>
  <c r="G14089" i="3"/>
  <c r="F14089" i="3"/>
  <c r="E14089" i="3"/>
  <c r="D14089" i="3"/>
  <c r="I14088" i="3"/>
  <c r="G14088" i="3"/>
  <c r="F14088" i="3"/>
  <c r="E14088" i="3"/>
  <c r="D14088" i="3"/>
  <c r="I14087" i="3"/>
  <c r="G14087" i="3"/>
  <c r="F14087" i="3"/>
  <c r="E14087" i="3"/>
  <c r="D14087" i="3"/>
  <c r="I14085" i="3"/>
  <c r="G14085" i="3"/>
  <c r="F14085" i="3"/>
  <c r="E14085" i="3"/>
  <c r="D14085" i="3"/>
  <c r="I14084" i="3"/>
  <c r="G14084" i="3"/>
  <c r="F14084" i="3"/>
  <c r="E14084" i="3"/>
  <c r="D14084" i="3"/>
  <c r="I14082" i="3"/>
  <c r="G14082" i="3"/>
  <c r="F14082" i="3"/>
  <c r="E14082" i="3"/>
  <c r="D14082" i="3"/>
  <c r="I14080" i="3"/>
  <c r="G14080" i="3"/>
  <c r="F14080" i="3"/>
  <c r="E14080" i="3"/>
  <c r="D14080" i="3"/>
  <c r="I14078" i="3"/>
  <c r="G14078" i="3"/>
  <c r="F14078" i="3"/>
  <c r="E14078" i="3"/>
  <c r="D14078" i="3"/>
  <c r="I14075" i="3"/>
  <c r="G14075" i="3"/>
  <c r="F14075" i="3"/>
  <c r="E14075" i="3"/>
  <c r="D14075" i="3"/>
  <c r="I14073" i="3"/>
  <c r="G14073" i="3"/>
  <c r="F14073" i="3"/>
  <c r="E14073" i="3"/>
  <c r="D14073" i="3"/>
  <c r="I14071" i="3"/>
  <c r="G14071" i="3"/>
  <c r="F14071" i="3"/>
  <c r="E14071" i="3"/>
  <c r="D14071" i="3"/>
  <c r="I14069" i="3"/>
  <c r="G14069" i="3"/>
  <c r="F14069" i="3"/>
  <c r="E14069" i="3"/>
  <c r="D14069" i="3"/>
  <c r="I14068" i="3"/>
  <c r="G14068" i="3"/>
  <c r="F14068" i="3"/>
  <c r="E14068" i="3"/>
  <c r="D14068" i="3"/>
  <c r="I14066" i="3"/>
  <c r="G14066" i="3"/>
  <c r="F14066" i="3"/>
  <c r="E14066" i="3"/>
  <c r="D14066" i="3"/>
  <c r="I14064" i="3"/>
  <c r="G14064" i="3"/>
  <c r="F14064" i="3"/>
  <c r="E14064" i="3"/>
  <c r="D14064" i="3"/>
  <c r="I14063" i="3"/>
  <c r="G14063" i="3"/>
  <c r="F14063" i="3"/>
  <c r="E14063" i="3"/>
  <c r="D14063" i="3"/>
  <c r="I14061" i="3"/>
  <c r="G14061" i="3"/>
  <c r="F14061" i="3"/>
  <c r="E14061" i="3"/>
  <c r="D14061" i="3"/>
  <c r="I14060" i="3"/>
  <c r="G14060" i="3"/>
  <c r="F14060" i="3"/>
  <c r="E14060" i="3"/>
  <c r="D14060" i="3"/>
  <c r="I14058" i="3"/>
  <c r="G14058" i="3"/>
  <c r="F14058" i="3"/>
  <c r="E14058" i="3"/>
  <c r="D14058" i="3"/>
  <c r="I14056" i="3"/>
  <c r="G14056" i="3"/>
  <c r="F14056" i="3"/>
  <c r="E14056" i="3"/>
  <c r="D14056" i="3"/>
  <c r="I14055" i="3"/>
  <c r="G14055" i="3"/>
  <c r="F14055" i="3"/>
  <c r="E14055" i="3"/>
  <c r="D14055" i="3"/>
  <c r="I14054" i="3"/>
  <c r="G14054" i="3"/>
  <c r="F14054" i="3"/>
  <c r="E14054" i="3"/>
  <c r="D14054" i="3"/>
  <c r="I14053" i="3"/>
  <c r="G14053" i="3"/>
  <c r="F14053" i="3"/>
  <c r="E14053" i="3"/>
  <c r="D14053" i="3"/>
  <c r="I14052" i="3"/>
  <c r="G14052" i="3"/>
  <c r="F14052" i="3"/>
  <c r="E14052" i="3"/>
  <c r="D14052" i="3"/>
  <c r="I14051" i="3"/>
  <c r="G14051" i="3"/>
  <c r="F14051" i="3"/>
  <c r="E14051" i="3"/>
  <c r="D14051" i="3"/>
  <c r="I14050" i="3"/>
  <c r="G14050" i="3"/>
  <c r="F14050" i="3"/>
  <c r="E14050" i="3"/>
  <c r="D14050" i="3"/>
  <c r="I14049" i="3"/>
  <c r="G14049" i="3"/>
  <c r="F14049" i="3"/>
  <c r="E14049" i="3"/>
  <c r="D14049" i="3"/>
  <c r="I14047" i="3"/>
  <c r="G14047" i="3"/>
  <c r="F14047" i="3"/>
  <c r="E14047" i="3"/>
  <c r="D14047" i="3"/>
  <c r="I14045" i="3"/>
  <c r="G14045" i="3"/>
  <c r="F14045" i="3"/>
  <c r="E14045" i="3"/>
  <c r="D14045" i="3"/>
  <c r="I14044" i="3"/>
  <c r="G14044" i="3"/>
  <c r="F14044" i="3"/>
  <c r="E14044" i="3"/>
  <c r="D14044" i="3"/>
  <c r="I14043" i="3"/>
  <c r="G14043" i="3"/>
  <c r="F14043" i="3"/>
  <c r="E14043" i="3"/>
  <c r="D14043" i="3"/>
  <c r="I14042" i="3"/>
  <c r="G14042" i="3"/>
  <c r="F14042" i="3"/>
  <c r="E14042" i="3"/>
  <c r="D14042" i="3"/>
  <c r="I14039" i="3"/>
  <c r="G14039" i="3"/>
  <c r="F14039" i="3"/>
  <c r="E14039" i="3"/>
  <c r="D14039" i="3"/>
  <c r="D14038" i="3"/>
  <c r="D14037" i="3"/>
  <c r="D14036" i="3"/>
  <c r="I14035" i="3"/>
  <c r="G14035" i="3"/>
  <c r="F14035" i="3"/>
  <c r="E14035" i="3"/>
  <c r="D14035" i="3"/>
  <c r="A14035" i="3"/>
  <c r="I14034" i="3"/>
  <c r="G14034" i="3"/>
  <c r="F14034" i="3"/>
  <c r="E14034" i="3"/>
  <c r="D14034" i="3"/>
  <c r="A14034" i="3"/>
  <c r="I14033" i="3"/>
  <c r="G14033" i="3"/>
  <c r="F14033" i="3"/>
  <c r="E14033" i="3"/>
  <c r="D14033" i="3"/>
  <c r="A14033" i="3"/>
  <c r="I14031" i="3"/>
  <c r="G14031" i="3"/>
  <c r="F14031" i="3"/>
  <c r="E14031" i="3"/>
  <c r="D14031" i="3"/>
  <c r="A14031" i="3"/>
  <c r="I14029" i="3"/>
  <c r="G14029" i="3"/>
  <c r="F14029" i="3"/>
  <c r="E14029" i="3"/>
  <c r="D14029" i="3"/>
  <c r="A14029" i="3"/>
  <c r="I14028" i="3"/>
  <c r="G14028" i="3"/>
  <c r="F14028" i="3"/>
  <c r="E14028" i="3"/>
  <c r="D14028" i="3"/>
  <c r="A14028" i="3"/>
  <c r="I14027" i="3"/>
  <c r="G14027" i="3"/>
  <c r="F14027" i="3"/>
  <c r="E14027" i="3"/>
  <c r="D14027" i="3"/>
  <c r="A14027" i="3"/>
  <c r="I14026" i="3"/>
  <c r="G14026" i="3"/>
  <c r="F14026" i="3"/>
  <c r="E14026" i="3"/>
  <c r="D14026" i="3"/>
  <c r="A14026" i="3"/>
  <c r="I14025" i="3"/>
  <c r="G14025" i="3"/>
  <c r="F14025" i="3"/>
  <c r="E14025" i="3"/>
  <c r="D14025" i="3"/>
  <c r="A14025" i="3"/>
  <c r="I14024" i="3"/>
  <c r="G14024" i="3"/>
  <c r="F14024" i="3"/>
  <c r="E14024" i="3"/>
  <c r="D14024" i="3"/>
  <c r="A14024" i="3"/>
  <c r="I14023" i="3"/>
  <c r="G14023" i="3"/>
  <c r="F14023" i="3"/>
  <c r="E14023" i="3"/>
  <c r="D14023" i="3"/>
  <c r="A14023" i="3"/>
  <c r="I14022" i="3"/>
  <c r="G14022" i="3"/>
  <c r="F14022" i="3"/>
  <c r="E14022" i="3"/>
  <c r="D14022" i="3"/>
  <c r="A14022" i="3"/>
  <c r="I14021" i="3"/>
  <c r="G14021" i="3"/>
  <c r="F14021" i="3"/>
  <c r="E14021" i="3"/>
  <c r="D14021" i="3"/>
  <c r="A14021" i="3"/>
  <c r="I14019" i="3"/>
  <c r="G14019" i="3"/>
  <c r="F14019" i="3"/>
  <c r="E14019" i="3"/>
  <c r="D14019" i="3"/>
  <c r="A14019" i="3"/>
  <c r="I14017" i="3"/>
  <c r="G14017" i="3"/>
  <c r="F14017" i="3"/>
  <c r="E14017" i="3"/>
  <c r="D14017" i="3"/>
  <c r="A14017" i="3"/>
  <c r="I14014" i="3"/>
  <c r="G14014" i="3"/>
  <c r="F14014" i="3"/>
  <c r="E14014" i="3"/>
  <c r="D14014" i="3"/>
  <c r="A14014" i="3"/>
  <c r="I14011" i="3"/>
  <c r="G14011" i="3"/>
  <c r="F14011" i="3"/>
  <c r="E14011" i="3"/>
  <c r="D14011" i="3"/>
  <c r="A14011" i="3"/>
  <c r="I14009" i="3"/>
  <c r="G14009" i="3"/>
  <c r="F14009" i="3"/>
  <c r="E14009" i="3"/>
  <c r="D14009" i="3"/>
  <c r="A14009" i="3"/>
  <c r="I14008" i="3"/>
  <c r="G14008" i="3"/>
  <c r="F14008" i="3"/>
  <c r="E14008" i="3"/>
  <c r="D14008" i="3"/>
  <c r="A14008" i="3"/>
  <c r="I14006" i="3"/>
  <c r="G14006" i="3"/>
  <c r="F14006" i="3"/>
  <c r="E14006" i="3"/>
  <c r="D14006" i="3"/>
  <c r="A14006" i="3"/>
  <c r="I14004" i="3"/>
  <c r="G14004" i="3"/>
  <c r="F14004" i="3"/>
  <c r="E14004" i="3"/>
  <c r="D14004" i="3"/>
  <c r="A14004" i="3"/>
  <c r="I14002" i="3"/>
  <c r="G14002" i="3"/>
  <c r="F14002" i="3"/>
  <c r="E14002" i="3"/>
  <c r="D14002" i="3"/>
  <c r="A14002" i="3"/>
  <c r="I14000" i="3"/>
  <c r="G14000" i="3"/>
  <c r="F14000" i="3"/>
  <c r="E14000" i="3"/>
  <c r="D14000" i="3"/>
  <c r="A14000" i="3"/>
  <c r="I13998" i="3"/>
  <c r="G13998" i="3"/>
  <c r="F13998" i="3"/>
  <c r="E13998" i="3"/>
  <c r="D13998" i="3"/>
  <c r="A13998" i="3"/>
  <c r="I13997" i="3"/>
  <c r="G13997" i="3"/>
  <c r="F13997" i="3"/>
  <c r="E13997" i="3"/>
  <c r="D13997" i="3"/>
  <c r="A13997" i="3"/>
  <c r="I13995" i="3"/>
  <c r="G13995" i="3"/>
  <c r="F13995" i="3"/>
  <c r="E13995" i="3"/>
  <c r="D13995" i="3"/>
  <c r="A13995" i="3"/>
  <c r="I13993" i="3"/>
  <c r="G13993" i="3"/>
  <c r="F13993" i="3"/>
  <c r="E13993" i="3"/>
  <c r="D13993" i="3"/>
  <c r="A13993" i="3"/>
  <c r="I13991" i="3"/>
  <c r="G13991" i="3"/>
  <c r="F13991" i="3"/>
  <c r="E13991" i="3"/>
  <c r="D13991" i="3"/>
  <c r="A13991" i="3"/>
  <c r="I13989" i="3"/>
  <c r="G13989" i="3"/>
  <c r="F13989" i="3"/>
  <c r="E13989" i="3"/>
  <c r="D13989" i="3"/>
  <c r="A13989" i="3"/>
  <c r="I13987" i="3"/>
  <c r="G13987" i="3"/>
  <c r="F13987" i="3"/>
  <c r="E13987" i="3"/>
  <c r="D13987" i="3"/>
  <c r="A13987" i="3"/>
  <c r="I13985" i="3"/>
  <c r="G13985" i="3"/>
  <c r="F13985" i="3"/>
  <c r="E13985" i="3"/>
  <c r="D13985" i="3"/>
  <c r="A13985" i="3"/>
  <c r="I13983" i="3"/>
  <c r="G13983" i="3"/>
  <c r="F13983" i="3"/>
  <c r="E13983" i="3"/>
  <c r="D13983" i="3"/>
  <c r="A13983" i="3"/>
  <c r="I13982" i="3"/>
  <c r="G13982" i="3"/>
  <c r="F13982" i="3"/>
  <c r="E13982" i="3"/>
  <c r="D13982" i="3"/>
  <c r="A13982" i="3"/>
  <c r="I13980" i="3"/>
  <c r="G13980" i="3"/>
  <c r="F13980" i="3"/>
  <c r="E13980" i="3"/>
  <c r="D13980" i="3"/>
  <c r="A13980" i="3"/>
  <c r="I13979" i="3"/>
  <c r="G13979" i="3"/>
  <c r="F13979" i="3"/>
  <c r="E13979" i="3"/>
  <c r="D13979" i="3"/>
  <c r="A13979" i="3"/>
  <c r="I13977" i="3"/>
  <c r="G13977" i="3"/>
  <c r="F13977" i="3"/>
  <c r="E13977" i="3"/>
  <c r="D13977" i="3"/>
  <c r="A13977" i="3"/>
  <c r="I13976" i="3"/>
  <c r="G13976" i="3"/>
  <c r="F13976" i="3"/>
  <c r="E13976" i="3"/>
  <c r="D13976" i="3"/>
  <c r="A13976" i="3"/>
  <c r="I13974" i="3"/>
  <c r="G13974" i="3"/>
  <c r="F13974" i="3"/>
  <c r="E13974" i="3"/>
  <c r="D13974" i="3"/>
  <c r="A13974" i="3"/>
  <c r="I13972" i="3"/>
  <c r="G13972" i="3"/>
  <c r="F13972" i="3"/>
  <c r="E13972" i="3"/>
  <c r="D13972" i="3"/>
  <c r="A13972" i="3"/>
  <c r="I13971" i="3"/>
  <c r="G13971" i="3"/>
  <c r="F13971" i="3"/>
  <c r="E13971" i="3"/>
  <c r="D13971" i="3"/>
  <c r="A13971" i="3"/>
  <c r="I13969" i="3"/>
  <c r="G13969" i="3"/>
  <c r="F13969" i="3"/>
  <c r="E13969" i="3"/>
  <c r="D13969" i="3"/>
  <c r="A13969" i="3"/>
  <c r="I13967" i="3"/>
  <c r="G13967" i="3"/>
  <c r="F13967" i="3"/>
  <c r="E13967" i="3"/>
  <c r="D13967" i="3"/>
  <c r="A13967" i="3"/>
  <c r="I13965" i="3"/>
  <c r="G13965" i="3"/>
  <c r="F13965" i="3"/>
  <c r="E13965" i="3"/>
  <c r="D13965" i="3"/>
  <c r="A13965" i="3"/>
  <c r="I13962" i="3"/>
  <c r="G13962" i="3"/>
  <c r="F13962" i="3"/>
  <c r="E13962" i="3"/>
  <c r="D13962" i="3"/>
  <c r="A13962" i="3"/>
  <c r="I13960" i="3"/>
  <c r="G13960" i="3"/>
  <c r="F13960" i="3"/>
  <c r="E13960" i="3"/>
  <c r="D13960" i="3"/>
  <c r="A13960" i="3"/>
  <c r="I13958" i="3"/>
  <c r="G13958" i="3"/>
  <c r="F13958" i="3"/>
  <c r="E13958" i="3"/>
  <c r="D13958" i="3"/>
  <c r="A13958" i="3"/>
  <c r="I13956" i="3"/>
  <c r="G13956" i="3"/>
  <c r="F13956" i="3"/>
  <c r="E13956" i="3"/>
  <c r="D13956" i="3"/>
  <c r="A13956" i="3"/>
  <c r="I13955" i="3"/>
  <c r="G13955" i="3"/>
  <c r="F13955" i="3"/>
  <c r="E13955" i="3"/>
  <c r="D13955" i="3"/>
  <c r="A13955" i="3"/>
  <c r="I13953" i="3"/>
  <c r="G13953" i="3"/>
  <c r="F13953" i="3"/>
  <c r="E13953" i="3"/>
  <c r="D13953" i="3"/>
  <c r="A13953" i="3"/>
  <c r="I13951" i="3"/>
  <c r="G13951" i="3"/>
  <c r="F13951" i="3"/>
  <c r="E13951" i="3"/>
  <c r="D13951" i="3"/>
  <c r="A13951" i="3"/>
  <c r="I13949" i="3"/>
  <c r="G13949" i="3"/>
  <c r="F13949" i="3"/>
  <c r="E13949" i="3"/>
  <c r="D13949" i="3"/>
  <c r="A13949" i="3"/>
  <c r="I13947" i="3"/>
  <c r="G13947" i="3"/>
  <c r="F13947" i="3"/>
  <c r="E13947" i="3"/>
  <c r="D13947" i="3"/>
  <c r="A13947" i="3"/>
  <c r="I13943" i="3"/>
  <c r="G13943" i="3"/>
  <c r="F13943" i="3"/>
  <c r="E13943" i="3"/>
  <c r="D13943" i="3"/>
  <c r="A13943" i="3"/>
  <c r="I13941" i="3"/>
  <c r="G13941" i="3"/>
  <c r="F13941" i="3"/>
  <c r="E13941" i="3"/>
  <c r="D13941" i="3"/>
  <c r="A13941" i="3"/>
  <c r="I13939" i="3"/>
  <c r="G13939" i="3"/>
  <c r="F13939" i="3"/>
  <c r="E13939" i="3"/>
  <c r="D13939" i="3"/>
  <c r="A13939" i="3"/>
  <c r="I13938" i="3"/>
  <c r="G13938" i="3"/>
  <c r="F13938" i="3"/>
  <c r="E13938" i="3"/>
  <c r="D13938" i="3"/>
  <c r="A13938" i="3"/>
  <c r="I13937" i="3"/>
  <c r="G13937" i="3"/>
  <c r="F13937" i="3"/>
  <c r="E13937" i="3"/>
  <c r="D13937" i="3"/>
  <c r="A13937" i="3"/>
  <c r="I13936" i="3"/>
  <c r="G13936" i="3"/>
  <c r="F13936" i="3"/>
  <c r="E13936" i="3"/>
  <c r="D13936" i="3"/>
  <c r="A13936" i="3"/>
  <c r="I13935" i="3"/>
  <c r="G13935" i="3"/>
  <c r="F13935" i="3"/>
  <c r="E13935" i="3"/>
  <c r="D13935" i="3"/>
  <c r="A13935" i="3"/>
  <c r="I13934" i="3"/>
  <c r="G13934" i="3"/>
  <c r="F13934" i="3"/>
  <c r="E13934" i="3"/>
  <c r="D13934" i="3"/>
  <c r="A13934" i="3"/>
  <c r="I13933" i="3"/>
  <c r="G13933" i="3"/>
  <c r="F13933" i="3"/>
  <c r="E13933" i="3"/>
  <c r="D13933" i="3"/>
  <c r="A13933" i="3"/>
  <c r="I13932" i="3"/>
  <c r="G13932" i="3"/>
  <c r="F13932" i="3"/>
  <c r="E13932" i="3"/>
  <c r="D13932" i="3"/>
  <c r="A13932" i="3"/>
  <c r="I13930" i="3"/>
  <c r="G13930" i="3"/>
  <c r="F13930" i="3"/>
  <c r="E13930" i="3"/>
  <c r="D13930" i="3"/>
  <c r="A13930" i="3"/>
  <c r="I13928" i="3"/>
  <c r="G13928" i="3"/>
  <c r="F13928" i="3"/>
  <c r="E13928" i="3"/>
  <c r="D13928" i="3"/>
  <c r="A13928" i="3"/>
  <c r="I13927" i="3"/>
  <c r="G13927" i="3"/>
  <c r="F13927" i="3"/>
  <c r="E13927" i="3"/>
  <c r="D13927" i="3"/>
  <c r="A13927" i="3"/>
  <c r="I13925" i="3"/>
  <c r="G13925" i="3"/>
  <c r="F13925" i="3"/>
  <c r="E13925" i="3"/>
  <c r="D13925" i="3"/>
  <c r="A13925" i="3"/>
  <c r="I13923" i="3"/>
  <c r="G13923" i="3"/>
  <c r="F13923" i="3"/>
  <c r="E13923" i="3"/>
  <c r="D13923" i="3"/>
  <c r="A13923" i="3"/>
  <c r="A13919" i="3"/>
  <c r="I13919" i="3"/>
  <c r="G13919" i="3"/>
  <c r="F13919" i="3"/>
  <c r="E13919" i="3"/>
  <c r="D13919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5" i="3"/>
  <c r="I10376" i="3"/>
  <c r="I10377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2" i="3"/>
  <c r="I10503" i="3"/>
  <c r="I10504" i="3"/>
  <c r="I10505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9" i="3"/>
  <c r="I10550" i="3"/>
  <c r="I10551" i="3"/>
  <c r="I10552" i="3"/>
  <c r="I10553" i="3"/>
  <c r="I10554" i="3"/>
  <c r="I10555" i="3"/>
  <c r="I10556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6" i="3"/>
  <c r="I10548" i="3"/>
  <c r="I10557" i="3"/>
  <c r="I10583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4" i="3"/>
  <c r="I10635" i="3"/>
  <c r="I10636" i="3"/>
  <c r="I10637" i="3"/>
  <c r="I10638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4" i="3"/>
  <c r="I10685" i="3"/>
  <c r="I10686" i="3"/>
  <c r="I10687" i="3"/>
  <c r="I10688" i="3"/>
  <c r="I10689" i="3"/>
  <c r="I10690" i="3"/>
  <c r="I10691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639" i="3"/>
  <c r="I10633" i="3"/>
  <c r="I10640" i="3"/>
  <c r="I10683" i="3"/>
  <c r="I10692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60" i="3"/>
  <c r="I10761" i="3"/>
  <c r="I10762" i="3"/>
  <c r="I10765" i="3"/>
  <c r="I10766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8" i="3"/>
  <c r="I10809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2" i="3"/>
  <c r="I10843" i="3"/>
  <c r="I10844" i="3"/>
  <c r="I10845" i="3"/>
  <c r="I10846" i="3"/>
  <c r="I10847" i="3"/>
  <c r="I10848" i="3"/>
  <c r="I10849" i="3"/>
  <c r="I10850" i="3"/>
  <c r="I10851" i="3"/>
  <c r="I10759" i="3"/>
  <c r="I10763" i="3"/>
  <c r="I10764" i="3"/>
  <c r="I10767" i="3"/>
  <c r="I10768" i="3"/>
  <c r="I10807" i="3"/>
  <c r="I10815" i="3"/>
  <c r="I1084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90" i="3"/>
  <c r="I10892" i="3"/>
  <c r="I10893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8" i="3"/>
  <c r="I10929" i="3"/>
  <c r="I10930" i="3"/>
  <c r="I10931" i="3"/>
  <c r="I10932" i="3"/>
  <c r="I10933" i="3"/>
  <c r="I10934" i="3"/>
  <c r="I10935" i="3"/>
  <c r="I10936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4" i="3"/>
  <c r="I10895" i="3"/>
  <c r="I10927" i="3"/>
  <c r="I10937" i="3"/>
  <c r="I10968" i="3"/>
  <c r="I10979" i="3"/>
  <c r="I10980" i="3"/>
  <c r="I10981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31" i="3"/>
  <c r="I11032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4" i="3"/>
  <c r="I11065" i="3"/>
  <c r="I11066" i="3"/>
  <c r="I11067" i="3"/>
  <c r="I11068" i="3"/>
  <c r="I11069" i="3"/>
  <c r="I11070" i="3"/>
  <c r="I11071" i="3"/>
  <c r="I11073" i="3"/>
  <c r="I11074" i="3"/>
  <c r="I11075" i="3"/>
  <c r="I11076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9" i="3"/>
  <c r="I11030" i="3"/>
  <c r="I11033" i="3"/>
  <c r="I11034" i="3"/>
  <c r="I11035" i="3"/>
  <c r="I11072" i="3"/>
  <c r="I11077" i="3"/>
  <c r="I11078" i="3"/>
  <c r="I11092" i="3"/>
  <c r="I11118" i="3"/>
  <c r="I11119" i="3"/>
  <c r="I11120" i="3"/>
  <c r="I11063" i="3"/>
  <c r="I11134" i="3"/>
  <c r="I11136" i="3"/>
  <c r="I11137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8" i="3"/>
  <c r="I11179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5" i="3"/>
  <c r="I11139" i="3"/>
  <c r="I11175" i="3"/>
  <c r="I11176" i="3"/>
  <c r="I11177" i="3"/>
  <c r="I11180" i="3"/>
  <c r="I11181" i="3"/>
  <c r="I11232" i="3"/>
  <c r="I11249" i="3"/>
  <c r="I11250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2" i="3"/>
  <c r="I11359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30" i="3"/>
  <c r="I11432" i="3"/>
  <c r="I11433" i="3"/>
  <c r="I11435" i="3"/>
  <c r="I11436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9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61" i="3"/>
  <c r="I11562" i="3"/>
  <c r="I11563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559" i="3"/>
  <c r="I11560" i="3"/>
  <c r="I11564" i="3"/>
  <c r="I11565" i="3"/>
  <c r="I11566" i="3"/>
  <c r="I11613" i="3"/>
  <c r="I11628" i="3"/>
  <c r="I11644" i="3"/>
  <c r="I11654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5" i="3"/>
  <c r="I11706" i="3"/>
  <c r="I11707" i="3"/>
  <c r="I11708" i="3"/>
  <c r="I11710" i="3"/>
  <c r="I11713" i="3"/>
  <c r="I11714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50" i="3"/>
  <c r="I11751" i="3"/>
  <c r="I11752" i="3"/>
  <c r="I11753" i="3"/>
  <c r="I11754" i="3"/>
  <c r="I11756" i="3"/>
  <c r="I11757" i="3"/>
  <c r="I11758" i="3"/>
  <c r="I11759" i="3"/>
  <c r="I11760" i="3"/>
  <c r="I11761" i="3"/>
  <c r="I11762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704" i="3"/>
  <c r="I11709" i="3"/>
  <c r="I11711" i="3"/>
  <c r="I11712" i="3"/>
  <c r="I11715" i="3"/>
  <c r="I11716" i="3"/>
  <c r="I11749" i="3"/>
  <c r="I11755" i="3"/>
  <c r="I11763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2" i="3"/>
  <c r="I12123" i="3"/>
  <c r="I12124" i="3"/>
  <c r="I12126" i="3"/>
  <c r="I12127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084" i="3"/>
  <c r="I12085" i="3"/>
  <c r="I12121" i="3"/>
  <c r="I12125" i="3"/>
  <c r="I12128" i="3"/>
  <c r="I12173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8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9" i="3"/>
  <c r="I12337" i="3"/>
  <c r="I12338" i="3"/>
  <c r="I12339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40" i="3"/>
  <c r="I12376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3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1" i="3"/>
  <c r="I12653" i="3"/>
  <c r="I12654" i="3"/>
  <c r="I12656" i="3"/>
  <c r="I12657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5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23" i="3"/>
  <c r="I12650" i="3"/>
  <c r="I12652" i="3"/>
  <c r="I12655" i="3"/>
  <c r="I12658" i="3"/>
  <c r="I12685" i="3"/>
  <c r="I12703" i="3"/>
  <c r="I12704" i="3"/>
  <c r="I12706" i="3"/>
  <c r="I12707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3" i="3"/>
  <c r="I12854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6" i="3"/>
  <c r="I13037" i="3"/>
  <c r="I13038" i="3"/>
  <c r="I13040" i="3"/>
  <c r="I13041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3" i="3"/>
  <c r="I13074" i="3"/>
  <c r="I13075" i="3"/>
  <c r="I13076" i="3"/>
  <c r="I13077" i="3"/>
  <c r="I13078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9" i="3"/>
  <c r="I13042" i="3"/>
  <c r="I13072" i="3"/>
  <c r="I13079" i="3"/>
  <c r="I13080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8" i="3"/>
  <c r="I13389" i="3"/>
  <c r="I13390" i="3"/>
  <c r="I13391" i="3"/>
  <c r="I13392" i="3"/>
  <c r="I13393" i="3"/>
  <c r="I13394" i="3"/>
  <c r="I13395" i="3"/>
  <c r="I13396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5" i="3"/>
  <c r="I13426" i="3"/>
  <c r="I13427" i="3"/>
  <c r="I13428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7" i="3"/>
  <c r="I13397" i="3"/>
  <c r="I13422" i="3"/>
  <c r="I13429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5" i="3"/>
  <c r="I13796" i="3"/>
  <c r="I13797" i="3"/>
  <c r="I13761" i="3"/>
  <c r="I13794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20" i="3"/>
  <c r="I13921" i="3"/>
  <c r="I13922" i="3"/>
  <c r="I13924" i="3"/>
  <c r="I13926" i="3"/>
  <c r="I13929" i="3"/>
  <c r="I13931" i="3"/>
  <c r="I13940" i="3"/>
  <c r="I13942" i="3"/>
  <c r="I13944" i="3"/>
  <c r="I13945" i="3"/>
  <c r="I13946" i="3"/>
  <c r="I13948" i="3"/>
  <c r="I13950" i="3"/>
  <c r="I13952" i="3"/>
  <c r="I13954" i="3"/>
  <c r="I13957" i="3"/>
  <c r="I13959" i="3"/>
  <c r="I13961" i="3"/>
  <c r="I13963" i="3"/>
  <c r="I13964" i="3"/>
  <c r="I13966" i="3"/>
  <c r="I13968" i="3"/>
  <c r="I13970" i="3"/>
  <c r="I13973" i="3"/>
  <c r="I13975" i="3"/>
  <c r="I13978" i="3"/>
  <c r="I13981" i="3"/>
  <c r="I13984" i="3"/>
  <c r="I13986" i="3"/>
  <c r="I13988" i="3"/>
  <c r="I13990" i="3"/>
  <c r="I13992" i="3"/>
  <c r="I13994" i="3"/>
  <c r="I13996" i="3"/>
  <c r="I13999" i="3"/>
  <c r="I14001" i="3"/>
  <c r="I14003" i="3"/>
  <c r="I14005" i="3"/>
  <c r="I14007" i="3"/>
  <c r="I14010" i="3"/>
  <c r="I14012" i="3"/>
  <c r="I14013" i="3"/>
  <c r="I14015" i="3"/>
  <c r="I14016" i="3"/>
  <c r="I14018" i="3"/>
  <c r="I14020" i="3"/>
  <c r="I14030" i="3"/>
  <c r="I14032" i="3"/>
  <c r="I14040" i="3"/>
  <c r="I14041" i="3"/>
  <c r="I14046" i="3"/>
  <c r="I14048" i="3"/>
  <c r="I14057" i="3"/>
  <c r="I14059" i="3"/>
  <c r="I14062" i="3"/>
  <c r="I14065" i="3"/>
  <c r="I14067" i="3"/>
  <c r="I14070" i="3"/>
  <c r="I14072" i="3"/>
  <c r="I14074" i="3"/>
  <c r="I14076" i="3"/>
  <c r="I14077" i="3"/>
  <c r="I14079" i="3"/>
  <c r="I14081" i="3"/>
  <c r="I14083" i="3"/>
  <c r="I14086" i="3"/>
  <c r="I14094" i="3"/>
  <c r="I14096" i="3"/>
  <c r="I14098" i="3"/>
  <c r="I14100" i="3"/>
  <c r="I14102" i="3"/>
  <c r="I14104" i="3"/>
  <c r="I14106" i="3"/>
  <c r="I14108" i="3"/>
  <c r="I14109" i="3"/>
  <c r="I14111" i="3"/>
  <c r="I14113" i="3"/>
  <c r="I14117" i="3"/>
  <c r="I14120" i="3"/>
  <c r="I14122" i="3"/>
  <c r="I14123" i="3"/>
  <c r="I14125" i="3"/>
  <c r="I14126" i="3"/>
  <c r="I14128" i="3"/>
  <c r="I14130" i="3"/>
  <c r="I14133" i="3"/>
  <c r="I14137" i="3"/>
  <c r="I14142" i="3"/>
  <c r="I14147" i="3"/>
  <c r="G13918" i="3"/>
  <c r="F13918" i="3"/>
  <c r="E13918" i="3"/>
  <c r="D13918" i="3"/>
  <c r="G13917" i="3"/>
  <c r="F13917" i="3"/>
  <c r="E13917" i="3"/>
  <c r="D13917" i="3"/>
  <c r="G13915" i="3"/>
  <c r="F13915" i="3"/>
  <c r="E13915" i="3"/>
  <c r="D13915" i="3"/>
  <c r="G13913" i="3"/>
  <c r="F13913" i="3"/>
  <c r="E13913" i="3"/>
  <c r="D13913" i="3"/>
  <c r="G13911" i="3"/>
  <c r="F13911" i="3"/>
  <c r="E13911" i="3"/>
  <c r="D13911" i="3"/>
  <c r="G13910" i="3"/>
  <c r="F13910" i="3"/>
  <c r="E13910" i="3"/>
  <c r="D13910" i="3"/>
  <c r="G13909" i="3"/>
  <c r="F13909" i="3"/>
  <c r="E13909" i="3"/>
  <c r="D13909" i="3"/>
  <c r="G13908" i="3"/>
  <c r="F13908" i="3"/>
  <c r="E13908" i="3"/>
  <c r="D13908" i="3"/>
  <c r="G13906" i="3"/>
  <c r="F13906" i="3"/>
  <c r="E13906" i="3"/>
  <c r="D13906" i="3"/>
  <c r="G13905" i="3"/>
  <c r="F13905" i="3"/>
  <c r="E13905" i="3"/>
  <c r="D13905" i="3"/>
  <c r="G13904" i="3"/>
  <c r="F13904" i="3"/>
  <c r="E13904" i="3"/>
  <c r="D13904" i="3"/>
  <c r="G13901" i="3"/>
  <c r="F13901" i="3"/>
  <c r="E13901" i="3"/>
  <c r="D13901" i="3"/>
  <c r="G13900" i="3"/>
  <c r="F13900" i="3"/>
  <c r="E13900" i="3"/>
  <c r="D13900" i="3"/>
  <c r="G13898" i="3"/>
  <c r="F13898" i="3"/>
  <c r="E13898" i="3"/>
  <c r="D13898" i="3"/>
  <c r="G13896" i="3"/>
  <c r="F13896" i="3"/>
  <c r="E13896" i="3"/>
  <c r="D13896" i="3"/>
  <c r="G13894" i="3"/>
  <c r="F13894" i="3"/>
  <c r="E13894" i="3"/>
  <c r="D13894" i="3"/>
  <c r="G13890" i="3"/>
  <c r="F13890" i="3"/>
  <c r="E13890" i="3"/>
  <c r="D13890" i="3"/>
  <c r="G13888" i="3"/>
  <c r="F13888" i="3"/>
  <c r="E13888" i="3"/>
  <c r="D13888" i="3"/>
  <c r="G13887" i="3"/>
  <c r="F13887" i="3"/>
  <c r="E13887" i="3"/>
  <c r="D13887" i="3"/>
  <c r="G13885" i="3"/>
  <c r="F13885" i="3"/>
  <c r="E13885" i="3"/>
  <c r="D13885" i="3"/>
  <c r="G13883" i="3"/>
  <c r="F13883" i="3"/>
  <c r="E13883" i="3"/>
  <c r="D13883" i="3"/>
  <c r="G13881" i="3"/>
  <c r="F13881" i="3"/>
  <c r="E13881" i="3"/>
  <c r="D13881" i="3"/>
  <c r="G13879" i="3"/>
  <c r="F13879" i="3"/>
  <c r="E13879" i="3"/>
  <c r="D13879" i="3"/>
  <c r="G13877" i="3"/>
  <c r="F13877" i="3"/>
  <c r="E13877" i="3"/>
  <c r="D13877" i="3"/>
  <c r="G13875" i="3"/>
  <c r="F13875" i="3"/>
  <c r="E13875" i="3"/>
  <c r="D13875" i="3"/>
  <c r="G13873" i="3"/>
  <c r="F13873" i="3"/>
  <c r="E13873" i="3"/>
  <c r="D13873" i="3"/>
  <c r="G13871" i="3"/>
  <c r="F13871" i="3"/>
  <c r="E13871" i="3"/>
  <c r="D13871" i="3"/>
  <c r="G13869" i="3"/>
  <c r="F13869" i="3"/>
  <c r="E13869" i="3"/>
  <c r="D13869" i="3"/>
  <c r="G13867" i="3"/>
  <c r="F13867" i="3"/>
  <c r="E13867" i="3"/>
  <c r="D13867" i="3"/>
  <c r="G13865" i="3"/>
  <c r="F13865" i="3"/>
  <c r="E13865" i="3"/>
  <c r="D13865" i="3"/>
  <c r="G13863" i="3"/>
  <c r="F13863" i="3"/>
  <c r="E13863" i="3"/>
  <c r="D13863" i="3"/>
  <c r="G13861" i="3"/>
  <c r="F13861" i="3"/>
  <c r="E13861" i="3"/>
  <c r="D13861" i="3"/>
  <c r="G13860" i="3"/>
  <c r="F13860" i="3"/>
  <c r="E13860" i="3"/>
  <c r="D13860" i="3"/>
  <c r="G13858" i="3"/>
  <c r="F13858" i="3"/>
  <c r="E13858" i="3"/>
  <c r="D13858" i="3"/>
  <c r="G13857" i="3"/>
  <c r="F13857" i="3"/>
  <c r="E13857" i="3"/>
  <c r="D13857" i="3"/>
  <c r="G13855" i="3"/>
  <c r="F13855" i="3"/>
  <c r="E13855" i="3"/>
  <c r="D13855" i="3"/>
  <c r="G13854" i="3"/>
  <c r="F13854" i="3"/>
  <c r="E13854" i="3"/>
  <c r="D13854" i="3"/>
  <c r="G13852" i="3"/>
  <c r="F13852" i="3"/>
  <c r="E13852" i="3"/>
  <c r="D13852" i="3"/>
  <c r="G13850" i="3"/>
  <c r="F13850" i="3"/>
  <c r="E13850" i="3"/>
  <c r="D13850" i="3"/>
  <c r="G13849" i="3"/>
  <c r="F13849" i="3"/>
  <c r="E13849" i="3"/>
  <c r="D13849" i="3"/>
  <c r="G13846" i="3"/>
  <c r="F13846" i="3"/>
  <c r="E13846" i="3"/>
  <c r="D13846" i="3"/>
  <c r="G13844" i="3"/>
  <c r="F13844" i="3"/>
  <c r="E13844" i="3"/>
  <c r="D13844" i="3"/>
  <c r="G13842" i="3"/>
  <c r="F13842" i="3"/>
  <c r="E13842" i="3"/>
  <c r="D13842" i="3"/>
  <c r="G13839" i="3"/>
  <c r="F13839" i="3"/>
  <c r="E13839" i="3"/>
  <c r="D13839" i="3"/>
  <c r="G13837" i="3"/>
  <c r="F13837" i="3"/>
  <c r="E13837" i="3"/>
  <c r="D13837" i="3"/>
  <c r="G13835" i="3"/>
  <c r="F13835" i="3"/>
  <c r="E13835" i="3"/>
  <c r="D13835" i="3"/>
  <c r="G13833" i="3"/>
  <c r="F13833" i="3"/>
  <c r="E13833" i="3"/>
  <c r="D13833" i="3"/>
  <c r="G13832" i="3"/>
  <c r="F13832" i="3"/>
  <c r="E13832" i="3"/>
  <c r="D13832" i="3"/>
  <c r="G13830" i="3"/>
  <c r="F13830" i="3"/>
  <c r="E13830" i="3"/>
  <c r="D13830" i="3"/>
  <c r="G13828" i="3"/>
  <c r="F13828" i="3"/>
  <c r="E13828" i="3"/>
  <c r="D13828" i="3"/>
  <c r="G13826" i="3"/>
  <c r="F13826" i="3"/>
  <c r="E13826" i="3"/>
  <c r="D13826" i="3"/>
  <c r="G13824" i="3"/>
  <c r="F13824" i="3"/>
  <c r="E13824" i="3"/>
  <c r="D13824" i="3"/>
  <c r="G13821" i="3"/>
  <c r="F13821" i="3"/>
  <c r="E13821" i="3"/>
  <c r="D13821" i="3"/>
  <c r="G13819" i="3"/>
  <c r="F13819" i="3"/>
  <c r="E13819" i="3"/>
  <c r="D13819" i="3"/>
  <c r="G13817" i="3"/>
  <c r="F13817" i="3"/>
  <c r="E13817" i="3"/>
  <c r="D13817" i="3"/>
  <c r="G13816" i="3"/>
  <c r="F13816" i="3"/>
  <c r="E13816" i="3"/>
  <c r="D13816" i="3"/>
  <c r="G13815" i="3"/>
  <c r="F13815" i="3"/>
  <c r="E13815" i="3"/>
  <c r="D13815" i="3"/>
  <c r="G13814" i="3"/>
  <c r="F13814" i="3"/>
  <c r="E13814" i="3"/>
  <c r="D13814" i="3"/>
  <c r="G13813" i="3"/>
  <c r="F13813" i="3"/>
  <c r="E13813" i="3"/>
  <c r="D13813" i="3"/>
  <c r="G13812" i="3"/>
  <c r="F13812" i="3"/>
  <c r="E13812" i="3"/>
  <c r="D13812" i="3"/>
  <c r="G13811" i="3"/>
  <c r="F13811" i="3"/>
  <c r="E13811" i="3"/>
  <c r="D13811" i="3"/>
  <c r="G13810" i="3"/>
  <c r="F13810" i="3"/>
  <c r="E13810" i="3"/>
  <c r="D13810" i="3"/>
  <c r="G13808" i="3"/>
  <c r="F13808" i="3"/>
  <c r="E13808" i="3"/>
  <c r="D13808" i="3"/>
  <c r="G13806" i="3"/>
  <c r="F13806" i="3"/>
  <c r="E13806" i="3"/>
  <c r="D13806" i="3"/>
  <c r="G13804" i="3"/>
  <c r="F13804" i="3"/>
  <c r="E13804" i="3"/>
  <c r="D13804" i="3"/>
  <c r="G13803" i="3"/>
  <c r="F13803" i="3"/>
  <c r="E13803" i="3"/>
  <c r="D13803" i="3"/>
  <c r="G13800" i="3"/>
  <c r="F13800" i="3"/>
  <c r="E13800" i="3"/>
  <c r="D13800" i="3"/>
  <c r="G13798" i="3"/>
  <c r="F13798" i="3"/>
  <c r="E13798" i="3"/>
  <c r="D13798" i="3"/>
  <c r="D13794" i="3"/>
  <c r="D13761" i="3"/>
  <c r="F13797" i="3"/>
  <c r="E13797" i="3"/>
  <c r="D13797" i="3"/>
  <c r="F13796" i="3"/>
  <c r="E13796" i="3"/>
  <c r="D13796" i="3"/>
  <c r="F13795" i="3"/>
  <c r="E13795" i="3"/>
  <c r="D13795" i="3"/>
  <c r="F13793" i="3"/>
  <c r="E13793" i="3"/>
  <c r="D13793" i="3"/>
  <c r="F13791" i="3"/>
  <c r="E13791" i="3"/>
  <c r="D13791" i="3"/>
  <c r="F13790" i="3"/>
  <c r="E13790" i="3"/>
  <c r="D13790" i="3"/>
  <c r="F13789" i="3"/>
  <c r="E13789" i="3"/>
  <c r="D13789" i="3"/>
  <c r="F13788" i="3"/>
  <c r="E13788" i="3"/>
  <c r="D13788" i="3"/>
  <c r="F13786" i="3"/>
  <c r="E13786" i="3"/>
  <c r="D13786" i="3"/>
  <c r="F13784" i="3"/>
  <c r="E13784" i="3"/>
  <c r="D13784" i="3"/>
  <c r="F13783" i="3"/>
  <c r="E13783" i="3"/>
  <c r="D13783" i="3"/>
  <c r="F13781" i="3"/>
  <c r="E13781" i="3"/>
  <c r="D13781" i="3"/>
  <c r="F13780" i="3"/>
  <c r="E13780" i="3"/>
  <c r="D13780" i="3"/>
  <c r="F13778" i="3"/>
  <c r="E13778" i="3"/>
  <c r="D13778" i="3"/>
  <c r="F13776" i="3"/>
  <c r="E13776" i="3"/>
  <c r="D13776" i="3"/>
  <c r="F13771" i="3"/>
  <c r="E13771" i="3"/>
  <c r="D13771" i="3"/>
  <c r="F13767" i="3"/>
  <c r="E13767" i="3"/>
  <c r="D13767" i="3"/>
  <c r="F13765" i="3"/>
  <c r="E13765" i="3"/>
  <c r="D13765" i="3"/>
  <c r="F13764" i="3"/>
  <c r="E13764" i="3"/>
  <c r="D13764" i="3"/>
  <c r="F13762" i="3"/>
  <c r="E13762" i="3"/>
  <c r="D13762" i="3"/>
  <c r="F13760" i="3"/>
  <c r="E13760" i="3"/>
  <c r="D13760" i="3"/>
  <c r="F13759" i="3"/>
  <c r="E13759" i="3"/>
  <c r="D13759" i="3"/>
  <c r="F13757" i="3"/>
  <c r="E13757" i="3"/>
  <c r="D13757" i="3"/>
  <c r="F13755" i="3"/>
  <c r="E13755" i="3"/>
  <c r="D13755" i="3"/>
  <c r="F13753" i="3"/>
  <c r="E13753" i="3"/>
  <c r="D13753" i="3"/>
  <c r="F13751" i="3"/>
  <c r="E13751" i="3"/>
  <c r="D13751" i="3"/>
  <c r="F13747" i="3"/>
  <c r="E13747" i="3"/>
  <c r="D13747" i="3"/>
  <c r="F13745" i="3"/>
  <c r="E13745" i="3"/>
  <c r="D13745" i="3"/>
  <c r="F13743" i="3"/>
  <c r="E13743" i="3"/>
  <c r="D13743" i="3"/>
  <c r="F13741" i="3"/>
  <c r="E13741" i="3"/>
  <c r="D13741" i="3"/>
  <c r="F13739" i="3"/>
  <c r="E13739" i="3"/>
  <c r="D13739" i="3"/>
  <c r="F13737" i="3"/>
  <c r="E13737" i="3"/>
  <c r="D13737" i="3"/>
  <c r="F13736" i="3"/>
  <c r="E13736" i="3"/>
  <c r="D13736" i="3"/>
  <c r="F13735" i="3"/>
  <c r="E13735" i="3"/>
  <c r="D13735" i="3"/>
  <c r="F13733" i="3"/>
  <c r="E13733" i="3"/>
  <c r="D13733" i="3"/>
  <c r="F13731" i="3"/>
  <c r="E13731" i="3"/>
  <c r="D13731" i="3"/>
  <c r="F13729" i="3"/>
  <c r="E13729" i="3"/>
  <c r="D13729" i="3"/>
  <c r="F13727" i="3"/>
  <c r="E13727" i="3"/>
  <c r="D13727" i="3"/>
  <c r="F13725" i="3"/>
  <c r="E13725" i="3"/>
  <c r="D13725" i="3"/>
  <c r="F13723" i="3"/>
  <c r="E13723" i="3"/>
  <c r="D13723" i="3"/>
  <c r="F13721" i="3"/>
  <c r="E13721" i="3"/>
  <c r="D13721" i="3"/>
  <c r="F13719" i="3"/>
  <c r="E13719" i="3"/>
  <c r="D13719" i="3"/>
  <c r="F13717" i="3"/>
  <c r="E13717" i="3"/>
  <c r="D13717" i="3"/>
  <c r="F13714" i="3"/>
  <c r="E13714" i="3"/>
  <c r="D13714" i="3"/>
  <c r="F13712" i="3"/>
  <c r="E13712" i="3"/>
  <c r="D13712" i="3"/>
  <c r="F13710" i="3"/>
  <c r="E13710" i="3"/>
  <c r="D13710" i="3"/>
  <c r="F13708" i="3"/>
  <c r="E13708" i="3"/>
  <c r="D13708" i="3"/>
  <c r="F13707" i="3"/>
  <c r="E13707" i="3"/>
  <c r="D13707" i="3"/>
  <c r="F13705" i="3"/>
  <c r="E13705" i="3"/>
  <c r="D13705" i="3"/>
  <c r="F13703" i="3"/>
  <c r="E13703" i="3"/>
  <c r="D13703" i="3"/>
  <c r="F13700" i="3"/>
  <c r="E13700" i="3"/>
  <c r="D13700" i="3"/>
  <c r="F13698" i="3"/>
  <c r="E13698" i="3"/>
  <c r="D13698" i="3"/>
  <c r="F13694" i="3"/>
  <c r="E13694" i="3"/>
  <c r="D13694" i="3"/>
  <c r="F13692" i="3"/>
  <c r="E13692" i="3"/>
  <c r="D13692" i="3"/>
  <c r="F13690" i="3"/>
  <c r="E13690" i="3"/>
  <c r="D13690" i="3"/>
  <c r="F13689" i="3"/>
  <c r="E13689" i="3"/>
  <c r="D13689" i="3"/>
  <c r="F13688" i="3"/>
  <c r="E13688" i="3"/>
  <c r="D13688" i="3"/>
  <c r="F13687" i="3"/>
  <c r="E13687" i="3"/>
  <c r="D13687" i="3"/>
  <c r="F13686" i="3"/>
  <c r="E13686" i="3"/>
  <c r="D13686" i="3"/>
  <c r="F13685" i="3"/>
  <c r="E13685" i="3"/>
  <c r="D13685" i="3"/>
  <c r="F13684" i="3"/>
  <c r="E13684" i="3"/>
  <c r="D13684" i="3"/>
  <c r="F13683" i="3"/>
  <c r="E13683" i="3"/>
  <c r="D13683" i="3"/>
  <c r="F13681" i="3"/>
  <c r="E13681" i="3"/>
  <c r="D13681" i="3"/>
  <c r="F13679" i="3"/>
  <c r="E13679" i="3"/>
  <c r="D13679" i="3"/>
  <c r="F13677" i="3"/>
  <c r="E13677" i="3"/>
  <c r="D13677" i="3"/>
  <c r="F13675" i="3"/>
  <c r="E13675" i="3"/>
  <c r="D13675" i="3"/>
  <c r="F13672" i="3"/>
  <c r="E13672" i="3"/>
  <c r="D13672" i="3"/>
  <c r="F13669" i="3"/>
  <c r="E13669" i="3"/>
  <c r="D13669" i="3"/>
  <c r="D13651" i="3"/>
  <c r="D13570" i="3"/>
  <c r="D13571" i="3"/>
  <c r="F13668" i="3"/>
  <c r="E13668" i="3"/>
  <c r="D13668" i="3"/>
  <c r="F13667" i="3"/>
  <c r="E13667" i="3"/>
  <c r="D13667" i="3"/>
  <c r="F13666" i="3"/>
  <c r="E13666" i="3"/>
  <c r="D13666" i="3"/>
  <c r="F13662" i="3"/>
  <c r="E13662" i="3"/>
  <c r="D13662" i="3"/>
  <c r="F13659" i="3"/>
  <c r="E13659" i="3"/>
  <c r="D13659" i="3"/>
  <c r="F13657" i="3"/>
  <c r="E13657" i="3"/>
  <c r="D13657" i="3"/>
  <c r="F13655" i="3"/>
  <c r="E13655" i="3"/>
  <c r="D13655" i="3"/>
  <c r="F13653" i="3"/>
  <c r="E13653" i="3"/>
  <c r="D13653" i="3"/>
  <c r="F13650" i="3"/>
  <c r="E13650" i="3"/>
  <c r="D13650" i="3"/>
  <c r="F13649" i="3"/>
  <c r="E13649" i="3"/>
  <c r="D13649" i="3"/>
  <c r="F13648" i="3"/>
  <c r="E13648" i="3"/>
  <c r="D13648" i="3"/>
  <c r="F13647" i="3"/>
  <c r="E13647" i="3"/>
  <c r="D13647" i="3"/>
  <c r="F13645" i="3"/>
  <c r="E13645" i="3"/>
  <c r="D13645" i="3"/>
  <c r="F13643" i="3"/>
  <c r="E13643" i="3"/>
  <c r="D13643" i="3"/>
  <c r="F13641" i="3"/>
  <c r="E13641" i="3"/>
  <c r="D13641" i="3"/>
  <c r="F13638" i="3"/>
  <c r="E13638" i="3"/>
  <c r="D13638" i="3"/>
  <c r="F13635" i="3"/>
  <c r="E13635" i="3"/>
  <c r="D13635" i="3"/>
  <c r="F13633" i="3"/>
  <c r="E13633" i="3"/>
  <c r="D13633" i="3"/>
  <c r="F13632" i="3"/>
  <c r="E13632" i="3"/>
  <c r="D13632" i="3"/>
  <c r="F13630" i="3"/>
  <c r="E13630" i="3"/>
  <c r="D13630" i="3"/>
  <c r="F13629" i="3"/>
  <c r="E13629" i="3"/>
  <c r="D13629" i="3"/>
  <c r="F13626" i="3"/>
  <c r="E13626" i="3"/>
  <c r="D13626" i="3"/>
  <c r="F13623" i="3"/>
  <c r="E13623" i="3"/>
  <c r="D13623" i="3"/>
  <c r="F13620" i="3"/>
  <c r="E13620" i="3"/>
  <c r="D13620" i="3"/>
  <c r="F13618" i="3"/>
  <c r="E13618" i="3"/>
  <c r="D13618" i="3"/>
  <c r="F13616" i="3"/>
  <c r="E13616" i="3"/>
  <c r="D13616" i="3"/>
  <c r="F13613" i="3"/>
  <c r="E13613" i="3"/>
  <c r="D13613" i="3"/>
  <c r="F13611" i="3"/>
  <c r="E13611" i="3"/>
  <c r="D13611" i="3"/>
  <c r="F13608" i="3"/>
  <c r="E13608" i="3"/>
  <c r="D13608" i="3"/>
  <c r="F13604" i="3"/>
  <c r="E13604" i="3"/>
  <c r="D13604" i="3"/>
  <c r="F13602" i="3"/>
  <c r="E13602" i="3"/>
  <c r="D13602" i="3"/>
  <c r="F13600" i="3"/>
  <c r="E13600" i="3"/>
  <c r="D13600" i="3"/>
  <c r="F13599" i="3"/>
  <c r="E13599" i="3"/>
  <c r="D13599" i="3"/>
  <c r="F13595" i="3"/>
  <c r="E13595" i="3"/>
  <c r="D13595" i="3"/>
  <c r="F13591" i="3"/>
  <c r="E13591" i="3"/>
  <c r="D13591" i="3"/>
  <c r="F13589" i="3"/>
  <c r="E13589" i="3"/>
  <c r="D13589" i="3"/>
  <c r="F13588" i="3"/>
  <c r="E13588" i="3"/>
  <c r="D13588" i="3"/>
  <c r="F13586" i="3"/>
  <c r="E13586" i="3"/>
  <c r="D13586" i="3"/>
  <c r="F13584" i="3"/>
  <c r="E13584" i="3"/>
  <c r="D13584" i="3"/>
  <c r="F13583" i="3"/>
  <c r="E13583" i="3"/>
  <c r="D13583" i="3"/>
  <c r="F13581" i="3"/>
  <c r="E13581" i="3"/>
  <c r="D13581" i="3"/>
  <c r="F13579" i="3"/>
  <c r="E13579" i="3"/>
  <c r="D13579" i="3"/>
  <c r="F13577" i="3"/>
  <c r="E13577" i="3"/>
  <c r="D13577" i="3"/>
  <c r="F13575" i="3"/>
  <c r="E13575" i="3"/>
  <c r="D13575" i="3"/>
  <c r="F13573" i="3"/>
  <c r="E13573" i="3"/>
  <c r="D13573" i="3"/>
  <c r="F13569" i="3"/>
  <c r="E13569" i="3"/>
  <c r="D13569" i="3"/>
  <c r="F13567" i="3"/>
  <c r="E13567" i="3"/>
  <c r="D13567" i="3"/>
  <c r="F13564" i="3"/>
  <c r="E13564" i="3"/>
  <c r="D13564" i="3"/>
  <c r="F13560" i="3"/>
  <c r="E13560" i="3"/>
  <c r="D13560" i="3"/>
  <c r="F13558" i="3"/>
  <c r="E13558" i="3"/>
  <c r="D13558" i="3"/>
  <c r="F13555" i="3"/>
  <c r="E13555" i="3"/>
  <c r="D13555" i="3"/>
  <c r="F13553" i="3"/>
  <c r="E13553" i="3"/>
  <c r="D13553" i="3"/>
  <c r="F13549" i="3"/>
  <c r="E13549" i="3"/>
  <c r="D13549" i="3"/>
  <c r="F13547" i="3"/>
  <c r="E13547" i="3"/>
  <c r="D13547" i="3"/>
  <c r="F13545" i="3"/>
  <c r="E13545" i="3"/>
  <c r="D13545" i="3"/>
  <c r="F13543" i="3"/>
  <c r="E13543" i="3"/>
  <c r="D13543" i="3"/>
  <c r="F13541" i="3"/>
  <c r="E13541" i="3"/>
  <c r="D13541" i="3"/>
  <c r="F13540" i="3"/>
  <c r="E13540" i="3"/>
  <c r="D13540" i="3"/>
  <c r="F13538" i="3"/>
  <c r="E13538" i="3"/>
  <c r="D13538" i="3"/>
  <c r="F13537" i="3"/>
  <c r="E13537" i="3"/>
  <c r="D13537" i="3"/>
  <c r="F13536" i="3"/>
  <c r="E13536" i="3"/>
  <c r="D13536" i="3"/>
  <c r="F13535" i="3"/>
  <c r="E13535" i="3"/>
  <c r="D13535" i="3"/>
  <c r="F13532" i="3"/>
  <c r="E13532" i="3"/>
  <c r="D13532" i="3"/>
  <c r="F13530" i="3"/>
  <c r="E13530" i="3"/>
  <c r="D13530" i="3"/>
  <c r="F13529" i="3"/>
  <c r="E13529" i="3"/>
  <c r="D13529" i="3"/>
  <c r="F13527" i="3"/>
  <c r="E13527" i="3"/>
  <c r="D13527" i="3"/>
  <c r="F13525" i="3"/>
  <c r="E13525" i="3"/>
  <c r="D13525" i="3"/>
  <c r="F13523" i="3"/>
  <c r="E13523" i="3"/>
  <c r="D13523" i="3"/>
  <c r="D13429" i="3"/>
  <c r="D13422" i="3"/>
  <c r="D13397" i="3"/>
  <c r="D13356" i="3"/>
  <c r="D13387" i="3"/>
  <c r="F13477" i="3"/>
  <c r="E13477" i="3"/>
  <c r="D13477" i="3"/>
  <c r="F13476" i="3"/>
  <c r="E13476" i="3"/>
  <c r="D13476" i="3"/>
  <c r="F13475" i="3"/>
  <c r="E13475" i="3"/>
  <c r="D13475" i="3"/>
  <c r="F13473" i="3"/>
  <c r="E13473" i="3"/>
  <c r="D13473" i="3"/>
  <c r="F13471" i="3"/>
  <c r="E13471" i="3"/>
  <c r="D13471" i="3"/>
  <c r="F13470" i="3"/>
  <c r="E13470" i="3"/>
  <c r="D13470" i="3"/>
  <c r="F13469" i="3"/>
  <c r="E13469" i="3"/>
  <c r="D13469" i="3"/>
  <c r="F13468" i="3"/>
  <c r="E13468" i="3"/>
  <c r="D13468" i="3"/>
  <c r="F13466" i="3"/>
  <c r="E13466" i="3"/>
  <c r="D13466" i="3"/>
  <c r="F13465" i="3"/>
  <c r="E13465" i="3"/>
  <c r="D13465" i="3"/>
  <c r="F13464" i="3"/>
  <c r="E13464" i="3"/>
  <c r="D13464" i="3"/>
  <c r="F13461" i="3"/>
  <c r="E13461" i="3"/>
  <c r="D13461" i="3"/>
  <c r="F13460" i="3"/>
  <c r="E13460" i="3"/>
  <c r="D13460" i="3"/>
  <c r="F13458" i="3"/>
  <c r="E13458" i="3"/>
  <c r="D13458" i="3"/>
  <c r="F13456" i="3"/>
  <c r="E13456" i="3"/>
  <c r="D13456" i="3"/>
  <c r="F13450" i="3"/>
  <c r="E13450" i="3"/>
  <c r="D13450" i="3"/>
  <c r="F13445" i="3"/>
  <c r="E13445" i="3"/>
  <c r="D13445" i="3"/>
  <c r="F13443" i="3"/>
  <c r="E13443" i="3"/>
  <c r="D13443" i="3"/>
  <c r="F13442" i="3"/>
  <c r="E13442" i="3"/>
  <c r="D13442" i="3"/>
  <c r="F13440" i="3"/>
  <c r="E13440" i="3"/>
  <c r="D13440" i="3"/>
  <c r="F13439" i="3"/>
  <c r="E13439" i="3"/>
  <c r="D13439" i="3"/>
  <c r="F13438" i="3"/>
  <c r="E13438" i="3"/>
  <c r="D13438" i="3"/>
  <c r="F13436" i="3"/>
  <c r="E13436" i="3"/>
  <c r="D13436" i="3"/>
  <c r="F13434" i="3"/>
  <c r="E13434" i="3"/>
  <c r="D13434" i="3"/>
  <c r="F13431" i="3"/>
  <c r="E13431" i="3"/>
  <c r="D13431" i="3"/>
  <c r="F13428" i="3"/>
  <c r="E13428" i="3"/>
  <c r="D13428" i="3"/>
  <c r="F13426" i="3"/>
  <c r="E13426" i="3"/>
  <c r="D13426" i="3"/>
  <c r="F13424" i="3"/>
  <c r="E13424" i="3"/>
  <c r="D13424" i="3"/>
  <c r="F13420" i="3"/>
  <c r="E13420" i="3"/>
  <c r="D13420" i="3"/>
  <c r="F13418" i="3"/>
  <c r="E13418" i="3"/>
  <c r="D13418" i="3"/>
  <c r="F13416" i="3"/>
  <c r="E13416" i="3"/>
  <c r="D13416" i="3"/>
  <c r="F13415" i="3"/>
  <c r="E13415" i="3"/>
  <c r="D13415" i="3"/>
  <c r="F13414" i="3"/>
  <c r="E13414" i="3"/>
  <c r="D13414" i="3"/>
  <c r="F13413" i="3"/>
  <c r="E13413" i="3"/>
  <c r="D13413" i="3"/>
  <c r="F13411" i="3"/>
  <c r="E13411" i="3"/>
  <c r="D13411" i="3"/>
  <c r="F13409" i="3"/>
  <c r="E13409" i="3"/>
  <c r="D13409" i="3"/>
  <c r="F13407" i="3"/>
  <c r="E13407" i="3"/>
  <c r="D13407" i="3"/>
  <c r="F13405" i="3"/>
  <c r="E13405" i="3"/>
  <c r="D13405" i="3"/>
  <c r="F13403" i="3"/>
  <c r="E13403" i="3"/>
  <c r="D13403" i="3"/>
  <c r="F13401" i="3"/>
  <c r="E13401" i="3"/>
  <c r="D13401" i="3"/>
  <c r="F13399" i="3"/>
  <c r="E13399" i="3"/>
  <c r="D13399" i="3"/>
  <c r="F13396" i="3"/>
  <c r="E13396" i="3"/>
  <c r="D13396" i="3"/>
  <c r="F13394" i="3"/>
  <c r="E13394" i="3"/>
  <c r="D13394" i="3"/>
  <c r="F13392" i="3"/>
  <c r="E13392" i="3"/>
  <c r="D13392" i="3"/>
  <c r="F13390" i="3"/>
  <c r="E13390" i="3"/>
  <c r="D13390" i="3"/>
  <c r="F13388" i="3"/>
  <c r="E13388" i="3"/>
  <c r="D13388" i="3"/>
  <c r="F13386" i="3"/>
  <c r="E13386" i="3"/>
  <c r="D13386" i="3"/>
  <c r="F13384" i="3"/>
  <c r="E13384" i="3"/>
  <c r="D13384" i="3"/>
  <c r="F13382" i="3"/>
  <c r="E13382" i="3"/>
  <c r="D13382" i="3"/>
  <c r="F13379" i="3"/>
  <c r="E13379" i="3"/>
  <c r="D13379" i="3"/>
  <c r="F13377" i="3"/>
  <c r="E13377" i="3"/>
  <c r="D13377" i="3"/>
  <c r="F13373" i="3"/>
  <c r="E13373" i="3"/>
  <c r="D13373" i="3"/>
  <c r="F13371" i="3"/>
  <c r="E13371" i="3"/>
  <c r="D13371" i="3"/>
  <c r="F13369" i="3"/>
  <c r="E13369" i="3"/>
  <c r="D13369" i="3"/>
  <c r="F13368" i="3"/>
  <c r="E13368" i="3"/>
  <c r="D13368" i="3"/>
  <c r="F13367" i="3"/>
  <c r="E13367" i="3"/>
  <c r="D13367" i="3"/>
  <c r="F13365" i="3"/>
  <c r="E13365" i="3"/>
  <c r="D13365" i="3"/>
  <c r="F13364" i="3"/>
  <c r="E13364" i="3"/>
  <c r="D13364" i="3"/>
  <c r="F13363" i="3"/>
  <c r="E13363" i="3"/>
  <c r="D13363" i="3"/>
  <c r="F13362" i="3"/>
  <c r="E13362" i="3"/>
  <c r="D13362" i="3"/>
  <c r="F13361" i="3"/>
  <c r="E13361" i="3"/>
  <c r="D13361" i="3"/>
  <c r="F13359" i="3"/>
  <c r="E13359" i="3"/>
  <c r="D13359" i="3"/>
  <c r="F13357" i="3"/>
  <c r="E13357" i="3"/>
  <c r="D13357" i="3"/>
  <c r="F13355" i="3"/>
  <c r="E13355" i="3"/>
  <c r="D13355" i="3"/>
  <c r="F13353" i="3"/>
  <c r="E13353" i="3"/>
  <c r="D13353" i="3"/>
  <c r="F13350" i="3"/>
  <c r="E13350" i="3"/>
  <c r="D13350" i="3"/>
  <c r="F13348" i="3"/>
  <c r="E13348" i="3"/>
  <c r="D13348" i="3"/>
  <c r="D18647" i="3"/>
  <c r="G13347" i="3"/>
  <c r="F13347" i="3"/>
  <c r="E13347" i="3"/>
  <c r="D13347" i="3"/>
  <c r="G13346" i="3"/>
  <c r="F13346" i="3"/>
  <c r="E13346" i="3"/>
  <c r="D13346" i="3"/>
  <c r="G13345" i="3"/>
  <c r="F13345" i="3"/>
  <c r="E13345" i="3"/>
  <c r="D13345" i="3"/>
  <c r="G13344" i="3"/>
  <c r="F13344" i="3"/>
  <c r="E13344" i="3"/>
  <c r="D13344" i="3"/>
  <c r="G13342" i="3"/>
  <c r="F13342" i="3"/>
  <c r="E13342" i="3"/>
  <c r="D13342" i="3"/>
  <c r="G13341" i="3"/>
  <c r="F13341" i="3"/>
  <c r="E13341" i="3"/>
  <c r="D13341" i="3"/>
  <c r="G13340" i="3"/>
  <c r="F13340" i="3"/>
  <c r="E13340" i="3"/>
  <c r="D13340" i="3"/>
  <c r="G13339" i="3"/>
  <c r="F13339" i="3"/>
  <c r="E13339" i="3"/>
  <c r="D13339" i="3"/>
  <c r="G13337" i="3"/>
  <c r="F13337" i="3"/>
  <c r="E13337" i="3"/>
  <c r="D13337" i="3"/>
  <c r="G13336" i="3"/>
  <c r="F13336" i="3"/>
  <c r="E13336" i="3"/>
  <c r="D13336" i="3"/>
  <c r="G13335" i="3"/>
  <c r="F13335" i="3"/>
  <c r="E13335" i="3"/>
  <c r="D13335" i="3"/>
  <c r="G13334" i="3"/>
  <c r="F13334" i="3"/>
  <c r="E13334" i="3"/>
  <c r="D13334" i="3"/>
  <c r="G13333" i="3"/>
  <c r="F13333" i="3"/>
  <c r="E13333" i="3"/>
  <c r="D13333" i="3"/>
  <c r="G13331" i="3"/>
  <c r="F13331" i="3"/>
  <c r="E13331" i="3"/>
  <c r="D13331" i="3"/>
  <c r="G13329" i="3"/>
  <c r="F13329" i="3"/>
  <c r="E13329" i="3"/>
  <c r="D13329" i="3"/>
  <c r="G13327" i="3"/>
  <c r="F13327" i="3"/>
  <c r="E13327" i="3"/>
  <c r="D13327" i="3"/>
  <c r="G13323" i="3"/>
  <c r="F13323" i="3"/>
  <c r="E13323" i="3"/>
  <c r="D13323" i="3"/>
  <c r="G13321" i="3"/>
  <c r="F13321" i="3"/>
  <c r="E13321" i="3"/>
  <c r="D13321" i="3"/>
  <c r="G13320" i="3"/>
  <c r="F13320" i="3"/>
  <c r="E13320" i="3"/>
  <c r="D13320" i="3"/>
  <c r="G13318" i="3"/>
  <c r="F13318" i="3"/>
  <c r="E13318" i="3"/>
  <c r="D13318" i="3"/>
  <c r="G13317" i="3"/>
  <c r="F13317" i="3"/>
  <c r="E13317" i="3"/>
  <c r="D13317" i="3"/>
  <c r="G13316" i="3"/>
  <c r="F13316" i="3"/>
  <c r="E13316" i="3"/>
  <c r="D13316" i="3"/>
  <c r="G13314" i="3"/>
  <c r="F13314" i="3"/>
  <c r="E13314" i="3"/>
  <c r="D13314" i="3"/>
  <c r="G13312" i="3"/>
  <c r="F13312" i="3"/>
  <c r="E13312" i="3"/>
  <c r="D13312" i="3"/>
  <c r="G13311" i="3"/>
  <c r="F13311" i="3"/>
  <c r="E13311" i="3"/>
  <c r="D13311" i="3"/>
  <c r="G13309" i="3"/>
  <c r="F13309" i="3"/>
  <c r="E13309" i="3"/>
  <c r="D13309" i="3"/>
  <c r="G13307" i="3"/>
  <c r="F13307" i="3"/>
  <c r="E13307" i="3"/>
  <c r="D13307" i="3"/>
  <c r="G13305" i="3"/>
  <c r="F13305" i="3"/>
  <c r="E13305" i="3"/>
  <c r="D13305" i="3"/>
  <c r="G13303" i="3"/>
  <c r="F13303" i="3"/>
  <c r="E13303" i="3"/>
  <c r="D13303" i="3"/>
  <c r="G13301" i="3"/>
  <c r="F13301" i="3"/>
  <c r="E13301" i="3"/>
  <c r="D13301" i="3"/>
  <c r="G13299" i="3"/>
  <c r="F13299" i="3"/>
  <c r="E13299" i="3"/>
  <c r="D13299" i="3"/>
  <c r="G13297" i="3"/>
  <c r="F13297" i="3"/>
  <c r="E13297" i="3"/>
  <c r="D13297" i="3"/>
  <c r="G13296" i="3"/>
  <c r="F13296" i="3"/>
  <c r="E13296" i="3"/>
  <c r="D13296" i="3"/>
  <c r="G13295" i="3"/>
  <c r="F13295" i="3"/>
  <c r="E13295" i="3"/>
  <c r="D13295" i="3"/>
  <c r="G13294" i="3"/>
  <c r="F13294" i="3"/>
  <c r="E13294" i="3"/>
  <c r="D13294" i="3"/>
  <c r="G13293" i="3"/>
  <c r="F13293" i="3"/>
  <c r="E13293" i="3"/>
  <c r="D13293" i="3"/>
  <c r="G13292" i="3"/>
  <c r="F13292" i="3"/>
  <c r="E13292" i="3"/>
  <c r="D13292" i="3"/>
  <c r="G13291" i="3"/>
  <c r="F13291" i="3"/>
  <c r="E13291" i="3"/>
  <c r="D13291" i="3"/>
  <c r="G13289" i="3"/>
  <c r="F13289" i="3"/>
  <c r="E13289" i="3"/>
  <c r="D13289" i="3"/>
  <c r="G13288" i="3"/>
  <c r="F13288" i="3"/>
  <c r="E13288" i="3"/>
  <c r="D13288" i="3"/>
  <c r="G13286" i="3"/>
  <c r="F13286" i="3"/>
  <c r="E13286" i="3"/>
  <c r="D13286" i="3"/>
  <c r="G13284" i="3"/>
  <c r="F13284" i="3"/>
  <c r="E13284" i="3"/>
  <c r="D13284" i="3"/>
  <c r="G13282" i="3"/>
  <c r="F13282" i="3"/>
  <c r="E13282" i="3"/>
  <c r="D13282" i="3"/>
  <c r="G13280" i="3"/>
  <c r="F13280" i="3"/>
  <c r="E13280" i="3"/>
  <c r="D13280" i="3"/>
  <c r="G13278" i="3"/>
  <c r="F13278" i="3"/>
  <c r="E13278" i="3"/>
  <c r="D13278" i="3"/>
  <c r="G13276" i="3"/>
  <c r="F13276" i="3"/>
  <c r="E13276" i="3"/>
  <c r="D13276" i="3"/>
  <c r="G13274" i="3"/>
  <c r="F13274" i="3"/>
  <c r="E13274" i="3"/>
  <c r="D13274" i="3"/>
  <c r="G13273" i="3"/>
  <c r="F13273" i="3"/>
  <c r="E13273" i="3"/>
  <c r="D13273" i="3"/>
  <c r="G13271" i="3"/>
  <c r="F13271" i="3"/>
  <c r="E13271" i="3"/>
  <c r="D13271" i="3"/>
  <c r="G13269" i="3"/>
  <c r="F13269" i="3"/>
  <c r="E13269" i="3"/>
  <c r="D13269" i="3"/>
  <c r="G13268" i="3"/>
  <c r="F13268" i="3"/>
  <c r="E13268" i="3"/>
  <c r="D13268" i="3"/>
  <c r="G13266" i="3"/>
  <c r="F13266" i="3"/>
  <c r="E13266" i="3"/>
  <c r="D13266" i="3"/>
  <c r="G13264" i="3"/>
  <c r="F13264" i="3"/>
  <c r="E13264" i="3"/>
  <c r="D13264" i="3"/>
  <c r="G13262" i="3"/>
  <c r="F13262" i="3"/>
  <c r="E13262" i="3"/>
  <c r="D13262" i="3"/>
  <c r="G13260" i="3"/>
  <c r="F13260" i="3"/>
  <c r="E13260" i="3"/>
  <c r="D13260" i="3"/>
  <c r="G13258" i="3"/>
  <c r="F13258" i="3"/>
  <c r="E13258" i="3"/>
  <c r="D13258" i="3"/>
  <c r="G13257" i="3"/>
  <c r="F13257" i="3"/>
  <c r="E13257" i="3"/>
  <c r="D13257" i="3"/>
  <c r="G13255" i="3"/>
  <c r="F13255" i="3"/>
  <c r="E13255" i="3"/>
  <c r="D13255" i="3"/>
  <c r="G13254" i="3"/>
  <c r="F13254" i="3"/>
  <c r="E13254" i="3"/>
  <c r="D13254" i="3"/>
  <c r="G13253" i="3"/>
  <c r="F13253" i="3"/>
  <c r="E13253" i="3"/>
  <c r="D13253" i="3"/>
  <c r="G13252" i="3"/>
  <c r="F13252" i="3"/>
  <c r="E13252" i="3"/>
  <c r="D13252" i="3"/>
  <c r="G13250" i="3"/>
  <c r="F13250" i="3"/>
  <c r="E13250" i="3"/>
  <c r="D13250" i="3"/>
  <c r="G13248" i="3"/>
  <c r="F13248" i="3"/>
  <c r="E13248" i="3"/>
  <c r="D13248" i="3"/>
  <c r="G13246" i="3"/>
  <c r="F13246" i="3"/>
  <c r="E13246" i="3"/>
  <c r="D13246" i="3"/>
  <c r="G13245" i="3"/>
  <c r="F13245" i="3"/>
  <c r="E13245" i="3"/>
  <c r="D13245" i="3"/>
  <c r="G13244" i="3"/>
  <c r="F13244" i="3"/>
  <c r="E13244" i="3"/>
  <c r="D13244" i="3"/>
  <c r="G13241" i="3"/>
  <c r="F13241" i="3"/>
  <c r="E13241" i="3"/>
  <c r="D13241" i="3"/>
  <c r="G13239" i="3"/>
  <c r="F13239" i="3"/>
  <c r="E13239" i="3"/>
  <c r="D13239" i="3"/>
  <c r="D13193" i="3"/>
  <c r="D13200" i="3"/>
  <c r="D13157" i="3"/>
  <c r="D13153" i="3"/>
  <c r="D13122" i="3"/>
  <c r="D13128" i="3"/>
  <c r="F13238" i="3"/>
  <c r="E13238" i="3"/>
  <c r="D13238" i="3"/>
  <c r="F13237" i="3"/>
  <c r="E13237" i="3"/>
  <c r="D13237" i="3"/>
  <c r="F13236" i="3"/>
  <c r="E13236" i="3"/>
  <c r="D13236" i="3"/>
  <c r="F13235" i="3"/>
  <c r="E13235" i="3"/>
  <c r="D13235" i="3"/>
  <c r="F13233" i="3"/>
  <c r="E13233" i="3"/>
  <c r="D13233" i="3"/>
  <c r="F13232" i="3"/>
  <c r="E13232" i="3"/>
  <c r="D13232" i="3"/>
  <c r="F13231" i="3"/>
  <c r="E13231" i="3"/>
  <c r="D13231" i="3"/>
  <c r="F13230" i="3"/>
  <c r="E13230" i="3"/>
  <c r="D13230" i="3"/>
  <c r="F13228" i="3"/>
  <c r="E13228" i="3"/>
  <c r="D13228" i="3"/>
  <c r="F13227" i="3"/>
  <c r="E13227" i="3"/>
  <c r="D13227" i="3"/>
  <c r="F13226" i="3"/>
  <c r="E13226" i="3"/>
  <c r="D13226" i="3"/>
  <c r="F13225" i="3"/>
  <c r="E13225" i="3"/>
  <c r="D13225" i="3"/>
  <c r="F13224" i="3"/>
  <c r="E13224" i="3"/>
  <c r="D13224" i="3"/>
  <c r="F13221" i="3"/>
  <c r="E13221" i="3"/>
  <c r="D13221" i="3"/>
  <c r="F13219" i="3"/>
  <c r="E13219" i="3"/>
  <c r="D13219" i="3"/>
  <c r="F13215" i="3"/>
  <c r="E13215" i="3"/>
  <c r="D13215" i="3"/>
  <c r="F13211" i="3"/>
  <c r="E13211" i="3"/>
  <c r="D13211" i="3"/>
  <c r="F13209" i="3"/>
  <c r="E13209" i="3"/>
  <c r="D13209" i="3"/>
  <c r="F13208" i="3"/>
  <c r="E13208" i="3"/>
  <c r="D13208" i="3"/>
  <c r="F13206" i="3"/>
  <c r="E13206" i="3"/>
  <c r="D13206" i="3"/>
  <c r="F13205" i="3"/>
  <c r="E13205" i="3"/>
  <c r="D13205" i="3"/>
  <c r="F13204" i="3"/>
  <c r="E13204" i="3"/>
  <c r="D13204" i="3"/>
  <c r="F13202" i="3"/>
  <c r="E13202" i="3"/>
  <c r="D13202" i="3"/>
  <c r="F13199" i="3"/>
  <c r="E13199" i="3"/>
  <c r="D13199" i="3"/>
  <c r="F13197" i="3"/>
  <c r="E13197" i="3"/>
  <c r="D13197" i="3"/>
  <c r="F13195" i="3"/>
  <c r="E13195" i="3"/>
  <c r="D13195" i="3"/>
  <c r="F13192" i="3"/>
  <c r="E13192" i="3"/>
  <c r="D13192" i="3"/>
  <c r="F13190" i="3"/>
  <c r="E13190" i="3"/>
  <c r="D13190" i="3"/>
  <c r="F13187" i="3"/>
  <c r="E13187" i="3"/>
  <c r="D13187" i="3"/>
  <c r="F13185" i="3"/>
  <c r="E13185" i="3"/>
  <c r="D13185" i="3"/>
  <c r="F13183" i="3"/>
  <c r="E13183" i="3"/>
  <c r="D13183" i="3"/>
  <c r="F13181" i="3"/>
  <c r="E13181" i="3"/>
  <c r="D13181" i="3"/>
  <c r="F13180" i="3"/>
  <c r="E13180" i="3"/>
  <c r="D13180" i="3"/>
  <c r="F13179" i="3"/>
  <c r="E13179" i="3"/>
  <c r="D13179" i="3"/>
  <c r="F13178" i="3"/>
  <c r="E13178" i="3"/>
  <c r="D13178" i="3"/>
  <c r="F13176" i="3"/>
  <c r="E13176" i="3"/>
  <c r="D13176" i="3"/>
  <c r="F13175" i="3"/>
  <c r="E13175" i="3"/>
  <c r="D13175" i="3"/>
  <c r="F13173" i="3"/>
  <c r="E13173" i="3"/>
  <c r="D13173" i="3"/>
  <c r="F13171" i="3"/>
  <c r="E13171" i="3"/>
  <c r="D13171" i="3"/>
  <c r="F13170" i="3"/>
  <c r="E13170" i="3"/>
  <c r="D13170" i="3"/>
  <c r="F13168" i="3"/>
  <c r="E13168" i="3"/>
  <c r="D13168" i="3"/>
  <c r="F13166" i="3"/>
  <c r="E13166" i="3"/>
  <c r="D13166" i="3"/>
  <c r="F13164" i="3"/>
  <c r="E13164" i="3"/>
  <c r="D13164" i="3"/>
  <c r="F13161" i="3"/>
  <c r="E13161" i="3"/>
  <c r="D13161" i="3"/>
  <c r="F13159" i="3"/>
  <c r="E13159" i="3"/>
  <c r="D13159" i="3"/>
  <c r="F13156" i="3"/>
  <c r="E13156" i="3"/>
  <c r="D13156" i="3"/>
  <c r="F13154" i="3"/>
  <c r="E13154" i="3"/>
  <c r="D13154" i="3"/>
  <c r="F13152" i="3"/>
  <c r="E13152" i="3"/>
  <c r="D13152" i="3"/>
  <c r="F13150" i="3"/>
  <c r="E13150" i="3"/>
  <c r="D13150" i="3"/>
  <c r="F13148" i="3"/>
  <c r="E13148" i="3"/>
  <c r="D13148" i="3"/>
  <c r="F13146" i="3"/>
  <c r="E13146" i="3"/>
  <c r="D13146" i="3"/>
  <c r="F13144" i="3"/>
  <c r="E13144" i="3"/>
  <c r="D13144" i="3"/>
  <c r="F13140" i="3"/>
  <c r="E13140" i="3"/>
  <c r="D13140" i="3"/>
  <c r="F13138" i="3"/>
  <c r="E13138" i="3"/>
  <c r="D13138" i="3"/>
  <c r="F13136" i="3"/>
  <c r="E13136" i="3"/>
  <c r="D13136" i="3"/>
  <c r="F13135" i="3"/>
  <c r="E13135" i="3"/>
  <c r="D13135" i="3"/>
  <c r="F13134" i="3"/>
  <c r="E13134" i="3"/>
  <c r="D13134" i="3"/>
  <c r="F13133" i="3"/>
  <c r="E13133" i="3"/>
  <c r="D13133" i="3"/>
  <c r="F13131" i="3"/>
  <c r="E13131" i="3"/>
  <c r="D13131" i="3"/>
  <c r="F13130" i="3"/>
  <c r="E13130" i="3"/>
  <c r="D13130" i="3"/>
  <c r="F13129" i="3"/>
  <c r="E13129" i="3"/>
  <c r="D13129" i="3"/>
  <c r="F13127" i="3"/>
  <c r="E13127" i="3"/>
  <c r="D13127" i="3"/>
  <c r="F13126" i="3"/>
  <c r="E13126" i="3"/>
  <c r="D13126" i="3"/>
  <c r="F13125" i="3"/>
  <c r="E13125" i="3"/>
  <c r="D13125" i="3"/>
  <c r="F13124" i="3"/>
  <c r="E13124" i="3"/>
  <c r="D13124" i="3"/>
  <c r="F13121" i="3"/>
  <c r="E13121" i="3"/>
  <c r="D13121" i="3"/>
  <c r="F13118" i="3"/>
  <c r="E13118" i="3"/>
  <c r="D13118" i="3"/>
  <c r="F13116" i="3"/>
  <c r="E13116" i="3"/>
  <c r="D13116" i="3"/>
  <c r="D13080" i="3"/>
  <c r="D13079" i="3"/>
  <c r="D13072" i="3"/>
  <c r="D13042" i="3"/>
  <c r="D13039" i="3"/>
  <c r="D13035" i="3"/>
  <c r="G13115" i="3"/>
  <c r="F13115" i="3"/>
  <c r="E13115" i="3"/>
  <c r="D13115" i="3"/>
  <c r="G13114" i="3"/>
  <c r="F13114" i="3"/>
  <c r="E13114" i="3"/>
  <c r="D13114" i="3"/>
  <c r="G13113" i="3"/>
  <c r="F13113" i="3"/>
  <c r="E13113" i="3"/>
  <c r="D13113" i="3"/>
  <c r="G13112" i="3"/>
  <c r="F13112" i="3"/>
  <c r="E13112" i="3"/>
  <c r="D13112" i="3"/>
  <c r="G13110" i="3"/>
  <c r="F13110" i="3"/>
  <c r="E13110" i="3"/>
  <c r="D13110" i="3"/>
  <c r="G13109" i="3"/>
  <c r="F13109" i="3"/>
  <c r="E13109" i="3"/>
  <c r="D13109" i="3"/>
  <c r="G13108" i="3"/>
  <c r="F13108" i="3"/>
  <c r="E13108" i="3"/>
  <c r="D13108" i="3"/>
  <c r="G13107" i="3"/>
  <c r="F13107" i="3"/>
  <c r="E13107" i="3"/>
  <c r="D13107" i="3"/>
  <c r="G13105" i="3"/>
  <c r="F13105" i="3"/>
  <c r="E13105" i="3"/>
  <c r="D13105" i="3"/>
  <c r="G13104" i="3"/>
  <c r="F13104" i="3"/>
  <c r="E13104" i="3"/>
  <c r="D13104" i="3"/>
  <c r="G13103" i="3"/>
  <c r="F13103" i="3"/>
  <c r="E13103" i="3"/>
  <c r="D13103" i="3"/>
  <c r="G13102" i="3"/>
  <c r="F13102" i="3"/>
  <c r="E13102" i="3"/>
  <c r="D13102" i="3"/>
  <c r="G13101" i="3"/>
  <c r="F13101" i="3"/>
  <c r="E13101" i="3"/>
  <c r="D13101" i="3"/>
  <c r="G13099" i="3"/>
  <c r="F13099" i="3"/>
  <c r="E13099" i="3"/>
  <c r="D13099" i="3"/>
  <c r="G13097" i="3"/>
  <c r="F13097" i="3"/>
  <c r="E13097" i="3"/>
  <c r="D13097" i="3"/>
  <c r="G13094" i="3"/>
  <c r="F13094" i="3"/>
  <c r="E13094" i="3"/>
  <c r="D13094" i="3"/>
  <c r="G13091" i="3"/>
  <c r="F13091" i="3"/>
  <c r="E13091" i="3"/>
  <c r="D13091" i="3"/>
  <c r="G13089" i="3"/>
  <c r="F13089" i="3"/>
  <c r="E13089" i="3"/>
  <c r="D13089" i="3"/>
  <c r="G13088" i="3"/>
  <c r="F13088" i="3"/>
  <c r="E13088" i="3"/>
  <c r="D13088" i="3"/>
  <c r="G13086" i="3"/>
  <c r="F13086" i="3"/>
  <c r="E13086" i="3"/>
  <c r="D13086" i="3"/>
  <c r="G13085" i="3"/>
  <c r="F13085" i="3"/>
  <c r="E13085" i="3"/>
  <c r="D13085" i="3"/>
  <c r="G13084" i="3"/>
  <c r="F13084" i="3"/>
  <c r="E13084" i="3"/>
  <c r="D13084" i="3"/>
  <c r="G13082" i="3"/>
  <c r="F13082" i="3"/>
  <c r="E13082" i="3"/>
  <c r="D13082" i="3"/>
  <c r="G13078" i="3"/>
  <c r="F13078" i="3"/>
  <c r="E13078" i="3"/>
  <c r="D13078" i="3"/>
  <c r="G13077" i="3"/>
  <c r="F13077" i="3"/>
  <c r="E13077" i="3"/>
  <c r="D13077" i="3"/>
  <c r="G13075" i="3"/>
  <c r="F13075" i="3"/>
  <c r="E13075" i="3"/>
  <c r="D13075" i="3"/>
  <c r="G13071" i="3"/>
  <c r="F13071" i="3"/>
  <c r="E13071" i="3"/>
  <c r="D13071" i="3"/>
  <c r="G13069" i="3"/>
  <c r="F13069" i="3"/>
  <c r="E13069" i="3"/>
  <c r="D13069" i="3"/>
  <c r="G13067" i="3"/>
  <c r="F13067" i="3"/>
  <c r="E13067" i="3"/>
  <c r="D13067" i="3"/>
  <c r="G13065" i="3"/>
  <c r="F13065" i="3"/>
  <c r="E13065" i="3"/>
  <c r="D13065" i="3"/>
  <c r="G13063" i="3"/>
  <c r="F13063" i="3"/>
  <c r="E13063" i="3"/>
  <c r="D13063" i="3"/>
  <c r="G13061" i="3"/>
  <c r="F13061" i="3"/>
  <c r="E13061" i="3"/>
  <c r="D13061" i="3"/>
  <c r="G13060" i="3"/>
  <c r="F13060" i="3"/>
  <c r="E13060" i="3"/>
  <c r="D13060" i="3"/>
  <c r="G13059" i="3"/>
  <c r="F13059" i="3"/>
  <c r="E13059" i="3"/>
  <c r="D13059" i="3"/>
  <c r="G13058" i="3"/>
  <c r="F13058" i="3"/>
  <c r="E13058" i="3"/>
  <c r="D13058" i="3"/>
  <c r="G13057" i="3"/>
  <c r="F13057" i="3"/>
  <c r="E13057" i="3"/>
  <c r="D13057" i="3"/>
  <c r="G13055" i="3"/>
  <c r="F13055" i="3"/>
  <c r="E13055" i="3"/>
  <c r="D13055" i="3"/>
  <c r="G13054" i="3"/>
  <c r="F13054" i="3"/>
  <c r="E13054" i="3"/>
  <c r="D13054" i="3"/>
  <c r="G13053" i="3"/>
  <c r="F13053" i="3"/>
  <c r="E13053" i="3"/>
  <c r="D13053" i="3"/>
  <c r="G13051" i="3"/>
  <c r="F13051" i="3"/>
  <c r="E13051" i="3"/>
  <c r="D13051" i="3"/>
  <c r="G13050" i="3"/>
  <c r="F13050" i="3"/>
  <c r="E13050" i="3"/>
  <c r="D13050" i="3"/>
  <c r="G13048" i="3"/>
  <c r="F13048" i="3"/>
  <c r="E13048" i="3"/>
  <c r="D13048" i="3"/>
  <c r="G13046" i="3"/>
  <c r="F13046" i="3"/>
  <c r="E13046" i="3"/>
  <c r="D13046" i="3"/>
  <c r="G13044" i="3"/>
  <c r="F13044" i="3"/>
  <c r="E13044" i="3"/>
  <c r="D13044" i="3"/>
  <c r="G13041" i="3"/>
  <c r="F13041" i="3"/>
  <c r="E13041" i="3"/>
  <c r="D13041" i="3"/>
  <c r="G13038" i="3"/>
  <c r="F13038" i="3"/>
  <c r="E13038" i="3"/>
  <c r="D13038" i="3"/>
  <c r="G13036" i="3"/>
  <c r="F13036" i="3"/>
  <c r="E13036" i="3"/>
  <c r="D13036" i="3"/>
  <c r="G13034" i="3"/>
  <c r="F13034" i="3"/>
  <c r="E13034" i="3"/>
  <c r="D13034" i="3"/>
  <c r="G13032" i="3"/>
  <c r="F13032" i="3"/>
  <c r="E13032" i="3"/>
  <c r="D13032" i="3"/>
  <c r="G13030" i="3"/>
  <c r="F13030" i="3"/>
  <c r="E13030" i="3"/>
  <c r="D13030" i="3"/>
  <c r="G13028" i="3"/>
  <c r="F13028" i="3"/>
  <c r="E13028" i="3"/>
  <c r="D13028" i="3"/>
  <c r="G13026" i="3"/>
  <c r="F13026" i="3"/>
  <c r="E13026" i="3"/>
  <c r="D13026" i="3"/>
  <c r="G13023" i="3"/>
  <c r="F13023" i="3"/>
  <c r="E13023" i="3"/>
  <c r="D13023" i="3"/>
  <c r="G13021" i="3"/>
  <c r="F13021" i="3"/>
  <c r="E13021" i="3"/>
  <c r="D13021" i="3"/>
  <c r="G13019" i="3"/>
  <c r="F13019" i="3"/>
  <c r="E13019" i="3"/>
  <c r="D13019" i="3"/>
  <c r="G13018" i="3"/>
  <c r="F13018" i="3"/>
  <c r="E13018" i="3"/>
  <c r="D13018" i="3"/>
  <c r="G13017" i="3"/>
  <c r="F13017" i="3"/>
  <c r="E13017" i="3"/>
  <c r="D13017" i="3"/>
  <c r="G13016" i="3"/>
  <c r="F13016" i="3"/>
  <c r="E13016" i="3"/>
  <c r="D13016" i="3"/>
  <c r="G13015" i="3"/>
  <c r="F13015" i="3"/>
  <c r="E13015" i="3"/>
  <c r="D13015" i="3"/>
  <c r="G13014" i="3"/>
  <c r="F13014" i="3"/>
  <c r="E13014" i="3"/>
  <c r="D13014" i="3"/>
  <c r="G13013" i="3"/>
  <c r="F13013" i="3"/>
  <c r="E13013" i="3"/>
  <c r="D13013" i="3"/>
  <c r="G13012" i="3"/>
  <c r="F13012" i="3"/>
  <c r="E13012" i="3"/>
  <c r="D13012" i="3"/>
  <c r="G13010" i="3"/>
  <c r="F13010" i="3"/>
  <c r="E13010" i="3"/>
  <c r="D13010" i="3"/>
  <c r="G13008" i="3"/>
  <c r="F13008" i="3"/>
  <c r="E13008" i="3"/>
  <c r="D13008" i="3"/>
  <c r="G13007" i="3"/>
  <c r="F13007" i="3"/>
  <c r="E13007" i="3"/>
  <c r="D13007" i="3"/>
  <c r="G13005" i="3"/>
  <c r="F13005" i="3"/>
  <c r="E13005" i="3"/>
  <c r="D13005" i="3"/>
  <c r="G13002" i="3"/>
  <c r="F13002" i="3"/>
  <c r="E13002" i="3"/>
  <c r="D13002" i="3"/>
  <c r="G13000" i="3"/>
  <c r="F13000" i="3"/>
  <c r="E13000" i="3"/>
  <c r="D13000" i="3"/>
  <c r="D12996" i="3"/>
  <c r="D12985" i="3"/>
  <c r="D12986" i="3"/>
  <c r="D12912" i="3"/>
  <c r="D12951" i="3"/>
  <c r="D12954" i="3"/>
  <c r="D12955" i="3"/>
  <c r="D12956" i="3"/>
  <c r="D12909" i="3"/>
  <c r="D12906" i="3"/>
  <c r="D12904" i="3"/>
  <c r="F12999" i="3"/>
  <c r="E12999" i="3"/>
  <c r="D12999" i="3"/>
  <c r="F12998" i="3"/>
  <c r="E12998" i="3"/>
  <c r="D12998" i="3"/>
  <c r="F12995" i="3"/>
  <c r="E12995" i="3"/>
  <c r="D12995" i="3"/>
  <c r="F12994" i="3"/>
  <c r="E12994" i="3"/>
  <c r="D12994" i="3"/>
  <c r="F12992" i="3"/>
  <c r="E12992" i="3"/>
  <c r="D12992" i="3"/>
  <c r="F12991" i="3"/>
  <c r="E12991" i="3"/>
  <c r="D12991" i="3"/>
  <c r="F12990" i="3"/>
  <c r="E12990" i="3"/>
  <c r="D12990" i="3"/>
  <c r="F12988" i="3"/>
  <c r="E12988" i="3"/>
  <c r="D12988" i="3"/>
  <c r="F12984" i="3"/>
  <c r="E12984" i="3"/>
  <c r="D12984" i="3"/>
  <c r="F12983" i="3"/>
  <c r="E12983" i="3"/>
  <c r="D12983" i="3"/>
  <c r="F12982" i="3"/>
  <c r="E12982" i="3"/>
  <c r="D12982" i="3"/>
  <c r="F12980" i="3"/>
  <c r="E12980" i="3"/>
  <c r="D12980" i="3"/>
  <c r="F12978" i="3"/>
  <c r="E12978" i="3"/>
  <c r="D12978" i="3"/>
  <c r="F12977" i="3"/>
  <c r="E12977" i="3"/>
  <c r="D12977" i="3"/>
  <c r="F12975" i="3"/>
  <c r="E12975" i="3"/>
  <c r="D12975" i="3"/>
  <c r="F12971" i="3"/>
  <c r="E12971" i="3"/>
  <c r="D12971" i="3"/>
  <c r="F12969" i="3"/>
  <c r="E12969" i="3"/>
  <c r="D12969" i="3"/>
  <c r="F12967" i="3"/>
  <c r="E12967" i="3"/>
  <c r="D12967" i="3"/>
  <c r="F12966" i="3"/>
  <c r="E12966" i="3"/>
  <c r="D12966" i="3"/>
  <c r="F12964" i="3"/>
  <c r="E12964" i="3"/>
  <c r="D12964" i="3"/>
  <c r="F12962" i="3"/>
  <c r="E12962" i="3"/>
  <c r="D12962" i="3"/>
  <c r="F12960" i="3"/>
  <c r="E12960" i="3"/>
  <c r="D12960" i="3"/>
  <c r="F12958" i="3"/>
  <c r="E12958" i="3"/>
  <c r="D12958" i="3"/>
  <c r="F12953" i="3"/>
  <c r="E12953" i="3"/>
  <c r="D12953" i="3"/>
  <c r="F12950" i="3"/>
  <c r="E12950" i="3"/>
  <c r="D12950" i="3"/>
  <c r="F12948" i="3"/>
  <c r="E12948" i="3"/>
  <c r="D12948" i="3"/>
  <c r="F12946" i="3"/>
  <c r="E12946" i="3"/>
  <c r="D12946" i="3"/>
  <c r="F12944" i="3"/>
  <c r="E12944" i="3"/>
  <c r="D12944" i="3"/>
  <c r="F12942" i="3"/>
  <c r="E12942" i="3"/>
  <c r="D12942" i="3"/>
  <c r="F12940" i="3"/>
  <c r="E12940" i="3"/>
  <c r="D12940" i="3"/>
  <c r="F12938" i="3"/>
  <c r="E12938" i="3"/>
  <c r="D12938" i="3"/>
  <c r="F12936" i="3"/>
  <c r="E12936" i="3"/>
  <c r="D12936" i="3"/>
  <c r="F12935" i="3"/>
  <c r="E12935" i="3"/>
  <c r="D12935" i="3"/>
  <c r="F12933" i="3"/>
  <c r="E12933" i="3"/>
  <c r="D12933" i="3"/>
  <c r="F12932" i="3"/>
  <c r="E12932" i="3"/>
  <c r="D12932" i="3"/>
  <c r="F12930" i="3"/>
  <c r="E12930" i="3"/>
  <c r="D12930" i="3"/>
  <c r="F12928" i="3"/>
  <c r="E12928" i="3"/>
  <c r="D12928" i="3"/>
  <c r="F12926" i="3"/>
  <c r="E12926" i="3"/>
  <c r="D12926" i="3"/>
  <c r="F12924" i="3"/>
  <c r="E12924" i="3"/>
  <c r="D12924" i="3"/>
  <c r="F12922" i="3"/>
  <c r="E12922" i="3"/>
  <c r="D12922" i="3"/>
  <c r="F12920" i="3"/>
  <c r="E12920" i="3"/>
  <c r="D12920" i="3"/>
  <c r="F12918" i="3"/>
  <c r="E12918" i="3"/>
  <c r="D12918" i="3"/>
  <c r="F12916" i="3"/>
  <c r="E12916" i="3"/>
  <c r="D12916" i="3"/>
  <c r="F12914" i="3"/>
  <c r="E12914" i="3"/>
  <c r="D12914" i="3"/>
  <c r="F12911" i="3"/>
  <c r="E12911" i="3"/>
  <c r="D12911" i="3"/>
  <c r="F12908" i="3"/>
  <c r="E12908" i="3"/>
  <c r="D12908" i="3"/>
  <c r="F12905" i="3"/>
  <c r="E12905" i="3"/>
  <c r="D12905" i="3"/>
  <c r="F12903" i="3"/>
  <c r="E12903" i="3"/>
  <c r="D12903" i="3"/>
  <c r="F12901" i="3"/>
  <c r="E12901" i="3"/>
  <c r="D12901" i="3"/>
  <c r="F12899" i="3"/>
  <c r="E12899" i="3"/>
  <c r="D12899" i="3"/>
  <c r="F12896" i="3"/>
  <c r="E12896" i="3"/>
  <c r="D12896" i="3"/>
  <c r="F12894" i="3"/>
  <c r="E12894" i="3"/>
  <c r="D12894" i="3"/>
  <c r="F12890" i="3"/>
  <c r="E12890" i="3"/>
  <c r="D12890" i="3"/>
  <c r="F12888" i="3"/>
  <c r="E12888" i="3"/>
  <c r="D12888" i="3"/>
  <c r="F12886" i="3"/>
  <c r="E12886" i="3"/>
  <c r="D12886" i="3"/>
  <c r="F12885" i="3"/>
  <c r="E12885" i="3"/>
  <c r="D12885" i="3"/>
  <c r="F12884" i="3"/>
  <c r="E12884" i="3"/>
  <c r="D12884" i="3"/>
  <c r="F12883" i="3"/>
  <c r="E12883" i="3"/>
  <c r="D12883" i="3"/>
  <c r="F12882" i="3"/>
  <c r="E12882" i="3"/>
  <c r="D12882" i="3"/>
  <c r="F12881" i="3"/>
  <c r="E12881" i="3"/>
  <c r="D12881" i="3"/>
  <c r="F12880" i="3"/>
  <c r="E12880" i="3"/>
  <c r="D12880" i="3"/>
  <c r="F12879" i="3"/>
  <c r="E12879" i="3"/>
  <c r="D12879" i="3"/>
  <c r="F12877" i="3"/>
  <c r="E12877" i="3"/>
  <c r="D12877" i="3"/>
  <c r="F12875" i="3"/>
  <c r="E12875" i="3"/>
  <c r="D12875" i="3"/>
  <c r="F12873" i="3"/>
  <c r="E12873" i="3"/>
  <c r="D12873" i="3"/>
  <c r="F12871" i="3"/>
  <c r="E12871" i="3"/>
  <c r="D12871" i="3"/>
  <c r="F12869" i="3"/>
  <c r="E12869" i="3"/>
  <c r="D12869" i="3"/>
  <c r="F12866" i="3"/>
  <c r="E12866" i="3"/>
  <c r="D12866" i="3"/>
  <c r="D12854" i="3"/>
  <c r="D12783" i="3"/>
  <c r="D12723" i="3"/>
  <c r="G12865" i="3"/>
  <c r="F12865" i="3"/>
  <c r="E12865" i="3"/>
  <c r="D12865" i="3"/>
  <c r="G12864" i="3"/>
  <c r="F12864" i="3"/>
  <c r="E12864" i="3"/>
  <c r="D12864" i="3"/>
  <c r="G12863" i="3"/>
  <c r="F12863" i="3"/>
  <c r="E12863" i="3"/>
  <c r="D12863" i="3"/>
  <c r="G12861" i="3"/>
  <c r="F12861" i="3"/>
  <c r="E12861" i="3"/>
  <c r="D12861" i="3"/>
  <c r="G12859" i="3"/>
  <c r="F12859" i="3"/>
  <c r="E12859" i="3"/>
  <c r="D12859" i="3"/>
  <c r="G12858" i="3"/>
  <c r="F12858" i="3"/>
  <c r="E12858" i="3"/>
  <c r="D12858" i="3"/>
  <c r="G12857" i="3"/>
  <c r="F12857" i="3"/>
  <c r="E12857" i="3"/>
  <c r="D12857" i="3"/>
  <c r="G12856" i="3"/>
  <c r="F12856" i="3"/>
  <c r="E12856" i="3"/>
  <c r="D12856" i="3"/>
  <c r="G12853" i="3"/>
  <c r="F12853" i="3"/>
  <c r="E12853" i="3"/>
  <c r="D12853" i="3"/>
  <c r="G12852" i="3"/>
  <c r="F12852" i="3"/>
  <c r="E12852" i="3"/>
  <c r="D12852" i="3"/>
  <c r="G12851" i="3"/>
  <c r="F12851" i="3"/>
  <c r="E12851" i="3"/>
  <c r="D12851" i="3"/>
  <c r="G12849" i="3"/>
  <c r="F12849" i="3"/>
  <c r="E12849" i="3"/>
  <c r="D12849" i="3"/>
  <c r="G12848" i="3"/>
  <c r="F12848" i="3"/>
  <c r="E12848" i="3"/>
  <c r="D12848" i="3"/>
  <c r="G12846" i="3"/>
  <c r="F12846" i="3"/>
  <c r="E12846" i="3"/>
  <c r="D12846" i="3"/>
  <c r="G12844" i="3"/>
  <c r="F12844" i="3"/>
  <c r="E12844" i="3"/>
  <c r="D12844" i="3"/>
  <c r="G12841" i="3"/>
  <c r="F12841" i="3"/>
  <c r="E12841" i="3"/>
  <c r="D12841" i="3"/>
  <c r="G12836" i="3"/>
  <c r="F12836" i="3"/>
  <c r="E12836" i="3"/>
  <c r="D12836" i="3"/>
  <c r="G12834" i="3"/>
  <c r="F12834" i="3"/>
  <c r="E12834" i="3"/>
  <c r="D12834" i="3"/>
  <c r="G12833" i="3"/>
  <c r="F12833" i="3"/>
  <c r="E12833" i="3"/>
  <c r="D12833" i="3"/>
  <c r="G12831" i="3"/>
  <c r="F12831" i="3"/>
  <c r="E12831" i="3"/>
  <c r="D12831" i="3"/>
  <c r="G12829" i="3"/>
  <c r="F12829" i="3"/>
  <c r="E12829" i="3"/>
  <c r="D12829" i="3"/>
  <c r="G12827" i="3"/>
  <c r="F12827" i="3"/>
  <c r="E12827" i="3"/>
  <c r="D12827" i="3"/>
  <c r="G12825" i="3"/>
  <c r="F12825" i="3"/>
  <c r="E12825" i="3"/>
  <c r="D12825" i="3"/>
  <c r="G12823" i="3"/>
  <c r="F12823" i="3"/>
  <c r="E12823" i="3"/>
  <c r="D12823" i="3"/>
  <c r="G12822" i="3"/>
  <c r="F12822" i="3"/>
  <c r="E12822" i="3"/>
  <c r="D12822" i="3"/>
  <c r="G12820" i="3"/>
  <c r="F12820" i="3"/>
  <c r="E12820" i="3"/>
  <c r="D12820" i="3"/>
  <c r="G12818" i="3"/>
  <c r="F12818" i="3"/>
  <c r="E12818" i="3"/>
  <c r="D12818" i="3"/>
  <c r="G12816" i="3"/>
  <c r="F12816" i="3"/>
  <c r="E12816" i="3"/>
  <c r="D12816" i="3"/>
  <c r="G12814" i="3"/>
  <c r="F12814" i="3"/>
  <c r="E12814" i="3"/>
  <c r="D12814" i="3"/>
  <c r="G12812" i="3"/>
  <c r="F12812" i="3"/>
  <c r="E12812" i="3"/>
  <c r="D12812" i="3"/>
  <c r="G12810" i="3"/>
  <c r="F12810" i="3"/>
  <c r="E12810" i="3"/>
  <c r="D12810" i="3"/>
  <c r="G12808" i="3"/>
  <c r="F12808" i="3"/>
  <c r="E12808" i="3"/>
  <c r="D12808" i="3"/>
  <c r="G12807" i="3"/>
  <c r="F12807" i="3"/>
  <c r="E12807" i="3"/>
  <c r="D12807" i="3"/>
  <c r="G12806" i="3"/>
  <c r="F12806" i="3"/>
  <c r="E12806" i="3"/>
  <c r="D12806" i="3"/>
  <c r="G12805" i="3"/>
  <c r="F12805" i="3"/>
  <c r="E12805" i="3"/>
  <c r="D12805" i="3"/>
  <c r="G12803" i="3"/>
  <c r="F12803" i="3"/>
  <c r="E12803" i="3"/>
  <c r="D12803" i="3"/>
  <c r="G12802" i="3"/>
  <c r="F12802" i="3"/>
  <c r="E12802" i="3"/>
  <c r="D12802" i="3"/>
  <c r="G12800" i="3"/>
  <c r="F12800" i="3"/>
  <c r="E12800" i="3"/>
  <c r="D12800" i="3"/>
  <c r="G12798" i="3"/>
  <c r="F12798" i="3"/>
  <c r="E12798" i="3"/>
  <c r="D12798" i="3"/>
  <c r="G12797" i="3"/>
  <c r="F12797" i="3"/>
  <c r="E12797" i="3"/>
  <c r="D12797" i="3"/>
  <c r="G12794" i="3"/>
  <c r="F12794" i="3"/>
  <c r="E12794" i="3"/>
  <c r="D12794" i="3"/>
  <c r="G12792" i="3"/>
  <c r="F12792" i="3"/>
  <c r="E12792" i="3"/>
  <c r="D12792" i="3"/>
  <c r="G12790" i="3"/>
  <c r="F12790" i="3"/>
  <c r="E12790" i="3"/>
  <c r="D12790" i="3"/>
  <c r="G12787" i="3"/>
  <c r="F12787" i="3"/>
  <c r="E12787" i="3"/>
  <c r="D12787" i="3"/>
  <c r="G12785" i="3"/>
  <c r="F12785" i="3"/>
  <c r="E12785" i="3"/>
  <c r="D12785" i="3"/>
  <c r="G12782" i="3"/>
  <c r="F12782" i="3"/>
  <c r="E12782" i="3"/>
  <c r="D12782" i="3"/>
  <c r="G12780" i="3"/>
  <c r="F12780" i="3"/>
  <c r="E12780" i="3"/>
  <c r="D12780" i="3"/>
  <c r="G12778" i="3"/>
  <c r="F12778" i="3"/>
  <c r="E12778" i="3"/>
  <c r="D12778" i="3"/>
  <c r="G12776" i="3"/>
  <c r="F12776" i="3"/>
  <c r="E12776" i="3"/>
  <c r="D12776" i="3"/>
  <c r="G12774" i="3"/>
  <c r="F12774" i="3"/>
  <c r="E12774" i="3"/>
  <c r="D12774" i="3"/>
  <c r="G12771" i="3"/>
  <c r="F12771" i="3"/>
  <c r="E12771" i="3"/>
  <c r="D12771" i="3"/>
  <c r="G12769" i="3"/>
  <c r="F12769" i="3"/>
  <c r="E12769" i="3"/>
  <c r="D12769" i="3"/>
  <c r="G12765" i="3"/>
  <c r="F12765" i="3"/>
  <c r="E12765" i="3"/>
  <c r="D12765" i="3"/>
  <c r="G12763" i="3"/>
  <c r="F12763" i="3"/>
  <c r="E12763" i="3"/>
  <c r="D12763" i="3"/>
  <c r="G12761" i="3"/>
  <c r="F12761" i="3"/>
  <c r="E12761" i="3"/>
  <c r="D12761" i="3"/>
  <c r="G12760" i="3"/>
  <c r="F12760" i="3"/>
  <c r="E12760" i="3"/>
  <c r="D12760" i="3"/>
  <c r="G12759" i="3"/>
  <c r="F12759" i="3"/>
  <c r="E12759" i="3"/>
  <c r="D12759" i="3"/>
  <c r="G12757" i="3"/>
  <c r="F12757" i="3"/>
  <c r="E12757" i="3"/>
  <c r="D12757" i="3"/>
  <c r="G12756" i="3"/>
  <c r="F12756" i="3"/>
  <c r="E12756" i="3"/>
  <c r="D12756" i="3"/>
  <c r="G12755" i="3"/>
  <c r="F12755" i="3"/>
  <c r="E12755" i="3"/>
  <c r="D12755" i="3"/>
  <c r="G12754" i="3"/>
  <c r="F12754" i="3"/>
  <c r="E12754" i="3"/>
  <c r="D12754" i="3"/>
  <c r="G12753" i="3"/>
  <c r="F12753" i="3"/>
  <c r="E12753" i="3"/>
  <c r="D12753" i="3"/>
  <c r="G12752" i="3"/>
  <c r="F12752" i="3"/>
  <c r="E12752" i="3"/>
  <c r="D12752" i="3"/>
  <c r="G12751" i="3"/>
  <c r="F12751" i="3"/>
  <c r="E12751" i="3"/>
  <c r="D12751" i="3"/>
  <c r="G12750" i="3"/>
  <c r="F12750" i="3"/>
  <c r="E12750" i="3"/>
  <c r="D12750" i="3"/>
  <c r="G12749" i="3"/>
  <c r="F12749" i="3"/>
  <c r="E12749" i="3"/>
  <c r="D12749" i="3"/>
  <c r="G12746" i="3"/>
  <c r="F12746" i="3"/>
  <c r="E12746" i="3"/>
  <c r="D12746" i="3"/>
  <c r="G12744" i="3"/>
  <c r="F12744" i="3"/>
  <c r="E12744" i="3"/>
  <c r="D12744" i="3"/>
  <c r="D12707" i="3"/>
  <c r="D12706" i="3"/>
  <c r="D12704" i="3"/>
  <c r="D12703" i="3"/>
  <c r="D12685" i="3"/>
  <c r="D12658" i="3"/>
  <c r="D12652" i="3"/>
  <c r="D12655" i="3"/>
  <c r="D12650" i="3"/>
  <c r="F12743" i="3"/>
  <c r="E12743" i="3"/>
  <c r="D12743" i="3"/>
  <c r="F12742" i="3"/>
  <c r="E12742" i="3"/>
  <c r="D12742" i="3"/>
  <c r="F12741" i="3"/>
  <c r="E12741" i="3"/>
  <c r="D12741" i="3"/>
  <c r="F12740" i="3"/>
  <c r="E12740" i="3"/>
  <c r="D12740" i="3"/>
  <c r="F12738" i="3"/>
  <c r="E12738" i="3"/>
  <c r="D12738" i="3"/>
  <c r="F12737" i="3"/>
  <c r="E12737" i="3"/>
  <c r="D12737" i="3"/>
  <c r="F12736" i="3"/>
  <c r="E12736" i="3"/>
  <c r="D12736" i="3"/>
  <c r="F12735" i="3"/>
  <c r="E12735" i="3"/>
  <c r="D12735" i="3"/>
  <c r="F12733" i="3"/>
  <c r="E12733" i="3"/>
  <c r="D12733" i="3"/>
  <c r="F12732" i="3"/>
  <c r="E12732" i="3"/>
  <c r="D12732" i="3"/>
  <c r="F12731" i="3"/>
  <c r="E12731" i="3"/>
  <c r="D12731" i="3"/>
  <c r="F12728" i="3"/>
  <c r="E12728" i="3"/>
  <c r="D12728" i="3"/>
  <c r="F12727" i="3"/>
  <c r="E12727" i="3"/>
  <c r="D12727" i="3"/>
  <c r="F12725" i="3"/>
  <c r="E12725" i="3"/>
  <c r="D12725" i="3"/>
  <c r="F12722" i="3"/>
  <c r="E12722" i="3"/>
  <c r="D12722" i="3"/>
  <c r="F12717" i="3"/>
  <c r="E12717" i="3"/>
  <c r="D12717" i="3"/>
  <c r="F12712" i="3"/>
  <c r="E12712" i="3"/>
  <c r="D12712" i="3"/>
  <c r="F12710" i="3"/>
  <c r="E12710" i="3"/>
  <c r="D12710" i="3"/>
  <c r="F12709" i="3"/>
  <c r="E12709" i="3"/>
  <c r="D12709" i="3"/>
  <c r="F12705" i="3"/>
  <c r="E12705" i="3"/>
  <c r="D12705" i="3"/>
  <c r="F12702" i="3"/>
  <c r="E12702" i="3"/>
  <c r="D12702" i="3"/>
  <c r="F12701" i="3"/>
  <c r="E12701" i="3"/>
  <c r="D12701" i="3"/>
  <c r="F12699" i="3"/>
  <c r="E12699" i="3"/>
  <c r="D12699" i="3"/>
  <c r="F12697" i="3"/>
  <c r="E12697" i="3"/>
  <c r="D12697" i="3"/>
  <c r="F12695" i="3"/>
  <c r="E12695" i="3"/>
  <c r="D12695" i="3"/>
  <c r="F12693" i="3"/>
  <c r="E12693" i="3"/>
  <c r="D12693" i="3"/>
  <c r="F12690" i="3"/>
  <c r="E12690" i="3"/>
  <c r="D12690" i="3"/>
  <c r="F12688" i="3"/>
  <c r="E12688" i="3"/>
  <c r="D12688" i="3"/>
  <c r="F12684" i="3"/>
  <c r="E12684" i="3"/>
  <c r="D12684" i="3"/>
  <c r="F12682" i="3"/>
  <c r="E12682" i="3"/>
  <c r="D12682" i="3"/>
  <c r="F12680" i="3"/>
  <c r="E12680" i="3"/>
  <c r="D12680" i="3"/>
  <c r="F12678" i="3"/>
  <c r="E12678" i="3"/>
  <c r="D12678" i="3"/>
  <c r="F12677" i="3"/>
  <c r="E12677" i="3"/>
  <c r="D12677" i="3"/>
  <c r="F12676" i="3"/>
  <c r="E12676" i="3"/>
  <c r="D12676" i="3"/>
  <c r="F12675" i="3"/>
  <c r="E12675" i="3"/>
  <c r="D12675" i="3"/>
  <c r="F12673" i="3"/>
  <c r="E12673" i="3"/>
  <c r="D12673" i="3"/>
  <c r="F12672" i="3"/>
  <c r="E12672" i="3"/>
  <c r="D12672" i="3"/>
  <c r="F12670" i="3"/>
  <c r="E12670" i="3"/>
  <c r="D12670" i="3"/>
  <c r="F12669" i="3"/>
  <c r="E12669" i="3"/>
  <c r="D12669" i="3"/>
  <c r="F12667" i="3"/>
  <c r="E12667" i="3"/>
  <c r="D12667" i="3"/>
  <c r="F12666" i="3"/>
  <c r="E12666" i="3"/>
  <c r="D12666" i="3"/>
  <c r="F12664" i="3"/>
  <c r="E12664" i="3"/>
  <c r="D12664" i="3"/>
  <c r="F12662" i="3"/>
  <c r="E12662" i="3"/>
  <c r="D12662" i="3"/>
  <c r="F12660" i="3"/>
  <c r="E12660" i="3"/>
  <c r="D12660" i="3"/>
  <c r="F12657" i="3"/>
  <c r="E12657" i="3"/>
  <c r="D12657" i="3"/>
  <c r="F12654" i="3"/>
  <c r="E12654" i="3"/>
  <c r="D12654" i="3"/>
  <c r="F12651" i="3"/>
  <c r="E12651" i="3"/>
  <c r="D12651" i="3"/>
  <c r="F12649" i="3"/>
  <c r="E12649" i="3"/>
  <c r="D12649" i="3"/>
  <c r="F12647" i="3"/>
  <c r="E12647" i="3"/>
  <c r="D12647" i="3"/>
  <c r="F12645" i="3"/>
  <c r="E12645" i="3"/>
  <c r="D12645" i="3"/>
  <c r="F12643" i="3"/>
  <c r="E12643" i="3"/>
  <c r="D12643" i="3"/>
  <c r="F12641" i="3"/>
  <c r="E12641" i="3"/>
  <c r="D12641" i="3"/>
  <c r="F12637" i="3"/>
  <c r="E12637" i="3"/>
  <c r="D12637" i="3"/>
  <c r="F12635" i="3"/>
  <c r="E12635" i="3"/>
  <c r="D12635" i="3"/>
  <c r="F12633" i="3"/>
  <c r="E12633" i="3"/>
  <c r="D12633" i="3"/>
  <c r="F12632" i="3"/>
  <c r="E12632" i="3"/>
  <c r="D12632" i="3"/>
  <c r="F12631" i="3"/>
  <c r="E12631" i="3"/>
  <c r="D12631" i="3"/>
  <c r="F12629" i="3"/>
  <c r="E12629" i="3"/>
  <c r="D12629" i="3"/>
  <c r="F12628" i="3"/>
  <c r="E12628" i="3"/>
  <c r="D12628" i="3"/>
  <c r="F12627" i="3"/>
  <c r="E12627" i="3"/>
  <c r="D12627" i="3"/>
  <c r="F12626" i="3"/>
  <c r="E12626" i="3"/>
  <c r="D12626" i="3"/>
  <c r="F12624" i="3"/>
  <c r="E12624" i="3"/>
  <c r="D12624" i="3"/>
  <c r="F12622" i="3"/>
  <c r="E12622" i="3"/>
  <c r="D12622" i="3"/>
  <c r="F12620" i="3"/>
  <c r="E12620" i="3"/>
  <c r="D12620" i="3"/>
  <c r="F12619" i="3"/>
  <c r="E12619" i="3"/>
  <c r="D12619" i="3"/>
  <c r="F12617" i="3"/>
  <c r="E12617" i="3"/>
  <c r="D12617" i="3"/>
  <c r="F12615" i="3"/>
  <c r="E12615" i="3"/>
  <c r="D12615" i="3"/>
  <c r="F12613" i="3"/>
  <c r="E12613" i="3"/>
  <c r="D12613" i="3"/>
  <c r="D12573" i="3"/>
  <c r="D12541" i="3"/>
  <c r="D12512" i="3"/>
  <c r="D12511" i="3"/>
  <c r="D12476" i="3"/>
  <c r="D12507" i="3"/>
  <c r="F12612" i="3"/>
  <c r="E12612" i="3"/>
  <c r="D12612" i="3"/>
  <c r="F12611" i="3"/>
  <c r="E12611" i="3"/>
  <c r="D12611" i="3"/>
  <c r="F12609" i="3"/>
  <c r="E12609" i="3"/>
  <c r="D12609" i="3"/>
  <c r="F12607" i="3"/>
  <c r="E12607" i="3"/>
  <c r="D12607" i="3"/>
  <c r="F12605" i="3"/>
  <c r="E12605" i="3"/>
  <c r="D12605" i="3"/>
  <c r="F12603" i="3"/>
  <c r="E12603" i="3"/>
  <c r="D12603" i="3"/>
  <c r="F12601" i="3"/>
  <c r="E12601" i="3"/>
  <c r="D12601" i="3"/>
  <c r="F12599" i="3"/>
  <c r="E12599" i="3"/>
  <c r="D12599" i="3"/>
  <c r="F12597" i="3"/>
  <c r="E12597" i="3"/>
  <c r="D12597" i="3"/>
  <c r="F12595" i="3"/>
  <c r="E12595" i="3"/>
  <c r="D12595" i="3"/>
  <c r="F12594" i="3"/>
  <c r="E12594" i="3"/>
  <c r="D12594" i="3"/>
  <c r="F12592" i="3"/>
  <c r="E12592" i="3"/>
  <c r="D12592" i="3"/>
  <c r="F12591" i="3"/>
  <c r="E12591" i="3"/>
  <c r="D12591" i="3"/>
  <c r="F12589" i="3"/>
  <c r="E12589" i="3"/>
  <c r="D12589" i="3"/>
  <c r="F12587" i="3"/>
  <c r="E12587" i="3"/>
  <c r="D12587" i="3"/>
  <c r="F12583" i="3"/>
  <c r="E12583" i="3"/>
  <c r="D12583" i="3"/>
  <c r="F12579" i="3"/>
  <c r="E12579" i="3"/>
  <c r="D12579" i="3"/>
  <c r="F12577" i="3"/>
  <c r="E12577" i="3"/>
  <c r="D12577" i="3"/>
  <c r="F12576" i="3"/>
  <c r="E12576" i="3"/>
  <c r="D12576" i="3"/>
  <c r="F12574" i="3"/>
  <c r="E12574" i="3"/>
  <c r="D12574" i="3"/>
  <c r="F12572" i="3"/>
  <c r="E12572" i="3"/>
  <c r="D12572" i="3"/>
  <c r="F12571" i="3"/>
  <c r="E12571" i="3"/>
  <c r="D12571" i="3"/>
  <c r="F12569" i="3"/>
  <c r="E12569" i="3"/>
  <c r="D12569" i="3"/>
  <c r="F12567" i="3"/>
  <c r="E12567" i="3"/>
  <c r="D12567" i="3"/>
  <c r="F12564" i="3"/>
  <c r="E12564" i="3"/>
  <c r="D12564" i="3"/>
  <c r="F12561" i="3"/>
  <c r="E12561" i="3"/>
  <c r="D12561" i="3"/>
  <c r="F12559" i="3"/>
  <c r="E12559" i="3"/>
  <c r="D12559" i="3"/>
  <c r="F12556" i="3"/>
  <c r="E12556" i="3"/>
  <c r="D12556" i="3"/>
  <c r="F12553" i="3"/>
  <c r="E12553" i="3"/>
  <c r="D12553" i="3"/>
  <c r="F12549" i="3"/>
  <c r="E12549" i="3"/>
  <c r="D12549" i="3"/>
  <c r="F12547" i="3"/>
  <c r="E12547" i="3"/>
  <c r="D12547" i="3"/>
  <c r="F12545" i="3"/>
  <c r="E12545" i="3"/>
  <c r="D12545" i="3"/>
  <c r="F12544" i="3"/>
  <c r="E12544" i="3"/>
  <c r="D12544" i="3"/>
  <c r="F12540" i="3"/>
  <c r="E12540" i="3"/>
  <c r="D12540" i="3"/>
  <c r="F12537" i="3"/>
  <c r="E12537" i="3"/>
  <c r="D12537" i="3"/>
  <c r="F12535" i="3"/>
  <c r="E12535" i="3"/>
  <c r="D12535" i="3"/>
  <c r="F12533" i="3"/>
  <c r="E12533" i="3"/>
  <c r="D12533" i="3"/>
  <c r="F12531" i="3"/>
  <c r="E12531" i="3"/>
  <c r="D12531" i="3"/>
  <c r="F12529" i="3"/>
  <c r="E12529" i="3"/>
  <c r="D12529" i="3"/>
  <c r="F12527" i="3"/>
  <c r="E12527" i="3"/>
  <c r="D12527" i="3"/>
  <c r="F12525" i="3"/>
  <c r="E12525" i="3"/>
  <c r="D12525" i="3"/>
  <c r="F12523" i="3"/>
  <c r="E12523" i="3"/>
  <c r="D12523" i="3"/>
  <c r="F12521" i="3"/>
  <c r="E12521" i="3"/>
  <c r="D12521" i="3"/>
  <c r="F12517" i="3"/>
  <c r="E12517" i="3"/>
  <c r="D12517" i="3"/>
  <c r="F12515" i="3"/>
  <c r="E12515" i="3"/>
  <c r="D12515" i="3"/>
  <c r="F12510" i="3"/>
  <c r="E12510" i="3"/>
  <c r="D12510" i="3"/>
  <c r="F12508" i="3"/>
  <c r="E12508" i="3"/>
  <c r="D12508" i="3"/>
  <c r="F12506" i="3"/>
  <c r="E12506" i="3"/>
  <c r="D12506" i="3"/>
  <c r="F12504" i="3"/>
  <c r="E12504" i="3"/>
  <c r="D12504" i="3"/>
  <c r="F12502" i="3"/>
  <c r="E12502" i="3"/>
  <c r="D12502" i="3"/>
  <c r="F12500" i="3"/>
  <c r="E12500" i="3"/>
  <c r="D12500" i="3"/>
  <c r="F12498" i="3"/>
  <c r="E12498" i="3"/>
  <c r="D12498" i="3"/>
  <c r="F12495" i="3"/>
  <c r="E12495" i="3"/>
  <c r="D12495" i="3"/>
  <c r="F12493" i="3"/>
  <c r="E12493" i="3"/>
  <c r="D12493" i="3"/>
  <c r="F12491" i="3"/>
  <c r="E12491" i="3"/>
  <c r="D12491" i="3"/>
  <c r="F12489" i="3"/>
  <c r="E12489" i="3"/>
  <c r="D12489" i="3"/>
  <c r="F12488" i="3"/>
  <c r="E12488" i="3"/>
  <c r="D12488" i="3"/>
  <c r="F12486" i="3"/>
  <c r="E12486" i="3"/>
  <c r="D12486" i="3"/>
  <c r="F12485" i="3"/>
  <c r="E12485" i="3"/>
  <c r="D12485" i="3"/>
  <c r="F12484" i="3"/>
  <c r="E12484" i="3"/>
  <c r="D12484" i="3"/>
  <c r="F12483" i="3"/>
  <c r="E12483" i="3"/>
  <c r="D12483" i="3"/>
  <c r="F12481" i="3"/>
  <c r="E12481" i="3"/>
  <c r="D12481" i="3"/>
  <c r="F12479" i="3"/>
  <c r="E12479" i="3"/>
  <c r="D12479" i="3"/>
  <c r="F12477" i="3"/>
  <c r="E12477" i="3"/>
  <c r="D12477" i="3"/>
  <c r="F12475" i="3"/>
  <c r="E12475" i="3"/>
  <c r="D12475" i="3"/>
  <c r="F12474" i="3"/>
  <c r="E12474" i="3"/>
  <c r="D12474" i="3"/>
  <c r="F12471" i="3"/>
  <c r="E12471" i="3"/>
  <c r="D12471" i="3"/>
  <c r="F12468" i="3"/>
  <c r="E12468" i="3"/>
  <c r="D12468" i="3"/>
  <c r="D12376" i="3"/>
  <c r="D12340" i="3"/>
  <c r="F12467" i="3"/>
  <c r="E12467" i="3"/>
  <c r="D12467" i="3"/>
  <c r="F12466" i="3"/>
  <c r="E12466" i="3"/>
  <c r="D12466" i="3"/>
  <c r="F12465" i="3"/>
  <c r="E12465" i="3"/>
  <c r="D12465" i="3"/>
  <c r="F12463" i="3"/>
  <c r="E12463" i="3"/>
  <c r="D12463" i="3"/>
  <c r="F12461" i="3"/>
  <c r="E12461" i="3"/>
  <c r="D12461" i="3"/>
  <c r="F12460" i="3"/>
  <c r="E12460" i="3"/>
  <c r="D12460" i="3"/>
  <c r="F12459" i="3"/>
  <c r="E12459" i="3"/>
  <c r="D12459" i="3"/>
  <c r="F12458" i="3"/>
  <c r="E12458" i="3"/>
  <c r="D12458" i="3"/>
  <c r="F12456" i="3"/>
  <c r="E12456" i="3"/>
  <c r="D12456" i="3"/>
  <c r="F12455" i="3"/>
  <c r="E12455" i="3"/>
  <c r="D12455" i="3"/>
  <c r="F12454" i="3"/>
  <c r="E12454" i="3"/>
  <c r="D12454" i="3"/>
  <c r="F12451" i="3"/>
  <c r="E12451" i="3"/>
  <c r="D12451" i="3"/>
  <c r="F12450" i="3"/>
  <c r="E12450" i="3"/>
  <c r="D12450" i="3"/>
  <c r="F12448" i="3"/>
  <c r="E12448" i="3"/>
  <c r="D12448" i="3"/>
  <c r="F12446" i="3"/>
  <c r="E12446" i="3"/>
  <c r="D12446" i="3"/>
  <c r="F12441" i="3"/>
  <c r="E12441" i="3"/>
  <c r="D12441" i="3"/>
  <c r="F12435" i="3"/>
  <c r="E12435" i="3"/>
  <c r="D12435" i="3"/>
  <c r="F12433" i="3"/>
  <c r="E12433" i="3"/>
  <c r="D12433" i="3"/>
  <c r="F12432" i="3"/>
  <c r="E12432" i="3"/>
  <c r="D12432" i="3"/>
  <c r="F12430" i="3"/>
  <c r="E12430" i="3"/>
  <c r="D12430" i="3"/>
  <c r="F12428" i="3"/>
  <c r="E12428" i="3"/>
  <c r="D12428" i="3"/>
  <c r="F12426" i="3"/>
  <c r="E12426" i="3"/>
  <c r="D12426" i="3"/>
  <c r="F12424" i="3"/>
  <c r="E12424" i="3"/>
  <c r="D12424" i="3"/>
  <c r="F12422" i="3"/>
  <c r="E12422" i="3"/>
  <c r="D12422" i="3"/>
  <c r="F12420" i="3"/>
  <c r="E12420" i="3"/>
  <c r="D12420" i="3"/>
  <c r="F12418" i="3"/>
  <c r="E12418" i="3"/>
  <c r="D12418" i="3"/>
  <c r="F12415" i="3"/>
  <c r="E12415" i="3"/>
  <c r="D12415" i="3"/>
  <c r="F12413" i="3"/>
  <c r="E12413" i="3"/>
  <c r="D12413" i="3"/>
  <c r="F12411" i="3"/>
  <c r="E12411" i="3"/>
  <c r="D12411" i="3"/>
  <c r="F12409" i="3"/>
  <c r="E12409" i="3"/>
  <c r="D12409" i="3"/>
  <c r="F12407" i="3"/>
  <c r="E12407" i="3"/>
  <c r="D12407" i="3"/>
  <c r="F12405" i="3"/>
  <c r="E12405" i="3"/>
  <c r="D12405" i="3"/>
  <c r="F12404" i="3"/>
  <c r="E12404" i="3"/>
  <c r="D12404" i="3"/>
  <c r="F12403" i="3"/>
  <c r="E12403" i="3"/>
  <c r="D12403" i="3"/>
  <c r="F12402" i="3"/>
  <c r="E12402" i="3"/>
  <c r="D12402" i="3"/>
  <c r="F12400" i="3"/>
  <c r="E12400" i="3"/>
  <c r="D12400" i="3"/>
  <c r="F12398" i="3"/>
  <c r="E12398" i="3"/>
  <c r="D12398" i="3"/>
  <c r="F12396" i="3"/>
  <c r="E12396" i="3"/>
  <c r="D12396" i="3"/>
  <c r="F12394" i="3"/>
  <c r="E12394" i="3"/>
  <c r="D12394" i="3"/>
  <c r="F12392" i="3"/>
  <c r="E12392" i="3"/>
  <c r="D12392" i="3"/>
  <c r="F12390" i="3"/>
  <c r="E12390" i="3"/>
  <c r="D12390" i="3"/>
  <c r="F12388" i="3"/>
  <c r="E12388" i="3"/>
  <c r="D12388" i="3"/>
  <c r="F12386" i="3"/>
  <c r="E12386" i="3"/>
  <c r="D12386" i="3"/>
  <c r="F12383" i="3"/>
  <c r="E12383" i="3"/>
  <c r="D12383" i="3"/>
  <c r="F12381" i="3"/>
  <c r="E12381" i="3"/>
  <c r="D12381" i="3"/>
  <c r="F12379" i="3"/>
  <c r="E12379" i="3"/>
  <c r="D12379" i="3"/>
  <c r="F12377" i="3"/>
  <c r="E12377" i="3"/>
  <c r="D12377" i="3"/>
  <c r="F12375" i="3"/>
  <c r="E12375" i="3"/>
  <c r="D12375" i="3"/>
  <c r="F12373" i="3"/>
  <c r="E12373" i="3"/>
  <c r="D12373" i="3"/>
  <c r="F12371" i="3"/>
  <c r="E12371" i="3"/>
  <c r="D12371" i="3"/>
  <c r="F12369" i="3"/>
  <c r="E12369" i="3"/>
  <c r="D12369" i="3"/>
  <c r="F12367" i="3"/>
  <c r="E12367" i="3"/>
  <c r="D12367" i="3"/>
  <c r="F12363" i="3"/>
  <c r="E12363" i="3"/>
  <c r="D12363" i="3"/>
  <c r="F12361" i="3"/>
  <c r="E12361" i="3"/>
  <c r="D12361" i="3"/>
  <c r="F12359" i="3"/>
  <c r="E12359" i="3"/>
  <c r="D12359" i="3"/>
  <c r="F12358" i="3"/>
  <c r="E12358" i="3"/>
  <c r="D12358" i="3"/>
  <c r="F12357" i="3"/>
  <c r="E12357" i="3"/>
  <c r="D12357" i="3"/>
  <c r="F12356" i="3"/>
  <c r="E12356" i="3"/>
  <c r="D12356" i="3"/>
  <c r="F12355" i="3"/>
  <c r="E12355" i="3"/>
  <c r="D12355" i="3"/>
  <c r="F12354" i="3"/>
  <c r="E12354" i="3"/>
  <c r="D12354" i="3"/>
  <c r="F12352" i="3"/>
  <c r="E12352" i="3"/>
  <c r="D12352" i="3"/>
  <c r="F12351" i="3"/>
  <c r="E12351" i="3"/>
  <c r="D12351" i="3"/>
  <c r="F12349" i="3"/>
  <c r="E12349" i="3"/>
  <c r="D12349" i="3"/>
  <c r="F12347" i="3"/>
  <c r="E12347" i="3"/>
  <c r="D12347" i="3"/>
  <c r="F12346" i="3"/>
  <c r="E12346" i="3"/>
  <c r="D12346" i="3"/>
  <c r="F12344" i="3"/>
  <c r="E12344" i="3"/>
  <c r="D12344" i="3"/>
  <c r="F12339" i="3"/>
  <c r="E12339" i="3"/>
  <c r="D12339" i="3"/>
  <c r="F12337" i="3"/>
  <c r="E12337" i="3"/>
  <c r="D12337" i="3"/>
  <c r="D12289" i="3"/>
  <c r="D12284" i="3"/>
  <c r="G12336" i="3"/>
  <c r="F12336" i="3"/>
  <c r="E12336" i="3"/>
  <c r="D12336" i="3"/>
  <c r="G12335" i="3"/>
  <c r="F12335" i="3"/>
  <c r="E12335" i="3"/>
  <c r="D12335" i="3"/>
  <c r="G12334" i="3"/>
  <c r="F12334" i="3"/>
  <c r="E12334" i="3"/>
  <c r="D12334" i="3"/>
  <c r="G12333" i="3"/>
  <c r="F12333" i="3"/>
  <c r="E12333" i="3"/>
  <c r="D12333" i="3"/>
  <c r="G12331" i="3"/>
  <c r="F12331" i="3"/>
  <c r="E12331" i="3"/>
  <c r="D12331" i="3"/>
  <c r="G12330" i="3"/>
  <c r="F12330" i="3"/>
  <c r="E12330" i="3"/>
  <c r="D12330" i="3"/>
  <c r="G12329" i="3"/>
  <c r="F12329" i="3"/>
  <c r="E12329" i="3"/>
  <c r="D12329" i="3"/>
  <c r="G12328" i="3"/>
  <c r="F12328" i="3"/>
  <c r="E12328" i="3"/>
  <c r="D12328" i="3"/>
  <c r="G12326" i="3"/>
  <c r="F12326" i="3"/>
  <c r="E12326" i="3"/>
  <c r="D12326" i="3"/>
  <c r="G12325" i="3"/>
  <c r="F12325" i="3"/>
  <c r="E12325" i="3"/>
  <c r="D12325" i="3"/>
  <c r="G12324" i="3"/>
  <c r="F12324" i="3"/>
  <c r="E12324" i="3"/>
  <c r="D12324" i="3"/>
  <c r="G12322" i="3"/>
  <c r="F12322" i="3"/>
  <c r="E12322" i="3"/>
  <c r="D12322" i="3"/>
  <c r="G12321" i="3"/>
  <c r="F12321" i="3"/>
  <c r="E12321" i="3"/>
  <c r="D12321" i="3"/>
  <c r="G12319" i="3"/>
  <c r="F12319" i="3"/>
  <c r="E12319" i="3"/>
  <c r="D12319" i="3"/>
  <c r="G12317" i="3"/>
  <c r="F12317" i="3"/>
  <c r="E12317" i="3"/>
  <c r="D12317" i="3"/>
  <c r="G12313" i="3"/>
  <c r="F12313" i="3"/>
  <c r="E12313" i="3"/>
  <c r="D12313" i="3"/>
  <c r="G12309" i="3"/>
  <c r="F12309" i="3"/>
  <c r="E12309" i="3"/>
  <c r="D12309" i="3"/>
  <c r="G12307" i="3"/>
  <c r="F12307" i="3"/>
  <c r="E12307" i="3"/>
  <c r="D12307" i="3"/>
  <c r="G12306" i="3"/>
  <c r="F12306" i="3"/>
  <c r="E12306" i="3"/>
  <c r="D12306" i="3"/>
  <c r="G12304" i="3"/>
  <c r="F12304" i="3"/>
  <c r="E12304" i="3"/>
  <c r="D12304" i="3"/>
  <c r="G12303" i="3"/>
  <c r="F12303" i="3"/>
  <c r="E12303" i="3"/>
  <c r="D12303" i="3"/>
  <c r="G12302" i="3"/>
  <c r="F12302" i="3"/>
  <c r="E12302" i="3"/>
  <c r="D12302" i="3"/>
  <c r="G12300" i="3"/>
  <c r="F12300" i="3"/>
  <c r="E12300" i="3"/>
  <c r="D12300" i="3"/>
  <c r="G12298" i="3"/>
  <c r="F12298" i="3"/>
  <c r="E12298" i="3"/>
  <c r="D12298" i="3"/>
  <c r="G12294" i="3"/>
  <c r="F12294" i="3"/>
  <c r="E12294" i="3"/>
  <c r="D12294" i="3"/>
  <c r="G12292" i="3"/>
  <c r="F12292" i="3"/>
  <c r="E12292" i="3"/>
  <c r="D12292" i="3"/>
  <c r="G12288" i="3"/>
  <c r="F12288" i="3"/>
  <c r="E12288" i="3"/>
  <c r="D12288" i="3"/>
  <c r="G12286" i="3"/>
  <c r="F12286" i="3"/>
  <c r="E12286" i="3"/>
  <c r="D12286" i="3"/>
  <c r="G12283" i="3"/>
  <c r="F12283" i="3"/>
  <c r="E12283" i="3"/>
  <c r="D12283" i="3"/>
  <c r="G12281" i="3"/>
  <c r="F12281" i="3"/>
  <c r="E12281" i="3"/>
  <c r="D12281" i="3"/>
  <c r="G12279" i="3"/>
  <c r="F12279" i="3"/>
  <c r="E12279" i="3"/>
  <c r="D12279" i="3"/>
  <c r="G12277" i="3"/>
  <c r="F12277" i="3"/>
  <c r="E12277" i="3"/>
  <c r="D12277" i="3"/>
  <c r="G12276" i="3"/>
  <c r="F12276" i="3"/>
  <c r="E12276" i="3"/>
  <c r="D12276" i="3"/>
  <c r="G12275" i="3"/>
  <c r="F12275" i="3"/>
  <c r="E12275" i="3"/>
  <c r="D12275" i="3"/>
  <c r="G12274" i="3"/>
  <c r="F12274" i="3"/>
  <c r="E12274" i="3"/>
  <c r="D12274" i="3"/>
  <c r="G12272" i="3"/>
  <c r="F12272" i="3"/>
  <c r="E12272" i="3"/>
  <c r="D12272" i="3"/>
  <c r="G12271" i="3"/>
  <c r="F12271" i="3"/>
  <c r="E12271" i="3"/>
  <c r="D12271" i="3"/>
  <c r="G12269" i="3"/>
  <c r="F12269" i="3"/>
  <c r="E12269" i="3"/>
  <c r="D12269" i="3"/>
  <c r="G12267" i="3"/>
  <c r="F12267" i="3"/>
  <c r="E12267" i="3"/>
  <c r="D12267" i="3"/>
  <c r="G12266" i="3"/>
  <c r="F12266" i="3"/>
  <c r="E12266" i="3"/>
  <c r="D12266" i="3"/>
  <c r="G12264" i="3"/>
  <c r="F12264" i="3"/>
  <c r="E12264" i="3"/>
  <c r="D12264" i="3"/>
  <c r="G12262" i="3"/>
  <c r="F12262" i="3"/>
  <c r="E12262" i="3"/>
  <c r="D12262" i="3"/>
  <c r="G12260" i="3"/>
  <c r="F12260" i="3"/>
  <c r="E12260" i="3"/>
  <c r="D12260" i="3"/>
  <c r="G12258" i="3"/>
  <c r="F12258" i="3"/>
  <c r="E12258" i="3"/>
  <c r="D12258" i="3"/>
  <c r="G12256" i="3"/>
  <c r="F12256" i="3"/>
  <c r="E12256" i="3"/>
  <c r="D12256" i="3"/>
  <c r="G12254" i="3"/>
  <c r="F12254" i="3"/>
  <c r="E12254" i="3"/>
  <c r="D12254" i="3"/>
  <c r="G12252" i="3"/>
  <c r="F12252" i="3"/>
  <c r="E12252" i="3"/>
  <c r="D12252" i="3"/>
  <c r="G12251" i="3"/>
  <c r="F12251" i="3"/>
  <c r="E12251" i="3"/>
  <c r="D12251" i="3"/>
  <c r="G12249" i="3"/>
  <c r="F12249" i="3"/>
  <c r="E12249" i="3"/>
  <c r="D12249" i="3"/>
  <c r="G12247" i="3"/>
  <c r="F12247" i="3"/>
  <c r="E12247" i="3"/>
  <c r="D12247" i="3"/>
  <c r="G12245" i="3"/>
  <c r="F12245" i="3"/>
  <c r="E12245" i="3"/>
  <c r="D12245" i="3"/>
  <c r="G12243" i="3"/>
  <c r="F12243" i="3"/>
  <c r="E12243" i="3"/>
  <c r="D12243" i="3"/>
  <c r="G12240" i="3"/>
  <c r="F12240" i="3"/>
  <c r="E12240" i="3"/>
  <c r="D12240" i="3"/>
  <c r="G12238" i="3"/>
  <c r="F12238" i="3"/>
  <c r="E12238" i="3"/>
  <c r="D12238" i="3"/>
  <c r="G12236" i="3"/>
  <c r="F12236" i="3"/>
  <c r="E12236" i="3"/>
  <c r="D12236" i="3"/>
  <c r="G12234" i="3"/>
  <c r="F12234" i="3"/>
  <c r="E12234" i="3"/>
  <c r="D12234" i="3"/>
  <c r="G12233" i="3"/>
  <c r="F12233" i="3"/>
  <c r="E12233" i="3"/>
  <c r="D12233" i="3"/>
  <c r="G12232" i="3"/>
  <c r="F12232" i="3"/>
  <c r="E12232" i="3"/>
  <c r="D12232" i="3"/>
  <c r="G12231" i="3"/>
  <c r="F12231" i="3"/>
  <c r="E12231" i="3"/>
  <c r="D12231" i="3"/>
  <c r="G12230" i="3"/>
  <c r="F12230" i="3"/>
  <c r="E12230" i="3"/>
  <c r="D12230" i="3"/>
  <c r="G12229" i="3"/>
  <c r="F12229" i="3"/>
  <c r="E12229" i="3"/>
  <c r="D12229" i="3"/>
  <c r="G12228" i="3"/>
  <c r="F12228" i="3"/>
  <c r="E12228" i="3"/>
  <c r="D12228" i="3"/>
  <c r="G12226" i="3"/>
  <c r="F12226" i="3"/>
  <c r="E12226" i="3"/>
  <c r="D12226" i="3"/>
  <c r="G12224" i="3"/>
  <c r="F12224" i="3"/>
  <c r="E12224" i="3"/>
  <c r="D12224" i="3"/>
  <c r="G12222" i="3"/>
  <c r="F12222" i="3"/>
  <c r="E12222" i="3"/>
  <c r="D12222" i="3"/>
  <c r="G12221" i="3"/>
  <c r="F12221" i="3"/>
  <c r="E12221" i="3"/>
  <c r="D12221" i="3"/>
  <c r="G12219" i="3"/>
  <c r="F12219" i="3"/>
  <c r="E12219" i="3"/>
  <c r="D12219" i="3"/>
  <c r="G12217" i="3"/>
  <c r="F12217" i="3"/>
  <c r="E12217" i="3"/>
  <c r="D12217" i="3"/>
  <c r="D12173" i="3"/>
  <c r="D12128" i="3"/>
  <c r="D12125" i="3"/>
  <c r="D12121" i="3"/>
  <c r="D12084" i="3"/>
  <c r="D12085" i="3"/>
  <c r="F12216" i="3"/>
  <c r="E12216" i="3"/>
  <c r="D12216" i="3"/>
  <c r="F12215" i="3"/>
  <c r="E12215" i="3"/>
  <c r="D12215" i="3"/>
  <c r="F12214" i="3"/>
  <c r="E12214" i="3"/>
  <c r="D12214" i="3"/>
  <c r="F12210" i="3"/>
  <c r="E12210" i="3"/>
  <c r="D12210" i="3"/>
  <c r="F12208" i="3"/>
  <c r="E12208" i="3"/>
  <c r="D12208" i="3"/>
  <c r="F12207" i="3"/>
  <c r="E12207" i="3"/>
  <c r="D12207" i="3"/>
  <c r="F12206" i="3"/>
  <c r="E12206" i="3"/>
  <c r="D12206" i="3"/>
  <c r="F12204" i="3"/>
  <c r="E12204" i="3"/>
  <c r="D12204" i="3"/>
  <c r="F12201" i="3"/>
  <c r="E12201" i="3"/>
  <c r="D12201" i="3"/>
  <c r="F12200" i="3"/>
  <c r="E12200" i="3"/>
  <c r="D12200" i="3"/>
  <c r="F12199" i="3"/>
  <c r="E12199" i="3"/>
  <c r="D12199" i="3"/>
  <c r="F12198" i="3"/>
  <c r="E12198" i="3"/>
  <c r="D12198" i="3"/>
  <c r="F12197" i="3"/>
  <c r="E12197" i="3"/>
  <c r="D12197" i="3"/>
  <c r="F12195" i="3"/>
  <c r="E12195" i="3"/>
  <c r="D12195" i="3"/>
  <c r="F12193" i="3"/>
  <c r="E12193" i="3"/>
  <c r="D12193" i="3"/>
  <c r="F12189" i="3"/>
  <c r="E12189" i="3"/>
  <c r="D12189" i="3"/>
  <c r="F12186" i="3"/>
  <c r="E12186" i="3"/>
  <c r="D12186" i="3"/>
  <c r="F12184" i="3"/>
  <c r="E12184" i="3"/>
  <c r="D12184" i="3"/>
  <c r="F12183" i="3"/>
  <c r="E12183" i="3"/>
  <c r="D12183" i="3"/>
  <c r="F12181" i="3"/>
  <c r="E12181" i="3"/>
  <c r="D12181" i="3"/>
  <c r="F12179" i="3"/>
  <c r="E12179" i="3"/>
  <c r="D12179" i="3"/>
  <c r="F12177" i="3"/>
  <c r="E12177" i="3"/>
  <c r="D12177" i="3"/>
  <c r="F12175" i="3"/>
  <c r="E12175" i="3"/>
  <c r="D12175" i="3"/>
  <c r="F12172" i="3"/>
  <c r="E12172" i="3"/>
  <c r="D12172" i="3"/>
  <c r="F12169" i="3"/>
  <c r="E12169" i="3"/>
  <c r="D12169" i="3"/>
  <c r="F12167" i="3"/>
  <c r="E12167" i="3"/>
  <c r="D12167" i="3"/>
  <c r="F12165" i="3"/>
  <c r="E12165" i="3"/>
  <c r="D12165" i="3"/>
  <c r="F12163" i="3"/>
  <c r="E12163" i="3"/>
  <c r="D12163" i="3"/>
  <c r="F12161" i="3"/>
  <c r="E12161" i="3"/>
  <c r="D12161" i="3"/>
  <c r="F12159" i="3"/>
  <c r="E12159" i="3"/>
  <c r="D12159" i="3"/>
  <c r="F12157" i="3"/>
  <c r="E12157" i="3"/>
  <c r="D12157" i="3"/>
  <c r="F12155" i="3"/>
  <c r="E12155" i="3"/>
  <c r="D12155" i="3"/>
  <c r="F12153" i="3"/>
  <c r="E12153" i="3"/>
  <c r="D12153" i="3"/>
  <c r="F12151" i="3"/>
  <c r="E12151" i="3"/>
  <c r="D12151" i="3"/>
  <c r="F12149" i="3"/>
  <c r="E12149" i="3"/>
  <c r="D12149" i="3"/>
  <c r="F12147" i="3"/>
  <c r="E12147" i="3"/>
  <c r="D12147" i="3"/>
  <c r="F12145" i="3"/>
  <c r="E12145" i="3"/>
  <c r="D12145" i="3"/>
  <c r="F12143" i="3"/>
  <c r="E12143" i="3"/>
  <c r="D12143" i="3"/>
  <c r="F12140" i="3"/>
  <c r="E12140" i="3"/>
  <c r="D12140" i="3"/>
  <c r="F12139" i="3"/>
  <c r="E12139" i="3"/>
  <c r="D12139" i="3"/>
  <c r="F12136" i="3"/>
  <c r="E12136" i="3"/>
  <c r="D12136" i="3"/>
  <c r="F12134" i="3"/>
  <c r="E12134" i="3"/>
  <c r="D12134" i="3"/>
  <c r="F12132" i="3"/>
  <c r="E12132" i="3"/>
  <c r="D12132" i="3"/>
  <c r="F12130" i="3"/>
  <c r="E12130" i="3"/>
  <c r="D12130" i="3"/>
  <c r="F12127" i="3"/>
  <c r="E12127" i="3"/>
  <c r="D12127" i="3"/>
  <c r="F12124" i="3"/>
  <c r="E12124" i="3"/>
  <c r="D12124" i="3"/>
  <c r="F12122" i="3"/>
  <c r="E12122" i="3"/>
  <c r="D12122" i="3"/>
  <c r="F12120" i="3"/>
  <c r="E12120" i="3"/>
  <c r="D12120" i="3"/>
  <c r="F12118" i="3"/>
  <c r="E12118" i="3"/>
  <c r="D12118" i="3"/>
  <c r="F12116" i="3"/>
  <c r="E12116" i="3"/>
  <c r="D12116" i="3"/>
  <c r="F12114" i="3"/>
  <c r="E12114" i="3"/>
  <c r="D12114" i="3"/>
  <c r="F12112" i="3"/>
  <c r="E12112" i="3"/>
  <c r="D12112" i="3"/>
  <c r="F12108" i="3"/>
  <c r="E12108" i="3"/>
  <c r="D12108" i="3"/>
  <c r="F12106" i="3"/>
  <c r="E12106" i="3"/>
  <c r="D12106" i="3"/>
  <c r="F12104" i="3"/>
  <c r="E12104" i="3"/>
  <c r="D12104" i="3"/>
  <c r="F12103" i="3"/>
  <c r="E12103" i="3"/>
  <c r="D12103" i="3"/>
  <c r="F12102" i="3"/>
  <c r="E12102" i="3"/>
  <c r="D12102" i="3"/>
  <c r="F12100" i="3"/>
  <c r="E12100" i="3"/>
  <c r="D12100" i="3"/>
  <c r="F12099" i="3"/>
  <c r="E12099" i="3"/>
  <c r="D12099" i="3"/>
  <c r="F12098" i="3"/>
  <c r="E12098" i="3"/>
  <c r="D12098" i="3"/>
  <c r="F12097" i="3"/>
  <c r="E12097" i="3"/>
  <c r="D12097" i="3"/>
  <c r="F12096" i="3"/>
  <c r="E12096" i="3"/>
  <c r="D12096" i="3"/>
  <c r="F12093" i="3"/>
  <c r="E12093" i="3"/>
  <c r="D12093" i="3"/>
  <c r="F12091" i="3"/>
  <c r="E12091" i="3"/>
  <c r="D12091" i="3"/>
  <c r="F12090" i="3"/>
  <c r="E12090" i="3"/>
  <c r="D12090" i="3"/>
  <c r="F12088" i="3"/>
  <c r="E12088" i="3"/>
  <c r="D12088" i="3"/>
  <c r="F12083" i="3"/>
  <c r="E12083" i="3"/>
  <c r="D12083" i="3"/>
  <c r="F12081" i="3"/>
  <c r="E12081" i="3"/>
  <c r="D12081" i="3"/>
  <c r="D12031" i="3"/>
  <c r="D11985" i="3"/>
  <c r="D11989" i="3"/>
  <c r="D11988" i="3"/>
  <c r="D11982" i="3"/>
  <c r="A11975" i="3"/>
  <c r="A11973" i="3"/>
  <c r="A11971" i="3"/>
  <c r="A11970" i="3"/>
  <c r="A11968" i="3"/>
  <c r="A11966" i="3"/>
  <c r="A11955" i="3"/>
  <c r="A11952" i="3"/>
  <c r="A11951" i="3"/>
  <c r="A11949" i="3"/>
  <c r="A11976" i="3"/>
  <c r="D11949" i="3"/>
  <c r="D11951" i="3"/>
  <c r="D11952" i="3"/>
  <c r="D11955" i="3"/>
  <c r="D11966" i="3"/>
  <c r="D11968" i="3"/>
  <c r="D11970" i="3"/>
  <c r="D11971" i="3"/>
  <c r="D11973" i="3"/>
  <c r="D11975" i="3"/>
  <c r="D11976" i="3"/>
  <c r="G12080" i="3"/>
  <c r="F12080" i="3"/>
  <c r="E12080" i="3"/>
  <c r="D12080" i="3"/>
  <c r="A12080" i="3"/>
  <c r="G12078" i="3"/>
  <c r="F12078" i="3"/>
  <c r="E12078" i="3"/>
  <c r="D12078" i="3"/>
  <c r="A12078" i="3"/>
  <c r="G12076" i="3"/>
  <c r="F12076" i="3"/>
  <c r="E12076" i="3"/>
  <c r="D12076" i="3"/>
  <c r="A12076" i="3"/>
  <c r="G12072" i="3"/>
  <c r="F12072" i="3"/>
  <c r="E12072" i="3"/>
  <c r="D12072" i="3"/>
  <c r="A12072" i="3"/>
  <c r="G12069" i="3"/>
  <c r="F12069" i="3"/>
  <c r="E12069" i="3"/>
  <c r="D12069" i="3"/>
  <c r="A12069" i="3"/>
  <c r="G12067" i="3"/>
  <c r="F12067" i="3"/>
  <c r="E12067" i="3"/>
  <c r="D12067" i="3"/>
  <c r="A12067" i="3"/>
  <c r="G12065" i="3"/>
  <c r="F12065" i="3"/>
  <c r="E12065" i="3"/>
  <c r="D12065" i="3"/>
  <c r="A12065" i="3"/>
  <c r="G12063" i="3"/>
  <c r="F12063" i="3"/>
  <c r="E12063" i="3"/>
  <c r="D12063" i="3"/>
  <c r="A12063" i="3"/>
  <c r="G12060" i="3"/>
  <c r="F12060" i="3"/>
  <c r="E12060" i="3"/>
  <c r="D12060" i="3"/>
  <c r="A12060" i="3"/>
  <c r="G12058" i="3"/>
  <c r="F12058" i="3"/>
  <c r="E12058" i="3"/>
  <c r="D12058" i="3"/>
  <c r="A12058" i="3"/>
  <c r="G12056" i="3"/>
  <c r="F12056" i="3"/>
  <c r="E12056" i="3"/>
  <c r="D12056" i="3"/>
  <c r="A12056" i="3"/>
  <c r="G12055" i="3"/>
  <c r="F12055" i="3"/>
  <c r="E12055" i="3"/>
  <c r="D12055" i="3"/>
  <c r="A12055" i="3"/>
  <c r="G12054" i="3"/>
  <c r="F12054" i="3"/>
  <c r="E12054" i="3"/>
  <c r="D12054" i="3"/>
  <c r="A12054" i="3"/>
  <c r="G12052" i="3"/>
  <c r="F12052" i="3"/>
  <c r="E12052" i="3"/>
  <c r="D12052" i="3"/>
  <c r="A12052" i="3"/>
  <c r="G12050" i="3"/>
  <c r="F12050" i="3"/>
  <c r="E12050" i="3"/>
  <c r="D12050" i="3"/>
  <c r="A12050" i="3"/>
  <c r="G12047" i="3"/>
  <c r="F12047" i="3"/>
  <c r="E12047" i="3"/>
  <c r="D12047" i="3"/>
  <c r="A12047" i="3"/>
  <c r="G12044" i="3"/>
  <c r="F12044" i="3"/>
  <c r="E12044" i="3"/>
  <c r="D12044" i="3"/>
  <c r="A12044" i="3"/>
  <c r="G12042" i="3"/>
  <c r="F12042" i="3"/>
  <c r="E12042" i="3"/>
  <c r="D12042" i="3"/>
  <c r="A12042" i="3"/>
  <c r="G12041" i="3"/>
  <c r="F12041" i="3"/>
  <c r="E12041" i="3"/>
  <c r="D12041" i="3"/>
  <c r="A12041" i="3"/>
  <c r="G12039" i="3"/>
  <c r="F12039" i="3"/>
  <c r="E12039" i="3"/>
  <c r="D12039" i="3"/>
  <c r="A12039" i="3"/>
  <c r="G12037" i="3"/>
  <c r="F12037" i="3"/>
  <c r="E12037" i="3"/>
  <c r="D12037" i="3"/>
  <c r="A12037" i="3"/>
  <c r="G12035" i="3"/>
  <c r="F12035" i="3"/>
  <c r="E12035" i="3"/>
  <c r="D12035" i="3"/>
  <c r="A12035" i="3"/>
  <c r="G12033" i="3"/>
  <c r="F12033" i="3"/>
  <c r="E12033" i="3"/>
  <c r="D12033" i="3"/>
  <c r="A12033" i="3"/>
  <c r="G12030" i="3"/>
  <c r="F12030" i="3"/>
  <c r="E12030" i="3"/>
  <c r="D12030" i="3"/>
  <c r="A12030" i="3"/>
  <c r="G12029" i="3"/>
  <c r="F12029" i="3"/>
  <c r="E12029" i="3"/>
  <c r="D12029" i="3"/>
  <c r="A12029" i="3"/>
  <c r="G12027" i="3"/>
  <c r="F12027" i="3"/>
  <c r="E12027" i="3"/>
  <c r="D12027" i="3"/>
  <c r="A12027" i="3"/>
  <c r="G12025" i="3"/>
  <c r="F12025" i="3"/>
  <c r="E12025" i="3"/>
  <c r="D12025" i="3"/>
  <c r="A12025" i="3"/>
  <c r="G12023" i="3"/>
  <c r="F12023" i="3"/>
  <c r="E12023" i="3"/>
  <c r="D12023" i="3"/>
  <c r="A12023" i="3"/>
  <c r="G12021" i="3"/>
  <c r="F12021" i="3"/>
  <c r="E12021" i="3"/>
  <c r="D12021" i="3"/>
  <c r="A12021" i="3"/>
  <c r="G12019" i="3"/>
  <c r="F12019" i="3"/>
  <c r="E12019" i="3"/>
  <c r="D12019" i="3"/>
  <c r="A12019" i="3"/>
  <c r="G12017" i="3"/>
  <c r="F12017" i="3"/>
  <c r="E12017" i="3"/>
  <c r="D12017" i="3"/>
  <c r="A12017" i="3"/>
  <c r="G12015" i="3"/>
  <c r="F12015" i="3"/>
  <c r="E12015" i="3"/>
  <c r="D12015" i="3"/>
  <c r="A12015" i="3"/>
  <c r="G12013" i="3"/>
  <c r="F12013" i="3"/>
  <c r="E12013" i="3"/>
  <c r="D12013" i="3"/>
  <c r="A12013" i="3"/>
  <c r="G12011" i="3"/>
  <c r="F12011" i="3"/>
  <c r="E12011" i="3"/>
  <c r="D12011" i="3"/>
  <c r="A12011" i="3"/>
  <c r="G12009" i="3"/>
  <c r="F12009" i="3"/>
  <c r="E12009" i="3"/>
  <c r="D12009" i="3"/>
  <c r="A12009" i="3"/>
  <c r="G12008" i="3"/>
  <c r="F12008" i="3"/>
  <c r="E12008" i="3"/>
  <c r="D12008" i="3"/>
  <c r="A12008" i="3"/>
  <c r="G12006" i="3"/>
  <c r="F12006" i="3"/>
  <c r="E12006" i="3"/>
  <c r="D12006" i="3"/>
  <c r="A12006" i="3"/>
  <c r="G12005" i="3"/>
  <c r="F12005" i="3"/>
  <c r="E12005" i="3"/>
  <c r="D12005" i="3"/>
  <c r="A12005" i="3"/>
  <c r="G12004" i="3"/>
  <c r="F12004" i="3"/>
  <c r="E12004" i="3"/>
  <c r="D12004" i="3"/>
  <c r="A12004" i="3"/>
  <c r="G12002" i="3"/>
  <c r="F12002" i="3"/>
  <c r="E12002" i="3"/>
  <c r="D12002" i="3"/>
  <c r="A12002" i="3"/>
  <c r="G11999" i="3"/>
  <c r="F11999" i="3"/>
  <c r="E11999" i="3"/>
  <c r="D11999" i="3"/>
  <c r="A11999" i="3"/>
  <c r="G11997" i="3"/>
  <c r="F11997" i="3"/>
  <c r="E11997" i="3"/>
  <c r="D11997" i="3"/>
  <c r="A11997" i="3"/>
  <c r="G11995" i="3"/>
  <c r="F11995" i="3"/>
  <c r="E11995" i="3"/>
  <c r="D11995" i="3"/>
  <c r="A11995" i="3"/>
  <c r="G11993" i="3"/>
  <c r="F11993" i="3"/>
  <c r="E11993" i="3"/>
  <c r="D11993" i="3"/>
  <c r="A11993" i="3"/>
  <c r="G11991" i="3"/>
  <c r="F11991" i="3"/>
  <c r="E11991" i="3"/>
  <c r="D11991" i="3"/>
  <c r="A11991" i="3"/>
  <c r="G11987" i="3"/>
  <c r="F11987" i="3"/>
  <c r="E11987" i="3"/>
  <c r="D11987" i="3"/>
  <c r="A11987" i="3"/>
  <c r="G11984" i="3"/>
  <c r="F11984" i="3"/>
  <c r="E11984" i="3"/>
  <c r="D11984" i="3"/>
  <c r="A11984" i="3"/>
  <c r="G11981" i="3"/>
  <c r="F11981" i="3"/>
  <c r="E11981" i="3"/>
  <c r="D11981" i="3"/>
  <c r="A11981" i="3"/>
  <c r="G11979" i="3"/>
  <c r="F11979" i="3"/>
  <c r="E11979" i="3"/>
  <c r="D11979" i="3"/>
  <c r="A11979" i="3"/>
  <c r="G11977" i="3"/>
  <c r="F11977" i="3"/>
  <c r="E11977" i="3"/>
  <c r="D11977" i="3"/>
  <c r="A11977" i="3"/>
  <c r="G11974" i="3"/>
  <c r="F11974" i="3"/>
  <c r="E11974" i="3"/>
  <c r="D11974" i="3"/>
  <c r="A11974" i="3"/>
  <c r="G11972" i="3"/>
  <c r="F11972" i="3"/>
  <c r="E11972" i="3"/>
  <c r="D11972" i="3"/>
  <c r="A11972" i="3"/>
  <c r="G11969" i="3"/>
  <c r="F11969" i="3"/>
  <c r="E11969" i="3"/>
  <c r="D11969" i="3"/>
  <c r="A11969" i="3"/>
  <c r="G11967" i="3"/>
  <c r="F11967" i="3"/>
  <c r="E11967" i="3"/>
  <c r="D11967" i="3"/>
  <c r="A11967" i="3"/>
  <c r="G11965" i="3"/>
  <c r="F11965" i="3"/>
  <c r="E11965" i="3"/>
  <c r="D11965" i="3"/>
  <c r="A11965" i="3"/>
  <c r="G11964" i="3"/>
  <c r="F11964" i="3"/>
  <c r="E11964" i="3"/>
  <c r="D11964" i="3"/>
  <c r="A11964" i="3"/>
  <c r="G11963" i="3"/>
  <c r="F11963" i="3"/>
  <c r="E11963" i="3"/>
  <c r="D11963" i="3"/>
  <c r="A11963" i="3"/>
  <c r="G11962" i="3"/>
  <c r="F11962" i="3"/>
  <c r="E11962" i="3"/>
  <c r="D11962" i="3"/>
  <c r="A11962" i="3"/>
  <c r="G11961" i="3"/>
  <c r="F11961" i="3"/>
  <c r="E11961" i="3"/>
  <c r="D11961" i="3"/>
  <c r="A11961" i="3"/>
  <c r="G11960" i="3"/>
  <c r="F11960" i="3"/>
  <c r="E11960" i="3"/>
  <c r="D11960" i="3"/>
  <c r="A11960" i="3"/>
  <c r="G11959" i="3"/>
  <c r="F11959" i="3"/>
  <c r="E11959" i="3"/>
  <c r="D11959" i="3"/>
  <c r="A11959" i="3"/>
  <c r="G11958" i="3"/>
  <c r="F11958" i="3"/>
  <c r="E11958" i="3"/>
  <c r="D11958" i="3"/>
  <c r="A11958" i="3"/>
  <c r="G11957" i="3"/>
  <c r="F11957" i="3"/>
  <c r="E11957" i="3"/>
  <c r="D11957" i="3"/>
  <c r="A11957" i="3"/>
  <c r="G11956" i="3"/>
  <c r="F11956" i="3"/>
  <c r="E11956" i="3"/>
  <c r="D11956" i="3"/>
  <c r="A11956" i="3"/>
  <c r="G11954" i="3"/>
  <c r="F11954" i="3"/>
  <c r="E11954" i="3"/>
  <c r="D11954" i="3"/>
  <c r="A11954" i="3"/>
  <c r="G11953" i="3"/>
  <c r="F11953" i="3"/>
  <c r="E11953" i="3"/>
  <c r="D11953" i="3"/>
  <c r="A11953" i="3"/>
  <c r="G11950" i="3"/>
  <c r="F11950" i="3"/>
  <c r="E11950" i="3"/>
  <c r="D11950" i="3"/>
  <c r="A11950" i="3"/>
  <c r="G11948" i="3"/>
  <c r="F11948" i="3"/>
  <c r="E11948" i="3"/>
  <c r="D11948" i="3"/>
  <c r="A11948" i="3"/>
  <c r="D11941" i="3"/>
  <c r="D11940" i="3"/>
  <c r="D11942" i="3"/>
  <c r="D11937" i="3"/>
  <c r="D11938" i="3"/>
  <c r="D11945" i="3"/>
  <c r="D11947" i="3"/>
  <c r="D11904" i="3"/>
  <c r="D11915" i="3"/>
  <c r="D11916" i="3"/>
  <c r="D11907" i="3"/>
  <c r="D11903" i="3"/>
  <c r="D11847" i="3"/>
  <c r="F11936" i="3"/>
  <c r="E11936" i="3"/>
  <c r="D11936" i="3"/>
  <c r="F11933" i="3"/>
  <c r="E11933" i="3"/>
  <c r="D11933" i="3"/>
  <c r="F11932" i="3"/>
  <c r="E11932" i="3"/>
  <c r="D11932" i="3"/>
  <c r="F11929" i="3"/>
  <c r="E11929" i="3"/>
  <c r="D11929" i="3"/>
  <c r="F11926" i="3"/>
  <c r="E11926" i="3"/>
  <c r="D11926" i="3"/>
  <c r="F11923" i="3"/>
  <c r="E11923" i="3"/>
  <c r="D11923" i="3"/>
  <c r="F11918" i="3"/>
  <c r="E11918" i="3"/>
  <c r="D11918" i="3"/>
  <c r="F11914" i="3"/>
  <c r="E11914" i="3"/>
  <c r="D11914" i="3"/>
  <c r="F11913" i="3"/>
  <c r="E11913" i="3"/>
  <c r="D11913" i="3"/>
  <c r="F11911" i="3"/>
  <c r="E11911" i="3"/>
  <c r="D11911" i="3"/>
  <c r="F11910" i="3"/>
  <c r="E11910" i="3"/>
  <c r="D11910" i="3"/>
  <c r="F11909" i="3"/>
  <c r="E11909" i="3"/>
  <c r="D11909" i="3"/>
  <c r="F11906" i="3"/>
  <c r="E11906" i="3"/>
  <c r="D11906" i="3"/>
  <c r="F11902" i="3"/>
  <c r="E11902" i="3"/>
  <c r="D11902" i="3"/>
  <c r="F11900" i="3"/>
  <c r="E11900" i="3"/>
  <c r="D11900" i="3"/>
  <c r="F11897" i="3"/>
  <c r="E11897" i="3"/>
  <c r="D11897" i="3"/>
  <c r="F11893" i="3"/>
  <c r="E11893" i="3"/>
  <c r="D11893" i="3"/>
  <c r="F11891" i="3"/>
  <c r="E11891" i="3"/>
  <c r="D11891" i="3"/>
  <c r="F11889" i="3"/>
  <c r="E11889" i="3"/>
  <c r="D11889" i="3"/>
  <c r="F11887" i="3"/>
  <c r="E11887" i="3"/>
  <c r="D11887" i="3"/>
  <c r="F11885" i="3"/>
  <c r="E11885" i="3"/>
  <c r="D11885" i="3"/>
  <c r="F11883" i="3"/>
  <c r="E11883" i="3"/>
  <c r="D11883" i="3"/>
  <c r="F11881" i="3"/>
  <c r="E11881" i="3"/>
  <c r="D11881" i="3"/>
  <c r="F11878" i="3"/>
  <c r="E11878" i="3"/>
  <c r="D11878" i="3"/>
  <c r="F11875" i="3"/>
  <c r="E11875" i="3"/>
  <c r="D11875" i="3"/>
  <c r="F11873" i="3"/>
  <c r="E11873" i="3"/>
  <c r="D11873" i="3"/>
  <c r="F11871" i="3"/>
  <c r="E11871" i="3"/>
  <c r="D11871" i="3"/>
  <c r="F11869" i="3"/>
  <c r="E11869" i="3"/>
  <c r="D11869" i="3"/>
  <c r="F11867" i="3"/>
  <c r="E11867" i="3"/>
  <c r="D11867" i="3"/>
  <c r="F11865" i="3"/>
  <c r="E11865" i="3"/>
  <c r="D11865" i="3"/>
  <c r="F11862" i="3"/>
  <c r="E11862" i="3"/>
  <c r="D11862" i="3"/>
  <c r="F11860" i="3"/>
  <c r="E11860" i="3"/>
  <c r="D11860" i="3"/>
  <c r="F11858" i="3"/>
  <c r="E11858" i="3"/>
  <c r="D11858" i="3"/>
  <c r="F11856" i="3"/>
  <c r="E11856" i="3"/>
  <c r="D11856" i="3"/>
  <c r="F11854" i="3"/>
  <c r="E11854" i="3"/>
  <c r="D11854" i="3"/>
  <c r="F11852" i="3"/>
  <c r="E11852" i="3"/>
  <c r="D11852" i="3"/>
  <c r="F11850" i="3"/>
  <c r="E11850" i="3"/>
  <c r="D11850" i="3"/>
  <c r="F11846" i="3"/>
  <c r="E11846" i="3"/>
  <c r="D11846" i="3"/>
  <c r="F11844" i="3"/>
  <c r="E11844" i="3"/>
  <c r="D11844" i="3"/>
  <c r="F11841" i="3"/>
  <c r="E11841" i="3"/>
  <c r="D11841" i="3"/>
  <c r="F11838" i="3"/>
  <c r="E11838" i="3"/>
  <c r="D11838" i="3"/>
  <c r="F11836" i="3"/>
  <c r="E11836" i="3"/>
  <c r="D11836" i="3"/>
  <c r="F11832" i="3"/>
  <c r="E11832" i="3"/>
  <c r="D11832" i="3"/>
  <c r="F11830" i="3"/>
  <c r="E11830" i="3"/>
  <c r="D11830" i="3"/>
  <c r="F11828" i="3"/>
  <c r="E11828" i="3"/>
  <c r="D11828" i="3"/>
  <c r="F11826" i="3"/>
  <c r="E11826" i="3"/>
  <c r="D11826" i="3"/>
  <c r="F11825" i="3"/>
  <c r="E11825" i="3"/>
  <c r="D11825" i="3"/>
  <c r="F11822" i="3"/>
  <c r="E11822" i="3"/>
  <c r="D11822" i="3"/>
  <c r="F11820" i="3"/>
  <c r="E11820" i="3"/>
  <c r="D11820" i="3"/>
  <c r="F11818" i="3"/>
  <c r="E11818" i="3"/>
  <c r="D11818" i="3"/>
  <c r="F11816" i="3"/>
  <c r="E11816" i="3"/>
  <c r="D11816" i="3"/>
  <c r="F11815" i="3"/>
  <c r="E11815" i="3"/>
  <c r="D11815" i="3"/>
  <c r="F11812" i="3"/>
  <c r="E11812" i="3"/>
  <c r="D11812" i="3"/>
  <c r="F11810" i="3"/>
  <c r="E11810" i="3"/>
  <c r="D11810" i="3"/>
  <c r="F11809" i="3"/>
  <c r="E11809" i="3"/>
  <c r="D11809" i="3"/>
  <c r="F11806" i="3"/>
  <c r="E11806" i="3"/>
  <c r="D11806" i="3"/>
  <c r="F11804" i="3"/>
  <c r="E11804" i="3"/>
  <c r="D11804" i="3"/>
  <c r="F11802" i="3"/>
  <c r="E11802" i="3"/>
  <c r="D11802" i="3"/>
  <c r="D11789" i="3"/>
  <c r="D11763" i="3"/>
  <c r="D11755" i="3"/>
  <c r="D11749" i="3"/>
  <c r="D11716" i="3"/>
  <c r="D11715" i="3"/>
  <c r="D11711" i="3"/>
  <c r="D11712" i="3"/>
  <c r="D11709" i="3"/>
  <c r="D11704" i="3"/>
  <c r="F11801" i="3"/>
  <c r="E11801" i="3"/>
  <c r="D11801" i="3"/>
  <c r="F11800" i="3"/>
  <c r="E11800" i="3"/>
  <c r="D11800" i="3"/>
  <c r="F11798" i="3"/>
  <c r="E11798" i="3"/>
  <c r="D11798" i="3"/>
  <c r="F11797" i="3"/>
  <c r="E11797" i="3"/>
  <c r="D11797" i="3"/>
  <c r="F11795" i="3"/>
  <c r="E11795" i="3"/>
  <c r="D11795" i="3"/>
  <c r="F11794" i="3"/>
  <c r="E11794" i="3"/>
  <c r="D11794" i="3"/>
  <c r="F11793" i="3"/>
  <c r="E11793" i="3"/>
  <c r="D11793" i="3"/>
  <c r="F11792" i="3"/>
  <c r="E11792" i="3"/>
  <c r="D11792" i="3"/>
  <c r="F11788" i="3"/>
  <c r="E11788" i="3"/>
  <c r="D11788" i="3"/>
  <c r="F11786" i="3"/>
  <c r="E11786" i="3"/>
  <c r="D11786" i="3"/>
  <c r="F11785" i="3"/>
  <c r="E11785" i="3"/>
  <c r="D11785" i="3"/>
  <c r="F11782" i="3"/>
  <c r="E11782" i="3"/>
  <c r="D11782" i="3"/>
  <c r="F11779" i="3"/>
  <c r="E11779" i="3"/>
  <c r="D11779" i="3"/>
  <c r="F11777" i="3"/>
  <c r="E11777" i="3"/>
  <c r="D11777" i="3"/>
  <c r="F11775" i="3"/>
  <c r="E11775" i="3"/>
  <c r="D11775" i="3"/>
  <c r="F11772" i="3"/>
  <c r="E11772" i="3"/>
  <c r="D11772" i="3"/>
  <c r="F11769" i="3"/>
  <c r="E11769" i="3"/>
  <c r="D11769" i="3"/>
  <c r="F11767" i="3"/>
  <c r="E11767" i="3"/>
  <c r="D11767" i="3"/>
  <c r="F11766" i="3"/>
  <c r="E11766" i="3"/>
  <c r="D11766" i="3"/>
  <c r="F11764" i="3"/>
  <c r="E11764" i="3"/>
  <c r="D11764" i="3"/>
  <c r="F11762" i="3"/>
  <c r="E11762" i="3"/>
  <c r="D11762" i="3"/>
  <c r="F11761" i="3"/>
  <c r="E11761" i="3"/>
  <c r="D11761" i="3"/>
  <c r="F11759" i="3"/>
  <c r="E11759" i="3"/>
  <c r="D11759" i="3"/>
  <c r="F11757" i="3"/>
  <c r="E11757" i="3"/>
  <c r="D11757" i="3"/>
  <c r="F11754" i="3"/>
  <c r="E11754" i="3"/>
  <c r="D11754" i="3"/>
  <c r="F11752" i="3"/>
  <c r="E11752" i="3"/>
  <c r="D11752" i="3"/>
  <c r="F11748" i="3"/>
  <c r="E11748" i="3"/>
  <c r="D11748" i="3"/>
  <c r="F11746" i="3"/>
  <c r="E11746" i="3"/>
  <c r="D11746" i="3"/>
  <c r="F11744" i="3"/>
  <c r="E11744" i="3"/>
  <c r="D11744" i="3"/>
  <c r="F11742" i="3"/>
  <c r="E11742" i="3"/>
  <c r="D11742" i="3"/>
  <c r="F11740" i="3"/>
  <c r="E11740" i="3"/>
  <c r="D11740" i="3"/>
  <c r="F11738" i="3"/>
  <c r="E11738" i="3"/>
  <c r="D11738" i="3"/>
  <c r="F11737" i="3"/>
  <c r="E11737" i="3"/>
  <c r="D11737" i="3"/>
  <c r="F11736" i="3"/>
  <c r="E11736" i="3"/>
  <c r="D11736" i="3"/>
  <c r="F11734" i="3"/>
  <c r="E11734" i="3"/>
  <c r="D11734" i="3"/>
  <c r="F11733" i="3"/>
  <c r="E11733" i="3"/>
  <c r="D11733" i="3"/>
  <c r="F11732" i="3"/>
  <c r="E11732" i="3"/>
  <c r="D11732" i="3"/>
  <c r="F11730" i="3"/>
  <c r="E11730" i="3"/>
  <c r="D11730" i="3"/>
  <c r="F11729" i="3"/>
  <c r="E11729" i="3"/>
  <c r="D11729" i="3"/>
  <c r="F11728" i="3"/>
  <c r="E11728" i="3"/>
  <c r="D11728" i="3"/>
  <c r="F11726" i="3"/>
  <c r="E11726" i="3"/>
  <c r="D11726" i="3"/>
  <c r="F11724" i="3"/>
  <c r="E11724" i="3"/>
  <c r="D11724" i="3"/>
  <c r="F11722" i="3"/>
  <c r="E11722" i="3"/>
  <c r="D11722" i="3"/>
  <c r="F11720" i="3"/>
  <c r="E11720" i="3"/>
  <c r="D11720" i="3"/>
  <c r="F11718" i="3"/>
  <c r="E11718" i="3"/>
  <c r="D11718" i="3"/>
  <c r="F11714" i="3"/>
  <c r="E11714" i="3"/>
  <c r="D11714" i="3"/>
  <c r="F11710" i="3"/>
  <c r="E11710" i="3"/>
  <c r="D11710" i="3"/>
  <c r="F11708" i="3"/>
  <c r="E11708" i="3"/>
  <c r="D11708" i="3"/>
  <c r="F11706" i="3"/>
  <c r="E11706" i="3"/>
  <c r="D11706" i="3"/>
  <c r="F11703" i="3"/>
  <c r="E11703" i="3"/>
  <c r="D11703" i="3"/>
  <c r="F11701" i="3"/>
  <c r="E11701" i="3"/>
  <c r="D11701" i="3"/>
  <c r="F11699" i="3"/>
  <c r="E11699" i="3"/>
  <c r="D11699" i="3"/>
  <c r="F11695" i="3"/>
  <c r="E11695" i="3"/>
  <c r="D11695" i="3"/>
  <c r="F11693" i="3"/>
  <c r="E11693" i="3"/>
  <c r="D11693" i="3"/>
  <c r="F11691" i="3"/>
  <c r="E11691" i="3"/>
  <c r="D11691" i="3"/>
  <c r="F11690" i="3"/>
  <c r="E11690" i="3"/>
  <c r="D11690" i="3"/>
  <c r="F11689" i="3"/>
  <c r="E11689" i="3"/>
  <c r="D11689" i="3"/>
  <c r="F11688" i="3"/>
  <c r="E11688" i="3"/>
  <c r="D11688" i="3"/>
  <c r="F11687" i="3"/>
  <c r="E11687" i="3"/>
  <c r="D11687" i="3"/>
  <c r="F11686" i="3"/>
  <c r="E11686" i="3"/>
  <c r="D11686" i="3"/>
  <c r="F11685" i="3"/>
  <c r="E11685" i="3"/>
  <c r="D11685" i="3"/>
  <c r="F11683" i="3"/>
  <c r="E11683" i="3"/>
  <c r="D11683" i="3"/>
  <c r="F11681" i="3"/>
  <c r="E11681" i="3"/>
  <c r="D11681" i="3"/>
  <c r="F11679" i="3"/>
  <c r="E11679" i="3"/>
  <c r="D11679" i="3"/>
  <c r="F11677" i="3"/>
  <c r="E11677" i="3"/>
  <c r="D11677" i="3"/>
  <c r="F11675" i="3"/>
  <c r="E11675" i="3"/>
  <c r="D11675" i="3"/>
  <c r="F11672" i="3"/>
  <c r="E11672" i="3"/>
  <c r="D11672" i="3"/>
  <c r="F11669" i="3"/>
  <c r="E11669" i="3"/>
  <c r="D11669" i="3"/>
  <c r="D11654" i="3"/>
  <c r="D11565" i="3"/>
  <c r="D11564" i="3"/>
  <c r="D11644" i="3"/>
  <c r="D11628" i="3"/>
  <c r="D11613" i="3"/>
  <c r="D11560" i="3"/>
  <c r="D11559" i="3"/>
  <c r="D11566" i="3"/>
  <c r="G11668" i="3"/>
  <c r="F11668" i="3"/>
  <c r="E11668" i="3"/>
  <c r="D11668" i="3"/>
  <c r="G11666" i="3"/>
  <c r="F11666" i="3"/>
  <c r="E11666" i="3"/>
  <c r="D11666" i="3"/>
  <c r="G11665" i="3"/>
  <c r="F11665" i="3"/>
  <c r="E11665" i="3"/>
  <c r="D11665" i="3"/>
  <c r="G11662" i="3"/>
  <c r="F11662" i="3"/>
  <c r="E11662" i="3"/>
  <c r="D11662" i="3"/>
  <c r="G11659" i="3"/>
  <c r="F11659" i="3"/>
  <c r="E11659" i="3"/>
  <c r="D11659" i="3"/>
  <c r="G11658" i="3"/>
  <c r="F11658" i="3"/>
  <c r="E11658" i="3"/>
  <c r="D11658" i="3"/>
  <c r="G11657" i="3"/>
  <c r="F11657" i="3"/>
  <c r="E11657" i="3"/>
  <c r="D11657" i="3"/>
  <c r="G11656" i="3"/>
  <c r="F11656" i="3"/>
  <c r="E11656" i="3"/>
  <c r="D11656" i="3"/>
  <c r="G11653" i="3"/>
  <c r="F11653" i="3"/>
  <c r="E11653" i="3"/>
  <c r="D11653" i="3"/>
  <c r="G11652" i="3"/>
  <c r="F11652" i="3"/>
  <c r="E11652" i="3"/>
  <c r="D11652" i="3"/>
  <c r="G11651" i="3"/>
  <c r="F11651" i="3"/>
  <c r="E11651" i="3"/>
  <c r="D11651" i="3"/>
  <c r="G11650" i="3"/>
  <c r="F11650" i="3"/>
  <c r="E11650" i="3"/>
  <c r="D11650" i="3"/>
  <c r="G11649" i="3"/>
  <c r="F11649" i="3"/>
  <c r="E11649" i="3"/>
  <c r="D11649" i="3"/>
  <c r="G11647" i="3"/>
  <c r="F11647" i="3"/>
  <c r="E11647" i="3"/>
  <c r="D11647" i="3"/>
  <c r="G11643" i="3"/>
  <c r="F11643" i="3"/>
  <c r="E11643" i="3"/>
  <c r="D11643" i="3"/>
  <c r="G11640" i="3"/>
  <c r="F11640" i="3"/>
  <c r="E11640" i="3"/>
  <c r="D11640" i="3"/>
  <c r="G11636" i="3"/>
  <c r="F11636" i="3"/>
  <c r="E11636" i="3"/>
  <c r="D11636" i="3"/>
  <c r="G11633" i="3"/>
  <c r="F11633" i="3"/>
  <c r="E11633" i="3"/>
  <c r="D11633" i="3"/>
  <c r="G11631" i="3"/>
  <c r="F11631" i="3"/>
  <c r="E11631" i="3"/>
  <c r="D11631" i="3"/>
  <c r="G11627" i="3"/>
  <c r="F11627" i="3"/>
  <c r="E11627" i="3"/>
  <c r="D11627" i="3"/>
  <c r="G11626" i="3"/>
  <c r="F11626" i="3"/>
  <c r="E11626" i="3"/>
  <c r="D11626" i="3"/>
  <c r="G11625" i="3"/>
  <c r="F11625" i="3"/>
  <c r="E11625" i="3"/>
  <c r="D11625" i="3"/>
  <c r="G11622" i="3"/>
  <c r="F11622" i="3"/>
  <c r="E11622" i="3"/>
  <c r="D11622" i="3"/>
  <c r="G11619" i="3"/>
  <c r="F11619" i="3"/>
  <c r="E11619" i="3"/>
  <c r="D11619" i="3"/>
  <c r="G11616" i="3"/>
  <c r="F11616" i="3"/>
  <c r="E11616" i="3"/>
  <c r="D11616" i="3"/>
  <c r="G11612" i="3"/>
  <c r="F11612" i="3"/>
  <c r="E11612" i="3"/>
  <c r="D11612" i="3"/>
  <c r="G11610" i="3"/>
  <c r="F11610" i="3"/>
  <c r="E11610" i="3"/>
  <c r="D11610" i="3"/>
  <c r="G11607" i="3"/>
  <c r="F11607" i="3"/>
  <c r="E11607" i="3"/>
  <c r="D11607" i="3"/>
  <c r="G11604" i="3"/>
  <c r="F11604" i="3"/>
  <c r="E11604" i="3"/>
  <c r="D11604" i="3"/>
  <c r="G11601" i="3"/>
  <c r="F11601" i="3"/>
  <c r="E11601" i="3"/>
  <c r="D11601" i="3"/>
  <c r="G11598" i="3"/>
  <c r="F11598" i="3"/>
  <c r="E11598" i="3"/>
  <c r="D11598" i="3"/>
  <c r="G11595" i="3"/>
  <c r="F11595" i="3"/>
  <c r="E11595" i="3"/>
  <c r="D11595" i="3"/>
  <c r="G11594" i="3"/>
  <c r="F11594" i="3"/>
  <c r="E11594" i="3"/>
  <c r="D11594" i="3"/>
  <c r="G11591" i="3"/>
  <c r="F11591" i="3"/>
  <c r="E11591" i="3"/>
  <c r="D11591" i="3"/>
  <c r="G11589" i="3"/>
  <c r="F11589" i="3"/>
  <c r="E11589" i="3"/>
  <c r="D11589" i="3"/>
  <c r="G11588" i="3"/>
  <c r="F11588" i="3"/>
  <c r="E11588" i="3"/>
  <c r="D11588" i="3"/>
  <c r="G11586" i="3"/>
  <c r="F11586" i="3"/>
  <c r="E11586" i="3"/>
  <c r="D11586" i="3"/>
  <c r="G11585" i="3"/>
  <c r="F11585" i="3"/>
  <c r="E11585" i="3"/>
  <c r="D11585" i="3"/>
  <c r="G11583" i="3"/>
  <c r="F11583" i="3"/>
  <c r="E11583" i="3"/>
  <c r="D11583" i="3"/>
  <c r="G11582" i="3"/>
  <c r="F11582" i="3"/>
  <c r="E11582" i="3"/>
  <c r="D11582" i="3"/>
  <c r="G11580" i="3"/>
  <c r="F11580" i="3"/>
  <c r="E11580" i="3"/>
  <c r="D11580" i="3"/>
  <c r="G11577" i="3"/>
  <c r="F11577" i="3"/>
  <c r="E11577" i="3"/>
  <c r="D11577" i="3"/>
  <c r="G11574" i="3"/>
  <c r="F11574" i="3"/>
  <c r="E11574" i="3"/>
  <c r="D11574" i="3"/>
  <c r="G11572" i="3"/>
  <c r="F11572" i="3"/>
  <c r="E11572" i="3"/>
  <c r="D11572" i="3"/>
  <c r="G11569" i="3"/>
  <c r="F11569" i="3"/>
  <c r="E11569" i="3"/>
  <c r="D11569" i="3"/>
  <c r="G11563" i="3"/>
  <c r="F11563" i="3"/>
  <c r="E11563" i="3"/>
  <c r="D11563" i="3"/>
  <c r="G11558" i="3"/>
  <c r="F11558" i="3"/>
  <c r="E11558" i="3"/>
  <c r="D11558" i="3"/>
  <c r="G11557" i="3"/>
  <c r="F11557" i="3"/>
  <c r="E11557" i="3"/>
  <c r="D11557" i="3"/>
  <c r="G11553" i="3"/>
  <c r="F11553" i="3"/>
  <c r="E11553" i="3"/>
  <c r="D11553" i="3"/>
  <c r="G11550" i="3"/>
  <c r="F11550" i="3"/>
  <c r="E11550" i="3"/>
  <c r="D11550" i="3"/>
  <c r="G11548" i="3"/>
  <c r="F11548" i="3"/>
  <c r="E11548" i="3"/>
  <c r="D11548" i="3"/>
  <c r="G11545" i="3"/>
  <c r="F11545" i="3"/>
  <c r="E11545" i="3"/>
  <c r="D11545" i="3"/>
  <c r="G11541" i="3"/>
  <c r="F11541" i="3"/>
  <c r="E11541" i="3"/>
  <c r="D11541" i="3"/>
  <c r="G11538" i="3"/>
  <c r="F11538" i="3"/>
  <c r="E11538" i="3"/>
  <c r="D11538" i="3"/>
  <c r="G11535" i="3"/>
  <c r="F11535" i="3"/>
  <c r="E11535" i="3"/>
  <c r="D11535" i="3"/>
  <c r="G11534" i="3"/>
  <c r="F11534" i="3"/>
  <c r="E11534" i="3"/>
  <c r="D11534" i="3"/>
  <c r="G11533" i="3"/>
  <c r="F11533" i="3"/>
  <c r="E11533" i="3"/>
  <c r="D11533" i="3"/>
  <c r="G11532" i="3"/>
  <c r="F11532" i="3"/>
  <c r="E11532" i="3"/>
  <c r="D11532" i="3"/>
  <c r="G11531" i="3"/>
  <c r="F11531" i="3"/>
  <c r="E11531" i="3"/>
  <c r="D11531" i="3"/>
  <c r="G11530" i="3"/>
  <c r="F11530" i="3"/>
  <c r="E11530" i="3"/>
  <c r="D11530" i="3"/>
  <c r="G11529" i="3"/>
  <c r="F11529" i="3"/>
  <c r="E11529" i="3"/>
  <c r="D11529" i="3"/>
  <c r="G11528" i="3"/>
  <c r="F11528" i="3"/>
  <c r="E11528" i="3"/>
  <c r="D11528" i="3"/>
  <c r="G11526" i="3"/>
  <c r="F11526" i="3"/>
  <c r="E11526" i="3"/>
  <c r="D11526" i="3"/>
  <c r="G11525" i="3"/>
  <c r="F11525" i="3"/>
  <c r="E11525" i="3"/>
  <c r="D11525" i="3"/>
  <c r="G11524" i="3"/>
  <c r="F11524" i="3"/>
  <c r="E11524" i="3"/>
  <c r="D11524" i="3"/>
  <c r="G11522" i="3"/>
  <c r="F11522" i="3"/>
  <c r="E11522" i="3"/>
  <c r="D11522" i="3"/>
  <c r="G11519" i="3"/>
  <c r="F11519" i="3"/>
  <c r="E11519" i="3"/>
  <c r="D11519" i="3"/>
  <c r="G11516" i="3"/>
  <c r="F11516" i="3"/>
  <c r="E11516" i="3"/>
  <c r="D11516" i="3"/>
  <c r="D11437" i="3"/>
  <c r="D11434" i="3"/>
  <c r="D11431" i="3"/>
  <c r="D11429" i="3"/>
  <c r="F11515" i="3"/>
  <c r="E11515" i="3"/>
  <c r="D11515" i="3"/>
  <c r="F11514" i="3"/>
  <c r="E11514" i="3"/>
  <c r="D11514" i="3"/>
  <c r="F11513" i="3"/>
  <c r="E11513" i="3"/>
  <c r="D11513" i="3"/>
  <c r="F11512" i="3"/>
  <c r="E11512" i="3"/>
  <c r="D11512" i="3"/>
  <c r="F11510" i="3"/>
  <c r="E11510" i="3"/>
  <c r="D11510" i="3"/>
  <c r="F11509" i="3"/>
  <c r="E11509" i="3"/>
  <c r="D11509" i="3"/>
  <c r="F11508" i="3"/>
  <c r="E11508" i="3"/>
  <c r="D11508" i="3"/>
  <c r="F11507" i="3"/>
  <c r="E11507" i="3"/>
  <c r="D11507" i="3"/>
  <c r="F11505" i="3"/>
  <c r="E11505" i="3"/>
  <c r="D11505" i="3"/>
  <c r="F11504" i="3"/>
  <c r="E11504" i="3"/>
  <c r="D11504" i="3"/>
  <c r="F11503" i="3"/>
  <c r="E11503" i="3"/>
  <c r="D11503" i="3"/>
  <c r="F11501" i="3"/>
  <c r="E11501" i="3"/>
  <c r="D11501" i="3"/>
  <c r="F11500" i="3"/>
  <c r="E11500" i="3"/>
  <c r="D11500" i="3"/>
  <c r="F11497" i="3"/>
  <c r="E11497" i="3"/>
  <c r="D11497" i="3"/>
  <c r="F11495" i="3"/>
  <c r="E11495" i="3"/>
  <c r="D11495" i="3"/>
  <c r="F11491" i="3"/>
  <c r="E11491" i="3"/>
  <c r="D11491" i="3"/>
  <c r="F11486" i="3"/>
  <c r="E11486" i="3"/>
  <c r="D11486" i="3"/>
  <c r="F11484" i="3"/>
  <c r="E11484" i="3"/>
  <c r="D11484" i="3"/>
  <c r="F11483" i="3"/>
  <c r="E11483" i="3"/>
  <c r="D11483" i="3"/>
  <c r="F11481" i="3"/>
  <c r="E11481" i="3"/>
  <c r="D11481" i="3"/>
  <c r="F11480" i="3"/>
  <c r="E11480" i="3"/>
  <c r="D11480" i="3"/>
  <c r="F11479" i="3"/>
  <c r="E11479" i="3"/>
  <c r="D11479" i="3"/>
  <c r="F11477" i="3"/>
  <c r="E11477" i="3"/>
  <c r="D11477" i="3"/>
  <c r="F11475" i="3"/>
  <c r="E11475" i="3"/>
  <c r="D11475" i="3"/>
  <c r="F11473" i="3"/>
  <c r="E11473" i="3"/>
  <c r="D11473" i="3"/>
  <c r="F11471" i="3"/>
  <c r="E11471" i="3"/>
  <c r="D11471" i="3"/>
  <c r="F11469" i="3"/>
  <c r="E11469" i="3"/>
  <c r="D11469" i="3"/>
  <c r="F11467" i="3"/>
  <c r="E11467" i="3"/>
  <c r="D11467" i="3"/>
  <c r="F11465" i="3"/>
  <c r="E11465" i="3"/>
  <c r="D11465" i="3"/>
  <c r="F11463" i="3"/>
  <c r="E11463" i="3"/>
  <c r="D11463" i="3"/>
  <c r="F11461" i="3"/>
  <c r="E11461" i="3"/>
  <c r="D11461" i="3"/>
  <c r="F11459" i="3"/>
  <c r="E11459" i="3"/>
  <c r="D11459" i="3"/>
  <c r="F11458" i="3"/>
  <c r="E11458" i="3"/>
  <c r="D11458" i="3"/>
  <c r="F11457" i="3"/>
  <c r="E11457" i="3"/>
  <c r="D11457" i="3"/>
  <c r="F11455" i="3"/>
  <c r="E11455" i="3"/>
  <c r="D11455" i="3"/>
  <c r="F11454" i="3"/>
  <c r="E11454" i="3"/>
  <c r="D11454" i="3"/>
  <c r="F11452" i="3"/>
  <c r="E11452" i="3"/>
  <c r="D11452" i="3"/>
  <c r="F11450" i="3"/>
  <c r="E11450" i="3"/>
  <c r="D11450" i="3"/>
  <c r="F11449" i="3"/>
  <c r="E11449" i="3"/>
  <c r="D11449" i="3"/>
  <c r="F11447" i="3"/>
  <c r="E11447" i="3"/>
  <c r="D11447" i="3"/>
  <c r="F11445" i="3"/>
  <c r="E11445" i="3"/>
  <c r="D11445" i="3"/>
  <c r="F11443" i="3"/>
  <c r="E11443" i="3"/>
  <c r="D11443" i="3"/>
  <c r="F11441" i="3"/>
  <c r="E11441" i="3"/>
  <c r="D11441" i="3"/>
  <c r="F11439" i="3"/>
  <c r="E11439" i="3"/>
  <c r="D11439" i="3"/>
  <c r="F11436" i="3"/>
  <c r="E11436" i="3"/>
  <c r="D11436" i="3"/>
  <c r="F11433" i="3"/>
  <c r="E11433" i="3"/>
  <c r="D11433" i="3"/>
  <c r="F11430" i="3"/>
  <c r="E11430" i="3"/>
  <c r="D11430" i="3"/>
  <c r="F11428" i="3"/>
  <c r="E11428" i="3"/>
  <c r="D11428" i="3"/>
  <c r="F11426" i="3"/>
  <c r="E11426" i="3"/>
  <c r="D11426" i="3"/>
  <c r="F11424" i="3"/>
  <c r="E11424" i="3"/>
  <c r="D11424" i="3"/>
  <c r="F11422" i="3"/>
  <c r="E11422" i="3"/>
  <c r="D11422" i="3"/>
  <c r="F11420" i="3"/>
  <c r="E11420" i="3"/>
  <c r="D11420" i="3"/>
  <c r="F11416" i="3"/>
  <c r="E11416" i="3"/>
  <c r="D11416" i="3"/>
  <c r="F11414" i="3"/>
  <c r="E11414" i="3"/>
  <c r="D11414" i="3"/>
  <c r="F11412" i="3"/>
  <c r="E11412" i="3"/>
  <c r="D11412" i="3"/>
  <c r="F11411" i="3"/>
  <c r="E11411" i="3"/>
  <c r="D11411" i="3"/>
  <c r="F11410" i="3"/>
  <c r="E11410" i="3"/>
  <c r="D11410" i="3"/>
  <c r="F11408" i="3"/>
  <c r="E11408" i="3"/>
  <c r="D11408" i="3"/>
  <c r="F11407" i="3"/>
  <c r="E11407" i="3"/>
  <c r="D11407" i="3"/>
  <c r="F11406" i="3"/>
  <c r="E11406" i="3"/>
  <c r="D11406" i="3"/>
  <c r="F11405" i="3"/>
  <c r="E11405" i="3"/>
  <c r="D11405" i="3"/>
  <c r="F11404" i="3"/>
  <c r="E11404" i="3"/>
  <c r="D11404" i="3"/>
  <c r="F11402" i="3"/>
  <c r="E11402" i="3"/>
  <c r="D11402" i="3"/>
  <c r="F11400" i="3"/>
  <c r="E11400" i="3"/>
  <c r="D11400" i="3"/>
  <c r="F11399" i="3"/>
  <c r="E11399" i="3"/>
  <c r="D11399" i="3"/>
  <c r="F11397" i="3"/>
  <c r="E11397" i="3"/>
  <c r="D11397" i="3"/>
  <c r="F11394" i="3"/>
  <c r="E11394" i="3"/>
  <c r="D11394" i="3"/>
  <c r="F11392" i="3"/>
  <c r="E11392" i="3"/>
  <c r="D11392" i="3"/>
  <c r="D11359" i="3"/>
  <c r="D11312" i="3"/>
  <c r="G11063" i="3"/>
  <c r="F11063" i="3"/>
  <c r="E11063" i="3"/>
  <c r="D11063" i="3"/>
  <c r="G11391" i="3"/>
  <c r="F11391" i="3"/>
  <c r="E11391" i="3"/>
  <c r="D11391" i="3"/>
  <c r="G11390" i="3"/>
  <c r="F11390" i="3"/>
  <c r="E11390" i="3"/>
  <c r="D11390" i="3"/>
  <c r="G11389" i="3"/>
  <c r="F11389" i="3"/>
  <c r="E11389" i="3"/>
  <c r="D11389" i="3"/>
  <c r="G11388" i="3"/>
  <c r="F11388" i="3"/>
  <c r="E11388" i="3"/>
  <c r="D11388" i="3"/>
  <c r="G11386" i="3"/>
  <c r="F11386" i="3"/>
  <c r="E11386" i="3"/>
  <c r="D11386" i="3"/>
  <c r="G11385" i="3"/>
  <c r="F11385" i="3"/>
  <c r="E11385" i="3"/>
  <c r="D11385" i="3"/>
  <c r="G11384" i="3"/>
  <c r="F11384" i="3"/>
  <c r="E11384" i="3"/>
  <c r="D11384" i="3"/>
  <c r="G11383" i="3"/>
  <c r="F11383" i="3"/>
  <c r="E11383" i="3"/>
  <c r="D11383" i="3"/>
  <c r="G11381" i="3"/>
  <c r="F11381" i="3"/>
  <c r="E11381" i="3"/>
  <c r="D11381" i="3"/>
  <c r="G11380" i="3"/>
  <c r="F11380" i="3"/>
  <c r="E11380" i="3"/>
  <c r="D11380" i="3"/>
  <c r="G11379" i="3"/>
  <c r="F11379" i="3"/>
  <c r="E11379" i="3"/>
  <c r="D11379" i="3"/>
  <c r="G11377" i="3"/>
  <c r="F11377" i="3"/>
  <c r="E11377" i="3"/>
  <c r="D11377" i="3"/>
  <c r="G11376" i="3"/>
  <c r="F11376" i="3"/>
  <c r="E11376" i="3"/>
  <c r="D11376" i="3"/>
  <c r="G11374" i="3"/>
  <c r="F11374" i="3"/>
  <c r="E11374" i="3"/>
  <c r="D11374" i="3"/>
  <c r="G11372" i="3"/>
  <c r="F11372" i="3"/>
  <c r="E11372" i="3"/>
  <c r="D11372" i="3"/>
  <c r="G11369" i="3"/>
  <c r="F11369" i="3"/>
  <c r="E11369" i="3"/>
  <c r="D11369" i="3"/>
  <c r="G11365" i="3"/>
  <c r="F11365" i="3"/>
  <c r="E11365" i="3"/>
  <c r="D11365" i="3"/>
  <c r="G11363" i="3"/>
  <c r="F11363" i="3"/>
  <c r="E11363" i="3"/>
  <c r="D11363" i="3"/>
  <c r="G11362" i="3"/>
  <c r="F11362" i="3"/>
  <c r="E11362" i="3"/>
  <c r="D11362" i="3"/>
  <c r="G11360" i="3"/>
  <c r="F11360" i="3"/>
  <c r="E11360" i="3"/>
  <c r="D11360" i="3"/>
  <c r="G11358" i="3"/>
  <c r="F11358" i="3"/>
  <c r="E11358" i="3"/>
  <c r="D11358" i="3"/>
  <c r="G11357" i="3"/>
  <c r="F11357" i="3"/>
  <c r="E11357" i="3"/>
  <c r="D11357" i="3"/>
  <c r="G11355" i="3"/>
  <c r="F11355" i="3"/>
  <c r="E11355" i="3"/>
  <c r="D11355" i="3"/>
  <c r="G11353" i="3"/>
  <c r="F11353" i="3"/>
  <c r="E11353" i="3"/>
  <c r="D11353" i="3"/>
  <c r="G11351" i="3"/>
  <c r="F11351" i="3"/>
  <c r="E11351" i="3"/>
  <c r="D11351" i="3"/>
  <c r="G11349" i="3"/>
  <c r="F11349" i="3"/>
  <c r="E11349" i="3"/>
  <c r="D11349" i="3"/>
  <c r="G11347" i="3"/>
  <c r="F11347" i="3"/>
  <c r="E11347" i="3"/>
  <c r="D11347" i="3"/>
  <c r="G11345" i="3"/>
  <c r="F11345" i="3"/>
  <c r="E11345" i="3"/>
  <c r="D11345" i="3"/>
  <c r="G11343" i="3"/>
  <c r="F11343" i="3"/>
  <c r="E11343" i="3"/>
  <c r="D11343" i="3"/>
  <c r="G11341" i="3"/>
  <c r="F11341" i="3"/>
  <c r="E11341" i="3"/>
  <c r="D11341" i="3"/>
  <c r="G11339" i="3"/>
  <c r="F11339" i="3"/>
  <c r="E11339" i="3"/>
  <c r="D11339" i="3"/>
  <c r="G11337" i="3"/>
  <c r="F11337" i="3"/>
  <c r="E11337" i="3"/>
  <c r="D11337" i="3"/>
  <c r="G11336" i="3"/>
  <c r="F11336" i="3"/>
  <c r="E11336" i="3"/>
  <c r="D11336" i="3"/>
  <c r="G11335" i="3"/>
  <c r="F11335" i="3"/>
  <c r="E11335" i="3"/>
  <c r="D11335" i="3"/>
  <c r="G11334" i="3"/>
  <c r="F11334" i="3"/>
  <c r="E11334" i="3"/>
  <c r="D11334" i="3"/>
  <c r="G11332" i="3"/>
  <c r="F11332" i="3"/>
  <c r="E11332" i="3"/>
  <c r="D11332" i="3"/>
  <c r="G11331" i="3"/>
  <c r="F11331" i="3"/>
  <c r="E11331" i="3"/>
  <c r="D11331" i="3"/>
  <c r="G11329" i="3"/>
  <c r="F11329" i="3"/>
  <c r="E11329" i="3"/>
  <c r="D11329" i="3"/>
  <c r="G11328" i="3"/>
  <c r="F11328" i="3"/>
  <c r="E11328" i="3"/>
  <c r="D11328" i="3"/>
  <c r="G11326" i="3"/>
  <c r="F11326" i="3"/>
  <c r="E11326" i="3"/>
  <c r="D11326" i="3"/>
  <c r="G11325" i="3"/>
  <c r="F11325" i="3"/>
  <c r="E11325" i="3"/>
  <c r="D11325" i="3"/>
  <c r="G11323" i="3"/>
  <c r="F11323" i="3"/>
  <c r="E11323" i="3"/>
  <c r="D11323" i="3"/>
  <c r="G11321" i="3"/>
  <c r="F11321" i="3"/>
  <c r="E11321" i="3"/>
  <c r="D11321" i="3"/>
  <c r="G11319" i="3"/>
  <c r="F11319" i="3"/>
  <c r="E11319" i="3"/>
  <c r="D11319" i="3"/>
  <c r="G11317" i="3"/>
  <c r="F11317" i="3"/>
  <c r="E11317" i="3"/>
  <c r="D11317" i="3"/>
  <c r="G11315" i="3"/>
  <c r="F11315" i="3"/>
  <c r="E11315" i="3"/>
  <c r="D11315" i="3"/>
  <c r="G11313" i="3"/>
  <c r="F11313" i="3"/>
  <c r="E11313" i="3"/>
  <c r="D11313" i="3"/>
  <c r="G11311" i="3"/>
  <c r="F11311" i="3"/>
  <c r="E11311" i="3"/>
  <c r="D11311" i="3"/>
  <c r="G11309" i="3"/>
  <c r="F11309" i="3"/>
  <c r="E11309" i="3"/>
  <c r="D11309" i="3"/>
  <c r="G11307" i="3"/>
  <c r="F11307" i="3"/>
  <c r="E11307" i="3"/>
  <c r="D11307" i="3"/>
  <c r="G11304" i="3"/>
  <c r="F11304" i="3"/>
  <c r="E11304" i="3"/>
  <c r="D11304" i="3"/>
  <c r="G11302" i="3"/>
  <c r="F11302" i="3"/>
  <c r="E11302" i="3"/>
  <c r="D11302" i="3"/>
  <c r="G11298" i="3"/>
  <c r="F11298" i="3"/>
  <c r="E11298" i="3"/>
  <c r="D11298" i="3"/>
  <c r="G11296" i="3"/>
  <c r="F11296" i="3"/>
  <c r="E11296" i="3"/>
  <c r="D11296" i="3"/>
  <c r="G11294" i="3"/>
  <c r="F11294" i="3"/>
  <c r="E11294" i="3"/>
  <c r="D11294" i="3"/>
  <c r="G11292" i="3"/>
  <c r="F11292" i="3"/>
  <c r="E11292" i="3"/>
  <c r="D11292" i="3"/>
  <c r="G11291" i="3"/>
  <c r="F11291" i="3"/>
  <c r="E11291" i="3"/>
  <c r="D11291" i="3"/>
  <c r="G11290" i="3"/>
  <c r="F11290" i="3"/>
  <c r="E11290" i="3"/>
  <c r="D11290" i="3"/>
  <c r="G11289" i="3"/>
  <c r="F11289" i="3"/>
  <c r="E11289" i="3"/>
  <c r="D11289" i="3"/>
  <c r="G11288" i="3"/>
  <c r="F11288" i="3"/>
  <c r="E11288" i="3"/>
  <c r="D11288" i="3"/>
  <c r="G11287" i="3"/>
  <c r="F11287" i="3"/>
  <c r="E11287" i="3"/>
  <c r="D11287" i="3"/>
  <c r="G11286" i="3"/>
  <c r="F11286" i="3"/>
  <c r="E11286" i="3"/>
  <c r="D11286" i="3"/>
  <c r="G11284" i="3"/>
  <c r="F11284" i="3"/>
  <c r="E11284" i="3"/>
  <c r="D11284" i="3"/>
  <c r="G11282" i="3"/>
  <c r="F11282" i="3"/>
  <c r="E11282" i="3"/>
  <c r="D11282" i="3"/>
  <c r="G11281" i="3"/>
  <c r="F11281" i="3"/>
  <c r="E11281" i="3"/>
  <c r="D11281" i="3"/>
  <c r="G11279" i="3"/>
  <c r="F11279" i="3"/>
  <c r="E11279" i="3"/>
  <c r="D11279" i="3"/>
  <c r="G11276" i="3"/>
  <c r="F11276" i="3"/>
  <c r="E11276" i="3"/>
  <c r="D11276" i="3"/>
  <c r="G11274" i="3"/>
  <c r="F11274" i="3"/>
  <c r="E11274" i="3"/>
  <c r="D11274" i="3"/>
  <c r="D11251" i="3"/>
  <c r="D11250" i="3"/>
  <c r="D11249" i="3"/>
  <c r="D11232" i="3"/>
  <c r="D11139" i="3"/>
  <c r="D11180" i="3"/>
  <c r="D11181" i="3"/>
  <c r="D11177" i="3"/>
  <c r="D11176" i="3"/>
  <c r="D11175" i="3"/>
  <c r="D11135" i="3"/>
  <c r="G11273" i="3"/>
  <c r="F11273" i="3"/>
  <c r="E11273" i="3"/>
  <c r="D11273" i="3"/>
  <c r="G11272" i="3"/>
  <c r="F11272" i="3"/>
  <c r="E11272" i="3"/>
  <c r="D11272" i="3"/>
  <c r="G11271" i="3"/>
  <c r="F11271" i="3"/>
  <c r="E11271" i="3"/>
  <c r="D11271" i="3"/>
  <c r="G11269" i="3"/>
  <c r="F11269" i="3"/>
  <c r="E11269" i="3"/>
  <c r="D11269" i="3"/>
  <c r="G11267" i="3"/>
  <c r="F11267" i="3"/>
  <c r="E11267" i="3"/>
  <c r="D11267" i="3"/>
  <c r="G11266" i="3"/>
  <c r="F11266" i="3"/>
  <c r="E11266" i="3"/>
  <c r="D11266" i="3"/>
  <c r="G11265" i="3"/>
  <c r="F11265" i="3"/>
  <c r="E11265" i="3"/>
  <c r="D11265" i="3"/>
  <c r="G11264" i="3"/>
  <c r="F11264" i="3"/>
  <c r="E11264" i="3"/>
  <c r="D11264" i="3"/>
  <c r="G11262" i="3"/>
  <c r="F11262" i="3"/>
  <c r="E11262" i="3"/>
  <c r="D11262" i="3"/>
  <c r="G11260" i="3"/>
  <c r="F11260" i="3"/>
  <c r="E11260" i="3"/>
  <c r="D11260" i="3"/>
  <c r="G11259" i="3"/>
  <c r="F11259" i="3"/>
  <c r="E11259" i="3"/>
  <c r="D11259" i="3"/>
  <c r="G11256" i="3"/>
  <c r="F11256" i="3"/>
  <c r="E11256" i="3"/>
  <c r="D11256" i="3"/>
  <c r="G11255" i="3"/>
  <c r="F11255" i="3"/>
  <c r="E11255" i="3"/>
  <c r="D11255" i="3"/>
  <c r="G11253" i="3"/>
  <c r="F11253" i="3"/>
  <c r="E11253" i="3"/>
  <c r="D11253" i="3"/>
  <c r="G11248" i="3"/>
  <c r="F11248" i="3"/>
  <c r="E11248" i="3"/>
  <c r="D11248" i="3"/>
  <c r="G11244" i="3"/>
  <c r="F11244" i="3"/>
  <c r="E11244" i="3"/>
  <c r="D11244" i="3"/>
  <c r="G11239" i="3"/>
  <c r="F11239" i="3"/>
  <c r="E11239" i="3"/>
  <c r="D11239" i="3"/>
  <c r="G11237" i="3"/>
  <c r="F11237" i="3"/>
  <c r="E11237" i="3"/>
  <c r="D11237" i="3"/>
  <c r="G11236" i="3"/>
  <c r="F11236" i="3"/>
  <c r="E11236" i="3"/>
  <c r="D11236" i="3"/>
  <c r="G11234" i="3"/>
  <c r="F11234" i="3"/>
  <c r="E11234" i="3"/>
  <c r="D11234" i="3"/>
  <c r="G11231" i="3"/>
  <c r="F11231" i="3"/>
  <c r="E11231" i="3"/>
  <c r="D11231" i="3"/>
  <c r="G11229" i="3"/>
  <c r="F11229" i="3"/>
  <c r="E11229" i="3"/>
  <c r="D11229" i="3"/>
  <c r="G11227" i="3"/>
  <c r="F11227" i="3"/>
  <c r="E11227" i="3"/>
  <c r="D11227" i="3"/>
  <c r="G11225" i="3"/>
  <c r="F11225" i="3"/>
  <c r="E11225" i="3"/>
  <c r="D11225" i="3"/>
  <c r="G11222" i="3"/>
  <c r="F11222" i="3"/>
  <c r="E11222" i="3"/>
  <c r="D11222" i="3"/>
  <c r="G11220" i="3"/>
  <c r="F11220" i="3"/>
  <c r="E11220" i="3"/>
  <c r="D11220" i="3"/>
  <c r="G11218" i="3"/>
  <c r="F11218" i="3"/>
  <c r="E11218" i="3"/>
  <c r="D11218" i="3"/>
  <c r="G11216" i="3"/>
  <c r="F11216" i="3"/>
  <c r="E11216" i="3"/>
  <c r="D11216" i="3"/>
  <c r="G11214" i="3"/>
  <c r="F11214" i="3"/>
  <c r="E11214" i="3"/>
  <c r="D11214" i="3"/>
  <c r="G11212" i="3"/>
  <c r="F11212" i="3"/>
  <c r="E11212" i="3"/>
  <c r="D11212" i="3"/>
  <c r="G11210" i="3"/>
  <c r="F11210" i="3"/>
  <c r="E11210" i="3"/>
  <c r="D11210" i="3"/>
  <c r="G11208" i="3"/>
  <c r="F11208" i="3"/>
  <c r="E11208" i="3"/>
  <c r="D11208" i="3"/>
  <c r="G11206" i="3"/>
  <c r="F11206" i="3"/>
  <c r="E11206" i="3"/>
  <c r="D11206" i="3"/>
  <c r="G11204" i="3"/>
  <c r="F11204" i="3"/>
  <c r="E11204" i="3"/>
  <c r="D11204" i="3"/>
  <c r="G11202" i="3"/>
  <c r="F11202" i="3"/>
  <c r="E11202" i="3"/>
  <c r="D11202" i="3"/>
  <c r="G11200" i="3"/>
  <c r="F11200" i="3"/>
  <c r="E11200" i="3"/>
  <c r="D11200" i="3"/>
  <c r="G11199" i="3"/>
  <c r="F11199" i="3"/>
  <c r="E11199" i="3"/>
  <c r="D11199" i="3"/>
  <c r="G11197" i="3"/>
  <c r="F11197" i="3"/>
  <c r="E11197" i="3"/>
  <c r="D11197" i="3"/>
  <c r="G11195" i="3"/>
  <c r="F11195" i="3"/>
  <c r="E11195" i="3"/>
  <c r="D11195" i="3"/>
  <c r="G11194" i="3"/>
  <c r="F11194" i="3"/>
  <c r="E11194" i="3"/>
  <c r="D11194" i="3"/>
  <c r="G11192" i="3"/>
  <c r="F11192" i="3"/>
  <c r="E11192" i="3"/>
  <c r="D11192" i="3"/>
  <c r="G11190" i="3"/>
  <c r="F11190" i="3"/>
  <c r="E11190" i="3"/>
  <c r="D11190" i="3"/>
  <c r="G11188" i="3"/>
  <c r="F11188" i="3"/>
  <c r="E11188" i="3"/>
  <c r="D11188" i="3"/>
  <c r="G11185" i="3"/>
  <c r="F11185" i="3"/>
  <c r="E11185" i="3"/>
  <c r="D11185" i="3"/>
  <c r="G11183" i="3"/>
  <c r="F11183" i="3"/>
  <c r="E11183" i="3"/>
  <c r="D11183" i="3"/>
  <c r="G11179" i="3"/>
  <c r="F11179" i="3"/>
  <c r="E11179" i="3"/>
  <c r="D11179" i="3"/>
  <c r="G11174" i="3"/>
  <c r="F11174" i="3"/>
  <c r="E11174" i="3"/>
  <c r="D11174" i="3"/>
  <c r="G11172" i="3"/>
  <c r="F11172" i="3"/>
  <c r="E11172" i="3"/>
  <c r="D11172" i="3"/>
  <c r="G11170" i="3"/>
  <c r="F11170" i="3"/>
  <c r="E11170" i="3"/>
  <c r="D11170" i="3"/>
  <c r="G11168" i="3"/>
  <c r="F11168" i="3"/>
  <c r="E11168" i="3"/>
  <c r="D11168" i="3"/>
  <c r="G11165" i="3"/>
  <c r="F11165" i="3"/>
  <c r="E11165" i="3"/>
  <c r="D11165" i="3"/>
  <c r="G11163" i="3"/>
  <c r="F11163" i="3"/>
  <c r="E11163" i="3"/>
  <c r="D11163" i="3"/>
  <c r="G11159" i="3"/>
  <c r="F11159" i="3"/>
  <c r="E11159" i="3"/>
  <c r="D11159" i="3"/>
  <c r="G11157" i="3"/>
  <c r="F11157" i="3"/>
  <c r="E11157" i="3"/>
  <c r="D11157" i="3"/>
  <c r="G11155" i="3"/>
  <c r="F11155" i="3"/>
  <c r="E11155" i="3"/>
  <c r="D11155" i="3"/>
  <c r="G11154" i="3"/>
  <c r="F11154" i="3"/>
  <c r="E11154" i="3"/>
  <c r="D11154" i="3"/>
  <c r="G11153" i="3"/>
  <c r="F11153" i="3"/>
  <c r="E11153" i="3"/>
  <c r="D11153" i="3"/>
  <c r="G11152" i="3"/>
  <c r="F11152" i="3"/>
  <c r="E11152" i="3"/>
  <c r="D11152" i="3"/>
  <c r="G11151" i="3"/>
  <c r="F11151" i="3"/>
  <c r="E11151" i="3"/>
  <c r="D11151" i="3"/>
  <c r="G11150" i="3"/>
  <c r="F11150" i="3"/>
  <c r="E11150" i="3"/>
  <c r="D11150" i="3"/>
  <c r="G11149" i="3"/>
  <c r="F11149" i="3"/>
  <c r="E11149" i="3"/>
  <c r="D11149" i="3"/>
  <c r="G11148" i="3"/>
  <c r="F11148" i="3"/>
  <c r="E11148" i="3"/>
  <c r="D11148" i="3"/>
  <c r="G11146" i="3"/>
  <c r="F11146" i="3"/>
  <c r="E11146" i="3"/>
  <c r="D11146" i="3"/>
  <c r="G11144" i="3"/>
  <c r="F11144" i="3"/>
  <c r="E11144" i="3"/>
  <c r="D11144" i="3"/>
  <c r="G11143" i="3"/>
  <c r="F11143" i="3"/>
  <c r="E11143" i="3"/>
  <c r="D11143" i="3"/>
  <c r="G11142" i="3"/>
  <c r="F11142" i="3"/>
  <c r="E11142" i="3"/>
  <c r="D11142" i="3"/>
  <c r="G11138" i="3"/>
  <c r="F11138" i="3"/>
  <c r="E11138" i="3"/>
  <c r="D11138" i="3"/>
  <c r="G11134" i="3"/>
  <c r="F11134" i="3"/>
  <c r="E11134" i="3"/>
  <c r="D11134" i="3"/>
  <c r="D10982" i="3"/>
  <c r="D11029" i="3"/>
  <c r="D11120" i="3"/>
  <c r="D11119" i="3"/>
  <c r="D11118" i="3"/>
  <c r="D11092" i="3"/>
  <c r="D11078" i="3"/>
  <c r="D11077" i="3"/>
  <c r="D11072" i="3"/>
  <c r="D11035" i="3"/>
  <c r="D11034" i="3"/>
  <c r="D11033" i="3"/>
  <c r="A11009" i="3"/>
  <c r="D11030" i="3"/>
  <c r="G11133" i="3"/>
  <c r="F11133" i="3"/>
  <c r="E11133" i="3"/>
  <c r="D11133" i="3"/>
  <c r="A11133" i="3"/>
  <c r="G11132" i="3"/>
  <c r="F11132" i="3"/>
  <c r="E11132" i="3"/>
  <c r="D11132" i="3"/>
  <c r="A11132" i="3"/>
  <c r="G11130" i="3"/>
  <c r="F11130" i="3"/>
  <c r="E11130" i="3"/>
  <c r="D11130" i="3"/>
  <c r="A11130" i="3"/>
  <c r="G11129" i="3"/>
  <c r="F11129" i="3"/>
  <c r="E11129" i="3"/>
  <c r="D11129" i="3"/>
  <c r="A11129" i="3"/>
  <c r="G11127" i="3"/>
  <c r="F11127" i="3"/>
  <c r="E11127" i="3"/>
  <c r="D11127" i="3"/>
  <c r="A11127" i="3"/>
  <c r="G11125" i="3"/>
  <c r="F11125" i="3"/>
  <c r="E11125" i="3"/>
  <c r="D11125" i="3"/>
  <c r="A11125" i="3"/>
  <c r="G11124" i="3"/>
  <c r="F11124" i="3"/>
  <c r="E11124" i="3"/>
  <c r="D11124" i="3"/>
  <c r="A11124" i="3"/>
  <c r="G11123" i="3"/>
  <c r="F11123" i="3"/>
  <c r="E11123" i="3"/>
  <c r="D11123" i="3"/>
  <c r="A11123" i="3"/>
  <c r="G11117" i="3"/>
  <c r="F11117" i="3"/>
  <c r="E11117" i="3"/>
  <c r="D11117" i="3"/>
  <c r="A11117" i="3"/>
  <c r="G11116" i="3"/>
  <c r="F11116" i="3"/>
  <c r="E11116" i="3"/>
  <c r="D11116" i="3"/>
  <c r="A11116" i="3"/>
  <c r="G11115" i="3"/>
  <c r="F11115" i="3"/>
  <c r="E11115" i="3"/>
  <c r="D11115" i="3"/>
  <c r="A11115" i="3"/>
  <c r="G11112" i="3"/>
  <c r="F11112" i="3"/>
  <c r="E11112" i="3"/>
  <c r="D11112" i="3"/>
  <c r="A11112" i="3"/>
  <c r="G11111" i="3"/>
  <c r="F11111" i="3"/>
  <c r="E11111" i="3"/>
  <c r="D11111" i="3"/>
  <c r="A11111" i="3"/>
  <c r="G11109" i="3"/>
  <c r="F11109" i="3"/>
  <c r="E11109" i="3"/>
  <c r="D11109" i="3"/>
  <c r="A11109" i="3"/>
  <c r="G11106" i="3"/>
  <c r="F11106" i="3"/>
  <c r="E11106" i="3"/>
  <c r="D11106" i="3"/>
  <c r="A11106" i="3"/>
  <c r="G11102" i="3"/>
  <c r="F11102" i="3"/>
  <c r="E11102" i="3"/>
  <c r="D11102" i="3"/>
  <c r="A11102" i="3"/>
  <c r="G11098" i="3"/>
  <c r="F11098" i="3"/>
  <c r="E11098" i="3"/>
  <c r="D11098" i="3"/>
  <c r="A11098" i="3"/>
  <c r="G11096" i="3"/>
  <c r="F11096" i="3"/>
  <c r="E11096" i="3"/>
  <c r="D11096" i="3"/>
  <c r="A11096" i="3"/>
  <c r="G11095" i="3"/>
  <c r="F11095" i="3"/>
  <c r="E11095" i="3"/>
  <c r="D11095" i="3"/>
  <c r="A11095" i="3"/>
  <c r="G11093" i="3"/>
  <c r="F11093" i="3"/>
  <c r="E11093" i="3"/>
  <c r="D11093" i="3"/>
  <c r="A11093" i="3"/>
  <c r="G11091" i="3"/>
  <c r="F11091" i="3"/>
  <c r="E11091" i="3"/>
  <c r="D11091" i="3"/>
  <c r="A11091" i="3"/>
  <c r="G11090" i="3"/>
  <c r="F11090" i="3"/>
  <c r="E11090" i="3"/>
  <c r="D11090" i="3"/>
  <c r="A11090" i="3"/>
  <c r="G11088" i="3"/>
  <c r="F11088" i="3"/>
  <c r="E11088" i="3"/>
  <c r="D11088" i="3"/>
  <c r="A11088" i="3"/>
  <c r="G11086" i="3"/>
  <c r="F11086" i="3"/>
  <c r="E11086" i="3"/>
  <c r="D11086" i="3"/>
  <c r="A11086" i="3"/>
  <c r="G11083" i="3"/>
  <c r="F11083" i="3"/>
  <c r="E11083" i="3"/>
  <c r="D11083" i="3"/>
  <c r="A11083" i="3"/>
  <c r="G11081" i="3"/>
  <c r="F11081" i="3"/>
  <c r="E11081" i="3"/>
  <c r="D11081" i="3"/>
  <c r="A11081" i="3"/>
  <c r="G11076" i="3"/>
  <c r="F11076" i="3"/>
  <c r="E11076" i="3"/>
  <c r="D11076" i="3"/>
  <c r="A11076" i="3"/>
  <c r="G11074" i="3"/>
  <c r="F11074" i="3"/>
  <c r="E11074" i="3"/>
  <c r="D11074" i="3"/>
  <c r="A11074" i="3"/>
  <c r="G11071" i="3"/>
  <c r="F11071" i="3"/>
  <c r="E11071" i="3"/>
  <c r="D11071" i="3"/>
  <c r="A11071" i="3"/>
  <c r="G11069" i="3"/>
  <c r="F11069" i="3"/>
  <c r="E11069" i="3"/>
  <c r="D11069" i="3"/>
  <c r="A11069" i="3"/>
  <c r="G11067" i="3"/>
  <c r="F11067" i="3"/>
  <c r="E11067" i="3"/>
  <c r="D11067" i="3"/>
  <c r="A11067" i="3"/>
  <c r="G11065" i="3"/>
  <c r="F11065" i="3"/>
  <c r="E11065" i="3"/>
  <c r="D11065" i="3"/>
  <c r="A11065" i="3"/>
  <c r="G11062" i="3"/>
  <c r="F11062" i="3"/>
  <c r="E11062" i="3"/>
  <c r="D11062" i="3"/>
  <c r="A11062" i="3"/>
  <c r="G11060" i="3"/>
  <c r="F11060" i="3"/>
  <c r="E11060" i="3"/>
  <c r="D11060" i="3"/>
  <c r="A11060" i="3"/>
  <c r="G11057" i="3"/>
  <c r="F11057" i="3"/>
  <c r="E11057" i="3"/>
  <c r="D11057" i="3"/>
  <c r="A11057" i="3"/>
  <c r="G11055" i="3"/>
  <c r="F11055" i="3"/>
  <c r="E11055" i="3"/>
  <c r="D11055" i="3"/>
  <c r="A11055" i="3"/>
  <c r="G11053" i="3"/>
  <c r="F11053" i="3"/>
  <c r="E11053" i="3"/>
  <c r="D11053" i="3"/>
  <c r="A11053" i="3"/>
  <c r="G11051" i="3"/>
  <c r="F11051" i="3"/>
  <c r="E11051" i="3"/>
  <c r="D11051" i="3"/>
  <c r="A11051" i="3"/>
  <c r="G11049" i="3"/>
  <c r="F11049" i="3"/>
  <c r="E11049" i="3"/>
  <c r="D11049" i="3"/>
  <c r="A11049" i="3"/>
  <c r="G11047" i="3"/>
  <c r="F11047" i="3"/>
  <c r="E11047" i="3"/>
  <c r="D11047" i="3"/>
  <c r="A11047" i="3"/>
  <c r="G11045" i="3"/>
  <c r="F11045" i="3"/>
  <c r="E11045" i="3"/>
  <c r="D11045" i="3"/>
  <c r="A11045" i="3"/>
  <c r="G11043" i="3"/>
  <c r="F11043" i="3"/>
  <c r="E11043" i="3"/>
  <c r="D11043" i="3"/>
  <c r="A11043" i="3"/>
  <c r="G11041" i="3"/>
  <c r="F11041" i="3"/>
  <c r="E11041" i="3"/>
  <c r="D11041" i="3"/>
  <c r="A11041" i="3"/>
  <c r="G11039" i="3"/>
  <c r="F11039" i="3"/>
  <c r="E11039" i="3"/>
  <c r="D11039" i="3"/>
  <c r="A11039" i="3"/>
  <c r="G11037" i="3"/>
  <c r="F11037" i="3"/>
  <c r="E11037" i="3"/>
  <c r="D11037" i="3"/>
  <c r="A11037" i="3"/>
  <c r="G11032" i="3"/>
  <c r="F11032" i="3"/>
  <c r="E11032" i="3"/>
  <c r="D11032" i="3"/>
  <c r="A11032" i="3"/>
  <c r="G11028" i="3"/>
  <c r="F11028" i="3"/>
  <c r="E11028" i="3"/>
  <c r="D11028" i="3"/>
  <c r="A11028" i="3"/>
  <c r="G11025" i="3"/>
  <c r="F11025" i="3"/>
  <c r="E11025" i="3"/>
  <c r="D11025" i="3"/>
  <c r="A11025" i="3"/>
  <c r="G11023" i="3"/>
  <c r="F11023" i="3"/>
  <c r="E11023" i="3"/>
  <c r="D11023" i="3"/>
  <c r="A11023" i="3"/>
  <c r="G11020" i="3"/>
  <c r="F11020" i="3"/>
  <c r="E11020" i="3"/>
  <c r="D11020" i="3"/>
  <c r="A11020" i="3"/>
  <c r="G11017" i="3"/>
  <c r="F11017" i="3"/>
  <c r="E11017" i="3"/>
  <c r="D11017" i="3"/>
  <c r="A11017" i="3"/>
  <c r="G11015" i="3"/>
  <c r="F11015" i="3"/>
  <c r="E11015" i="3"/>
  <c r="D11015" i="3"/>
  <c r="A11015" i="3"/>
  <c r="G11012" i="3"/>
  <c r="F11012" i="3"/>
  <c r="E11012" i="3"/>
  <c r="D11012" i="3"/>
  <c r="A11012" i="3"/>
  <c r="G11010" i="3"/>
  <c r="F11010" i="3"/>
  <c r="E11010" i="3"/>
  <c r="D11010" i="3"/>
  <c r="A11010" i="3"/>
  <c r="G11008" i="3"/>
  <c r="F11008" i="3"/>
  <c r="E11008" i="3"/>
  <c r="D11008" i="3"/>
  <c r="A11008" i="3"/>
  <c r="G11006" i="3"/>
  <c r="F11006" i="3"/>
  <c r="E11006" i="3"/>
  <c r="D11006" i="3"/>
  <c r="A11006" i="3"/>
  <c r="G11005" i="3"/>
  <c r="F11005" i="3"/>
  <c r="E11005" i="3"/>
  <c r="D11005" i="3"/>
  <c r="A11005" i="3"/>
  <c r="G11003" i="3"/>
  <c r="F11003" i="3"/>
  <c r="E11003" i="3"/>
  <c r="D11003" i="3"/>
  <c r="A11003" i="3"/>
  <c r="G11002" i="3"/>
  <c r="F11002" i="3"/>
  <c r="E11002" i="3"/>
  <c r="D11002" i="3"/>
  <c r="A11002" i="3"/>
  <c r="G11000" i="3"/>
  <c r="F11000" i="3"/>
  <c r="E11000" i="3"/>
  <c r="D11000" i="3"/>
  <c r="A11000" i="3"/>
  <c r="G10998" i="3"/>
  <c r="F10998" i="3"/>
  <c r="E10998" i="3"/>
  <c r="D10998" i="3"/>
  <c r="A10998" i="3"/>
  <c r="G10997" i="3"/>
  <c r="F10997" i="3"/>
  <c r="E10997" i="3"/>
  <c r="D10997" i="3"/>
  <c r="A10997" i="3"/>
  <c r="G10993" i="3"/>
  <c r="F10993" i="3"/>
  <c r="E10993" i="3"/>
  <c r="D10993" i="3"/>
  <c r="A10993" i="3"/>
  <c r="G10991" i="3"/>
  <c r="F10991" i="3"/>
  <c r="E10991" i="3"/>
  <c r="D10991" i="3"/>
  <c r="A10991" i="3"/>
  <c r="G10989" i="3"/>
  <c r="F10989" i="3"/>
  <c r="E10989" i="3"/>
  <c r="D10989" i="3"/>
  <c r="A10989" i="3"/>
  <c r="G10986" i="3"/>
  <c r="F10986" i="3"/>
  <c r="E10986" i="3"/>
  <c r="D10986" i="3"/>
  <c r="A10986" i="3"/>
  <c r="G10981" i="3"/>
  <c r="F10981" i="3"/>
  <c r="E10981" i="3"/>
  <c r="D10981" i="3"/>
  <c r="A10981" i="3"/>
  <c r="A10979" i="3"/>
  <c r="G10979" i="3"/>
  <c r="F10979" i="3"/>
  <c r="E10979" i="3"/>
  <c r="D10979" i="3"/>
  <c r="D10968" i="3"/>
  <c r="D10937" i="3"/>
  <c r="D10894" i="3"/>
  <c r="D10927" i="3"/>
  <c r="D10895" i="3"/>
  <c r="D10891" i="3"/>
  <c r="D10889" i="3"/>
  <c r="D10768" i="3"/>
  <c r="D10841" i="3"/>
  <c r="D10807" i="3"/>
  <c r="D10815" i="3"/>
  <c r="D10639" i="3"/>
  <c r="D10767" i="3"/>
  <c r="D10763" i="3"/>
  <c r="D10764" i="3"/>
  <c r="D10759" i="3"/>
  <c r="F10851" i="3"/>
  <c r="E10851" i="3"/>
  <c r="D10851" i="3"/>
  <c r="F10850" i="3"/>
  <c r="E10850" i="3"/>
  <c r="D10850" i="3"/>
  <c r="F10849" i="3"/>
  <c r="E10849" i="3"/>
  <c r="D10849" i="3"/>
  <c r="F10848" i="3"/>
  <c r="E10848" i="3"/>
  <c r="D10848" i="3"/>
  <c r="F10846" i="3"/>
  <c r="E10846" i="3"/>
  <c r="D10846" i="3"/>
  <c r="F10845" i="3"/>
  <c r="E10845" i="3"/>
  <c r="D10845" i="3"/>
  <c r="F10844" i="3"/>
  <c r="E10844" i="3"/>
  <c r="D10844" i="3"/>
  <c r="F10843" i="3"/>
  <c r="E10843" i="3"/>
  <c r="D10843" i="3"/>
  <c r="F10840" i="3"/>
  <c r="E10840" i="3"/>
  <c r="D10840" i="3"/>
  <c r="F10839" i="3"/>
  <c r="E10839" i="3"/>
  <c r="D10839" i="3"/>
  <c r="F10838" i="3"/>
  <c r="E10838" i="3"/>
  <c r="D10838" i="3"/>
  <c r="F10835" i="3"/>
  <c r="E10835" i="3"/>
  <c r="D10835" i="3"/>
  <c r="F10834" i="3"/>
  <c r="E10834" i="3"/>
  <c r="D10834" i="3"/>
  <c r="F10832" i="3"/>
  <c r="E10832" i="3"/>
  <c r="D10832" i="3"/>
  <c r="F10830" i="3"/>
  <c r="E10830" i="3"/>
  <c r="D10830" i="3"/>
  <c r="F10825" i="3"/>
  <c r="E10825" i="3"/>
  <c r="D10825" i="3"/>
  <c r="F10821" i="3"/>
  <c r="E10821" i="3"/>
  <c r="D10821" i="3"/>
  <c r="F10819" i="3"/>
  <c r="E10819" i="3"/>
  <c r="D10819" i="3"/>
  <c r="F10818" i="3"/>
  <c r="E10818" i="3"/>
  <c r="D10818" i="3"/>
  <c r="F10816" i="3"/>
  <c r="E10816" i="3"/>
  <c r="D10816" i="3"/>
  <c r="F10814" i="3"/>
  <c r="E10814" i="3"/>
  <c r="D10814" i="3"/>
  <c r="F10813" i="3"/>
  <c r="E10813" i="3"/>
  <c r="D10813" i="3"/>
  <c r="F10811" i="3"/>
  <c r="E10811" i="3"/>
  <c r="D10811" i="3"/>
  <c r="F10809" i="3"/>
  <c r="E10809" i="3"/>
  <c r="D10809" i="3"/>
  <c r="F10806" i="3"/>
  <c r="E10806" i="3"/>
  <c r="D10806" i="3"/>
  <c r="F10804" i="3"/>
  <c r="E10804" i="3"/>
  <c r="D10804" i="3"/>
  <c r="F10801" i="3"/>
  <c r="E10801" i="3"/>
  <c r="D10801" i="3"/>
  <c r="F10799" i="3"/>
  <c r="E10799" i="3"/>
  <c r="D10799" i="3"/>
  <c r="F10797" i="3"/>
  <c r="E10797" i="3"/>
  <c r="D10797" i="3"/>
  <c r="F10795" i="3"/>
  <c r="E10795" i="3"/>
  <c r="D10795" i="3"/>
  <c r="F10793" i="3"/>
  <c r="E10793" i="3"/>
  <c r="D10793" i="3"/>
  <c r="F10791" i="3"/>
  <c r="E10791" i="3"/>
  <c r="D10791" i="3"/>
  <c r="F10790" i="3"/>
  <c r="E10790" i="3"/>
  <c r="D10790" i="3"/>
  <c r="F10789" i="3"/>
  <c r="E10789" i="3"/>
  <c r="D10789" i="3"/>
  <c r="F10788" i="3"/>
  <c r="E10788" i="3"/>
  <c r="D10788" i="3"/>
  <c r="F10786" i="3"/>
  <c r="E10786" i="3"/>
  <c r="D10786" i="3"/>
  <c r="F10784" i="3"/>
  <c r="E10784" i="3"/>
  <c r="D10784" i="3"/>
  <c r="F10782" i="3"/>
  <c r="E10782" i="3"/>
  <c r="D10782" i="3"/>
  <c r="F10780" i="3"/>
  <c r="E10780" i="3"/>
  <c r="D10780" i="3"/>
  <c r="F10778" i="3"/>
  <c r="E10778" i="3"/>
  <c r="D10778" i="3"/>
  <c r="F10776" i="3"/>
  <c r="E10776" i="3"/>
  <c r="D10776" i="3"/>
  <c r="F10774" i="3"/>
  <c r="E10774" i="3"/>
  <c r="D10774" i="3"/>
  <c r="F10772" i="3"/>
  <c r="E10772" i="3"/>
  <c r="D10772" i="3"/>
  <c r="F10770" i="3"/>
  <c r="E10770" i="3"/>
  <c r="D10770" i="3"/>
  <c r="F10766" i="3"/>
  <c r="E10766" i="3"/>
  <c r="D10766" i="3"/>
  <c r="F10762" i="3"/>
  <c r="E10762" i="3"/>
  <c r="D10762" i="3"/>
  <c r="F10760" i="3"/>
  <c r="E10760" i="3"/>
  <c r="D10760" i="3"/>
  <c r="F10758" i="3"/>
  <c r="E10758" i="3"/>
  <c r="D10758" i="3"/>
  <c r="F10756" i="3"/>
  <c r="E10756" i="3"/>
  <c r="D10756" i="3"/>
  <c r="F10754" i="3"/>
  <c r="E10754" i="3"/>
  <c r="D10754" i="3"/>
  <c r="F10751" i="3"/>
  <c r="E10751" i="3"/>
  <c r="D10751" i="3"/>
  <c r="F10749" i="3"/>
  <c r="E10749" i="3"/>
  <c r="D10749" i="3"/>
  <c r="F10745" i="3"/>
  <c r="E10745" i="3"/>
  <c r="D10745" i="3"/>
  <c r="F10743" i="3"/>
  <c r="E10743" i="3"/>
  <c r="D10743" i="3"/>
  <c r="F10741" i="3"/>
  <c r="E10741" i="3"/>
  <c r="D10741" i="3"/>
  <c r="F10739" i="3"/>
  <c r="E10739" i="3"/>
  <c r="D10739" i="3"/>
  <c r="F10738" i="3"/>
  <c r="E10738" i="3"/>
  <c r="D10738" i="3"/>
  <c r="F10737" i="3"/>
  <c r="E10737" i="3"/>
  <c r="D10737" i="3"/>
  <c r="F10736" i="3"/>
  <c r="E10736" i="3"/>
  <c r="D10736" i="3"/>
  <c r="F10735" i="3"/>
  <c r="E10735" i="3"/>
  <c r="D10735" i="3"/>
  <c r="F10734" i="3"/>
  <c r="E10734" i="3"/>
  <c r="D10734" i="3"/>
  <c r="F10733" i="3"/>
  <c r="E10733" i="3"/>
  <c r="D10733" i="3"/>
  <c r="F10731" i="3"/>
  <c r="E10731" i="3"/>
  <c r="D10731" i="3"/>
  <c r="F10729" i="3"/>
  <c r="E10729" i="3"/>
  <c r="D10729" i="3"/>
  <c r="F10728" i="3"/>
  <c r="E10728" i="3"/>
  <c r="D10728" i="3"/>
  <c r="F10726" i="3"/>
  <c r="E10726" i="3"/>
  <c r="D10726" i="3"/>
  <c r="F10723" i="3"/>
  <c r="E10723" i="3"/>
  <c r="D10723" i="3"/>
  <c r="F10721" i="3"/>
  <c r="E10721" i="3"/>
  <c r="D10721" i="3"/>
  <c r="G10978" i="3"/>
  <c r="F10978" i="3"/>
  <c r="E10978" i="3"/>
  <c r="D10978" i="3"/>
  <c r="G10977" i="3"/>
  <c r="F10977" i="3"/>
  <c r="E10977" i="3"/>
  <c r="D10977" i="3"/>
  <c r="G10976" i="3"/>
  <c r="F10976" i="3"/>
  <c r="E10976" i="3"/>
  <c r="D10976" i="3"/>
  <c r="G10975" i="3"/>
  <c r="F10975" i="3"/>
  <c r="E10975" i="3"/>
  <c r="D10975" i="3"/>
  <c r="G10973" i="3"/>
  <c r="F10973" i="3"/>
  <c r="E10973" i="3"/>
  <c r="D10973" i="3"/>
  <c r="G10972" i="3"/>
  <c r="F10972" i="3"/>
  <c r="E10972" i="3"/>
  <c r="D10972" i="3"/>
  <c r="G10971" i="3"/>
  <c r="F10971" i="3"/>
  <c r="E10971" i="3"/>
  <c r="D10971" i="3"/>
  <c r="G10970" i="3"/>
  <c r="F10970" i="3"/>
  <c r="E10970" i="3"/>
  <c r="D10970" i="3"/>
  <c r="G10967" i="3"/>
  <c r="F10967" i="3"/>
  <c r="E10967" i="3"/>
  <c r="D10967" i="3"/>
  <c r="G10966" i="3"/>
  <c r="F10966" i="3"/>
  <c r="E10966" i="3"/>
  <c r="D10966" i="3"/>
  <c r="G10965" i="3"/>
  <c r="F10965" i="3"/>
  <c r="E10965" i="3"/>
  <c r="D10965" i="3"/>
  <c r="G10963" i="3"/>
  <c r="F10963" i="3"/>
  <c r="E10963" i="3"/>
  <c r="D10963" i="3"/>
  <c r="G10962" i="3"/>
  <c r="F10962" i="3"/>
  <c r="E10962" i="3"/>
  <c r="D10962" i="3"/>
  <c r="G10960" i="3"/>
  <c r="F10960" i="3"/>
  <c r="E10960" i="3"/>
  <c r="D10960" i="3"/>
  <c r="G10958" i="3"/>
  <c r="F10958" i="3"/>
  <c r="E10958" i="3"/>
  <c r="D10958" i="3"/>
  <c r="G10954" i="3"/>
  <c r="F10954" i="3"/>
  <c r="E10954" i="3"/>
  <c r="D10954" i="3"/>
  <c r="G10950" i="3"/>
  <c r="F10950" i="3"/>
  <c r="E10950" i="3"/>
  <c r="D10950" i="3"/>
  <c r="G10948" i="3"/>
  <c r="F10948" i="3"/>
  <c r="E10948" i="3"/>
  <c r="D10948" i="3"/>
  <c r="G10947" i="3"/>
  <c r="F10947" i="3"/>
  <c r="E10947" i="3"/>
  <c r="D10947" i="3"/>
  <c r="G10945" i="3"/>
  <c r="F10945" i="3"/>
  <c r="E10945" i="3"/>
  <c r="D10945" i="3"/>
  <c r="G10944" i="3"/>
  <c r="F10944" i="3"/>
  <c r="E10944" i="3"/>
  <c r="D10944" i="3"/>
  <c r="G10943" i="3"/>
  <c r="F10943" i="3"/>
  <c r="E10943" i="3"/>
  <c r="D10943" i="3"/>
  <c r="G10941" i="3"/>
  <c r="F10941" i="3"/>
  <c r="E10941" i="3"/>
  <c r="D10941" i="3"/>
  <c r="G10939" i="3"/>
  <c r="F10939" i="3"/>
  <c r="E10939" i="3"/>
  <c r="D10939" i="3"/>
  <c r="G10936" i="3"/>
  <c r="F10936" i="3"/>
  <c r="E10936" i="3"/>
  <c r="D10936" i="3"/>
  <c r="G10934" i="3"/>
  <c r="F10934" i="3"/>
  <c r="E10934" i="3"/>
  <c r="D10934" i="3"/>
  <c r="G10931" i="3"/>
  <c r="F10931" i="3"/>
  <c r="E10931" i="3"/>
  <c r="D10931" i="3"/>
  <c r="G10929" i="3"/>
  <c r="F10929" i="3"/>
  <c r="E10929" i="3"/>
  <c r="D10929" i="3"/>
  <c r="G10926" i="3"/>
  <c r="F10926" i="3"/>
  <c r="E10926" i="3"/>
  <c r="D10926" i="3"/>
  <c r="G10924" i="3"/>
  <c r="F10924" i="3"/>
  <c r="E10924" i="3"/>
  <c r="D10924" i="3"/>
  <c r="G10922" i="3"/>
  <c r="F10922" i="3"/>
  <c r="E10922" i="3"/>
  <c r="D10922" i="3"/>
  <c r="G10920" i="3"/>
  <c r="F10920" i="3"/>
  <c r="E10920" i="3"/>
  <c r="D10920" i="3"/>
  <c r="G10919" i="3"/>
  <c r="F10919" i="3"/>
  <c r="E10919" i="3"/>
  <c r="D10919" i="3"/>
  <c r="G10918" i="3"/>
  <c r="F10918" i="3"/>
  <c r="E10918" i="3"/>
  <c r="D10918" i="3"/>
  <c r="G10916" i="3"/>
  <c r="F10916" i="3"/>
  <c r="E10916" i="3"/>
  <c r="D10916" i="3"/>
  <c r="G10915" i="3"/>
  <c r="F10915" i="3"/>
  <c r="E10915" i="3"/>
  <c r="D10915" i="3"/>
  <c r="G10913" i="3"/>
  <c r="F10913" i="3"/>
  <c r="E10913" i="3"/>
  <c r="D10913" i="3"/>
  <c r="G10911" i="3"/>
  <c r="F10911" i="3"/>
  <c r="E10911" i="3"/>
  <c r="D10911" i="3"/>
  <c r="G10910" i="3"/>
  <c r="F10910" i="3"/>
  <c r="E10910" i="3"/>
  <c r="D10910" i="3"/>
  <c r="G10908" i="3"/>
  <c r="F10908" i="3"/>
  <c r="E10908" i="3"/>
  <c r="D10908" i="3"/>
  <c r="G10906" i="3"/>
  <c r="F10906" i="3"/>
  <c r="E10906" i="3"/>
  <c r="D10906" i="3"/>
  <c r="G10904" i="3"/>
  <c r="F10904" i="3"/>
  <c r="E10904" i="3"/>
  <c r="D10904" i="3"/>
  <c r="G10902" i="3"/>
  <c r="F10902" i="3"/>
  <c r="E10902" i="3"/>
  <c r="D10902" i="3"/>
  <c r="G10899" i="3"/>
  <c r="F10899" i="3"/>
  <c r="E10899" i="3"/>
  <c r="D10899" i="3"/>
  <c r="G10897" i="3"/>
  <c r="F10897" i="3"/>
  <c r="E10897" i="3"/>
  <c r="D10897" i="3"/>
  <c r="G10893" i="3"/>
  <c r="F10893" i="3"/>
  <c r="E10893" i="3"/>
  <c r="D10893" i="3"/>
  <c r="G10890" i="3"/>
  <c r="F10890" i="3"/>
  <c r="E10890" i="3"/>
  <c r="D10890" i="3"/>
  <c r="G10888" i="3"/>
  <c r="F10888" i="3"/>
  <c r="E10888" i="3"/>
  <c r="D10888" i="3"/>
  <c r="G10886" i="3"/>
  <c r="F10886" i="3"/>
  <c r="E10886" i="3"/>
  <c r="D10886" i="3"/>
  <c r="G10884" i="3"/>
  <c r="F10884" i="3"/>
  <c r="E10884" i="3"/>
  <c r="D10884" i="3"/>
  <c r="G10881" i="3"/>
  <c r="F10881" i="3"/>
  <c r="E10881" i="3"/>
  <c r="D10881" i="3"/>
  <c r="G10879" i="3"/>
  <c r="F10879" i="3"/>
  <c r="E10879" i="3"/>
  <c r="D10879" i="3"/>
  <c r="G10876" i="3"/>
  <c r="F10876" i="3"/>
  <c r="E10876" i="3"/>
  <c r="D10876" i="3"/>
  <c r="G10874" i="3"/>
  <c r="F10874" i="3"/>
  <c r="E10874" i="3"/>
  <c r="D10874" i="3"/>
  <c r="G10872" i="3"/>
  <c r="F10872" i="3"/>
  <c r="E10872" i="3"/>
  <c r="D10872" i="3"/>
  <c r="G10871" i="3"/>
  <c r="F10871" i="3"/>
  <c r="E10871" i="3"/>
  <c r="D10871" i="3"/>
  <c r="G10870" i="3"/>
  <c r="F10870" i="3"/>
  <c r="E10870" i="3"/>
  <c r="D10870" i="3"/>
  <c r="G10868" i="3"/>
  <c r="F10868" i="3"/>
  <c r="E10868" i="3"/>
  <c r="D10868" i="3"/>
  <c r="G10867" i="3"/>
  <c r="F10867" i="3"/>
  <c r="E10867" i="3"/>
  <c r="D10867" i="3"/>
  <c r="G10866" i="3"/>
  <c r="F10866" i="3"/>
  <c r="E10866" i="3"/>
  <c r="D10866" i="3"/>
  <c r="G10864" i="3"/>
  <c r="F10864" i="3"/>
  <c r="E10864" i="3"/>
  <c r="D10864" i="3"/>
  <c r="G10863" i="3"/>
  <c r="F10863" i="3"/>
  <c r="E10863" i="3"/>
  <c r="D10863" i="3"/>
  <c r="G10862" i="3"/>
  <c r="F10862" i="3"/>
  <c r="E10862" i="3"/>
  <c r="D10862" i="3"/>
  <c r="G10861" i="3"/>
  <c r="F10861" i="3"/>
  <c r="E10861" i="3"/>
  <c r="D10861" i="3"/>
  <c r="G10860" i="3"/>
  <c r="F10860" i="3"/>
  <c r="E10860" i="3"/>
  <c r="D10860" i="3"/>
  <c r="G10858" i="3"/>
  <c r="F10858" i="3"/>
  <c r="E10858" i="3"/>
  <c r="D10858" i="3"/>
  <c r="G10855" i="3"/>
  <c r="F10855" i="3"/>
  <c r="E10855" i="3"/>
  <c r="D10855" i="3"/>
  <c r="G10852" i="3"/>
  <c r="F10852" i="3"/>
  <c r="E10852" i="3"/>
  <c r="D10852" i="3"/>
  <c r="D10640" i="3"/>
  <c r="D10692" i="3"/>
  <c r="D10683" i="3"/>
  <c r="D10633" i="3"/>
  <c r="A10705" i="3"/>
  <c r="D10705" i="3"/>
  <c r="E10705" i="3"/>
  <c r="F10705" i="3"/>
  <c r="G10705" i="3"/>
  <c r="G10720" i="3"/>
  <c r="F10720" i="3"/>
  <c r="E10720" i="3"/>
  <c r="D10720" i="3"/>
  <c r="G10719" i="3"/>
  <c r="F10719" i="3"/>
  <c r="E10719" i="3"/>
  <c r="D10719" i="3"/>
  <c r="G10717" i="3"/>
  <c r="F10717" i="3"/>
  <c r="E10717" i="3"/>
  <c r="D10717" i="3"/>
  <c r="G10714" i="3"/>
  <c r="F10714" i="3"/>
  <c r="E10714" i="3"/>
  <c r="D10714" i="3"/>
  <c r="G10713" i="3"/>
  <c r="F10713" i="3"/>
  <c r="E10713" i="3"/>
  <c r="D10713" i="3"/>
  <c r="G10712" i="3"/>
  <c r="F10712" i="3"/>
  <c r="E10712" i="3"/>
  <c r="D10712" i="3"/>
  <c r="G10710" i="3"/>
  <c r="F10710" i="3"/>
  <c r="E10710" i="3"/>
  <c r="D10710" i="3"/>
  <c r="G10694" i="3"/>
  <c r="F10694" i="3"/>
  <c r="E10694" i="3"/>
  <c r="D10694" i="3"/>
  <c r="G10693" i="3"/>
  <c r="F10693" i="3"/>
  <c r="E10693" i="3"/>
  <c r="D10693" i="3"/>
  <c r="G10690" i="3"/>
  <c r="F10690" i="3"/>
  <c r="E10690" i="3"/>
  <c r="D10690" i="3"/>
  <c r="G10684" i="3"/>
  <c r="F10684" i="3"/>
  <c r="E10684" i="3"/>
  <c r="D10684" i="3"/>
  <c r="G10676" i="3"/>
  <c r="F10676" i="3"/>
  <c r="E10676" i="3"/>
  <c r="D10676" i="3"/>
  <c r="G10673" i="3"/>
  <c r="F10673" i="3"/>
  <c r="E10673" i="3"/>
  <c r="D10673" i="3"/>
  <c r="G10661" i="3"/>
  <c r="F10661" i="3"/>
  <c r="E10661" i="3"/>
  <c r="D10661" i="3"/>
  <c r="G10636" i="3"/>
  <c r="F10636" i="3"/>
  <c r="E10636" i="3"/>
  <c r="D10636" i="3"/>
  <c r="G10630" i="3"/>
  <c r="F10630" i="3"/>
  <c r="E10630" i="3"/>
  <c r="D10630" i="3"/>
  <c r="G10617" i="3"/>
  <c r="F10617" i="3"/>
  <c r="E10617" i="3"/>
  <c r="D10617" i="3"/>
  <c r="G10610" i="3"/>
  <c r="F10610" i="3"/>
  <c r="E10610" i="3"/>
  <c r="D10610" i="3"/>
  <c r="G10607" i="3"/>
  <c r="F10607" i="3"/>
  <c r="E10607" i="3"/>
  <c r="D10607" i="3"/>
  <c r="G10604" i="3"/>
  <c r="F10604" i="3"/>
  <c r="E10604" i="3"/>
  <c r="D10604" i="3"/>
  <c r="G10603" i="3"/>
  <c r="F10603" i="3"/>
  <c r="E10603" i="3"/>
  <c r="D10603" i="3"/>
  <c r="G10595" i="3"/>
  <c r="F10595" i="3"/>
  <c r="E10595" i="3"/>
  <c r="D10595" i="3"/>
  <c r="D10583" i="3"/>
  <c r="D10557" i="3"/>
  <c r="D10548" i="3"/>
  <c r="D10506" i="3"/>
  <c r="D10501" i="3"/>
  <c r="G10594" i="3"/>
  <c r="F10594" i="3"/>
  <c r="E10594" i="3"/>
  <c r="D10594" i="3"/>
  <c r="G10593" i="3"/>
  <c r="F10593" i="3"/>
  <c r="E10593" i="3"/>
  <c r="D10593" i="3"/>
  <c r="G10591" i="3"/>
  <c r="F10591" i="3"/>
  <c r="E10591" i="3"/>
  <c r="D10591" i="3"/>
  <c r="G10590" i="3"/>
  <c r="F10590" i="3"/>
  <c r="E10590" i="3"/>
  <c r="D10590" i="3"/>
  <c r="G10588" i="3"/>
  <c r="F10588" i="3"/>
  <c r="E10588" i="3"/>
  <c r="D10588" i="3"/>
  <c r="G10587" i="3"/>
  <c r="F10587" i="3"/>
  <c r="E10587" i="3"/>
  <c r="D10587" i="3"/>
  <c r="G10586" i="3"/>
  <c r="F10586" i="3"/>
  <c r="E10586" i="3"/>
  <c r="D10586" i="3"/>
  <c r="G10585" i="3"/>
  <c r="F10585" i="3"/>
  <c r="E10585" i="3"/>
  <c r="D10585" i="3"/>
  <c r="G10582" i="3"/>
  <c r="F10582" i="3"/>
  <c r="E10582" i="3"/>
  <c r="D10582" i="3"/>
  <c r="G10581" i="3"/>
  <c r="F10581" i="3"/>
  <c r="E10581" i="3"/>
  <c r="D10581" i="3"/>
  <c r="G10580" i="3"/>
  <c r="F10580" i="3"/>
  <c r="E10580" i="3"/>
  <c r="D10580" i="3"/>
  <c r="G10577" i="3"/>
  <c r="F10577" i="3"/>
  <c r="E10577" i="3"/>
  <c r="D10577" i="3"/>
  <c r="G10576" i="3"/>
  <c r="F10576" i="3"/>
  <c r="E10576" i="3"/>
  <c r="D10576" i="3"/>
  <c r="G10574" i="3"/>
  <c r="F10574" i="3"/>
  <c r="E10574" i="3"/>
  <c r="D10574" i="3"/>
  <c r="G10572" i="3"/>
  <c r="F10572" i="3"/>
  <c r="E10572" i="3"/>
  <c r="D10572" i="3"/>
  <c r="G10568" i="3"/>
  <c r="F10568" i="3"/>
  <c r="E10568" i="3"/>
  <c r="D10568" i="3"/>
  <c r="G10563" i="3"/>
  <c r="F10563" i="3"/>
  <c r="E10563" i="3"/>
  <c r="D10563" i="3"/>
  <c r="G10561" i="3"/>
  <c r="F10561" i="3"/>
  <c r="E10561" i="3"/>
  <c r="D10561" i="3"/>
  <c r="G10560" i="3"/>
  <c r="F10560" i="3"/>
  <c r="E10560" i="3"/>
  <c r="D10560" i="3"/>
  <c r="G10558" i="3"/>
  <c r="F10558" i="3"/>
  <c r="E10558" i="3"/>
  <c r="D10558" i="3"/>
  <c r="G10556" i="3"/>
  <c r="F10556" i="3"/>
  <c r="E10556" i="3"/>
  <c r="D10556" i="3"/>
  <c r="G10555" i="3"/>
  <c r="F10555" i="3"/>
  <c r="E10555" i="3"/>
  <c r="D10555" i="3"/>
  <c r="G10553" i="3"/>
  <c r="F10553" i="3"/>
  <c r="E10553" i="3"/>
  <c r="D10553" i="3"/>
  <c r="G10551" i="3"/>
  <c r="F10551" i="3"/>
  <c r="E10551" i="3"/>
  <c r="D10551" i="3"/>
  <c r="G10547" i="3"/>
  <c r="F10547" i="3"/>
  <c r="E10547" i="3"/>
  <c r="D10547" i="3"/>
  <c r="G10545" i="3"/>
  <c r="F10545" i="3"/>
  <c r="E10545" i="3"/>
  <c r="D10545" i="3"/>
  <c r="G10542" i="3"/>
  <c r="F10542" i="3"/>
  <c r="E10542" i="3"/>
  <c r="D10542" i="3"/>
  <c r="G10540" i="3"/>
  <c r="F10540" i="3"/>
  <c r="E10540" i="3"/>
  <c r="D10540" i="3"/>
  <c r="G10538" i="3"/>
  <c r="F10538" i="3"/>
  <c r="E10538" i="3"/>
  <c r="D10538" i="3"/>
  <c r="G10536" i="3"/>
  <c r="F10536" i="3"/>
  <c r="E10536" i="3"/>
  <c r="D10536" i="3"/>
  <c r="G10534" i="3"/>
  <c r="F10534" i="3"/>
  <c r="E10534" i="3"/>
  <c r="D10534" i="3"/>
  <c r="G10532" i="3"/>
  <c r="F10532" i="3"/>
  <c r="E10532" i="3"/>
  <c r="D10532" i="3"/>
  <c r="G10531" i="3"/>
  <c r="F10531" i="3"/>
  <c r="E10531" i="3"/>
  <c r="D10531" i="3"/>
  <c r="G10529" i="3"/>
  <c r="F10529" i="3"/>
  <c r="E10529" i="3"/>
  <c r="D10529" i="3"/>
  <c r="G10527" i="3"/>
  <c r="F10527" i="3"/>
  <c r="E10527" i="3"/>
  <c r="D10527" i="3"/>
  <c r="G10525" i="3"/>
  <c r="F10525" i="3"/>
  <c r="E10525" i="3"/>
  <c r="D10525" i="3"/>
  <c r="G10524" i="3"/>
  <c r="F10524" i="3"/>
  <c r="E10524" i="3"/>
  <c r="D10524" i="3"/>
  <c r="G10522" i="3"/>
  <c r="F10522" i="3"/>
  <c r="E10522" i="3"/>
  <c r="D10522" i="3"/>
  <c r="G10520" i="3"/>
  <c r="F10520" i="3"/>
  <c r="E10520" i="3"/>
  <c r="D10520" i="3"/>
  <c r="G10518" i="3"/>
  <c r="F10518" i="3"/>
  <c r="E10518" i="3"/>
  <c r="D10518" i="3"/>
  <c r="G10516" i="3"/>
  <c r="F10516" i="3"/>
  <c r="E10516" i="3"/>
  <c r="D10516" i="3"/>
  <c r="G10514" i="3"/>
  <c r="F10514" i="3"/>
  <c r="E10514" i="3"/>
  <c r="D10514" i="3"/>
  <c r="G10512" i="3"/>
  <c r="F10512" i="3"/>
  <c r="E10512" i="3"/>
  <c r="D10512" i="3"/>
  <c r="G10510" i="3"/>
  <c r="F10510" i="3"/>
  <c r="E10510" i="3"/>
  <c r="D10510" i="3"/>
  <c r="G10508" i="3"/>
  <c r="F10508" i="3"/>
  <c r="E10508" i="3"/>
  <c r="D10508" i="3"/>
  <c r="G10505" i="3"/>
  <c r="F10505" i="3"/>
  <c r="E10505" i="3"/>
  <c r="D10505" i="3"/>
  <c r="G10503" i="3"/>
  <c r="F10503" i="3"/>
  <c r="E10503" i="3"/>
  <c r="D10503" i="3"/>
  <c r="G10500" i="3"/>
  <c r="F10500" i="3"/>
  <c r="E10500" i="3"/>
  <c r="D10500" i="3"/>
  <c r="G10498" i="3"/>
  <c r="F10498" i="3"/>
  <c r="E10498" i="3"/>
  <c r="D10498" i="3"/>
  <c r="G10496" i="3"/>
  <c r="F10496" i="3"/>
  <c r="E10496" i="3"/>
  <c r="D10496" i="3"/>
  <c r="G10494" i="3"/>
  <c r="F10494" i="3"/>
  <c r="E10494" i="3"/>
  <c r="D10494" i="3"/>
  <c r="G10492" i="3"/>
  <c r="F10492" i="3"/>
  <c r="E10492" i="3"/>
  <c r="D10492" i="3"/>
  <c r="G10488" i="3"/>
  <c r="F10488" i="3"/>
  <c r="E10488" i="3"/>
  <c r="D10488" i="3"/>
  <c r="G10486" i="3"/>
  <c r="F10486" i="3"/>
  <c r="E10486" i="3"/>
  <c r="D10486" i="3"/>
  <c r="G10484" i="3"/>
  <c r="F10484" i="3"/>
  <c r="E10484" i="3"/>
  <c r="D10484" i="3"/>
  <c r="G10483" i="3"/>
  <c r="F10483" i="3"/>
  <c r="E10483" i="3"/>
  <c r="D10483" i="3"/>
  <c r="G10482" i="3"/>
  <c r="F10482" i="3"/>
  <c r="E10482" i="3"/>
  <c r="D10482" i="3"/>
  <c r="G10481" i="3"/>
  <c r="F10481" i="3"/>
  <c r="E10481" i="3"/>
  <c r="D10481" i="3"/>
  <c r="G10479" i="3"/>
  <c r="F10479" i="3"/>
  <c r="E10479" i="3"/>
  <c r="D10479" i="3"/>
  <c r="G10478" i="3"/>
  <c r="F10478" i="3"/>
  <c r="E10478" i="3"/>
  <c r="D10478" i="3"/>
  <c r="G10477" i="3"/>
  <c r="F10477" i="3"/>
  <c r="E10477" i="3"/>
  <c r="D10477" i="3"/>
  <c r="G10476" i="3"/>
  <c r="F10476" i="3"/>
  <c r="E10476" i="3"/>
  <c r="D10476" i="3"/>
  <c r="G10474" i="3"/>
  <c r="F10474" i="3"/>
  <c r="E10474" i="3"/>
  <c r="D10474" i="3"/>
  <c r="G10472" i="3"/>
  <c r="F10472" i="3"/>
  <c r="E10472" i="3"/>
  <c r="D10472" i="3"/>
  <c r="G10471" i="3"/>
  <c r="F10471" i="3"/>
  <c r="E10471" i="3"/>
  <c r="D10471" i="3"/>
  <c r="G10469" i="3"/>
  <c r="F10469" i="3"/>
  <c r="E10469" i="3"/>
  <c r="D10469" i="3"/>
  <c r="G10467" i="3"/>
  <c r="F10467" i="3"/>
  <c r="E10467" i="3"/>
  <c r="D10467" i="3"/>
  <c r="G10464" i="3"/>
  <c r="F10464" i="3"/>
  <c r="E10464" i="3"/>
  <c r="D10464" i="3"/>
  <c r="D10378" i="3"/>
  <c r="D10374" i="3"/>
  <c r="F10463" i="3"/>
  <c r="E10463" i="3"/>
  <c r="D10463" i="3"/>
  <c r="F10461" i="3"/>
  <c r="E10461" i="3"/>
  <c r="D10461" i="3"/>
  <c r="F10460" i="3"/>
  <c r="E10460" i="3"/>
  <c r="D10460" i="3"/>
  <c r="F10457" i="3"/>
  <c r="E10457" i="3"/>
  <c r="D10457" i="3"/>
  <c r="F10455" i="3"/>
  <c r="E10455" i="3"/>
  <c r="D10455" i="3"/>
  <c r="F10454" i="3"/>
  <c r="E10454" i="3"/>
  <c r="D10454" i="3"/>
  <c r="F10453" i="3"/>
  <c r="E10453" i="3"/>
  <c r="D10453" i="3"/>
  <c r="F10451" i="3"/>
  <c r="E10451" i="3"/>
  <c r="D10451" i="3"/>
  <c r="F10449" i="3"/>
  <c r="E10449" i="3"/>
  <c r="D10449" i="3"/>
  <c r="F10448" i="3"/>
  <c r="E10448" i="3"/>
  <c r="D10448" i="3"/>
  <c r="F10447" i="3"/>
  <c r="E10447" i="3"/>
  <c r="D10447" i="3"/>
  <c r="F10446" i="3"/>
  <c r="E10446" i="3"/>
  <c r="D10446" i="3"/>
  <c r="F10445" i="3"/>
  <c r="E10445" i="3"/>
  <c r="D10445" i="3"/>
  <c r="F10443" i="3"/>
  <c r="E10443" i="3"/>
  <c r="D10443" i="3"/>
  <c r="F10441" i="3"/>
  <c r="E10441" i="3"/>
  <c r="D10441" i="3"/>
  <c r="F10438" i="3"/>
  <c r="E10438" i="3"/>
  <c r="D10438" i="3"/>
  <c r="F10433" i="3"/>
  <c r="E10433" i="3"/>
  <c r="D10433" i="3"/>
  <c r="F10431" i="3"/>
  <c r="E10431" i="3"/>
  <c r="D10431" i="3"/>
  <c r="F10430" i="3"/>
  <c r="E10430" i="3"/>
  <c r="D10430" i="3"/>
  <c r="F10428" i="3"/>
  <c r="E10428" i="3"/>
  <c r="D10428" i="3"/>
  <c r="F10427" i="3"/>
  <c r="E10427" i="3"/>
  <c r="D10427" i="3"/>
  <c r="F10426" i="3"/>
  <c r="E10426" i="3"/>
  <c r="D10426" i="3"/>
  <c r="F10424" i="3"/>
  <c r="E10424" i="3"/>
  <c r="D10424" i="3"/>
  <c r="F10422" i="3"/>
  <c r="E10422" i="3"/>
  <c r="D10422" i="3"/>
  <c r="F10420" i="3"/>
  <c r="E10420" i="3"/>
  <c r="D10420" i="3"/>
  <c r="F10418" i="3"/>
  <c r="E10418" i="3"/>
  <c r="D10418" i="3"/>
  <c r="F10415" i="3"/>
  <c r="E10415" i="3"/>
  <c r="D10415" i="3"/>
  <c r="F10413" i="3"/>
  <c r="E10413" i="3"/>
  <c r="D10413" i="3"/>
  <c r="F10410" i="3"/>
  <c r="E10410" i="3"/>
  <c r="D10410" i="3"/>
  <c r="F10408" i="3"/>
  <c r="E10408" i="3"/>
  <c r="D10408" i="3"/>
  <c r="F10406" i="3"/>
  <c r="E10406" i="3"/>
  <c r="D10406" i="3"/>
  <c r="F10404" i="3"/>
  <c r="E10404" i="3"/>
  <c r="D10404" i="3"/>
  <c r="F10403" i="3"/>
  <c r="E10403" i="3"/>
  <c r="D10403" i="3"/>
  <c r="F10402" i="3"/>
  <c r="E10402" i="3"/>
  <c r="D10402" i="3"/>
  <c r="F10401" i="3"/>
  <c r="E10401" i="3"/>
  <c r="D10401" i="3"/>
  <c r="F10399" i="3"/>
  <c r="E10399" i="3"/>
  <c r="D10399" i="3"/>
  <c r="F10397" i="3"/>
  <c r="E10397" i="3"/>
  <c r="D10397" i="3"/>
  <c r="F10395" i="3"/>
  <c r="E10395" i="3"/>
  <c r="D10395" i="3"/>
  <c r="F10393" i="3"/>
  <c r="E10393" i="3"/>
  <c r="D10393" i="3"/>
  <c r="F10391" i="3"/>
  <c r="E10391" i="3"/>
  <c r="D10391" i="3"/>
  <c r="F10389" i="3"/>
  <c r="E10389" i="3"/>
  <c r="D10389" i="3"/>
  <c r="F10387" i="3"/>
  <c r="E10387" i="3"/>
  <c r="D10387" i="3"/>
  <c r="F10385" i="3"/>
  <c r="E10385" i="3"/>
  <c r="D10385" i="3"/>
  <c r="F10382" i="3"/>
  <c r="E10382" i="3"/>
  <c r="D10382" i="3"/>
  <c r="F10380" i="3"/>
  <c r="E10380" i="3"/>
  <c r="D10380" i="3"/>
  <c r="F10377" i="3"/>
  <c r="E10377" i="3"/>
  <c r="D10377" i="3"/>
  <c r="F10375" i="3"/>
  <c r="E10375" i="3"/>
  <c r="D10375" i="3"/>
  <c r="F10373" i="3"/>
  <c r="E10373" i="3"/>
  <c r="D10373" i="3"/>
  <c r="F10371" i="3"/>
  <c r="E10371" i="3"/>
  <c r="D10371" i="3"/>
  <c r="F10369" i="3"/>
  <c r="E10369" i="3"/>
  <c r="D10369" i="3"/>
  <c r="F10367" i="3"/>
  <c r="E10367" i="3"/>
  <c r="D10367" i="3"/>
  <c r="F10365" i="3"/>
  <c r="E10365" i="3"/>
  <c r="D10365" i="3"/>
  <c r="F10361" i="3"/>
  <c r="E10361" i="3"/>
  <c r="D10361" i="3"/>
  <c r="F10359" i="3"/>
  <c r="E10359" i="3"/>
  <c r="D10359" i="3"/>
  <c r="F10357" i="3"/>
  <c r="E10357" i="3"/>
  <c r="D10357" i="3"/>
  <c r="F10356" i="3"/>
  <c r="E10356" i="3"/>
  <c r="D10356" i="3"/>
  <c r="F10355" i="3"/>
  <c r="E10355" i="3"/>
  <c r="D10355" i="3"/>
  <c r="F10354" i="3"/>
  <c r="E10354" i="3"/>
  <c r="D10354" i="3"/>
  <c r="F10353" i="3"/>
  <c r="E10353" i="3"/>
  <c r="D10353" i="3"/>
  <c r="F10352" i="3"/>
  <c r="E10352" i="3"/>
  <c r="D10352" i="3"/>
  <c r="F10351" i="3"/>
  <c r="E10351" i="3"/>
  <c r="D10351" i="3"/>
  <c r="F10349" i="3"/>
  <c r="E10349" i="3"/>
  <c r="D10349" i="3"/>
  <c r="F10347" i="3"/>
  <c r="E10347" i="3"/>
  <c r="D10347" i="3"/>
  <c r="F10345" i="3"/>
  <c r="E10345" i="3"/>
  <c r="D10345" i="3"/>
  <c r="F10344" i="3"/>
  <c r="E10344" i="3"/>
  <c r="D10344" i="3"/>
  <c r="F10342" i="3"/>
  <c r="E10342" i="3"/>
  <c r="D10342" i="3"/>
  <c r="F10339" i="3"/>
  <c r="E10339" i="3"/>
  <c r="D10339" i="3"/>
  <c r="F10337" i="3"/>
  <c r="E10337" i="3"/>
  <c r="D10337" i="3"/>
  <c r="G10336" i="3"/>
  <c r="F10336" i="3"/>
  <c r="E10336" i="3"/>
  <c r="D10336" i="3"/>
  <c r="G10335" i="3"/>
  <c r="F10335" i="3"/>
  <c r="E10335" i="3"/>
  <c r="D10335" i="3"/>
  <c r="G10334" i="3"/>
  <c r="F10334" i="3"/>
  <c r="E10334" i="3"/>
  <c r="D10334" i="3"/>
  <c r="G10333" i="3"/>
  <c r="F10333" i="3"/>
  <c r="E10333" i="3"/>
  <c r="D10333" i="3"/>
  <c r="G10330" i="3"/>
  <c r="F10330" i="3"/>
  <c r="E10330" i="3"/>
  <c r="D10330" i="3"/>
  <c r="G10329" i="3"/>
  <c r="F10329" i="3"/>
  <c r="E10329" i="3"/>
  <c r="D10329" i="3"/>
  <c r="G10328" i="3"/>
  <c r="F10328" i="3"/>
  <c r="E10328" i="3"/>
  <c r="D10328" i="3"/>
  <c r="G10327" i="3"/>
  <c r="F10327" i="3"/>
  <c r="E10327" i="3"/>
  <c r="D10327" i="3"/>
  <c r="G10325" i="3"/>
  <c r="F10325" i="3"/>
  <c r="E10325" i="3"/>
  <c r="D10325" i="3"/>
  <c r="G10324" i="3"/>
  <c r="F10324" i="3"/>
  <c r="E10324" i="3"/>
  <c r="D10324" i="3"/>
  <c r="G10323" i="3"/>
  <c r="F10323" i="3"/>
  <c r="E10323" i="3"/>
  <c r="D10323" i="3"/>
  <c r="G10321" i="3"/>
  <c r="F10321" i="3"/>
  <c r="E10321" i="3"/>
  <c r="D10321" i="3"/>
  <c r="G10320" i="3"/>
  <c r="F10320" i="3"/>
  <c r="E10320" i="3"/>
  <c r="D10320" i="3"/>
  <c r="G10318" i="3"/>
  <c r="F10318" i="3"/>
  <c r="E10318" i="3"/>
  <c r="D10318" i="3"/>
  <c r="G10315" i="3"/>
  <c r="F10315" i="3"/>
  <c r="E10315" i="3"/>
  <c r="D10315" i="3"/>
  <c r="G10311" i="3"/>
  <c r="F10311" i="3"/>
  <c r="E10311" i="3"/>
  <c r="D10311" i="3"/>
  <c r="G10308" i="3"/>
  <c r="F10308" i="3"/>
  <c r="E10308" i="3"/>
  <c r="D10308" i="3"/>
  <c r="G10305" i="3"/>
  <c r="F10305" i="3"/>
  <c r="E10305" i="3"/>
  <c r="D10305" i="3"/>
  <c r="G10304" i="3"/>
  <c r="F10304" i="3"/>
  <c r="E10304" i="3"/>
  <c r="D10304" i="3"/>
  <c r="G10301" i="3"/>
  <c r="F10301" i="3"/>
  <c r="E10301" i="3"/>
  <c r="D10301" i="3"/>
  <c r="G10300" i="3"/>
  <c r="F10300" i="3"/>
  <c r="E10300" i="3"/>
  <c r="D10300" i="3"/>
  <c r="G10299" i="3"/>
  <c r="F10299" i="3"/>
  <c r="E10299" i="3"/>
  <c r="D10299" i="3"/>
  <c r="G10296" i="3"/>
  <c r="F10296" i="3"/>
  <c r="E10296" i="3"/>
  <c r="D10296" i="3"/>
  <c r="G10293" i="3"/>
  <c r="F10293" i="3"/>
  <c r="E10293" i="3"/>
  <c r="D10293" i="3"/>
  <c r="G10291" i="3"/>
  <c r="F10291" i="3"/>
  <c r="E10291" i="3"/>
  <c r="D10291" i="3"/>
  <c r="G10288" i="3"/>
  <c r="F10288" i="3"/>
  <c r="E10288" i="3"/>
  <c r="D10288" i="3"/>
  <c r="G10286" i="3"/>
  <c r="F10286" i="3"/>
  <c r="E10286" i="3"/>
  <c r="D10286" i="3"/>
  <c r="G10283" i="3"/>
  <c r="F10283" i="3"/>
  <c r="E10283" i="3"/>
  <c r="D10283" i="3"/>
  <c r="G10281" i="3"/>
  <c r="F10281" i="3"/>
  <c r="E10281" i="3"/>
  <c r="D10281" i="3"/>
  <c r="G10277" i="3"/>
  <c r="F10277" i="3"/>
  <c r="E10277" i="3"/>
  <c r="D10277" i="3"/>
  <c r="G10274" i="3"/>
  <c r="F10274" i="3"/>
  <c r="E10274" i="3"/>
  <c r="D10274" i="3"/>
  <c r="G10273" i="3"/>
  <c r="F10273" i="3"/>
  <c r="E10273" i="3"/>
  <c r="D10273" i="3"/>
  <c r="G10272" i="3"/>
  <c r="F10272" i="3"/>
  <c r="E10272" i="3"/>
  <c r="D10272" i="3"/>
  <c r="G10271" i="3"/>
  <c r="F10271" i="3"/>
  <c r="E10271" i="3"/>
  <c r="D10271" i="3"/>
  <c r="G10269" i="3"/>
  <c r="F10269" i="3"/>
  <c r="E10269" i="3"/>
  <c r="D10269" i="3"/>
  <c r="G10267" i="3"/>
  <c r="F10267" i="3"/>
  <c r="E10267" i="3"/>
  <c r="D10267" i="3"/>
  <c r="G10265" i="3"/>
  <c r="F10265" i="3"/>
  <c r="E10265" i="3"/>
  <c r="D10265" i="3"/>
  <c r="G10263" i="3"/>
  <c r="F10263" i="3"/>
  <c r="E10263" i="3"/>
  <c r="D10263" i="3"/>
  <c r="G10261" i="3"/>
  <c r="F10261" i="3"/>
  <c r="E10261" i="3"/>
  <c r="D10261" i="3"/>
  <c r="G10259" i="3"/>
  <c r="F10259" i="3"/>
  <c r="E10259" i="3"/>
  <c r="D10259" i="3"/>
  <c r="G10256" i="3"/>
  <c r="F10256" i="3"/>
  <c r="E10256" i="3"/>
  <c r="D10256" i="3"/>
  <c r="G10253" i="3"/>
  <c r="F10253" i="3"/>
  <c r="E10253" i="3"/>
  <c r="D10253" i="3"/>
  <c r="G10251" i="3"/>
  <c r="F10251" i="3"/>
  <c r="E10251" i="3"/>
  <c r="D10251" i="3"/>
  <c r="G10248" i="3"/>
  <c r="F10248" i="3"/>
  <c r="E10248" i="3"/>
  <c r="D10248" i="3"/>
  <c r="G10245" i="3"/>
  <c r="F10245" i="3"/>
  <c r="E10245" i="3"/>
  <c r="D10245" i="3"/>
  <c r="G10242" i="3"/>
  <c r="F10242" i="3"/>
  <c r="E10242" i="3"/>
  <c r="D10242" i="3"/>
  <c r="G10240" i="3"/>
  <c r="F10240" i="3"/>
  <c r="E10240" i="3"/>
  <c r="D10240" i="3"/>
  <c r="G10237" i="3"/>
  <c r="F10237" i="3"/>
  <c r="E10237" i="3"/>
  <c r="D10237" i="3"/>
  <c r="G10234" i="3"/>
  <c r="F10234" i="3"/>
  <c r="E10234" i="3"/>
  <c r="D10234" i="3"/>
  <c r="G10231" i="3"/>
  <c r="F10231" i="3"/>
  <c r="E10231" i="3"/>
  <c r="D10231" i="3"/>
  <c r="G10228" i="3"/>
  <c r="F10228" i="3"/>
  <c r="E10228" i="3"/>
  <c r="D10228" i="3"/>
  <c r="G10225" i="3"/>
  <c r="F10225" i="3"/>
  <c r="E10225" i="3"/>
  <c r="D10225" i="3"/>
  <c r="G10222" i="3"/>
  <c r="F10222" i="3"/>
  <c r="E10222" i="3"/>
  <c r="D10222" i="3"/>
  <c r="G10219" i="3"/>
  <c r="F10219" i="3"/>
  <c r="E10219" i="3"/>
  <c r="D10219" i="3"/>
  <c r="G10218" i="3"/>
  <c r="F10218" i="3"/>
  <c r="E10218" i="3"/>
  <c r="D10218" i="3"/>
  <c r="G10217" i="3"/>
  <c r="F10217" i="3"/>
  <c r="E10217" i="3"/>
  <c r="D10217" i="3"/>
  <c r="G10216" i="3"/>
  <c r="F10216" i="3"/>
  <c r="E10216" i="3"/>
  <c r="D10216" i="3"/>
  <c r="G10215" i="3"/>
  <c r="F10215" i="3"/>
  <c r="E10215" i="3"/>
  <c r="D10215" i="3"/>
  <c r="G10214" i="3"/>
  <c r="F10214" i="3"/>
  <c r="E10214" i="3"/>
  <c r="D10214" i="3"/>
  <c r="G10213" i="3"/>
  <c r="F10213" i="3"/>
  <c r="E10213" i="3"/>
  <c r="D10213" i="3"/>
  <c r="G10212" i="3"/>
  <c r="F10212" i="3"/>
  <c r="E10212" i="3"/>
  <c r="D10212" i="3"/>
  <c r="G10210" i="3"/>
  <c r="F10210" i="3"/>
  <c r="E10210" i="3"/>
  <c r="D10210" i="3"/>
  <c r="G10208" i="3"/>
  <c r="F10208" i="3"/>
  <c r="E10208" i="3"/>
  <c r="D10208" i="3"/>
  <c r="G10207" i="3"/>
  <c r="F10207" i="3"/>
  <c r="E10207" i="3"/>
  <c r="D10207" i="3"/>
  <c r="G10205" i="3"/>
  <c r="F10205" i="3"/>
  <c r="E10205" i="3"/>
  <c r="D10205" i="3"/>
  <c r="G10202" i="3"/>
  <c r="F10202" i="3"/>
  <c r="E10202" i="3"/>
  <c r="D10202" i="3"/>
  <c r="G10199" i="3"/>
  <c r="F10199" i="3"/>
  <c r="E10199" i="3"/>
  <c r="D10199" i="3"/>
  <c r="D10178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47" i="3"/>
  <c r="A18243" i="3"/>
  <c r="A18250" i="3"/>
  <c r="A18249" i="3"/>
  <c r="A18248" i="3"/>
  <c r="A18246" i="3"/>
  <c r="A18245" i="3"/>
  <c r="A18244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4" i="3"/>
  <c r="A17355" i="3"/>
  <c r="A17353" i="3"/>
  <c r="A17351" i="3"/>
  <c r="A17350" i="3"/>
  <c r="A17347" i="3"/>
  <c r="A17346" i="3"/>
  <c r="A17345" i="3"/>
  <c r="A17349" i="3"/>
  <c r="A17352" i="3"/>
  <c r="A17348" i="3"/>
  <c r="A17344" i="3"/>
  <c r="A17343" i="3"/>
  <c r="A17342" i="3"/>
  <c r="A17341" i="3"/>
  <c r="A17340" i="3"/>
  <c r="A17339" i="3"/>
  <c r="A17338" i="3"/>
  <c r="A17337" i="3"/>
  <c r="A17335" i="3"/>
  <c r="A17334" i="3"/>
  <c r="A17332" i="3"/>
  <c r="A17336" i="3"/>
  <c r="A17333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7" i="3"/>
  <c r="A17176" i="3"/>
  <c r="A17175" i="3"/>
  <c r="A17179" i="3"/>
  <c r="A17178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290" i="3"/>
  <c r="A16272" i="3"/>
  <c r="A16255" i="3"/>
  <c r="A16253" i="3"/>
  <c r="A16240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4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0682" i="3"/>
  <c r="A10716" i="3"/>
  <c r="A10715" i="3"/>
  <c r="A10708" i="3"/>
  <c r="A10703" i="3"/>
  <c r="A10702" i="3"/>
  <c r="A10698" i="3"/>
  <c r="A10697" i="3"/>
  <c r="A10696" i="3"/>
  <c r="A10695" i="3"/>
  <c r="A10691" i="3"/>
  <c r="A10688" i="3"/>
  <c r="A10687" i="3"/>
  <c r="A10685" i="3"/>
  <c r="A10681" i="3"/>
  <c r="A10680" i="3"/>
  <c r="A10679" i="3"/>
  <c r="A10670" i="3"/>
  <c r="A10669" i="3"/>
  <c r="A10668" i="3"/>
  <c r="A10666" i="3"/>
  <c r="A10665" i="3"/>
  <c r="A10663" i="3"/>
  <c r="A10662" i="3"/>
  <c r="A10660" i="3"/>
  <c r="A10658" i="3"/>
  <c r="A10657" i="3"/>
  <c r="A10655" i="3"/>
  <c r="A10653" i="3"/>
  <c r="A10650" i="3"/>
  <c r="A10649" i="3"/>
  <c r="A10647" i="3"/>
  <c r="A10645" i="3"/>
  <c r="A10643" i="3"/>
  <c r="A10642" i="3"/>
  <c r="A10638" i="3"/>
  <c r="A10637" i="3"/>
  <c r="A10632" i="3"/>
  <c r="A10631" i="3"/>
  <c r="A10628" i="3"/>
  <c r="A10627" i="3"/>
  <c r="A10624" i="3"/>
  <c r="A10616" i="3"/>
  <c r="A10614" i="3"/>
  <c r="A10612" i="3"/>
  <c r="A10611" i="3"/>
  <c r="A10609" i="3"/>
  <c r="A10606" i="3"/>
  <c r="A10605" i="3"/>
  <c r="A10601" i="3"/>
  <c r="A10600" i="3"/>
  <c r="A10599" i="3"/>
  <c r="A10596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4" i="3"/>
  <c r="A15783" i="3"/>
  <c r="A15786" i="3"/>
  <c r="A15787" i="3"/>
  <c r="A15785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0" i="3"/>
  <c r="A15433" i="3"/>
  <c r="A15429" i="3"/>
  <c r="A15428" i="3"/>
  <c r="A15432" i="3"/>
  <c r="A15431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3" i="3"/>
  <c r="A15355" i="3"/>
  <c r="A15354" i="3"/>
  <c r="A15356" i="3"/>
  <c r="A15351" i="3"/>
  <c r="A15350" i="3"/>
  <c r="A15352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0" i="3"/>
  <c r="A15209" i="3"/>
  <c r="A15211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8" i="3"/>
  <c r="A15177" i="3"/>
  <c r="A15179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38" i="3"/>
  <c r="A15142" i="3"/>
  <c r="A15141" i="3"/>
  <c r="A15140" i="3"/>
  <c r="A15139" i="3"/>
  <c r="A15137" i="3"/>
  <c r="A15136" i="3"/>
  <c r="A15135" i="3"/>
  <c r="A15134" i="3"/>
  <c r="A15133" i="3"/>
  <c r="A15132" i="3"/>
  <c r="A15124" i="3"/>
  <c r="A15129" i="3"/>
  <c r="A15131" i="3"/>
  <c r="A15130" i="3"/>
  <c r="A15128" i="3"/>
  <c r="A15127" i="3"/>
  <c r="A15126" i="3"/>
  <c r="A15125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19" i="3"/>
  <c r="A14198" i="3"/>
  <c r="A14183" i="3"/>
  <c r="A14181" i="3"/>
  <c r="A14170" i="3"/>
  <c r="A14241" i="3"/>
  <c r="A14240" i="3"/>
  <c r="A14239" i="3"/>
  <c r="A14237" i="3"/>
  <c r="A14238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8" i="3"/>
  <c r="A14210" i="3"/>
  <c r="A14217" i="3"/>
  <c r="A14216" i="3"/>
  <c r="A14215" i="3"/>
  <c r="A14214" i="3"/>
  <c r="A14213" i="3"/>
  <c r="A14212" i="3"/>
  <c r="A14211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2" i="3"/>
  <c r="A14180" i="3"/>
  <c r="A14179" i="3"/>
  <c r="A14178" i="3"/>
  <c r="A14177" i="3"/>
  <c r="A14176" i="3"/>
  <c r="A14175" i="3"/>
  <c r="A14174" i="3"/>
  <c r="A14173" i="3"/>
  <c r="A14172" i="3"/>
  <c r="A14171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2" i="3"/>
  <c r="A14137" i="3"/>
  <c r="A14133" i="3"/>
  <c r="A14130" i="3"/>
  <c r="A14128" i="3"/>
  <c r="A14126" i="3"/>
  <c r="A14125" i="3"/>
  <c r="A14123" i="3"/>
  <c r="A14122" i="3"/>
  <c r="A14120" i="3"/>
  <c r="A14117" i="3"/>
  <c r="A14113" i="3"/>
  <c r="A14111" i="3"/>
  <c r="A14109" i="3"/>
  <c r="A14108" i="3"/>
  <c r="A14106" i="3"/>
  <c r="A14104" i="3"/>
  <c r="A14102" i="3"/>
  <c r="A14100" i="3"/>
  <c r="A14098" i="3"/>
  <c r="A14096" i="3"/>
  <c r="A14094" i="3"/>
  <c r="A14086" i="3"/>
  <c r="A14083" i="3"/>
  <c r="A14081" i="3"/>
  <c r="A14079" i="3"/>
  <c r="A14077" i="3"/>
  <c r="A14076" i="3"/>
  <c r="A14074" i="3"/>
  <c r="A14072" i="3"/>
  <c r="A14070" i="3"/>
  <c r="A14067" i="3"/>
  <c r="A14065" i="3"/>
  <c r="A14062" i="3"/>
  <c r="A14059" i="3"/>
  <c r="A14057" i="3"/>
  <c r="A14048" i="3"/>
  <c r="A14046" i="3"/>
  <c r="A14041" i="3"/>
  <c r="A14040" i="3"/>
  <c r="A14032" i="3"/>
  <c r="A14030" i="3"/>
  <c r="A14020" i="3"/>
  <c r="A14018" i="3"/>
  <c r="A14016" i="3"/>
  <c r="A14015" i="3"/>
  <c r="A14013" i="3"/>
  <c r="A14012" i="3"/>
  <c r="A14010" i="3"/>
  <c r="A14007" i="3"/>
  <c r="A14005" i="3"/>
  <c r="A14003" i="3"/>
  <c r="A14001" i="3"/>
  <c r="A13999" i="3"/>
  <c r="A13996" i="3"/>
  <c r="A13994" i="3"/>
  <c r="A13992" i="3"/>
  <c r="A13990" i="3"/>
  <c r="A13988" i="3"/>
  <c r="A13986" i="3"/>
  <c r="A13984" i="3"/>
  <c r="A13981" i="3"/>
  <c r="A13978" i="3"/>
  <c r="A13975" i="3"/>
  <c r="A13973" i="3"/>
  <c r="A13970" i="3"/>
  <c r="A13968" i="3"/>
  <c r="A13966" i="3"/>
  <c r="A13964" i="3"/>
  <c r="A13963" i="3"/>
  <c r="A13961" i="3"/>
  <c r="A13959" i="3"/>
  <c r="A13957" i="3"/>
  <c r="A13954" i="3"/>
  <c r="A13952" i="3"/>
  <c r="A13950" i="3"/>
  <c r="A13948" i="3"/>
  <c r="A13946" i="3"/>
  <c r="A13945" i="3"/>
  <c r="A13944" i="3"/>
  <c r="A13942" i="3"/>
  <c r="A13940" i="3"/>
  <c r="A13931" i="3"/>
  <c r="A13929" i="3"/>
  <c r="A13926" i="3"/>
  <c r="A13924" i="3"/>
  <c r="A13922" i="3"/>
  <c r="A13921" i="3"/>
  <c r="A13920" i="3"/>
  <c r="A13916" i="3"/>
  <c r="A13914" i="3"/>
  <c r="A13912" i="3"/>
  <c r="A13907" i="3"/>
  <c r="A13903" i="3"/>
  <c r="A13902" i="3"/>
  <c r="A13899" i="3"/>
  <c r="A13897" i="3"/>
  <c r="A13895" i="3"/>
  <c r="A13893" i="3"/>
  <c r="A13892" i="3"/>
  <c r="A13891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1" i="3"/>
  <c r="A13840" i="3"/>
  <c r="A13838" i="3"/>
  <c r="A13836" i="3"/>
  <c r="A13834" i="3"/>
  <c r="A13831" i="3"/>
  <c r="A13829" i="3"/>
  <c r="A13827" i="3"/>
  <c r="A13825" i="3"/>
  <c r="A13823" i="3"/>
  <c r="A13822" i="3"/>
  <c r="A13820" i="3"/>
  <c r="A13818" i="3"/>
  <c r="A13809" i="3"/>
  <c r="A13807" i="3"/>
  <c r="A13805" i="3"/>
  <c r="A13802" i="3"/>
  <c r="A13801" i="3"/>
  <c r="A13799" i="3"/>
  <c r="A13792" i="3"/>
  <c r="A13787" i="3"/>
  <c r="A13785" i="3"/>
  <c r="A13782" i="3"/>
  <c r="A13779" i="3"/>
  <c r="A13777" i="3"/>
  <c r="A13775" i="3"/>
  <c r="A13774" i="3"/>
  <c r="A13773" i="3"/>
  <c r="A13772" i="3"/>
  <c r="A13770" i="3"/>
  <c r="A13769" i="3"/>
  <c r="A13768" i="3"/>
  <c r="A13766" i="3"/>
  <c r="A13763" i="3"/>
  <c r="A13758" i="3"/>
  <c r="A13756" i="3"/>
  <c r="A13754" i="3"/>
  <c r="A13752" i="3"/>
  <c r="A13750" i="3"/>
  <c r="A13749" i="3"/>
  <c r="A13748" i="3"/>
  <c r="A13746" i="3"/>
  <c r="A13744" i="3"/>
  <c r="A13742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4" i="3"/>
  <c r="A13702" i="3"/>
  <c r="A13701" i="3"/>
  <c r="A13699" i="3"/>
  <c r="A13697" i="3"/>
  <c r="A13696" i="3"/>
  <c r="A13695" i="3"/>
  <c r="A13693" i="3"/>
  <c r="A13691" i="3"/>
  <c r="A13682" i="3"/>
  <c r="A13680" i="3"/>
  <c r="A13678" i="3"/>
  <c r="A13676" i="3"/>
  <c r="A13674" i="3"/>
  <c r="A13673" i="3"/>
  <c r="A13671" i="3"/>
  <c r="A13670" i="3"/>
  <c r="A13665" i="3"/>
  <c r="A13664" i="3"/>
  <c r="A13663" i="3"/>
  <c r="A13661" i="3"/>
  <c r="A13660" i="3"/>
  <c r="A13658" i="3"/>
  <c r="A13654" i="3"/>
  <c r="A13652" i="3"/>
  <c r="A13656" i="3"/>
  <c r="A13646" i="3"/>
  <c r="A13644" i="3"/>
  <c r="A13642" i="3"/>
  <c r="A13640" i="3"/>
  <c r="A13639" i="3"/>
  <c r="A13637" i="3"/>
  <c r="A13636" i="3"/>
  <c r="A13634" i="3"/>
  <c r="A13631" i="3"/>
  <c r="A13628" i="3"/>
  <c r="A13627" i="3"/>
  <c r="A13625" i="3"/>
  <c r="A13624" i="3"/>
  <c r="A13622" i="3"/>
  <c r="A13621" i="3"/>
  <c r="A13619" i="3"/>
  <c r="A13617" i="3"/>
  <c r="A13615" i="3"/>
  <c r="A13614" i="3"/>
  <c r="A13612" i="3"/>
  <c r="A13610" i="3"/>
  <c r="A13609" i="3"/>
  <c r="A13607" i="3"/>
  <c r="A13606" i="3"/>
  <c r="A13605" i="3"/>
  <c r="A13603" i="3"/>
  <c r="A13601" i="3"/>
  <c r="A13598" i="3"/>
  <c r="A13597" i="3"/>
  <c r="A13596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68" i="3"/>
  <c r="A13566" i="3"/>
  <c r="A13565" i="3"/>
  <c r="A13563" i="3"/>
  <c r="A13562" i="3"/>
  <c r="A13561" i="3"/>
  <c r="A13559" i="3"/>
  <c r="A13557" i="3"/>
  <c r="A13556" i="3"/>
  <c r="A13554" i="3"/>
  <c r="A13552" i="3"/>
  <c r="A13551" i="3"/>
  <c r="A13550" i="3"/>
  <c r="A13548" i="3"/>
  <c r="A13546" i="3"/>
  <c r="A13542" i="3"/>
  <c r="A13544" i="3"/>
  <c r="A13539" i="3"/>
  <c r="A13534" i="3"/>
  <c r="A13533" i="3"/>
  <c r="A13531" i="3"/>
  <c r="A13528" i="3"/>
  <c r="A13526" i="3"/>
  <c r="A13524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5" i="3"/>
  <c r="A13454" i="3"/>
  <c r="A13453" i="3"/>
  <c r="A13452" i="3"/>
  <c r="A13451" i="3"/>
  <c r="A13449" i="3"/>
  <c r="A13448" i="3"/>
  <c r="A13447" i="3"/>
  <c r="A13446" i="3"/>
  <c r="A13444" i="3"/>
  <c r="A13441" i="3"/>
  <c r="A13437" i="3"/>
  <c r="A13435" i="3"/>
  <c r="A13433" i="3"/>
  <c r="A13432" i="3"/>
  <c r="A13430" i="3"/>
  <c r="A13427" i="3"/>
  <c r="A13425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5" i="3"/>
  <c r="A13393" i="3"/>
  <c r="A13391" i="3"/>
  <c r="A13389" i="3"/>
  <c r="A13385" i="3"/>
  <c r="A13383" i="3"/>
  <c r="A13381" i="3"/>
  <c r="A13380" i="3"/>
  <c r="A13378" i="3"/>
  <c r="A13376" i="3"/>
  <c r="A13375" i="3"/>
  <c r="A13374" i="3"/>
  <c r="A13372" i="3"/>
  <c r="A13370" i="3"/>
  <c r="A13366" i="3"/>
  <c r="A13360" i="3"/>
  <c r="A13358" i="3"/>
  <c r="A13354" i="3"/>
  <c r="A13352" i="3"/>
  <c r="A13351" i="3"/>
  <c r="A13349" i="3"/>
  <c r="A13343" i="3"/>
  <c r="A13338" i="3"/>
  <c r="A13332" i="3"/>
  <c r="A13330" i="3"/>
  <c r="A13328" i="3"/>
  <c r="A13326" i="3"/>
  <c r="A13325" i="3"/>
  <c r="A13324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29" i="3"/>
  <c r="A13223" i="3"/>
  <c r="A13222" i="3"/>
  <c r="A13220" i="3"/>
  <c r="A13218" i="3"/>
  <c r="A13217" i="3"/>
  <c r="A13216" i="3"/>
  <c r="A13214" i="3"/>
  <c r="A13213" i="3"/>
  <c r="A13212" i="3"/>
  <c r="A13210" i="3"/>
  <c r="A13207" i="3"/>
  <c r="A13203" i="3"/>
  <c r="A13201" i="3"/>
  <c r="A13198" i="3"/>
  <c r="A13196" i="3"/>
  <c r="A13194" i="3"/>
  <c r="A13191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3" i="3"/>
  <c r="A13162" i="3"/>
  <c r="A13160" i="3"/>
  <c r="A13158" i="3"/>
  <c r="A13155" i="3"/>
  <c r="A13151" i="3"/>
  <c r="A13149" i="3"/>
  <c r="A13147" i="3"/>
  <c r="A13145" i="3"/>
  <c r="A13143" i="3"/>
  <c r="A13142" i="3"/>
  <c r="A13141" i="3"/>
  <c r="A13139" i="3"/>
  <c r="A13137" i="3"/>
  <c r="A13132" i="3"/>
  <c r="A13123" i="3"/>
  <c r="A13120" i="3"/>
  <c r="A13119" i="3"/>
  <c r="A13117" i="3"/>
  <c r="A13111" i="3"/>
  <c r="A13106" i="3"/>
  <c r="A13100" i="3"/>
  <c r="A13098" i="3"/>
  <c r="A13096" i="3"/>
  <c r="A13095" i="3"/>
  <c r="A13093" i="3"/>
  <c r="A13092" i="3"/>
  <c r="A13090" i="3"/>
  <c r="A13087" i="3"/>
  <c r="A13083" i="3"/>
  <c r="A13081" i="3"/>
  <c r="A13076" i="3"/>
  <c r="A13074" i="3"/>
  <c r="A13073" i="3"/>
  <c r="A13070" i="3"/>
  <c r="A13068" i="3"/>
  <c r="A13066" i="3"/>
  <c r="A13064" i="3"/>
  <c r="A13062" i="3"/>
  <c r="A13056" i="3"/>
  <c r="A13052" i="3"/>
  <c r="A13049" i="3"/>
  <c r="A13047" i="3"/>
  <c r="A13045" i="3"/>
  <c r="A13043" i="3"/>
  <c r="A13040" i="3"/>
  <c r="A13037" i="3"/>
  <c r="A13033" i="3"/>
  <c r="A13031" i="3"/>
  <c r="A13029" i="3"/>
  <c r="A13027" i="3"/>
  <c r="A13025" i="3"/>
  <c r="A13024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1" i="3"/>
  <c r="A12959" i="3"/>
  <c r="A12957" i="3"/>
  <c r="A12952" i="3"/>
  <c r="A12949" i="3"/>
  <c r="A12947" i="3"/>
  <c r="A12945" i="3"/>
  <c r="A12943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0" i="3"/>
  <c r="A12898" i="3"/>
  <c r="A12897" i="3"/>
  <c r="A12895" i="3"/>
  <c r="A12893" i="3"/>
  <c r="A12892" i="3"/>
  <c r="A12891" i="3"/>
  <c r="A12889" i="3"/>
  <c r="A12887" i="3"/>
  <c r="A12878" i="3"/>
  <c r="A12876" i="3"/>
  <c r="A12874" i="3"/>
  <c r="A12872" i="3"/>
  <c r="A12870" i="3"/>
  <c r="A12868" i="3"/>
  <c r="A12867" i="3"/>
  <c r="A12862" i="3"/>
  <c r="A12860" i="3"/>
  <c r="A12855" i="3"/>
  <c r="A12850" i="3"/>
  <c r="A12847" i="3"/>
  <c r="A12845" i="3"/>
  <c r="A12843" i="3"/>
  <c r="A12842" i="3"/>
  <c r="A12840" i="3"/>
  <c r="A12839" i="3"/>
  <c r="A12838" i="3"/>
  <c r="A12837" i="3"/>
  <c r="A12835" i="3"/>
  <c r="A12832" i="3"/>
  <c r="A12830" i="3"/>
  <c r="A12828" i="3"/>
  <c r="A12826" i="3"/>
  <c r="A12824" i="3"/>
  <c r="A12821" i="3"/>
  <c r="A12819" i="3"/>
  <c r="A12817" i="3"/>
  <c r="A12815" i="3"/>
  <c r="A12813" i="3"/>
  <c r="A12811" i="3"/>
  <c r="A12809" i="3"/>
  <c r="A12804" i="3"/>
  <c r="A12801" i="3"/>
  <c r="A12799" i="3"/>
  <c r="A12796" i="3"/>
  <c r="A12795" i="3"/>
  <c r="A12793" i="3"/>
  <c r="A12791" i="3"/>
  <c r="A12789" i="3"/>
  <c r="A12788" i="3"/>
  <c r="A12786" i="3"/>
  <c r="A12784" i="3"/>
  <c r="A12781" i="3"/>
  <c r="A12779" i="3"/>
  <c r="A12777" i="3"/>
  <c r="A12775" i="3"/>
  <c r="A12773" i="3"/>
  <c r="A12772" i="3"/>
  <c r="A12770" i="3"/>
  <c r="A12768" i="3"/>
  <c r="A12767" i="3"/>
  <c r="A12766" i="3"/>
  <c r="A12764" i="3"/>
  <c r="A12762" i="3"/>
  <c r="A12758" i="3"/>
  <c r="A12748" i="3"/>
  <c r="A12747" i="3"/>
  <c r="A12745" i="3"/>
  <c r="A12739" i="3"/>
  <c r="A12734" i="3"/>
  <c r="A12730" i="3"/>
  <c r="A12729" i="3"/>
  <c r="A12726" i="3"/>
  <c r="A12724" i="3"/>
  <c r="A12721" i="3"/>
  <c r="A12720" i="3"/>
  <c r="A12719" i="3"/>
  <c r="A12718" i="3"/>
  <c r="A12716" i="3"/>
  <c r="A12715" i="3"/>
  <c r="A12714" i="3"/>
  <c r="A12713" i="3"/>
  <c r="A12711" i="3"/>
  <c r="A12708" i="3"/>
  <c r="A12700" i="3"/>
  <c r="A12698" i="3"/>
  <c r="A12696" i="3"/>
  <c r="A12694" i="3"/>
  <c r="A12692" i="3"/>
  <c r="A12691" i="3"/>
  <c r="A12689" i="3"/>
  <c r="A12687" i="3"/>
  <c r="A12686" i="3"/>
  <c r="A12683" i="3"/>
  <c r="A12681" i="3"/>
  <c r="A12679" i="3"/>
  <c r="A12674" i="3"/>
  <c r="A12671" i="3"/>
  <c r="A12668" i="3"/>
  <c r="A12665" i="3"/>
  <c r="A12663" i="3"/>
  <c r="A12661" i="3"/>
  <c r="A12659" i="3"/>
  <c r="A12656" i="3"/>
  <c r="A12653" i="3"/>
  <c r="A12648" i="3"/>
  <c r="A12646" i="3"/>
  <c r="A12644" i="3"/>
  <c r="A12642" i="3"/>
  <c r="A12640" i="3"/>
  <c r="A12639" i="3"/>
  <c r="A12638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8" i="3"/>
  <c r="A12575" i="3"/>
  <c r="A12570" i="3"/>
  <c r="A12568" i="3"/>
  <c r="A12566" i="3"/>
  <c r="A12565" i="3"/>
  <c r="A12563" i="3"/>
  <c r="A12562" i="3"/>
  <c r="A12560" i="3"/>
  <c r="A12558" i="3"/>
  <c r="A12557" i="3"/>
  <c r="A12555" i="3"/>
  <c r="A12554" i="3"/>
  <c r="A12552" i="3"/>
  <c r="A12551" i="3"/>
  <c r="A12550" i="3"/>
  <c r="A12548" i="3"/>
  <c r="A12546" i="3"/>
  <c r="A12543" i="3"/>
  <c r="A12542" i="3"/>
  <c r="A12539" i="3"/>
  <c r="A12538" i="3"/>
  <c r="A12536" i="3"/>
  <c r="A12534" i="3"/>
  <c r="A12532" i="3"/>
  <c r="A12530" i="3"/>
  <c r="A12528" i="3"/>
  <c r="A12526" i="3"/>
  <c r="A12524" i="3"/>
  <c r="A12522" i="3"/>
  <c r="A12520" i="3"/>
  <c r="A12519" i="3"/>
  <c r="A12518" i="3"/>
  <c r="A12516" i="3"/>
  <c r="A12514" i="3"/>
  <c r="A12513" i="3"/>
  <c r="A12509" i="3"/>
  <c r="A12505" i="3"/>
  <c r="A12503" i="3"/>
  <c r="A12501" i="3"/>
  <c r="A12499" i="3"/>
  <c r="A12497" i="3"/>
  <c r="A12496" i="3"/>
  <c r="A12494" i="3"/>
  <c r="A12492" i="3"/>
  <c r="A12490" i="3"/>
  <c r="A12487" i="3"/>
  <c r="A12482" i="3"/>
  <c r="A12480" i="3"/>
  <c r="A12478" i="3"/>
  <c r="A12473" i="3"/>
  <c r="A12472" i="3"/>
  <c r="A12470" i="3"/>
  <c r="A12469" i="3"/>
  <c r="A12464" i="3"/>
  <c r="A12462" i="3"/>
  <c r="A12457" i="3"/>
  <c r="A12453" i="3"/>
  <c r="A12452" i="3"/>
  <c r="A12449" i="3"/>
  <c r="A12447" i="3"/>
  <c r="A12445" i="3"/>
  <c r="A12444" i="3"/>
  <c r="A12443" i="3"/>
  <c r="A12442" i="3"/>
  <c r="A12440" i="3"/>
  <c r="A12439" i="3"/>
  <c r="A12438" i="3"/>
  <c r="A12437" i="3"/>
  <c r="A12436" i="3"/>
  <c r="A12434" i="3"/>
  <c r="A12431" i="3"/>
  <c r="A12429" i="3"/>
  <c r="A12427" i="3"/>
  <c r="A12425" i="3"/>
  <c r="A12423" i="3"/>
  <c r="A12421" i="3"/>
  <c r="A12419" i="3"/>
  <c r="A12417" i="3"/>
  <c r="A12416" i="3"/>
  <c r="A12414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5" i="3"/>
  <c r="A12384" i="3"/>
  <c r="A12382" i="3"/>
  <c r="A12380" i="3"/>
  <c r="A12378" i="3"/>
  <c r="A12374" i="3"/>
  <c r="A12372" i="3"/>
  <c r="A12370" i="3"/>
  <c r="A12368" i="3"/>
  <c r="A12366" i="3"/>
  <c r="A12365" i="3"/>
  <c r="A12364" i="3"/>
  <c r="A12362" i="3"/>
  <c r="A12360" i="3"/>
  <c r="A12353" i="3"/>
  <c r="A12350" i="3"/>
  <c r="A12348" i="3"/>
  <c r="A12345" i="3"/>
  <c r="A12343" i="3"/>
  <c r="A12342" i="3"/>
  <c r="A12341" i="3"/>
  <c r="A12338" i="3"/>
  <c r="A12297" i="3"/>
  <c r="A12332" i="3"/>
  <c r="A12327" i="3"/>
  <c r="A12323" i="3"/>
  <c r="A12320" i="3"/>
  <c r="A12318" i="3"/>
  <c r="A12316" i="3"/>
  <c r="A12315" i="3"/>
  <c r="A12314" i="3"/>
  <c r="A12312" i="3"/>
  <c r="A12311" i="3"/>
  <c r="A12310" i="3"/>
  <c r="A12308" i="3"/>
  <c r="A12305" i="3"/>
  <c r="A12301" i="3"/>
  <c r="A12299" i="3"/>
  <c r="A12296" i="3"/>
  <c r="A12295" i="3"/>
  <c r="A12293" i="3"/>
  <c r="A12291" i="3"/>
  <c r="A12290" i="3"/>
  <c r="A12287" i="3"/>
  <c r="A12285" i="3"/>
  <c r="A12282" i="3"/>
  <c r="A12280" i="3"/>
  <c r="A12278" i="3"/>
  <c r="A12273" i="3"/>
  <c r="A12270" i="3"/>
  <c r="A12268" i="3"/>
  <c r="A12265" i="3"/>
  <c r="A12263" i="3"/>
  <c r="A12261" i="3"/>
  <c r="A12259" i="3"/>
  <c r="A12257" i="3"/>
  <c r="A12255" i="3"/>
  <c r="A12253" i="3"/>
  <c r="A12250" i="3"/>
  <c r="A12248" i="3"/>
  <c r="A12246" i="3"/>
  <c r="A12244" i="3"/>
  <c r="A12242" i="3"/>
  <c r="A12241" i="3"/>
  <c r="A12239" i="3"/>
  <c r="A12237" i="3"/>
  <c r="A12235" i="3"/>
  <c r="A12227" i="3"/>
  <c r="A12225" i="3"/>
  <c r="A12223" i="3"/>
  <c r="A12220" i="3"/>
  <c r="A12218" i="3"/>
  <c r="A12213" i="3"/>
  <c r="A12212" i="3"/>
  <c r="A12211" i="3"/>
  <c r="A12209" i="3"/>
  <c r="A12205" i="3"/>
  <c r="A12203" i="3"/>
  <c r="A12202" i="3"/>
  <c r="A12196" i="3"/>
  <c r="A12194" i="3"/>
  <c r="A12192" i="3"/>
  <c r="A12191" i="3"/>
  <c r="A12190" i="3"/>
  <c r="A12188" i="3"/>
  <c r="A12187" i="3"/>
  <c r="A12185" i="3"/>
  <c r="A12182" i="3"/>
  <c r="A12180" i="3"/>
  <c r="A12178" i="3"/>
  <c r="A12176" i="3"/>
  <c r="A12174" i="3"/>
  <c r="A12171" i="3"/>
  <c r="A12170" i="3"/>
  <c r="A12168" i="3"/>
  <c r="A12166" i="3"/>
  <c r="A12164" i="3"/>
  <c r="A12162" i="3"/>
  <c r="A12160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6" i="3"/>
  <c r="A12123" i="3"/>
  <c r="A12119" i="3"/>
  <c r="A12117" i="3"/>
  <c r="A12115" i="3"/>
  <c r="A12113" i="3"/>
  <c r="A12111" i="3"/>
  <c r="A12110" i="3"/>
  <c r="A12109" i="3"/>
  <c r="A12107" i="3"/>
  <c r="A12105" i="3"/>
  <c r="A12101" i="3"/>
  <c r="A12095" i="3"/>
  <c r="A12094" i="3"/>
  <c r="A12092" i="3"/>
  <c r="A12089" i="3"/>
  <c r="A12087" i="3"/>
  <c r="A12086" i="3"/>
  <c r="A12082" i="3"/>
  <c r="A12075" i="3"/>
  <c r="A12074" i="3"/>
  <c r="A12071" i="3"/>
  <c r="A12062" i="3"/>
  <c r="A12053" i="3"/>
  <c r="A12051" i="3"/>
  <c r="A12049" i="3"/>
  <c r="A12048" i="3"/>
  <c r="A12046" i="3"/>
  <c r="A12045" i="3"/>
  <c r="A12043" i="3"/>
  <c r="A12040" i="3"/>
  <c r="A12038" i="3"/>
  <c r="A12036" i="3"/>
  <c r="A12034" i="3"/>
  <c r="A12032" i="3"/>
  <c r="A12028" i="3"/>
  <c r="A12026" i="3"/>
  <c r="A12024" i="3"/>
  <c r="A12022" i="3"/>
  <c r="A12020" i="3"/>
  <c r="A12018" i="3"/>
  <c r="A12016" i="3"/>
  <c r="A12014" i="3"/>
  <c r="A12012" i="3"/>
  <c r="A12010" i="3"/>
  <c r="A12007" i="3"/>
  <c r="A12003" i="3"/>
  <c r="A12001" i="3"/>
  <c r="A12000" i="3"/>
  <c r="A11998" i="3"/>
  <c r="A11996" i="3"/>
  <c r="A11994" i="3"/>
  <c r="A11992" i="3"/>
  <c r="A11990" i="3"/>
  <c r="A11986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5" i="3"/>
  <c r="A11924" i="3"/>
  <c r="A11922" i="3"/>
  <c r="A11921" i="3"/>
  <c r="A11920" i="3"/>
  <c r="A11919" i="3"/>
  <c r="A11917" i="3"/>
  <c r="A11912" i="3"/>
  <c r="A11908" i="3"/>
  <c r="A11905" i="3"/>
  <c r="A11901" i="3"/>
  <c r="A11899" i="3"/>
  <c r="A11898" i="3"/>
  <c r="A11896" i="3"/>
  <c r="A11895" i="3"/>
  <c r="A11894" i="3"/>
  <c r="A11892" i="3"/>
  <c r="A11890" i="3"/>
  <c r="A11888" i="3"/>
  <c r="A11886" i="3"/>
  <c r="A11884" i="3"/>
  <c r="A11882" i="3"/>
  <c r="A11880" i="3"/>
  <c r="A11879" i="3"/>
  <c r="A11877" i="3"/>
  <c r="A11876" i="3"/>
  <c r="A11874" i="3"/>
  <c r="A11872" i="3"/>
  <c r="A11870" i="3"/>
  <c r="A11868" i="3"/>
  <c r="A11866" i="3"/>
  <c r="A11864" i="3"/>
  <c r="A11863" i="3"/>
  <c r="A11861" i="3"/>
  <c r="A11859" i="3"/>
  <c r="A11857" i="3"/>
  <c r="A11855" i="3"/>
  <c r="A11853" i="3"/>
  <c r="A11851" i="3"/>
  <c r="A11849" i="3"/>
  <c r="A11848" i="3"/>
  <c r="A11845" i="3"/>
  <c r="A11843" i="3"/>
  <c r="A11842" i="3"/>
  <c r="A11840" i="3"/>
  <c r="A11839" i="3"/>
  <c r="A11837" i="3"/>
  <c r="A11835" i="3"/>
  <c r="A11834" i="3"/>
  <c r="A11833" i="3"/>
  <c r="A11831" i="3"/>
  <c r="A11829" i="3"/>
  <c r="A11824" i="3"/>
  <c r="A11823" i="3"/>
  <c r="A11821" i="3"/>
  <c r="A11814" i="3"/>
  <c r="A11827" i="3"/>
  <c r="A11813" i="3"/>
  <c r="A11819" i="3"/>
  <c r="A11817" i="3"/>
  <c r="A11811" i="3"/>
  <c r="A11808" i="3"/>
  <c r="A11807" i="3"/>
  <c r="A11805" i="3"/>
  <c r="A11803" i="3"/>
  <c r="A11799" i="3"/>
  <c r="A11796" i="3"/>
  <c r="A11791" i="3"/>
  <c r="A11790" i="3"/>
  <c r="A11787" i="3"/>
  <c r="A11784" i="3"/>
  <c r="A11783" i="3"/>
  <c r="A11781" i="3"/>
  <c r="A11780" i="3"/>
  <c r="A11778" i="3"/>
  <c r="A11776" i="3"/>
  <c r="A11774" i="3"/>
  <c r="A11773" i="3"/>
  <c r="A11771" i="3"/>
  <c r="A11770" i="3"/>
  <c r="A11768" i="3"/>
  <c r="A11765" i="3"/>
  <c r="A11760" i="3"/>
  <c r="A11758" i="3"/>
  <c r="A11756" i="3"/>
  <c r="A11753" i="3"/>
  <c r="A11751" i="3"/>
  <c r="A11750" i="3"/>
  <c r="A11747" i="3"/>
  <c r="A11745" i="3"/>
  <c r="A11743" i="3"/>
  <c r="A11741" i="3"/>
  <c r="A11739" i="3"/>
  <c r="A11735" i="3"/>
  <c r="A11731" i="3"/>
  <c r="A11727" i="3"/>
  <c r="A11725" i="3"/>
  <c r="A11723" i="3"/>
  <c r="A11721" i="3"/>
  <c r="A11719" i="3"/>
  <c r="A11717" i="3"/>
  <c r="A11713" i="3"/>
  <c r="A11707" i="3"/>
  <c r="A11705" i="3"/>
  <c r="A11702" i="3"/>
  <c r="A11700" i="3"/>
  <c r="A11698" i="3"/>
  <c r="A11697" i="3"/>
  <c r="A11696" i="3"/>
  <c r="A11694" i="3"/>
  <c r="A11692" i="3"/>
  <c r="A11684" i="3"/>
  <c r="A11682" i="3"/>
  <c r="A11680" i="3"/>
  <c r="A11678" i="3"/>
  <c r="A11676" i="3"/>
  <c r="A11674" i="3"/>
  <c r="A11673" i="3"/>
  <c r="A11671" i="3"/>
  <c r="A11670" i="3"/>
  <c r="A11630" i="3"/>
  <c r="A11600" i="3"/>
  <c r="A11579" i="3"/>
  <c r="A11576" i="3"/>
  <c r="A11552" i="3"/>
  <c r="A11667" i="3"/>
  <c r="A11664" i="3"/>
  <c r="A11663" i="3"/>
  <c r="A11661" i="3"/>
  <c r="A11660" i="3"/>
  <c r="A11655" i="3"/>
  <c r="A11648" i="3"/>
  <c r="A11646" i="3"/>
  <c r="A11645" i="3"/>
  <c r="A11642" i="3"/>
  <c r="A11641" i="3"/>
  <c r="A11639" i="3"/>
  <c r="A11638" i="3"/>
  <c r="A11637" i="3"/>
  <c r="A11635" i="3"/>
  <c r="A11634" i="3"/>
  <c r="A11632" i="3"/>
  <c r="A11629" i="3"/>
  <c r="A11624" i="3"/>
  <c r="A11623" i="3"/>
  <c r="A11621" i="3"/>
  <c r="A11620" i="3"/>
  <c r="A11618" i="3"/>
  <c r="A11617" i="3"/>
  <c r="A11615" i="3"/>
  <c r="A11614" i="3"/>
  <c r="A11611" i="3"/>
  <c r="A11609" i="3"/>
  <c r="A11608" i="3"/>
  <c r="A11606" i="3"/>
  <c r="A11605" i="3"/>
  <c r="A11603" i="3"/>
  <c r="A11602" i="3"/>
  <c r="A11599" i="3"/>
  <c r="A11597" i="3"/>
  <c r="A11596" i="3"/>
  <c r="A11593" i="3"/>
  <c r="A11592" i="3"/>
  <c r="A11590" i="3"/>
  <c r="A11587" i="3"/>
  <c r="A11584" i="3"/>
  <c r="A11581" i="3"/>
  <c r="A11578" i="3"/>
  <c r="A11575" i="3"/>
  <c r="A11573" i="3"/>
  <c r="A11571" i="3"/>
  <c r="A11570" i="3"/>
  <c r="A11568" i="3"/>
  <c r="A11567" i="3"/>
  <c r="A11562" i="3"/>
  <c r="A11561" i="3"/>
  <c r="A11556" i="3"/>
  <c r="A11555" i="3"/>
  <c r="A11554" i="3"/>
  <c r="A11551" i="3"/>
  <c r="A11549" i="3"/>
  <c r="A11547" i="3"/>
  <c r="A11546" i="3"/>
  <c r="A11544" i="3"/>
  <c r="A11543" i="3"/>
  <c r="A11542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4" i="3"/>
  <c r="A11493" i="3"/>
  <c r="A11492" i="3"/>
  <c r="A11490" i="3"/>
  <c r="A11489" i="3"/>
  <c r="A11488" i="3"/>
  <c r="A11487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6" i="3"/>
  <c r="A11453" i="3"/>
  <c r="A11451" i="3"/>
  <c r="A11448" i="3"/>
  <c r="A11446" i="3"/>
  <c r="A11444" i="3"/>
  <c r="A11442" i="3"/>
  <c r="A11440" i="3"/>
  <c r="A11438" i="3"/>
  <c r="A11435" i="3"/>
  <c r="A11432" i="3"/>
  <c r="A11427" i="3"/>
  <c r="A11425" i="3"/>
  <c r="A11423" i="3"/>
  <c r="A11421" i="3"/>
  <c r="A11419" i="3"/>
  <c r="A11418" i="3"/>
  <c r="A11417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1" i="3"/>
  <c r="A11370" i="3"/>
  <c r="A11368" i="3"/>
  <c r="A11367" i="3"/>
  <c r="A11366" i="3"/>
  <c r="A11364" i="3"/>
  <c r="A11361" i="3"/>
  <c r="A11356" i="3"/>
  <c r="A11354" i="3"/>
  <c r="A11352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8" i="3"/>
  <c r="A11306" i="3"/>
  <c r="A11305" i="3"/>
  <c r="A11303" i="3"/>
  <c r="A11301" i="3"/>
  <c r="A11300" i="3"/>
  <c r="A11299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7" i="3"/>
  <c r="A11246" i="3"/>
  <c r="A11245" i="3"/>
  <c r="A11243" i="3"/>
  <c r="A11242" i="3"/>
  <c r="A11241" i="3"/>
  <c r="A11240" i="3"/>
  <c r="A11238" i="3"/>
  <c r="A11235" i="3"/>
  <c r="A11233" i="3"/>
  <c r="A11230" i="3"/>
  <c r="A11228" i="3"/>
  <c r="A11226" i="3"/>
  <c r="A11224" i="3"/>
  <c r="A11223" i="3"/>
  <c r="A11221" i="3"/>
  <c r="A11219" i="3"/>
  <c r="A11217" i="3"/>
  <c r="A11215" i="3"/>
  <c r="A11213" i="3"/>
  <c r="A11211" i="3"/>
  <c r="A11209" i="3"/>
  <c r="A11207" i="3"/>
  <c r="A11205" i="3"/>
  <c r="A11203" i="3"/>
  <c r="A11201" i="3"/>
  <c r="A11198" i="3"/>
  <c r="A11196" i="3"/>
  <c r="A11193" i="3"/>
  <c r="A11191" i="3"/>
  <c r="A11189" i="3"/>
  <c r="A11187" i="3"/>
  <c r="A11186" i="3"/>
  <c r="A11184" i="3"/>
  <c r="A11182" i="3"/>
  <c r="A11178" i="3"/>
  <c r="A11173" i="3"/>
  <c r="A11171" i="3"/>
  <c r="A11169" i="3"/>
  <c r="A11167" i="3"/>
  <c r="A11166" i="3"/>
  <c r="A11164" i="3"/>
  <c r="A11162" i="3"/>
  <c r="A11161" i="3"/>
  <c r="A11160" i="3"/>
  <c r="A11158" i="3"/>
  <c r="A11156" i="3"/>
  <c r="A11147" i="3"/>
  <c r="A11145" i="3"/>
  <c r="A11141" i="3"/>
  <c r="A11140" i="3"/>
  <c r="A11137" i="3"/>
  <c r="A11136" i="3"/>
  <c r="A11131" i="3"/>
  <c r="A11128" i="3"/>
  <c r="A11126" i="3"/>
  <c r="A11122" i="3"/>
  <c r="A11121" i="3"/>
  <c r="A11114" i="3"/>
  <c r="A11113" i="3"/>
  <c r="A11110" i="3"/>
  <c r="A11108" i="3"/>
  <c r="A11107" i="3"/>
  <c r="A11105" i="3"/>
  <c r="A11104" i="3"/>
  <c r="A11103" i="3"/>
  <c r="A11101" i="3"/>
  <c r="A11100" i="3"/>
  <c r="A11099" i="3"/>
  <c r="A11097" i="3"/>
  <c r="A11094" i="3"/>
  <c r="A11089" i="3"/>
  <c r="A11087" i="3"/>
  <c r="A11085" i="3"/>
  <c r="A11084" i="3"/>
  <c r="A11082" i="3"/>
  <c r="A11080" i="3"/>
  <c r="A11079" i="3"/>
  <c r="A11075" i="3"/>
  <c r="A11073" i="3"/>
  <c r="A11070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0" i="3"/>
  <c r="A11027" i="3"/>
  <c r="A11026" i="3"/>
  <c r="A11038" i="3"/>
  <c r="A11036" i="3"/>
  <c r="A11031" i="3"/>
  <c r="A11024" i="3"/>
  <c r="A11022" i="3"/>
  <c r="A11021" i="3"/>
  <c r="A11019" i="3"/>
  <c r="A11018" i="3"/>
  <c r="A11016" i="3"/>
  <c r="A11014" i="3"/>
  <c r="A11013" i="3"/>
  <c r="A11011" i="3"/>
  <c r="A10999" i="3"/>
  <c r="A11007" i="3"/>
  <c r="A11001" i="3"/>
  <c r="A11004" i="3"/>
  <c r="A10996" i="3"/>
  <c r="A10995" i="3"/>
  <c r="A10994" i="3"/>
  <c r="A10992" i="3"/>
  <c r="A10990" i="3"/>
  <c r="A10988" i="3"/>
  <c r="A10987" i="3"/>
  <c r="A10985" i="3"/>
  <c r="A10984" i="3"/>
  <c r="A10983" i="3"/>
  <c r="A10980" i="3"/>
  <c r="A10974" i="3"/>
  <c r="A10969" i="3"/>
  <c r="A10964" i="3"/>
  <c r="A10961" i="3"/>
  <c r="A10959" i="3"/>
  <c r="A10957" i="3"/>
  <c r="A10956" i="3"/>
  <c r="A10955" i="3"/>
  <c r="A10953" i="3"/>
  <c r="A10952" i="3"/>
  <c r="A10951" i="3"/>
  <c r="A10949" i="3"/>
  <c r="A10946" i="3"/>
  <c r="A10942" i="3"/>
  <c r="A10940" i="3"/>
  <c r="A10938" i="3"/>
  <c r="A10935" i="3"/>
  <c r="A10933" i="3"/>
  <c r="A10932" i="3"/>
  <c r="A10930" i="3"/>
  <c r="A10928" i="3"/>
  <c r="A10925" i="3"/>
  <c r="A10923" i="3"/>
  <c r="A10921" i="3"/>
  <c r="A10917" i="3"/>
  <c r="A10914" i="3"/>
  <c r="A10912" i="3"/>
  <c r="A10909" i="3"/>
  <c r="A10907" i="3"/>
  <c r="A10905" i="3"/>
  <c r="A10903" i="3"/>
  <c r="A10901" i="3"/>
  <c r="A10900" i="3"/>
  <c r="A10898" i="3"/>
  <c r="A10896" i="3"/>
  <c r="A10892" i="3"/>
  <c r="A10887" i="3"/>
  <c r="A10885" i="3"/>
  <c r="A10883" i="3"/>
  <c r="A10882" i="3"/>
  <c r="A10880" i="3"/>
  <c r="A10878" i="3"/>
  <c r="A10877" i="3"/>
  <c r="A10875" i="3"/>
  <c r="A10873" i="3"/>
  <c r="A10869" i="3"/>
  <c r="A10865" i="3"/>
  <c r="A10859" i="3"/>
  <c r="A10857" i="3"/>
  <c r="A10856" i="3"/>
  <c r="A10854" i="3"/>
  <c r="A10853" i="3"/>
  <c r="A10847" i="3"/>
  <c r="A10842" i="3"/>
  <c r="A10837" i="3"/>
  <c r="A10836" i="3"/>
  <c r="A10833" i="3"/>
  <c r="A10831" i="3"/>
  <c r="A10829" i="3"/>
  <c r="A10828" i="3"/>
  <c r="A10827" i="3"/>
  <c r="A10826" i="3"/>
  <c r="A10824" i="3"/>
  <c r="A10823" i="3"/>
  <c r="A10822" i="3"/>
  <c r="A10820" i="3"/>
  <c r="A10817" i="3"/>
  <c r="A10812" i="3"/>
  <c r="A10810" i="3"/>
  <c r="A10808" i="3"/>
  <c r="A10805" i="3"/>
  <c r="A10803" i="3"/>
  <c r="A10802" i="3"/>
  <c r="A10800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5" i="3"/>
  <c r="A10761" i="3"/>
  <c r="A10757" i="3"/>
  <c r="A10755" i="3"/>
  <c r="A10753" i="3"/>
  <c r="A10752" i="3"/>
  <c r="A10750" i="3"/>
  <c r="A10748" i="3"/>
  <c r="A10747" i="3"/>
  <c r="A10746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09" i="3"/>
  <c r="A10707" i="3"/>
  <c r="A10706" i="3"/>
  <c r="A10704" i="3"/>
  <c r="A10701" i="3"/>
  <c r="A10700" i="3"/>
  <c r="A10699" i="3"/>
  <c r="A10689" i="3"/>
  <c r="A10686" i="3"/>
  <c r="A10678" i="3"/>
  <c r="A10677" i="3"/>
  <c r="A10675" i="3"/>
  <c r="A10674" i="3"/>
  <c r="A10672" i="3"/>
  <c r="A10671" i="3"/>
  <c r="A10667" i="3"/>
  <c r="A10664" i="3"/>
  <c r="A10659" i="3"/>
  <c r="A10656" i="3"/>
  <c r="A10654" i="3"/>
  <c r="A10652" i="3"/>
  <c r="A10651" i="3"/>
  <c r="A10648" i="3"/>
  <c r="A10646" i="3"/>
  <c r="A10644" i="3"/>
  <c r="A10641" i="3"/>
  <c r="A10635" i="3"/>
  <c r="A10634" i="3"/>
  <c r="A10629" i="3"/>
  <c r="A10626" i="3"/>
  <c r="A10625" i="3"/>
  <c r="A10623" i="3"/>
  <c r="A10622" i="3"/>
  <c r="A10621" i="3"/>
  <c r="A10620" i="3"/>
  <c r="A10619" i="3"/>
  <c r="A10618" i="3"/>
  <c r="A10615" i="3"/>
  <c r="A10613" i="3"/>
  <c r="A10608" i="3"/>
  <c r="A10602" i="3"/>
  <c r="A10598" i="3"/>
  <c r="A10597" i="3"/>
  <c r="A10592" i="3"/>
  <c r="A10589" i="3"/>
  <c r="A10584" i="3"/>
  <c r="A10579" i="3"/>
  <c r="A10578" i="3"/>
  <c r="A10575" i="3"/>
  <c r="A10573" i="3"/>
  <c r="A10571" i="3"/>
  <c r="A10570" i="3"/>
  <c r="A10569" i="3"/>
  <c r="A10567" i="3"/>
  <c r="A10566" i="3"/>
  <c r="A10565" i="3"/>
  <c r="A10564" i="3"/>
  <c r="A10562" i="3"/>
  <c r="A10559" i="3"/>
  <c r="A10554" i="3"/>
  <c r="A10552" i="3"/>
  <c r="A10550" i="3"/>
  <c r="A10549" i="3"/>
  <c r="A10546" i="3"/>
  <c r="A10544" i="3"/>
  <c r="A10543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7" i="3"/>
  <c r="A10504" i="3"/>
  <c r="A10502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9" i="3"/>
  <c r="A10458" i="3"/>
  <c r="A10456" i="3"/>
  <c r="A10452" i="3"/>
  <c r="A10450" i="3"/>
  <c r="A10444" i="3"/>
  <c r="A10442" i="3"/>
  <c r="A10440" i="3"/>
  <c r="A10439" i="3"/>
  <c r="A10437" i="3"/>
  <c r="A10436" i="3"/>
  <c r="A10435" i="3"/>
  <c r="A10434" i="3"/>
  <c r="A10432" i="3"/>
  <c r="A10429" i="3"/>
  <c r="A10425" i="3"/>
  <c r="A10423" i="3"/>
  <c r="A10421" i="3"/>
  <c r="A10419" i="3"/>
  <c r="A10417" i="3"/>
  <c r="A10416" i="3"/>
  <c r="A10414" i="3"/>
  <c r="A10412" i="3"/>
  <c r="A10411" i="3"/>
  <c r="A10409" i="3"/>
  <c r="A10407" i="3"/>
  <c r="A10405" i="3"/>
  <c r="A10400" i="3"/>
  <c r="A10398" i="3"/>
  <c r="A10396" i="3"/>
  <c r="A10394" i="3"/>
  <c r="A10392" i="3"/>
  <c r="A10390" i="3"/>
  <c r="A10388" i="3"/>
  <c r="A10386" i="3"/>
  <c r="A10384" i="3"/>
  <c r="A10383" i="3"/>
  <c r="A10381" i="3"/>
  <c r="A10379" i="3"/>
  <c r="A10376" i="3"/>
  <c r="A10372" i="3"/>
  <c r="A10370" i="3"/>
  <c r="A10368" i="3"/>
  <c r="A10366" i="3"/>
  <c r="A10364" i="3"/>
  <c r="A10363" i="3"/>
  <c r="A10362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6" i="3"/>
  <c r="A10332" i="3"/>
  <c r="A10331" i="3"/>
  <c r="A10326" i="3"/>
  <c r="A10322" i="3"/>
  <c r="A10319" i="3"/>
  <c r="A10317" i="3"/>
  <c r="A10316" i="3"/>
  <c r="A10314" i="3"/>
  <c r="A10313" i="3"/>
  <c r="A10312" i="3"/>
  <c r="A10310" i="3"/>
  <c r="A10309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2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7" i="3"/>
  <c r="A10246" i="3"/>
  <c r="A10244" i="3"/>
  <c r="A10243" i="3"/>
  <c r="A10241" i="3"/>
  <c r="A10239" i="3"/>
  <c r="A10238" i="3"/>
  <c r="A10235" i="3"/>
  <c r="A10233" i="3"/>
  <c r="A10232" i="3"/>
  <c r="A10230" i="3"/>
  <c r="A10229" i="3"/>
  <c r="A10227" i="3"/>
  <c r="A10226" i="3"/>
  <c r="A10224" i="3"/>
  <c r="A10223" i="3"/>
  <c r="A10221" i="3"/>
  <c r="A10220" i="3"/>
  <c r="A10211" i="3"/>
  <c r="A10209" i="3"/>
  <c r="A10206" i="3"/>
  <c r="A10204" i="3"/>
  <c r="A10203" i="3"/>
  <c r="A10201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157" i="3"/>
  <c r="A10141" i="3"/>
  <c r="A10115" i="3"/>
  <c r="A3752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39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7" i="3"/>
  <c r="A9458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269" i="3"/>
  <c r="A9267" i="3"/>
  <c r="A9222" i="3"/>
  <c r="A9219" i="3"/>
  <c r="A9215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8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1" i="3"/>
  <c r="A9220" i="3"/>
  <c r="A9218" i="3"/>
  <c r="A9217" i="3"/>
  <c r="A9216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15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6" i="3"/>
  <c r="A8177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3" i="3"/>
  <c r="A5562" i="3"/>
  <c r="A5561" i="3"/>
  <c r="A5560" i="3"/>
  <c r="A5559" i="3"/>
  <c r="A5558" i="3"/>
  <c r="A5557" i="3"/>
  <c r="A5564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269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4" i="3"/>
  <c r="A3753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079" i="3"/>
  <c r="A3055" i="3"/>
  <c r="A3052" i="3"/>
  <c r="A3030" i="3"/>
  <c r="A3029" i="3"/>
  <c r="A3025" i="3"/>
  <c r="A3024" i="3"/>
  <c r="A3022" i="3"/>
  <c r="A3018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4" i="3"/>
  <c r="A3053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8" i="3"/>
  <c r="A3027" i="3"/>
  <c r="A3026" i="3"/>
  <c r="A3023" i="3"/>
  <c r="A3021" i="3"/>
  <c r="A3020" i="3"/>
  <c r="A3019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16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29" i="3"/>
  <c r="A630" i="3"/>
  <c r="A628" i="3"/>
  <c r="A677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0" i="3"/>
  <c r="A189" i="3"/>
  <c r="A191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0" i="3"/>
  <c r="A157" i="3"/>
  <c r="A156" i="3"/>
  <c r="A155" i="3"/>
  <c r="A154" i="3"/>
  <c r="A153" i="3"/>
  <c r="A152" i="3"/>
  <c r="A151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D18646" i="3"/>
  <c r="D18645" i="3"/>
  <c r="D18644" i="3"/>
  <c r="D18643" i="3"/>
  <c r="D18642" i="3"/>
  <c r="D18641" i="3"/>
  <c r="D18640" i="3"/>
  <c r="D18639" i="3"/>
  <c r="D18638" i="3"/>
  <c r="D18637" i="3"/>
  <c r="D18636" i="3"/>
  <c r="D18635" i="3"/>
  <c r="D18634" i="3"/>
  <c r="D18633" i="3"/>
  <c r="D18632" i="3"/>
  <c r="D18631" i="3"/>
  <c r="D18630" i="3"/>
  <c r="D18629" i="3"/>
  <c r="D18628" i="3"/>
  <c r="D18627" i="3"/>
  <c r="D18626" i="3"/>
  <c r="D18625" i="3"/>
  <c r="D18624" i="3"/>
  <c r="D18623" i="3"/>
  <c r="D18622" i="3"/>
  <c r="D18621" i="3"/>
  <c r="D18620" i="3"/>
  <c r="D18619" i="3"/>
  <c r="D18618" i="3"/>
  <c r="D18617" i="3"/>
  <c r="D18616" i="3"/>
  <c r="D18615" i="3"/>
  <c r="D18614" i="3"/>
  <c r="D18613" i="3"/>
  <c r="D18612" i="3"/>
  <c r="D18611" i="3"/>
  <c r="D18610" i="3"/>
  <c r="D18609" i="3"/>
  <c r="D18608" i="3"/>
  <c r="D18607" i="3"/>
  <c r="D18606" i="3"/>
  <c r="D18605" i="3"/>
  <c r="D18604" i="3"/>
  <c r="D18603" i="3"/>
  <c r="D18602" i="3"/>
  <c r="D18601" i="3"/>
  <c r="D18600" i="3"/>
  <c r="D18599" i="3"/>
  <c r="D18598" i="3"/>
  <c r="D18597" i="3"/>
  <c r="D18596" i="3"/>
  <c r="D18595" i="3"/>
  <c r="D18594" i="3"/>
  <c r="D18593" i="3"/>
  <c r="D18592" i="3"/>
  <c r="D18591" i="3"/>
  <c r="D18590" i="3"/>
  <c r="D18589" i="3"/>
  <c r="D18588" i="3"/>
  <c r="D18587" i="3"/>
  <c r="D18586" i="3"/>
  <c r="D18585" i="3"/>
  <c r="D18584" i="3"/>
  <c r="D18583" i="3"/>
  <c r="D18582" i="3"/>
  <c r="D18581" i="3"/>
  <c r="D18580" i="3"/>
  <c r="D18579" i="3"/>
  <c r="D18578" i="3"/>
  <c r="D18577" i="3"/>
  <c r="D18576" i="3"/>
  <c r="D18575" i="3"/>
  <c r="D18574" i="3"/>
  <c r="D18573" i="3"/>
  <c r="D18572" i="3"/>
  <c r="D18571" i="3"/>
  <c r="D18570" i="3"/>
  <c r="D18569" i="3"/>
  <c r="D18568" i="3"/>
  <c r="D18567" i="3"/>
  <c r="D18566" i="3"/>
  <c r="D18565" i="3"/>
  <c r="D18564" i="3"/>
  <c r="D18563" i="3"/>
  <c r="D18562" i="3"/>
  <c r="D18561" i="3"/>
  <c r="D18560" i="3"/>
  <c r="D18559" i="3"/>
  <c r="D18558" i="3"/>
  <c r="D18557" i="3"/>
  <c r="D18556" i="3"/>
  <c r="D18555" i="3"/>
  <c r="D18554" i="3"/>
  <c r="D18553" i="3"/>
  <c r="D18552" i="3"/>
  <c r="D18551" i="3"/>
  <c r="D18550" i="3"/>
  <c r="D18549" i="3"/>
  <c r="D18548" i="3"/>
  <c r="D18547" i="3"/>
  <c r="D18546" i="3"/>
  <c r="D18545" i="3"/>
  <c r="D18544" i="3"/>
  <c r="D18543" i="3"/>
  <c r="D18542" i="3"/>
  <c r="D18541" i="3"/>
  <c r="D18540" i="3"/>
  <c r="D18539" i="3"/>
  <c r="D18538" i="3"/>
  <c r="D18537" i="3"/>
  <c r="D18536" i="3"/>
  <c r="D18535" i="3"/>
  <c r="D18534" i="3"/>
  <c r="D18533" i="3"/>
  <c r="D18532" i="3"/>
  <c r="D18531" i="3"/>
  <c r="D18530" i="3"/>
  <c r="D18529" i="3"/>
  <c r="D18528" i="3"/>
  <c r="D18527" i="3"/>
  <c r="D18526" i="3"/>
  <c r="D18525" i="3"/>
  <c r="D18524" i="3"/>
  <c r="D18523" i="3"/>
  <c r="D18522" i="3"/>
  <c r="D18521" i="3"/>
  <c r="D18520" i="3"/>
  <c r="D18519" i="3"/>
  <c r="D18518" i="3"/>
  <c r="D18517" i="3"/>
  <c r="D18516" i="3"/>
  <c r="D18515" i="3"/>
  <c r="D18514" i="3"/>
  <c r="D18513" i="3"/>
  <c r="D18512" i="3"/>
  <c r="D18511" i="3"/>
  <c r="D18510" i="3"/>
  <c r="D18509" i="3"/>
  <c r="D18508" i="3"/>
  <c r="D18507" i="3"/>
  <c r="D18506" i="3"/>
  <c r="D18505" i="3"/>
  <c r="D18504" i="3"/>
  <c r="D18503" i="3"/>
  <c r="D18502" i="3"/>
  <c r="D18501" i="3"/>
  <c r="D18500" i="3"/>
  <c r="D18499" i="3"/>
  <c r="D18498" i="3"/>
  <c r="D18497" i="3"/>
  <c r="D18496" i="3"/>
  <c r="D18495" i="3"/>
  <c r="D18494" i="3"/>
  <c r="D18493" i="3"/>
  <c r="D18492" i="3"/>
  <c r="D18491" i="3"/>
  <c r="D18490" i="3"/>
  <c r="D18489" i="3"/>
  <c r="D18488" i="3"/>
  <c r="D18487" i="3"/>
  <c r="D18486" i="3"/>
  <c r="D18485" i="3"/>
  <c r="D18484" i="3"/>
  <c r="D18483" i="3"/>
  <c r="D18482" i="3"/>
  <c r="D18481" i="3"/>
  <c r="D18480" i="3"/>
  <c r="D18479" i="3"/>
  <c r="D18478" i="3"/>
  <c r="D18477" i="3"/>
  <c r="D18476" i="3"/>
  <c r="D18475" i="3"/>
  <c r="D18474" i="3"/>
  <c r="D18473" i="3"/>
  <c r="D18472" i="3"/>
  <c r="D18471" i="3"/>
  <c r="D18470" i="3"/>
  <c r="D18469" i="3"/>
  <c r="D18468" i="3"/>
  <c r="D18467" i="3"/>
  <c r="D18466" i="3"/>
  <c r="D18465" i="3"/>
  <c r="D18464" i="3"/>
  <c r="D18463" i="3"/>
  <c r="D18462" i="3"/>
  <c r="D18461" i="3"/>
  <c r="D18460" i="3"/>
  <c r="D18459" i="3"/>
  <c r="D18458" i="3"/>
  <c r="D18457" i="3"/>
  <c r="D18456" i="3"/>
  <c r="D18455" i="3"/>
  <c r="D18454" i="3"/>
  <c r="D18453" i="3"/>
  <c r="D18452" i="3"/>
  <c r="D18451" i="3"/>
  <c r="D18450" i="3"/>
  <c r="D18449" i="3"/>
  <c r="D18448" i="3"/>
  <c r="D18447" i="3"/>
  <c r="D18446" i="3"/>
  <c r="D18445" i="3"/>
  <c r="D18444" i="3"/>
  <c r="D18443" i="3"/>
  <c r="D18442" i="3"/>
  <c r="D18441" i="3"/>
  <c r="D18440" i="3"/>
  <c r="D18439" i="3"/>
  <c r="D18438" i="3"/>
  <c r="D18437" i="3"/>
  <c r="D18436" i="3"/>
  <c r="D18435" i="3"/>
  <c r="D18434" i="3"/>
  <c r="D18433" i="3"/>
  <c r="D18432" i="3"/>
  <c r="D18431" i="3"/>
  <c r="D18430" i="3"/>
  <c r="D18429" i="3"/>
  <c r="D18428" i="3"/>
  <c r="D18427" i="3"/>
  <c r="D18426" i="3"/>
  <c r="D18425" i="3"/>
  <c r="D18424" i="3"/>
  <c r="D18423" i="3"/>
  <c r="D18422" i="3"/>
  <c r="D18421" i="3"/>
  <c r="D18420" i="3"/>
  <c r="D18419" i="3"/>
  <c r="D18418" i="3"/>
  <c r="D18417" i="3"/>
  <c r="D18416" i="3"/>
  <c r="D18415" i="3"/>
  <c r="D18414" i="3"/>
  <c r="D18413" i="3"/>
  <c r="D18412" i="3"/>
  <c r="D18411" i="3"/>
  <c r="D18410" i="3"/>
  <c r="D18409" i="3"/>
  <c r="D18408" i="3"/>
  <c r="D18407" i="3"/>
  <c r="D18406" i="3"/>
  <c r="D18405" i="3"/>
  <c r="D18404" i="3"/>
  <c r="D18403" i="3"/>
  <c r="D18402" i="3"/>
  <c r="D18401" i="3"/>
  <c r="D18400" i="3"/>
  <c r="D18399" i="3"/>
  <c r="D18398" i="3"/>
  <c r="D18397" i="3"/>
  <c r="D18396" i="3"/>
  <c r="D18395" i="3"/>
  <c r="D18394" i="3"/>
  <c r="D18393" i="3"/>
  <c r="D18392" i="3"/>
  <c r="D18391" i="3"/>
  <c r="D18390" i="3"/>
  <c r="D18389" i="3"/>
  <c r="D18388" i="3"/>
  <c r="D18387" i="3"/>
  <c r="D18386" i="3"/>
  <c r="D18385" i="3"/>
  <c r="D18384" i="3"/>
  <c r="D18383" i="3"/>
  <c r="D18382" i="3"/>
  <c r="D18381" i="3"/>
  <c r="D18380" i="3"/>
  <c r="D18379" i="3"/>
  <c r="D18378" i="3"/>
  <c r="D18377" i="3"/>
  <c r="D18376" i="3"/>
  <c r="D18375" i="3"/>
  <c r="D18374" i="3"/>
  <c r="D18373" i="3"/>
  <c r="D18372" i="3"/>
  <c r="D18371" i="3"/>
  <c r="D18370" i="3"/>
  <c r="D18369" i="3"/>
  <c r="D18368" i="3"/>
  <c r="D18367" i="3"/>
  <c r="D18366" i="3"/>
  <c r="D18365" i="3"/>
  <c r="D18364" i="3"/>
  <c r="D18363" i="3"/>
  <c r="D18362" i="3"/>
  <c r="D18361" i="3"/>
  <c r="D18360" i="3"/>
  <c r="D18359" i="3"/>
  <c r="D18358" i="3"/>
  <c r="D18357" i="3"/>
  <c r="D18356" i="3"/>
  <c r="D18355" i="3"/>
  <c r="D18354" i="3"/>
  <c r="D18353" i="3"/>
  <c r="D18352" i="3"/>
  <c r="D18351" i="3"/>
  <c r="D18350" i="3"/>
  <c r="D18349" i="3"/>
  <c r="D18348" i="3"/>
  <c r="D18347" i="3"/>
  <c r="D18346" i="3"/>
  <c r="D18345" i="3"/>
  <c r="D18344" i="3"/>
  <c r="D18343" i="3"/>
  <c r="D18342" i="3"/>
  <c r="D18341" i="3"/>
  <c r="D18340" i="3"/>
  <c r="D18339" i="3"/>
  <c r="D18338" i="3"/>
  <c r="D18337" i="3"/>
  <c r="D18336" i="3"/>
  <c r="D18335" i="3"/>
  <c r="D18334" i="3"/>
  <c r="D18333" i="3"/>
  <c r="D18332" i="3"/>
  <c r="D18331" i="3"/>
  <c r="D18330" i="3"/>
  <c r="D18329" i="3"/>
  <c r="D18328" i="3"/>
  <c r="D18327" i="3"/>
  <c r="D18326" i="3"/>
  <c r="D18325" i="3"/>
  <c r="D18324" i="3"/>
  <c r="D18323" i="3"/>
  <c r="D18322" i="3"/>
  <c r="D18321" i="3"/>
  <c r="D18320" i="3"/>
  <c r="D18319" i="3"/>
  <c r="D18318" i="3"/>
  <c r="D18317" i="3"/>
  <c r="D18316" i="3"/>
  <c r="D18315" i="3"/>
  <c r="D18314" i="3"/>
  <c r="D18313" i="3"/>
  <c r="D18312" i="3"/>
  <c r="D18311" i="3"/>
  <c r="D18310" i="3"/>
  <c r="D18309" i="3"/>
  <c r="D18308" i="3"/>
  <c r="D18307" i="3"/>
  <c r="D18306" i="3"/>
  <c r="D18305" i="3"/>
  <c r="D18304" i="3"/>
  <c r="D18303" i="3"/>
  <c r="D18302" i="3"/>
  <c r="D18301" i="3"/>
  <c r="D18300" i="3"/>
  <c r="D18299" i="3"/>
  <c r="D18298" i="3"/>
  <c r="D18297" i="3"/>
  <c r="D18296" i="3"/>
  <c r="D18295" i="3"/>
  <c r="D18294" i="3"/>
  <c r="D18293" i="3"/>
  <c r="D18292" i="3"/>
  <c r="D18291" i="3"/>
  <c r="D18290" i="3"/>
  <c r="D18289" i="3"/>
  <c r="D18288" i="3"/>
  <c r="D18287" i="3"/>
  <c r="D18286" i="3"/>
  <c r="D18285" i="3"/>
  <c r="D18284" i="3"/>
  <c r="D18283" i="3"/>
  <c r="D18282" i="3"/>
  <c r="D18281" i="3"/>
  <c r="D18280" i="3"/>
  <c r="D18279" i="3"/>
  <c r="D18278" i="3"/>
  <c r="D18277" i="3"/>
  <c r="D18276" i="3"/>
  <c r="D18275" i="3"/>
  <c r="D18274" i="3"/>
  <c r="D18273" i="3"/>
  <c r="D18272" i="3"/>
  <c r="D18271" i="3"/>
  <c r="D18270" i="3"/>
  <c r="D18269" i="3"/>
  <c r="D18268" i="3"/>
  <c r="D18267" i="3"/>
  <c r="D18266" i="3"/>
  <c r="D18265" i="3"/>
  <c r="D18264" i="3"/>
  <c r="D18263" i="3"/>
  <c r="D18262" i="3"/>
  <c r="D18261" i="3"/>
  <c r="D18260" i="3"/>
  <c r="D18259" i="3"/>
  <c r="D18258" i="3"/>
  <c r="D18257" i="3"/>
  <c r="D18256" i="3"/>
  <c r="D18255" i="3"/>
  <c r="D18254" i="3"/>
  <c r="D18253" i="3"/>
  <c r="D18252" i="3"/>
  <c r="D18251" i="3"/>
  <c r="D18247" i="3"/>
  <c r="D18243" i="3"/>
  <c r="D18250" i="3"/>
  <c r="D18249" i="3"/>
  <c r="D18248" i="3"/>
  <c r="D18246" i="3"/>
  <c r="D18245" i="3"/>
  <c r="D18244" i="3"/>
  <c r="D18242" i="3"/>
  <c r="D18241" i="3"/>
  <c r="D18240" i="3"/>
  <c r="D18239" i="3"/>
  <c r="D18238" i="3"/>
  <c r="D18237" i="3"/>
  <c r="D18236" i="3"/>
  <c r="D18235" i="3"/>
  <c r="D18234" i="3"/>
  <c r="D18233" i="3"/>
  <c r="D18232" i="3"/>
  <c r="D18231" i="3"/>
  <c r="D18230" i="3"/>
  <c r="D18229" i="3"/>
  <c r="D18228" i="3"/>
  <c r="D18227" i="3"/>
  <c r="D18226" i="3"/>
  <c r="D18225" i="3"/>
  <c r="D18224" i="3"/>
  <c r="D18223" i="3"/>
  <c r="D18222" i="3"/>
  <c r="D18221" i="3"/>
  <c r="D18220" i="3"/>
  <c r="D18219" i="3"/>
  <c r="D18218" i="3"/>
  <c r="D18217" i="3"/>
  <c r="D18216" i="3"/>
  <c r="D18215" i="3"/>
  <c r="D18214" i="3"/>
  <c r="D18213" i="3"/>
  <c r="D18212" i="3"/>
  <c r="D18211" i="3"/>
  <c r="D18210" i="3"/>
  <c r="D18209" i="3"/>
  <c r="D18208" i="3"/>
  <c r="D18207" i="3"/>
  <c r="D18206" i="3"/>
  <c r="D18205" i="3"/>
  <c r="D18204" i="3"/>
  <c r="D18203" i="3"/>
  <c r="D18202" i="3"/>
  <c r="D18201" i="3"/>
  <c r="D18200" i="3"/>
  <c r="D18199" i="3"/>
  <c r="D18198" i="3"/>
  <c r="D18197" i="3"/>
  <c r="D18196" i="3"/>
  <c r="D18195" i="3"/>
  <c r="D18194" i="3"/>
  <c r="D18193" i="3"/>
  <c r="D18192" i="3"/>
  <c r="D18191" i="3"/>
  <c r="D18190" i="3"/>
  <c r="D18189" i="3"/>
  <c r="D18188" i="3"/>
  <c r="D18187" i="3"/>
  <c r="D18186" i="3"/>
  <c r="D18185" i="3"/>
  <c r="D18184" i="3"/>
  <c r="D18183" i="3"/>
  <c r="D18182" i="3"/>
  <c r="D18181" i="3"/>
  <c r="D18180" i="3"/>
  <c r="D18179" i="3"/>
  <c r="D18178" i="3"/>
  <c r="D18177" i="3"/>
  <c r="D18176" i="3"/>
  <c r="D18175" i="3"/>
  <c r="D18174" i="3"/>
  <c r="D18173" i="3"/>
  <c r="D18172" i="3"/>
  <c r="D18171" i="3"/>
  <c r="D18170" i="3"/>
  <c r="D18169" i="3"/>
  <c r="D18168" i="3"/>
  <c r="D18167" i="3"/>
  <c r="D18166" i="3"/>
  <c r="D18165" i="3"/>
  <c r="D18164" i="3"/>
  <c r="D18163" i="3"/>
  <c r="D18162" i="3"/>
  <c r="D18161" i="3"/>
  <c r="D18160" i="3"/>
  <c r="D18159" i="3"/>
  <c r="D18158" i="3"/>
  <c r="D18157" i="3"/>
  <c r="D18156" i="3"/>
  <c r="D18155" i="3"/>
  <c r="D18154" i="3"/>
  <c r="D18153" i="3"/>
  <c r="D18152" i="3"/>
  <c r="D18151" i="3"/>
  <c r="D18150" i="3"/>
  <c r="D18149" i="3"/>
  <c r="D18148" i="3"/>
  <c r="D18147" i="3"/>
  <c r="D18146" i="3"/>
  <c r="D18145" i="3"/>
  <c r="D18144" i="3"/>
  <c r="D18143" i="3"/>
  <c r="D18142" i="3"/>
  <c r="D18141" i="3"/>
  <c r="D18140" i="3"/>
  <c r="D18139" i="3"/>
  <c r="D18138" i="3"/>
  <c r="D18137" i="3"/>
  <c r="D18136" i="3"/>
  <c r="D18135" i="3"/>
  <c r="D18134" i="3"/>
  <c r="D18133" i="3"/>
  <c r="D18132" i="3"/>
  <c r="D18131" i="3"/>
  <c r="D18130" i="3"/>
  <c r="D18129" i="3"/>
  <c r="D18128" i="3"/>
  <c r="D18127" i="3"/>
  <c r="D18126" i="3"/>
  <c r="D18125" i="3"/>
  <c r="D18124" i="3"/>
  <c r="D18123" i="3"/>
  <c r="D18122" i="3"/>
  <c r="D18121" i="3"/>
  <c r="D18120" i="3"/>
  <c r="D18119" i="3"/>
  <c r="D18118" i="3"/>
  <c r="D18117" i="3"/>
  <c r="D18116" i="3"/>
  <c r="D18115" i="3"/>
  <c r="D18114" i="3"/>
  <c r="D18113" i="3"/>
  <c r="D18112" i="3"/>
  <c r="D18111" i="3"/>
  <c r="D18110" i="3"/>
  <c r="D18109" i="3"/>
  <c r="D18108" i="3"/>
  <c r="D18107" i="3"/>
  <c r="D18106" i="3"/>
  <c r="D18105" i="3"/>
  <c r="D18104" i="3"/>
  <c r="D18103" i="3"/>
  <c r="D18102" i="3"/>
  <c r="D18101" i="3"/>
  <c r="D18100" i="3"/>
  <c r="D18099" i="3"/>
  <c r="D18098" i="3"/>
  <c r="D18097" i="3"/>
  <c r="D18096" i="3"/>
  <c r="D18095" i="3"/>
  <c r="D18094" i="3"/>
  <c r="D18093" i="3"/>
  <c r="D18092" i="3"/>
  <c r="D18091" i="3"/>
  <c r="D18090" i="3"/>
  <c r="D18089" i="3"/>
  <c r="D18088" i="3"/>
  <c r="D18087" i="3"/>
  <c r="D18086" i="3"/>
  <c r="D18085" i="3"/>
  <c r="D18084" i="3"/>
  <c r="D18083" i="3"/>
  <c r="D18082" i="3"/>
  <c r="D18081" i="3"/>
  <c r="D18080" i="3"/>
  <c r="D18079" i="3"/>
  <c r="D18078" i="3"/>
  <c r="D18077" i="3"/>
  <c r="D18076" i="3"/>
  <c r="D18075" i="3"/>
  <c r="D18074" i="3"/>
  <c r="D18073" i="3"/>
  <c r="D18072" i="3"/>
  <c r="D18071" i="3"/>
  <c r="D18070" i="3"/>
  <c r="D18069" i="3"/>
  <c r="D18068" i="3"/>
  <c r="D18067" i="3"/>
  <c r="D18066" i="3"/>
  <c r="D18065" i="3"/>
  <c r="D18064" i="3"/>
  <c r="D18063" i="3"/>
  <c r="D18062" i="3"/>
  <c r="D18061" i="3"/>
  <c r="D18060" i="3"/>
  <c r="D18059" i="3"/>
  <c r="D18058" i="3"/>
  <c r="D18057" i="3"/>
  <c r="D18056" i="3"/>
  <c r="D18055" i="3"/>
  <c r="D18054" i="3"/>
  <c r="D18053" i="3"/>
  <c r="D18052" i="3"/>
  <c r="D18051" i="3"/>
  <c r="D18050" i="3"/>
  <c r="D18049" i="3"/>
  <c r="D18048" i="3"/>
  <c r="D18047" i="3"/>
  <c r="D18046" i="3"/>
  <c r="D18045" i="3"/>
  <c r="D18044" i="3"/>
  <c r="D18043" i="3"/>
  <c r="D18042" i="3"/>
  <c r="D18041" i="3"/>
  <c r="D18040" i="3"/>
  <c r="D18039" i="3"/>
  <c r="D18038" i="3"/>
  <c r="D18037" i="3"/>
  <c r="D18036" i="3"/>
  <c r="D18035" i="3"/>
  <c r="D18034" i="3"/>
  <c r="D18033" i="3"/>
  <c r="D18032" i="3"/>
  <c r="D18031" i="3"/>
  <c r="D18030" i="3"/>
  <c r="D18029" i="3"/>
  <c r="D18028" i="3"/>
  <c r="D18027" i="3"/>
  <c r="D18026" i="3"/>
  <c r="D18025" i="3"/>
  <c r="D18024" i="3"/>
  <c r="D18023" i="3"/>
  <c r="D18022" i="3"/>
  <c r="D18021" i="3"/>
  <c r="D18020" i="3"/>
  <c r="D18019" i="3"/>
  <c r="D18018" i="3"/>
  <c r="D18017" i="3"/>
  <c r="D18016" i="3"/>
  <c r="D18015" i="3"/>
  <c r="D18014" i="3"/>
  <c r="D18013" i="3"/>
  <c r="D18012" i="3"/>
  <c r="D18011" i="3"/>
  <c r="D18010" i="3"/>
  <c r="D18009" i="3"/>
  <c r="D18008" i="3"/>
  <c r="D18007" i="3"/>
  <c r="D18006" i="3"/>
  <c r="D18005" i="3"/>
  <c r="D18004" i="3"/>
  <c r="D18003" i="3"/>
  <c r="D18002" i="3"/>
  <c r="D18001" i="3"/>
  <c r="D18000" i="3"/>
  <c r="D17999" i="3"/>
  <c r="D17998" i="3"/>
  <c r="D17997" i="3"/>
  <c r="D17996" i="3"/>
  <c r="D17995" i="3"/>
  <c r="D17994" i="3"/>
  <c r="D17993" i="3"/>
  <c r="D17992" i="3"/>
  <c r="D17991" i="3"/>
  <c r="D17990" i="3"/>
  <c r="D17989" i="3"/>
  <c r="D17988" i="3"/>
  <c r="D17987" i="3"/>
  <c r="D17986" i="3"/>
  <c r="D17985" i="3"/>
  <c r="D17984" i="3"/>
  <c r="D17983" i="3"/>
  <c r="D17982" i="3"/>
  <c r="D17981" i="3"/>
  <c r="D17980" i="3"/>
  <c r="D17979" i="3"/>
  <c r="D17978" i="3"/>
  <c r="D17977" i="3"/>
  <c r="D17976" i="3"/>
  <c r="D17975" i="3"/>
  <c r="D17974" i="3"/>
  <c r="D17973" i="3"/>
  <c r="D17972" i="3"/>
  <c r="D17971" i="3"/>
  <c r="D17970" i="3"/>
  <c r="D17969" i="3"/>
  <c r="D17968" i="3"/>
  <c r="D17967" i="3"/>
  <c r="D17966" i="3"/>
  <c r="D17965" i="3"/>
  <c r="D17964" i="3"/>
  <c r="D17963" i="3"/>
  <c r="D17962" i="3"/>
  <c r="D17961" i="3"/>
  <c r="D17960" i="3"/>
  <c r="D17959" i="3"/>
  <c r="D17958" i="3"/>
  <c r="D17957" i="3"/>
  <c r="D17956" i="3"/>
  <c r="D17955" i="3"/>
  <c r="D17954" i="3"/>
  <c r="D17953" i="3"/>
  <c r="D17952" i="3"/>
  <c r="D17951" i="3"/>
  <c r="D17950" i="3"/>
  <c r="D17949" i="3"/>
  <c r="D17948" i="3"/>
  <c r="D17947" i="3"/>
  <c r="D17946" i="3"/>
  <c r="D17945" i="3"/>
  <c r="D17944" i="3"/>
  <c r="D17943" i="3"/>
  <c r="D17942" i="3"/>
  <c r="D17941" i="3"/>
  <c r="D17940" i="3"/>
  <c r="D17939" i="3"/>
  <c r="D17938" i="3"/>
  <c r="D17937" i="3"/>
  <c r="D17936" i="3"/>
  <c r="D17935" i="3"/>
  <c r="D17934" i="3"/>
  <c r="D17933" i="3"/>
  <c r="D17932" i="3"/>
  <c r="D17931" i="3"/>
  <c r="D17930" i="3"/>
  <c r="D17929" i="3"/>
  <c r="D17928" i="3"/>
  <c r="D17927" i="3"/>
  <c r="D17926" i="3"/>
  <c r="D17925" i="3"/>
  <c r="D17924" i="3"/>
  <c r="D17923" i="3"/>
  <c r="D17922" i="3"/>
  <c r="D17921" i="3"/>
  <c r="D17920" i="3"/>
  <c r="D17919" i="3"/>
  <c r="D17918" i="3"/>
  <c r="D17917" i="3"/>
  <c r="D17916" i="3"/>
  <c r="D17915" i="3"/>
  <c r="D17914" i="3"/>
  <c r="D17913" i="3"/>
  <c r="D17912" i="3"/>
  <c r="D17911" i="3"/>
  <c r="D17910" i="3"/>
  <c r="D17909" i="3"/>
  <c r="D17908" i="3"/>
  <c r="D17907" i="3"/>
  <c r="D17906" i="3"/>
  <c r="D17905" i="3"/>
  <c r="D17904" i="3"/>
  <c r="D17903" i="3"/>
  <c r="D17902" i="3"/>
  <c r="D17901" i="3"/>
  <c r="D17900" i="3"/>
  <c r="D17899" i="3"/>
  <c r="D17898" i="3"/>
  <c r="D17897" i="3"/>
  <c r="D17896" i="3"/>
  <c r="D17895" i="3"/>
  <c r="D17894" i="3"/>
  <c r="D17893" i="3"/>
  <c r="D17892" i="3"/>
  <c r="D17891" i="3"/>
  <c r="D17890" i="3"/>
  <c r="D17889" i="3"/>
  <c r="D17888" i="3"/>
  <c r="D17887" i="3"/>
  <c r="D17886" i="3"/>
  <c r="D17885" i="3"/>
  <c r="D17884" i="3"/>
  <c r="D17883" i="3"/>
  <c r="D17882" i="3"/>
  <c r="D17881" i="3"/>
  <c r="D17880" i="3"/>
  <c r="D17879" i="3"/>
  <c r="D17878" i="3"/>
  <c r="D17877" i="3"/>
  <c r="D17876" i="3"/>
  <c r="D17875" i="3"/>
  <c r="D17874" i="3"/>
  <c r="D17873" i="3"/>
  <c r="D17872" i="3"/>
  <c r="D17871" i="3"/>
  <c r="D17870" i="3"/>
  <c r="D17869" i="3"/>
  <c r="D17868" i="3"/>
  <c r="D17867" i="3"/>
  <c r="D17866" i="3"/>
  <c r="D17865" i="3"/>
  <c r="D17864" i="3"/>
  <c r="D17863" i="3"/>
  <c r="D17862" i="3"/>
  <c r="D17861" i="3"/>
  <c r="D17860" i="3"/>
  <c r="D17859" i="3"/>
  <c r="D17858" i="3"/>
  <c r="D17857" i="3"/>
  <c r="D17856" i="3"/>
  <c r="D17855" i="3"/>
  <c r="D17854" i="3"/>
  <c r="D17853" i="3"/>
  <c r="D17852" i="3"/>
  <c r="D17851" i="3"/>
  <c r="D17850" i="3"/>
  <c r="D17849" i="3"/>
  <c r="D17848" i="3"/>
  <c r="D17847" i="3"/>
  <c r="D17846" i="3"/>
  <c r="D17845" i="3"/>
  <c r="D17844" i="3"/>
  <c r="D17843" i="3"/>
  <c r="D17842" i="3"/>
  <c r="D17841" i="3"/>
  <c r="D17840" i="3"/>
  <c r="D17839" i="3"/>
  <c r="D17838" i="3"/>
  <c r="D17837" i="3"/>
  <c r="D17836" i="3"/>
  <c r="D17835" i="3"/>
  <c r="D17834" i="3"/>
  <c r="D17833" i="3"/>
  <c r="D17832" i="3"/>
  <c r="D17831" i="3"/>
  <c r="D17830" i="3"/>
  <c r="D17829" i="3"/>
  <c r="D17828" i="3"/>
  <c r="D17827" i="3"/>
  <c r="D17826" i="3"/>
  <c r="D17825" i="3"/>
  <c r="D17824" i="3"/>
  <c r="D17823" i="3"/>
  <c r="D17822" i="3"/>
  <c r="D17821" i="3"/>
  <c r="D17820" i="3"/>
  <c r="D17819" i="3"/>
  <c r="D17818" i="3"/>
  <c r="D17817" i="3"/>
  <c r="D17816" i="3"/>
  <c r="D17815" i="3"/>
  <c r="D17814" i="3"/>
  <c r="D17813" i="3"/>
  <c r="D17812" i="3"/>
  <c r="D17811" i="3"/>
  <c r="D17810" i="3"/>
  <c r="D17809" i="3"/>
  <c r="D17808" i="3"/>
  <c r="D17807" i="3"/>
  <c r="D17806" i="3"/>
  <c r="D17805" i="3"/>
  <c r="D17804" i="3"/>
  <c r="D17803" i="3"/>
  <c r="D17802" i="3"/>
  <c r="D17801" i="3"/>
  <c r="D17800" i="3"/>
  <c r="D17799" i="3"/>
  <c r="D17798" i="3"/>
  <c r="D17797" i="3"/>
  <c r="D17796" i="3"/>
  <c r="D17795" i="3"/>
  <c r="D17794" i="3"/>
  <c r="D17793" i="3"/>
  <c r="D17792" i="3"/>
  <c r="D17791" i="3"/>
  <c r="D17790" i="3"/>
  <c r="D17789" i="3"/>
  <c r="D17788" i="3"/>
  <c r="D17787" i="3"/>
  <c r="D17786" i="3"/>
  <c r="D17785" i="3"/>
  <c r="D17784" i="3"/>
  <c r="D17783" i="3"/>
  <c r="D17782" i="3"/>
  <c r="D17781" i="3"/>
  <c r="D17780" i="3"/>
  <c r="D17779" i="3"/>
  <c r="D17778" i="3"/>
  <c r="D17777" i="3"/>
  <c r="D17776" i="3"/>
  <c r="D17775" i="3"/>
  <c r="D17774" i="3"/>
  <c r="D17773" i="3"/>
  <c r="D17772" i="3"/>
  <c r="D17771" i="3"/>
  <c r="D17770" i="3"/>
  <c r="D17769" i="3"/>
  <c r="D17768" i="3"/>
  <c r="D17767" i="3"/>
  <c r="D17766" i="3"/>
  <c r="D17765" i="3"/>
  <c r="D17764" i="3"/>
  <c r="D17763" i="3"/>
  <c r="D17762" i="3"/>
  <c r="D17761" i="3"/>
  <c r="D17760" i="3"/>
  <c r="D17759" i="3"/>
  <c r="D17758" i="3"/>
  <c r="D17757" i="3"/>
  <c r="D17756" i="3"/>
  <c r="D17755" i="3"/>
  <c r="D17754" i="3"/>
  <c r="D17753" i="3"/>
  <c r="D17752" i="3"/>
  <c r="D17751" i="3"/>
  <c r="D17750" i="3"/>
  <c r="D17749" i="3"/>
  <c r="D17748" i="3"/>
  <c r="D17747" i="3"/>
  <c r="D17746" i="3"/>
  <c r="D17745" i="3"/>
  <c r="D17744" i="3"/>
  <c r="D17743" i="3"/>
  <c r="D17742" i="3"/>
  <c r="D17741" i="3"/>
  <c r="D17740" i="3"/>
  <c r="D17739" i="3"/>
  <c r="D17738" i="3"/>
  <c r="D17737" i="3"/>
  <c r="D17736" i="3"/>
  <c r="D17735" i="3"/>
  <c r="D17734" i="3"/>
  <c r="D17733" i="3"/>
  <c r="D17732" i="3"/>
  <c r="D17731" i="3"/>
  <c r="D17730" i="3"/>
  <c r="D17729" i="3"/>
  <c r="D17728" i="3"/>
  <c r="D17727" i="3"/>
  <c r="D17726" i="3"/>
  <c r="D17725" i="3"/>
  <c r="D17724" i="3"/>
  <c r="D17723" i="3"/>
  <c r="D17722" i="3"/>
  <c r="D17721" i="3"/>
  <c r="D17720" i="3"/>
  <c r="D17719" i="3"/>
  <c r="D17718" i="3"/>
  <c r="D17717" i="3"/>
  <c r="D17716" i="3"/>
  <c r="D17715" i="3"/>
  <c r="D17714" i="3"/>
  <c r="D17713" i="3"/>
  <c r="D17712" i="3"/>
  <c r="D17711" i="3"/>
  <c r="D17710" i="3"/>
  <c r="D17709" i="3"/>
  <c r="D17708" i="3"/>
  <c r="D17707" i="3"/>
  <c r="D17706" i="3"/>
  <c r="D17705" i="3"/>
  <c r="D17704" i="3"/>
  <c r="D17703" i="3"/>
  <c r="D17702" i="3"/>
  <c r="D17701" i="3"/>
  <c r="D17700" i="3"/>
  <c r="D17699" i="3"/>
  <c r="D17698" i="3"/>
  <c r="D17697" i="3"/>
  <c r="D17696" i="3"/>
  <c r="D17695" i="3"/>
  <c r="D17694" i="3"/>
  <c r="D17693" i="3"/>
  <c r="D17692" i="3"/>
  <c r="D17691" i="3"/>
  <c r="D17690" i="3"/>
  <c r="D17689" i="3"/>
  <c r="D17688" i="3"/>
  <c r="D17687" i="3"/>
  <c r="D17686" i="3"/>
  <c r="D17685" i="3"/>
  <c r="D17684" i="3"/>
  <c r="D17683" i="3"/>
  <c r="D17682" i="3"/>
  <c r="D17681" i="3"/>
  <c r="D17680" i="3"/>
  <c r="D17679" i="3"/>
  <c r="D17678" i="3"/>
  <c r="D17677" i="3"/>
  <c r="D17676" i="3"/>
  <c r="D17675" i="3"/>
  <c r="D17674" i="3"/>
  <c r="D17673" i="3"/>
  <c r="D17672" i="3"/>
  <c r="D17671" i="3"/>
  <c r="D17670" i="3"/>
  <c r="D17669" i="3"/>
  <c r="D17668" i="3"/>
  <c r="D17667" i="3"/>
  <c r="D17666" i="3"/>
  <c r="D17665" i="3"/>
  <c r="D17664" i="3"/>
  <c r="D17663" i="3"/>
  <c r="D17662" i="3"/>
  <c r="D17661" i="3"/>
  <c r="D17660" i="3"/>
  <c r="D17659" i="3"/>
  <c r="D17658" i="3"/>
  <c r="D17657" i="3"/>
  <c r="D17656" i="3"/>
  <c r="D17655" i="3"/>
  <c r="D17654" i="3"/>
  <c r="D17653" i="3"/>
  <c r="D17652" i="3"/>
  <c r="D17651" i="3"/>
  <c r="D17650" i="3"/>
  <c r="D17649" i="3"/>
  <c r="D17648" i="3"/>
  <c r="D17647" i="3"/>
  <c r="D17646" i="3"/>
  <c r="D17645" i="3"/>
  <c r="D17644" i="3"/>
  <c r="D17643" i="3"/>
  <c r="D17642" i="3"/>
  <c r="D17641" i="3"/>
  <c r="D17640" i="3"/>
  <c r="D17639" i="3"/>
  <c r="D17638" i="3"/>
  <c r="D17637" i="3"/>
  <c r="D17636" i="3"/>
  <c r="D17635" i="3"/>
  <c r="D17634" i="3"/>
  <c r="D17633" i="3"/>
  <c r="D17632" i="3"/>
  <c r="D17631" i="3"/>
  <c r="D17630" i="3"/>
  <c r="D17629" i="3"/>
  <c r="D17628" i="3"/>
  <c r="D17627" i="3"/>
  <c r="D17626" i="3"/>
  <c r="D17625" i="3"/>
  <c r="D17624" i="3"/>
  <c r="D17623" i="3"/>
  <c r="D17622" i="3"/>
  <c r="D17621" i="3"/>
  <c r="D17620" i="3"/>
  <c r="D17619" i="3"/>
  <c r="D17618" i="3"/>
  <c r="D17617" i="3"/>
  <c r="D17616" i="3"/>
  <c r="D17615" i="3"/>
  <c r="D17614" i="3"/>
  <c r="D17613" i="3"/>
  <c r="D17612" i="3"/>
  <c r="D17611" i="3"/>
  <c r="D17610" i="3"/>
  <c r="D17609" i="3"/>
  <c r="D17608" i="3"/>
  <c r="D17607" i="3"/>
  <c r="D17606" i="3"/>
  <c r="D17605" i="3"/>
  <c r="D17604" i="3"/>
  <c r="D17603" i="3"/>
  <c r="D17602" i="3"/>
  <c r="D17601" i="3"/>
  <c r="D17600" i="3"/>
  <c r="D17599" i="3"/>
  <c r="D17598" i="3"/>
  <c r="D17597" i="3"/>
  <c r="D17596" i="3"/>
  <c r="D17595" i="3"/>
  <c r="D17594" i="3"/>
  <c r="D17593" i="3"/>
  <c r="D17592" i="3"/>
  <c r="D17591" i="3"/>
  <c r="D17590" i="3"/>
  <c r="D17589" i="3"/>
  <c r="D17588" i="3"/>
  <c r="D17587" i="3"/>
  <c r="D17586" i="3"/>
  <c r="D17585" i="3"/>
  <c r="D17584" i="3"/>
  <c r="D17583" i="3"/>
  <c r="D17582" i="3"/>
  <c r="D17581" i="3"/>
  <c r="D17580" i="3"/>
  <c r="D17579" i="3"/>
  <c r="D17578" i="3"/>
  <c r="D17577" i="3"/>
  <c r="D17576" i="3"/>
  <c r="D17575" i="3"/>
  <c r="D17574" i="3"/>
  <c r="D17573" i="3"/>
  <c r="D17572" i="3"/>
  <c r="D17571" i="3"/>
  <c r="D17570" i="3"/>
  <c r="D17569" i="3"/>
  <c r="D17568" i="3"/>
  <c r="D17567" i="3"/>
  <c r="D17566" i="3"/>
  <c r="D17565" i="3"/>
  <c r="D17564" i="3"/>
  <c r="D17563" i="3"/>
  <c r="D17562" i="3"/>
  <c r="D17561" i="3"/>
  <c r="D17560" i="3"/>
  <c r="D17559" i="3"/>
  <c r="D17558" i="3"/>
  <c r="D17557" i="3"/>
  <c r="D17556" i="3"/>
  <c r="D17555" i="3"/>
  <c r="D17554" i="3"/>
  <c r="D17553" i="3"/>
  <c r="D17552" i="3"/>
  <c r="D17551" i="3"/>
  <c r="D17550" i="3"/>
  <c r="D17549" i="3"/>
  <c r="D17548" i="3"/>
  <c r="D17547" i="3"/>
  <c r="D17546" i="3"/>
  <c r="D17545" i="3"/>
  <c r="D17544" i="3"/>
  <c r="D17543" i="3"/>
  <c r="D17542" i="3"/>
  <c r="D17541" i="3"/>
  <c r="D17540" i="3"/>
  <c r="D17539" i="3"/>
  <c r="D17538" i="3"/>
  <c r="D17537" i="3"/>
  <c r="D17536" i="3"/>
  <c r="D17535" i="3"/>
  <c r="D17534" i="3"/>
  <c r="D17533" i="3"/>
  <c r="D17532" i="3"/>
  <c r="D17531" i="3"/>
  <c r="D17530" i="3"/>
  <c r="D17529" i="3"/>
  <c r="D17528" i="3"/>
  <c r="D17527" i="3"/>
  <c r="D17526" i="3"/>
  <c r="D17525" i="3"/>
  <c r="D17524" i="3"/>
  <c r="D17523" i="3"/>
  <c r="D17522" i="3"/>
  <c r="D17521" i="3"/>
  <c r="D17520" i="3"/>
  <c r="D17519" i="3"/>
  <c r="D17518" i="3"/>
  <c r="D17517" i="3"/>
  <c r="D17516" i="3"/>
  <c r="D17515" i="3"/>
  <c r="D17514" i="3"/>
  <c r="D17513" i="3"/>
  <c r="D17512" i="3"/>
  <c r="D17511" i="3"/>
  <c r="D17510" i="3"/>
  <c r="D17509" i="3"/>
  <c r="D17508" i="3"/>
  <c r="D17507" i="3"/>
  <c r="D17506" i="3"/>
  <c r="D17505" i="3"/>
  <c r="D17504" i="3"/>
  <c r="D17503" i="3"/>
  <c r="D17502" i="3"/>
  <c r="D17501" i="3"/>
  <c r="D17500" i="3"/>
  <c r="D17499" i="3"/>
  <c r="D17498" i="3"/>
  <c r="D17497" i="3"/>
  <c r="D17496" i="3"/>
  <c r="D17495" i="3"/>
  <c r="D17494" i="3"/>
  <c r="D17493" i="3"/>
  <c r="D17492" i="3"/>
  <c r="D17491" i="3"/>
  <c r="D17490" i="3"/>
  <c r="D17489" i="3"/>
  <c r="D17488" i="3"/>
  <c r="D17487" i="3"/>
  <c r="D17486" i="3"/>
  <c r="D17485" i="3"/>
  <c r="D17484" i="3"/>
  <c r="D17483" i="3"/>
  <c r="D17482" i="3"/>
  <c r="D17481" i="3"/>
  <c r="D17480" i="3"/>
  <c r="D17479" i="3"/>
  <c r="D17478" i="3"/>
  <c r="D17477" i="3"/>
  <c r="D17476" i="3"/>
  <c r="D17475" i="3"/>
  <c r="D17474" i="3"/>
  <c r="D17473" i="3"/>
  <c r="D17472" i="3"/>
  <c r="D17471" i="3"/>
  <c r="D17470" i="3"/>
  <c r="D17469" i="3"/>
  <c r="D17468" i="3"/>
  <c r="D17467" i="3"/>
  <c r="D17466" i="3"/>
  <c r="D17465" i="3"/>
  <c r="D17464" i="3"/>
  <c r="D17463" i="3"/>
  <c r="D17462" i="3"/>
  <c r="D17461" i="3"/>
  <c r="D17460" i="3"/>
  <c r="D17459" i="3"/>
  <c r="D17458" i="3"/>
  <c r="D17457" i="3"/>
  <c r="D17456" i="3"/>
  <c r="D17455" i="3"/>
  <c r="D17454" i="3"/>
  <c r="D17453" i="3"/>
  <c r="D17452" i="3"/>
  <c r="D17451" i="3"/>
  <c r="D17450" i="3"/>
  <c r="D17449" i="3"/>
  <c r="D17448" i="3"/>
  <c r="D17447" i="3"/>
  <c r="D17446" i="3"/>
  <c r="D17445" i="3"/>
  <c r="D17444" i="3"/>
  <c r="D17443" i="3"/>
  <c r="D17442" i="3"/>
  <c r="D17441" i="3"/>
  <c r="D17440" i="3"/>
  <c r="D17439" i="3"/>
  <c r="D17438" i="3"/>
  <c r="D17437" i="3"/>
  <c r="D17436" i="3"/>
  <c r="D17435" i="3"/>
  <c r="D17434" i="3"/>
  <c r="D17433" i="3"/>
  <c r="D17432" i="3"/>
  <c r="D17431" i="3"/>
  <c r="D17430" i="3"/>
  <c r="D17429" i="3"/>
  <c r="D17428" i="3"/>
  <c r="D17427" i="3"/>
  <c r="D17426" i="3"/>
  <c r="D17425" i="3"/>
  <c r="D17424" i="3"/>
  <c r="D17423" i="3"/>
  <c r="D17422" i="3"/>
  <c r="D17421" i="3"/>
  <c r="D17420" i="3"/>
  <c r="D17419" i="3"/>
  <c r="D17418" i="3"/>
  <c r="D17417" i="3"/>
  <c r="D17416" i="3"/>
  <c r="D17415" i="3"/>
  <c r="D17414" i="3"/>
  <c r="D17413" i="3"/>
  <c r="D17412" i="3"/>
  <c r="D17411" i="3"/>
  <c r="D17410" i="3"/>
  <c r="D17409" i="3"/>
  <c r="D17408" i="3"/>
  <c r="D17407" i="3"/>
  <c r="D17406" i="3"/>
  <c r="D17405" i="3"/>
  <c r="D17404" i="3"/>
  <c r="D17403" i="3"/>
  <c r="D17402" i="3"/>
  <c r="D17401" i="3"/>
  <c r="D17400" i="3"/>
  <c r="D17399" i="3"/>
  <c r="D17398" i="3"/>
  <c r="D17397" i="3"/>
  <c r="D17396" i="3"/>
  <c r="D17395" i="3"/>
  <c r="D17394" i="3"/>
  <c r="D17393" i="3"/>
  <c r="D17392" i="3"/>
  <c r="D17391" i="3"/>
  <c r="D17390" i="3"/>
  <c r="D17389" i="3"/>
  <c r="D17388" i="3"/>
  <c r="D17387" i="3"/>
  <c r="D17386" i="3"/>
  <c r="D17385" i="3"/>
  <c r="D17384" i="3"/>
  <c r="D17383" i="3"/>
  <c r="D17382" i="3"/>
  <c r="D17381" i="3"/>
  <c r="D17380" i="3"/>
  <c r="D17379" i="3"/>
  <c r="D17378" i="3"/>
  <c r="D17377" i="3"/>
  <c r="D17376" i="3"/>
  <c r="D17375" i="3"/>
  <c r="D17374" i="3"/>
  <c r="D17373" i="3"/>
  <c r="D17372" i="3"/>
  <c r="D17371" i="3"/>
  <c r="D17370" i="3"/>
  <c r="D17369" i="3"/>
  <c r="D17368" i="3"/>
  <c r="D17367" i="3"/>
  <c r="D17366" i="3"/>
  <c r="D17365" i="3"/>
  <c r="D17364" i="3"/>
  <c r="D17363" i="3"/>
  <c r="D17362" i="3"/>
  <c r="D17361" i="3"/>
  <c r="D17360" i="3"/>
  <c r="D17359" i="3"/>
  <c r="D17358" i="3"/>
  <c r="D17357" i="3"/>
  <c r="D17356" i="3"/>
  <c r="D17354" i="3"/>
  <c r="D17355" i="3"/>
  <c r="D17353" i="3"/>
  <c r="D17351" i="3"/>
  <c r="D17350" i="3"/>
  <c r="D17347" i="3"/>
  <c r="D17346" i="3"/>
  <c r="D17345" i="3"/>
  <c r="D17349" i="3"/>
  <c r="D17352" i="3"/>
  <c r="D17348" i="3"/>
  <c r="D17344" i="3"/>
  <c r="D17343" i="3"/>
  <c r="D17342" i="3"/>
  <c r="D17341" i="3"/>
  <c r="D17340" i="3"/>
  <c r="D17339" i="3"/>
  <c r="D17338" i="3"/>
  <c r="D17337" i="3"/>
  <c r="D17335" i="3"/>
  <c r="D17334" i="3"/>
  <c r="D17332" i="3"/>
  <c r="D17336" i="3"/>
  <c r="D17333" i="3"/>
  <c r="D17331" i="3"/>
  <c r="D17330" i="3"/>
  <c r="D17329" i="3"/>
  <c r="D17328" i="3"/>
  <c r="D17327" i="3"/>
  <c r="D17326" i="3"/>
  <c r="D17325" i="3"/>
  <c r="D17324" i="3"/>
  <c r="D17323" i="3"/>
  <c r="D17322" i="3"/>
  <c r="D17321" i="3"/>
  <c r="D17320" i="3"/>
  <c r="D17319" i="3"/>
  <c r="D17318" i="3"/>
  <c r="D17317" i="3"/>
  <c r="D17316" i="3"/>
  <c r="D17315" i="3"/>
  <c r="D17314" i="3"/>
  <c r="D17313" i="3"/>
  <c r="D17312" i="3"/>
  <c r="D17311" i="3"/>
  <c r="D17310" i="3"/>
  <c r="D17309" i="3"/>
  <c r="D17308" i="3"/>
  <c r="D17307" i="3"/>
  <c r="D17306" i="3"/>
  <c r="D17305" i="3"/>
  <c r="D17304" i="3"/>
  <c r="D17303" i="3"/>
  <c r="D17302" i="3"/>
  <c r="D17301" i="3"/>
  <c r="D17300" i="3"/>
  <c r="D17299" i="3"/>
  <c r="D17298" i="3"/>
  <c r="D17297" i="3"/>
  <c r="D17296" i="3"/>
  <c r="D17295" i="3"/>
  <c r="D17294" i="3"/>
  <c r="D17293" i="3"/>
  <c r="D17292" i="3"/>
  <c r="D17291" i="3"/>
  <c r="D17290" i="3"/>
  <c r="D17289" i="3"/>
  <c r="D17288" i="3"/>
  <c r="D17287" i="3"/>
  <c r="D17286" i="3"/>
  <c r="D17285" i="3"/>
  <c r="D17284" i="3"/>
  <c r="D17283" i="3"/>
  <c r="D17282" i="3"/>
  <c r="D17281" i="3"/>
  <c r="D17280" i="3"/>
  <c r="D17279" i="3"/>
  <c r="D17278" i="3"/>
  <c r="D17277" i="3"/>
  <c r="D17276" i="3"/>
  <c r="D17275" i="3"/>
  <c r="D17274" i="3"/>
  <c r="D17273" i="3"/>
  <c r="D17272" i="3"/>
  <c r="D17271" i="3"/>
  <c r="D17270" i="3"/>
  <c r="D17269" i="3"/>
  <c r="D17268" i="3"/>
  <c r="D17267" i="3"/>
  <c r="D17266" i="3"/>
  <c r="D17265" i="3"/>
  <c r="D17264" i="3"/>
  <c r="D17263" i="3"/>
  <c r="D17262" i="3"/>
  <c r="D17261" i="3"/>
  <c r="D17260" i="3"/>
  <c r="D17259" i="3"/>
  <c r="D17258" i="3"/>
  <c r="D17257" i="3"/>
  <c r="D17256" i="3"/>
  <c r="D17255" i="3"/>
  <c r="D17254" i="3"/>
  <c r="D17253" i="3"/>
  <c r="D17252" i="3"/>
  <c r="D17251" i="3"/>
  <c r="D17250" i="3"/>
  <c r="D17249" i="3"/>
  <c r="D17248" i="3"/>
  <c r="D17247" i="3"/>
  <c r="D17246" i="3"/>
  <c r="D17245" i="3"/>
  <c r="D17244" i="3"/>
  <c r="D17243" i="3"/>
  <c r="D17242" i="3"/>
  <c r="D17241" i="3"/>
  <c r="D17240" i="3"/>
  <c r="D17239" i="3"/>
  <c r="D17238" i="3"/>
  <c r="D17237" i="3"/>
  <c r="D17236" i="3"/>
  <c r="D17235" i="3"/>
  <c r="D17234" i="3"/>
  <c r="D17233" i="3"/>
  <c r="D17232" i="3"/>
  <c r="D17231" i="3"/>
  <c r="D17230" i="3"/>
  <c r="D17229" i="3"/>
  <c r="D17228" i="3"/>
  <c r="D17227" i="3"/>
  <c r="D17226" i="3"/>
  <c r="D17225" i="3"/>
  <c r="D17224" i="3"/>
  <c r="D17223" i="3"/>
  <c r="D17222" i="3"/>
  <c r="D17221" i="3"/>
  <c r="D17220" i="3"/>
  <c r="D17219" i="3"/>
  <c r="D17218" i="3"/>
  <c r="D17217" i="3"/>
  <c r="D17216" i="3"/>
  <c r="D17215" i="3"/>
  <c r="D17214" i="3"/>
  <c r="D17213" i="3"/>
  <c r="D17212" i="3"/>
  <c r="D17211" i="3"/>
  <c r="D17210" i="3"/>
  <c r="D17209" i="3"/>
  <c r="D17208" i="3"/>
  <c r="D17207" i="3"/>
  <c r="D17206" i="3"/>
  <c r="D17205" i="3"/>
  <c r="D17204" i="3"/>
  <c r="D17203" i="3"/>
  <c r="D17202" i="3"/>
  <c r="D17201" i="3"/>
  <c r="D17200" i="3"/>
  <c r="D17199" i="3"/>
  <c r="D17198" i="3"/>
  <c r="D17197" i="3"/>
  <c r="D17196" i="3"/>
  <c r="D17195" i="3"/>
  <c r="D17194" i="3"/>
  <c r="D17193" i="3"/>
  <c r="D17192" i="3"/>
  <c r="D17191" i="3"/>
  <c r="D17190" i="3"/>
  <c r="D17189" i="3"/>
  <c r="D17188" i="3"/>
  <c r="D17187" i="3"/>
  <c r="D17186" i="3"/>
  <c r="D17185" i="3"/>
  <c r="D17184" i="3"/>
  <c r="D17183" i="3"/>
  <c r="D17182" i="3"/>
  <c r="D17181" i="3"/>
  <c r="D17180" i="3"/>
  <c r="D17177" i="3"/>
  <c r="D17176" i="3"/>
  <c r="D17175" i="3"/>
  <c r="D17179" i="3"/>
  <c r="D17178" i="3"/>
  <c r="D17174" i="3"/>
  <c r="D17173" i="3"/>
  <c r="D17172" i="3"/>
  <c r="D17171" i="3"/>
  <c r="D17170" i="3"/>
  <c r="D17169" i="3"/>
  <c r="D17168" i="3"/>
  <c r="D17167" i="3"/>
  <c r="D17166" i="3"/>
  <c r="D17165" i="3"/>
  <c r="D17164" i="3"/>
  <c r="D17163" i="3"/>
  <c r="D17162" i="3"/>
  <c r="D17161" i="3"/>
  <c r="D17160" i="3"/>
  <c r="D17159" i="3"/>
  <c r="D17158" i="3"/>
  <c r="D17157" i="3"/>
  <c r="D17156" i="3"/>
  <c r="D17155" i="3"/>
  <c r="D17154" i="3"/>
  <c r="D17153" i="3"/>
  <c r="D17152" i="3"/>
  <c r="D17151" i="3"/>
  <c r="D17150" i="3"/>
  <c r="D17149" i="3"/>
  <c r="D17148" i="3"/>
  <c r="D17147" i="3"/>
  <c r="D17146" i="3"/>
  <c r="D17145" i="3"/>
  <c r="D17144" i="3"/>
  <c r="D17143" i="3"/>
  <c r="D17142" i="3"/>
  <c r="D17141" i="3"/>
  <c r="D17140" i="3"/>
  <c r="D17139" i="3"/>
  <c r="D17138" i="3"/>
  <c r="D17137" i="3"/>
  <c r="D17136" i="3"/>
  <c r="D17135" i="3"/>
  <c r="D17134" i="3"/>
  <c r="D17133" i="3"/>
  <c r="D17132" i="3"/>
  <c r="D17131" i="3"/>
  <c r="D17130" i="3"/>
  <c r="D17129" i="3"/>
  <c r="D17128" i="3"/>
  <c r="D17127" i="3"/>
  <c r="D17126" i="3"/>
  <c r="D17125" i="3"/>
  <c r="D17124" i="3"/>
  <c r="D17123" i="3"/>
  <c r="D17122" i="3"/>
  <c r="D17121" i="3"/>
  <c r="D17120" i="3"/>
  <c r="D17119" i="3"/>
  <c r="D17118" i="3"/>
  <c r="D17117" i="3"/>
  <c r="D17116" i="3"/>
  <c r="D17115" i="3"/>
  <c r="D17114" i="3"/>
  <c r="D17113" i="3"/>
  <c r="D17112" i="3"/>
  <c r="D17111" i="3"/>
  <c r="D17110" i="3"/>
  <c r="D17109" i="3"/>
  <c r="D17108" i="3"/>
  <c r="D17107" i="3"/>
  <c r="D17106" i="3"/>
  <c r="D17105" i="3"/>
  <c r="D17104" i="3"/>
  <c r="D17103" i="3"/>
  <c r="D17102" i="3"/>
  <c r="D17101" i="3"/>
  <c r="D17100" i="3"/>
  <c r="D17099" i="3"/>
  <c r="D17098" i="3"/>
  <c r="D17097" i="3"/>
  <c r="D17096" i="3"/>
  <c r="D17095" i="3"/>
  <c r="D17094" i="3"/>
  <c r="D17093" i="3"/>
  <c r="D17092" i="3"/>
  <c r="D17091" i="3"/>
  <c r="D17090" i="3"/>
  <c r="D17089" i="3"/>
  <c r="D17088" i="3"/>
  <c r="D17087" i="3"/>
  <c r="D17086" i="3"/>
  <c r="D17085" i="3"/>
  <c r="D17084" i="3"/>
  <c r="D17083" i="3"/>
  <c r="D17082" i="3"/>
  <c r="D17081" i="3"/>
  <c r="D17080" i="3"/>
  <c r="D17079" i="3"/>
  <c r="D17078" i="3"/>
  <c r="D17077" i="3"/>
  <c r="D17076" i="3"/>
  <c r="D17075" i="3"/>
  <c r="D17074" i="3"/>
  <c r="D17073" i="3"/>
  <c r="D17072" i="3"/>
  <c r="D17071" i="3"/>
  <c r="D17070" i="3"/>
  <c r="D17069" i="3"/>
  <c r="D17068" i="3"/>
  <c r="D17067" i="3"/>
  <c r="D17066" i="3"/>
  <c r="D17065" i="3"/>
  <c r="D17064" i="3"/>
  <c r="D17063" i="3"/>
  <c r="D17062" i="3"/>
  <c r="D17061" i="3"/>
  <c r="D17060" i="3"/>
  <c r="D17059" i="3"/>
  <c r="D17058" i="3"/>
  <c r="D17057" i="3"/>
  <c r="D17056" i="3"/>
  <c r="D17055" i="3"/>
  <c r="D17054" i="3"/>
  <c r="D17053" i="3"/>
  <c r="D17052" i="3"/>
  <c r="D17051" i="3"/>
  <c r="D17050" i="3"/>
  <c r="D17049" i="3"/>
  <c r="D17048" i="3"/>
  <c r="D17047" i="3"/>
  <c r="D17046" i="3"/>
  <c r="D17045" i="3"/>
  <c r="D17044" i="3"/>
  <c r="D17043" i="3"/>
  <c r="D17042" i="3"/>
  <c r="D17041" i="3"/>
  <c r="D17040" i="3"/>
  <c r="D17039" i="3"/>
  <c r="D17038" i="3"/>
  <c r="D17037" i="3"/>
  <c r="D17036" i="3"/>
  <c r="D17035" i="3"/>
  <c r="D17034" i="3"/>
  <c r="D17033" i="3"/>
  <c r="D17032" i="3"/>
  <c r="D17031" i="3"/>
  <c r="D17030" i="3"/>
  <c r="D17029" i="3"/>
  <c r="D17028" i="3"/>
  <c r="D17027" i="3"/>
  <c r="D17026" i="3"/>
  <c r="D17025" i="3"/>
  <c r="D17024" i="3"/>
  <c r="D17023" i="3"/>
  <c r="D17022" i="3"/>
  <c r="D17021" i="3"/>
  <c r="D17020" i="3"/>
  <c r="D17019" i="3"/>
  <c r="D17018" i="3"/>
  <c r="D17017" i="3"/>
  <c r="D17016" i="3"/>
  <c r="D17015" i="3"/>
  <c r="D17014" i="3"/>
  <c r="D17013" i="3"/>
  <c r="D17012" i="3"/>
  <c r="D17011" i="3"/>
  <c r="D17010" i="3"/>
  <c r="D17009" i="3"/>
  <c r="D17008" i="3"/>
  <c r="D17007" i="3"/>
  <c r="D17006" i="3"/>
  <c r="D17005" i="3"/>
  <c r="D17004" i="3"/>
  <c r="D17003" i="3"/>
  <c r="D17002" i="3"/>
  <c r="D17001" i="3"/>
  <c r="D17000" i="3"/>
  <c r="D16999" i="3"/>
  <c r="D16998" i="3"/>
  <c r="D16997" i="3"/>
  <c r="D16996" i="3"/>
  <c r="D16995" i="3"/>
  <c r="D16994" i="3"/>
  <c r="D16993" i="3"/>
  <c r="D16992" i="3"/>
  <c r="D16991" i="3"/>
  <c r="D16990" i="3"/>
  <c r="D16989" i="3"/>
  <c r="D16988" i="3"/>
  <c r="D16987" i="3"/>
  <c r="D16986" i="3"/>
  <c r="D16985" i="3"/>
  <c r="D16984" i="3"/>
  <c r="D16983" i="3"/>
  <c r="D16982" i="3"/>
  <c r="D16981" i="3"/>
  <c r="D16980" i="3"/>
  <c r="D16979" i="3"/>
  <c r="D16978" i="3"/>
  <c r="D16977" i="3"/>
  <c r="D16976" i="3"/>
  <c r="D16975" i="3"/>
  <c r="D16974" i="3"/>
  <c r="D16973" i="3"/>
  <c r="D16972" i="3"/>
  <c r="D16971" i="3"/>
  <c r="D16970" i="3"/>
  <c r="D16969" i="3"/>
  <c r="D16968" i="3"/>
  <c r="D16967" i="3"/>
  <c r="D16966" i="3"/>
  <c r="D16965" i="3"/>
  <c r="D16964" i="3"/>
  <c r="D16963" i="3"/>
  <c r="D16962" i="3"/>
  <c r="D16961" i="3"/>
  <c r="D16960" i="3"/>
  <c r="D16959" i="3"/>
  <c r="D16958" i="3"/>
  <c r="D16957" i="3"/>
  <c r="D16956" i="3"/>
  <c r="D16955" i="3"/>
  <c r="D16954" i="3"/>
  <c r="D16953" i="3"/>
  <c r="D16952" i="3"/>
  <c r="D16951" i="3"/>
  <c r="D16950" i="3"/>
  <c r="D16949" i="3"/>
  <c r="D16948" i="3"/>
  <c r="D16947" i="3"/>
  <c r="D16946" i="3"/>
  <c r="D16945" i="3"/>
  <c r="D16944" i="3"/>
  <c r="D16943" i="3"/>
  <c r="D16942" i="3"/>
  <c r="D16941" i="3"/>
  <c r="D16940" i="3"/>
  <c r="D16939" i="3"/>
  <c r="D16938" i="3"/>
  <c r="D16937" i="3"/>
  <c r="D16936" i="3"/>
  <c r="D16935" i="3"/>
  <c r="D16934" i="3"/>
  <c r="D16933" i="3"/>
  <c r="D16932" i="3"/>
  <c r="D16931" i="3"/>
  <c r="D16930" i="3"/>
  <c r="D16929" i="3"/>
  <c r="D16928" i="3"/>
  <c r="D16927" i="3"/>
  <c r="D16926" i="3"/>
  <c r="D16925" i="3"/>
  <c r="D16924" i="3"/>
  <c r="D16923" i="3"/>
  <c r="D16922" i="3"/>
  <c r="D16921" i="3"/>
  <c r="D16920" i="3"/>
  <c r="D16919" i="3"/>
  <c r="D16918" i="3"/>
  <c r="D16917" i="3"/>
  <c r="D16916" i="3"/>
  <c r="D16915" i="3"/>
  <c r="D16914" i="3"/>
  <c r="D16913" i="3"/>
  <c r="D16912" i="3"/>
  <c r="D16911" i="3"/>
  <c r="D16910" i="3"/>
  <c r="D16909" i="3"/>
  <c r="D16908" i="3"/>
  <c r="D16907" i="3"/>
  <c r="D16906" i="3"/>
  <c r="D16905" i="3"/>
  <c r="D16904" i="3"/>
  <c r="D16903" i="3"/>
  <c r="D16902" i="3"/>
  <c r="D16901" i="3"/>
  <c r="D16900" i="3"/>
  <c r="D16899" i="3"/>
  <c r="D16898" i="3"/>
  <c r="D16897" i="3"/>
  <c r="D16896" i="3"/>
  <c r="D16895" i="3"/>
  <c r="D16894" i="3"/>
  <c r="D16893" i="3"/>
  <c r="D16892" i="3"/>
  <c r="D16891" i="3"/>
  <c r="D16890" i="3"/>
  <c r="D16889" i="3"/>
  <c r="D16888" i="3"/>
  <c r="D16887" i="3"/>
  <c r="D16886" i="3"/>
  <c r="D16885" i="3"/>
  <c r="D16884" i="3"/>
  <c r="D16883" i="3"/>
  <c r="D16882" i="3"/>
  <c r="D16881" i="3"/>
  <c r="D16880" i="3"/>
  <c r="D16879" i="3"/>
  <c r="D16878" i="3"/>
  <c r="D16877" i="3"/>
  <c r="D16876" i="3"/>
  <c r="D16875" i="3"/>
  <c r="D16874" i="3"/>
  <c r="D16873" i="3"/>
  <c r="D16872" i="3"/>
  <c r="D16871" i="3"/>
  <c r="D16870" i="3"/>
  <c r="D16869" i="3"/>
  <c r="D16868" i="3"/>
  <c r="D16867" i="3"/>
  <c r="D16866" i="3"/>
  <c r="D16865" i="3"/>
  <c r="D16864" i="3"/>
  <c r="D16863" i="3"/>
  <c r="D16862" i="3"/>
  <c r="D16861" i="3"/>
  <c r="D16860" i="3"/>
  <c r="D16859" i="3"/>
  <c r="D16858" i="3"/>
  <c r="D16857" i="3"/>
  <c r="D16856" i="3"/>
  <c r="D16855" i="3"/>
  <c r="D16854" i="3"/>
  <c r="D16853" i="3"/>
  <c r="D16852" i="3"/>
  <c r="D16851" i="3"/>
  <c r="D16850" i="3"/>
  <c r="D16849" i="3"/>
  <c r="D16848" i="3"/>
  <c r="D16847" i="3"/>
  <c r="D16846" i="3"/>
  <c r="D16845" i="3"/>
  <c r="D16844" i="3"/>
  <c r="D16843" i="3"/>
  <c r="D16842" i="3"/>
  <c r="D16841" i="3"/>
  <c r="D16840" i="3"/>
  <c r="D16839" i="3"/>
  <c r="D16838" i="3"/>
  <c r="D16837" i="3"/>
  <c r="D16836" i="3"/>
  <c r="D16835" i="3"/>
  <c r="D16834" i="3"/>
  <c r="D16833" i="3"/>
  <c r="D16832" i="3"/>
  <c r="D16831" i="3"/>
  <c r="D16830" i="3"/>
  <c r="D16829" i="3"/>
  <c r="D16828" i="3"/>
  <c r="D16827" i="3"/>
  <c r="D16826" i="3"/>
  <c r="D16825" i="3"/>
  <c r="D16824" i="3"/>
  <c r="D16823" i="3"/>
  <c r="D16822" i="3"/>
  <c r="D16821" i="3"/>
  <c r="D16820" i="3"/>
  <c r="D16819" i="3"/>
  <c r="D16818" i="3"/>
  <c r="D16817" i="3"/>
  <c r="D16816" i="3"/>
  <c r="D16815" i="3"/>
  <c r="D16814" i="3"/>
  <c r="D16813" i="3"/>
  <c r="D16812" i="3"/>
  <c r="D16811" i="3"/>
  <c r="D16810" i="3"/>
  <c r="D16809" i="3"/>
  <c r="D16808" i="3"/>
  <c r="D16807" i="3"/>
  <c r="D16806" i="3"/>
  <c r="D16805" i="3"/>
  <c r="D16804" i="3"/>
  <c r="D16803" i="3"/>
  <c r="D16802" i="3"/>
  <c r="D16801" i="3"/>
  <c r="D16800" i="3"/>
  <c r="D16799" i="3"/>
  <c r="D16798" i="3"/>
  <c r="D16797" i="3"/>
  <c r="D16796" i="3"/>
  <c r="D16795" i="3"/>
  <c r="D16794" i="3"/>
  <c r="D16793" i="3"/>
  <c r="D16792" i="3"/>
  <c r="D16791" i="3"/>
  <c r="D16790" i="3"/>
  <c r="D16789" i="3"/>
  <c r="D16788" i="3"/>
  <c r="D16787" i="3"/>
  <c r="D16786" i="3"/>
  <c r="D16785" i="3"/>
  <c r="D16784" i="3"/>
  <c r="D16783" i="3"/>
  <c r="D16782" i="3"/>
  <c r="D16781" i="3"/>
  <c r="D16780" i="3"/>
  <c r="D16779" i="3"/>
  <c r="D16778" i="3"/>
  <c r="D16777" i="3"/>
  <c r="D16776" i="3"/>
  <c r="D16775" i="3"/>
  <c r="D16774" i="3"/>
  <c r="D16773" i="3"/>
  <c r="D16772" i="3"/>
  <c r="D16771" i="3"/>
  <c r="D16770" i="3"/>
  <c r="D16769" i="3"/>
  <c r="D16768" i="3"/>
  <c r="D16767" i="3"/>
  <c r="D16766" i="3"/>
  <c r="D16765" i="3"/>
  <c r="D16764" i="3"/>
  <c r="D16763" i="3"/>
  <c r="D16762" i="3"/>
  <c r="D16761" i="3"/>
  <c r="D16760" i="3"/>
  <c r="D16759" i="3"/>
  <c r="D16758" i="3"/>
  <c r="D16757" i="3"/>
  <c r="D16756" i="3"/>
  <c r="D16755" i="3"/>
  <c r="D16754" i="3"/>
  <c r="D16753" i="3"/>
  <c r="D16752" i="3"/>
  <c r="D16751" i="3"/>
  <c r="D16750" i="3"/>
  <c r="D16749" i="3"/>
  <c r="D16748" i="3"/>
  <c r="D16747" i="3"/>
  <c r="D16746" i="3"/>
  <c r="D16745" i="3"/>
  <c r="D16744" i="3"/>
  <c r="D16743" i="3"/>
  <c r="D16742" i="3"/>
  <c r="D16741" i="3"/>
  <c r="D16740" i="3"/>
  <c r="D16739" i="3"/>
  <c r="D16738" i="3"/>
  <c r="D16737" i="3"/>
  <c r="D16736" i="3"/>
  <c r="D16735" i="3"/>
  <c r="D16734" i="3"/>
  <c r="D16733" i="3"/>
  <c r="D16732" i="3"/>
  <c r="D16731" i="3"/>
  <c r="D16730" i="3"/>
  <c r="D16729" i="3"/>
  <c r="D16728" i="3"/>
  <c r="D16727" i="3"/>
  <c r="D16726" i="3"/>
  <c r="D16725" i="3"/>
  <c r="D16724" i="3"/>
  <c r="D16723" i="3"/>
  <c r="D16722" i="3"/>
  <c r="D16721" i="3"/>
  <c r="D16720" i="3"/>
  <c r="D16719" i="3"/>
  <c r="D16718" i="3"/>
  <c r="D16717" i="3"/>
  <c r="D16716" i="3"/>
  <c r="D16715" i="3"/>
  <c r="D16714" i="3"/>
  <c r="D16713" i="3"/>
  <c r="D16712" i="3"/>
  <c r="D16711" i="3"/>
  <c r="D16710" i="3"/>
  <c r="D16709" i="3"/>
  <c r="D16708" i="3"/>
  <c r="D16707" i="3"/>
  <c r="D16706" i="3"/>
  <c r="D16705" i="3"/>
  <c r="D16704" i="3"/>
  <c r="D16703" i="3"/>
  <c r="D16702" i="3"/>
  <c r="D16701" i="3"/>
  <c r="D16700" i="3"/>
  <c r="D16699" i="3"/>
  <c r="D16698" i="3"/>
  <c r="D16697" i="3"/>
  <c r="D16696" i="3"/>
  <c r="D16695" i="3"/>
  <c r="D16694" i="3"/>
  <c r="D16693" i="3"/>
  <c r="D16692" i="3"/>
  <c r="D16691" i="3"/>
  <c r="D16690" i="3"/>
  <c r="D16689" i="3"/>
  <c r="D16688" i="3"/>
  <c r="D16687" i="3"/>
  <c r="D16686" i="3"/>
  <c r="D16685" i="3"/>
  <c r="D16684" i="3"/>
  <c r="D16683" i="3"/>
  <c r="D16682" i="3"/>
  <c r="D16681" i="3"/>
  <c r="D16680" i="3"/>
  <c r="D16679" i="3"/>
  <c r="D16678" i="3"/>
  <c r="D16677" i="3"/>
  <c r="D16676" i="3"/>
  <c r="D16675" i="3"/>
  <c r="D16674" i="3"/>
  <c r="D16673" i="3"/>
  <c r="D16672" i="3"/>
  <c r="D16671" i="3"/>
  <c r="D16670" i="3"/>
  <c r="D16669" i="3"/>
  <c r="D16668" i="3"/>
  <c r="D16667" i="3"/>
  <c r="D16666" i="3"/>
  <c r="D16665" i="3"/>
  <c r="D16664" i="3"/>
  <c r="D16663" i="3"/>
  <c r="D16662" i="3"/>
  <c r="D16661" i="3"/>
  <c r="D16660" i="3"/>
  <c r="D16659" i="3"/>
  <c r="D16658" i="3"/>
  <c r="D16657" i="3"/>
  <c r="D16656" i="3"/>
  <c r="D16655" i="3"/>
  <c r="D16654" i="3"/>
  <c r="D16653" i="3"/>
  <c r="D16652" i="3"/>
  <c r="D16651" i="3"/>
  <c r="D16650" i="3"/>
  <c r="D16649" i="3"/>
  <c r="D16648" i="3"/>
  <c r="D16647" i="3"/>
  <c r="D16646" i="3"/>
  <c r="D16645" i="3"/>
  <c r="D16644" i="3"/>
  <c r="D16643" i="3"/>
  <c r="D16642" i="3"/>
  <c r="D16641" i="3"/>
  <c r="D16640" i="3"/>
  <c r="D16639" i="3"/>
  <c r="D16638" i="3"/>
  <c r="D16637" i="3"/>
  <c r="D16636" i="3"/>
  <c r="D16635" i="3"/>
  <c r="D16634" i="3"/>
  <c r="D16633" i="3"/>
  <c r="D16632" i="3"/>
  <c r="D16631" i="3"/>
  <c r="D16630" i="3"/>
  <c r="D16629" i="3"/>
  <c r="D16628" i="3"/>
  <c r="D16627" i="3"/>
  <c r="D16626" i="3"/>
  <c r="D16625" i="3"/>
  <c r="D16624" i="3"/>
  <c r="D16623" i="3"/>
  <c r="D16622" i="3"/>
  <c r="D16621" i="3"/>
  <c r="D16620" i="3"/>
  <c r="D16619" i="3"/>
  <c r="D16618" i="3"/>
  <c r="D16617" i="3"/>
  <c r="D16616" i="3"/>
  <c r="D16615" i="3"/>
  <c r="D16614" i="3"/>
  <c r="D16613" i="3"/>
  <c r="D16612" i="3"/>
  <c r="D16611" i="3"/>
  <c r="D16610" i="3"/>
  <c r="D16609" i="3"/>
  <c r="D16608" i="3"/>
  <c r="D16607" i="3"/>
  <c r="D16606" i="3"/>
  <c r="D16605" i="3"/>
  <c r="D16604" i="3"/>
  <c r="D16603" i="3"/>
  <c r="D16602" i="3"/>
  <c r="D16601" i="3"/>
  <c r="D16600" i="3"/>
  <c r="D16599" i="3"/>
  <c r="D16598" i="3"/>
  <c r="D16597" i="3"/>
  <c r="D16596" i="3"/>
  <c r="D16595" i="3"/>
  <c r="D16594" i="3"/>
  <c r="D16593" i="3"/>
  <c r="D16592" i="3"/>
  <c r="D16591" i="3"/>
  <c r="D16590" i="3"/>
  <c r="D16589" i="3"/>
  <c r="D16588" i="3"/>
  <c r="D16587" i="3"/>
  <c r="D16586" i="3"/>
  <c r="D16585" i="3"/>
  <c r="D16584" i="3"/>
  <c r="D16583" i="3"/>
  <c r="D16582" i="3"/>
  <c r="D16581" i="3"/>
  <c r="D16580" i="3"/>
  <c r="D16579" i="3"/>
  <c r="D16578" i="3"/>
  <c r="D16577" i="3"/>
  <c r="D16576" i="3"/>
  <c r="D16575" i="3"/>
  <c r="D16574" i="3"/>
  <c r="D16573" i="3"/>
  <c r="D16572" i="3"/>
  <c r="D16571" i="3"/>
  <c r="D16570" i="3"/>
  <c r="D16569" i="3"/>
  <c r="D16568" i="3"/>
  <c r="D16567" i="3"/>
  <c r="D16566" i="3"/>
  <c r="D16565" i="3"/>
  <c r="D16564" i="3"/>
  <c r="D16563" i="3"/>
  <c r="D16562" i="3"/>
  <c r="D16561" i="3"/>
  <c r="D16560" i="3"/>
  <c r="D16559" i="3"/>
  <c r="D16558" i="3"/>
  <c r="D16557" i="3"/>
  <c r="D16556" i="3"/>
  <c r="D16555" i="3"/>
  <c r="D16554" i="3"/>
  <c r="D16553" i="3"/>
  <c r="D16552" i="3"/>
  <c r="D16551" i="3"/>
  <c r="D16550" i="3"/>
  <c r="D16549" i="3"/>
  <c r="D16548" i="3"/>
  <c r="D16547" i="3"/>
  <c r="D16546" i="3"/>
  <c r="D16545" i="3"/>
  <c r="D16544" i="3"/>
  <c r="D16543" i="3"/>
  <c r="D16542" i="3"/>
  <c r="D16541" i="3"/>
  <c r="D16540" i="3"/>
  <c r="D16539" i="3"/>
  <c r="D16538" i="3"/>
  <c r="D16537" i="3"/>
  <c r="D16536" i="3"/>
  <c r="D16535" i="3"/>
  <c r="D16534" i="3"/>
  <c r="D16533" i="3"/>
  <c r="D16532" i="3"/>
  <c r="D16531" i="3"/>
  <c r="D16530" i="3"/>
  <c r="D16529" i="3"/>
  <c r="D16528" i="3"/>
  <c r="D16527" i="3"/>
  <c r="D16526" i="3"/>
  <c r="D16525" i="3"/>
  <c r="D16524" i="3"/>
  <c r="D16523" i="3"/>
  <c r="D16522" i="3"/>
  <c r="D16521" i="3"/>
  <c r="D16520" i="3"/>
  <c r="D16519" i="3"/>
  <c r="D16518" i="3"/>
  <c r="D16517" i="3"/>
  <c r="D16516" i="3"/>
  <c r="D16515" i="3"/>
  <c r="D16514" i="3"/>
  <c r="D16513" i="3"/>
  <c r="D16512" i="3"/>
  <c r="D16511" i="3"/>
  <c r="D16510" i="3"/>
  <c r="D16509" i="3"/>
  <c r="D16508" i="3"/>
  <c r="D16507" i="3"/>
  <c r="D16506" i="3"/>
  <c r="D16505" i="3"/>
  <c r="D16504" i="3"/>
  <c r="D16503" i="3"/>
  <c r="D16502" i="3"/>
  <c r="D16501" i="3"/>
  <c r="D16500" i="3"/>
  <c r="D16499" i="3"/>
  <c r="D16498" i="3"/>
  <c r="D16497" i="3"/>
  <c r="D16496" i="3"/>
  <c r="D16495" i="3"/>
  <c r="D16494" i="3"/>
  <c r="D16493" i="3"/>
  <c r="D16492" i="3"/>
  <c r="D16491" i="3"/>
  <c r="D16490" i="3"/>
  <c r="D16489" i="3"/>
  <c r="D16488" i="3"/>
  <c r="D16487" i="3"/>
  <c r="D16486" i="3"/>
  <c r="D16485" i="3"/>
  <c r="D16484" i="3"/>
  <c r="D16483" i="3"/>
  <c r="D16482" i="3"/>
  <c r="D16481" i="3"/>
  <c r="D16480" i="3"/>
  <c r="D16479" i="3"/>
  <c r="D16478" i="3"/>
  <c r="D16477" i="3"/>
  <c r="D16476" i="3"/>
  <c r="D16475" i="3"/>
  <c r="D16474" i="3"/>
  <c r="D16473" i="3"/>
  <c r="D16472" i="3"/>
  <c r="D16471" i="3"/>
  <c r="D16470" i="3"/>
  <c r="D16469" i="3"/>
  <c r="D16468" i="3"/>
  <c r="D16467" i="3"/>
  <c r="D16466" i="3"/>
  <c r="D16465" i="3"/>
  <c r="D16464" i="3"/>
  <c r="D16463" i="3"/>
  <c r="D16462" i="3"/>
  <c r="D16461" i="3"/>
  <c r="D16460" i="3"/>
  <c r="D16459" i="3"/>
  <c r="D16458" i="3"/>
  <c r="D16457" i="3"/>
  <c r="D16456" i="3"/>
  <c r="D16455" i="3"/>
  <c r="D16454" i="3"/>
  <c r="D16453" i="3"/>
  <c r="D16452" i="3"/>
  <c r="D16451" i="3"/>
  <c r="D16450" i="3"/>
  <c r="D16449" i="3"/>
  <c r="D16448" i="3"/>
  <c r="D16447" i="3"/>
  <c r="D16446" i="3"/>
  <c r="D16445" i="3"/>
  <c r="D16444" i="3"/>
  <c r="D16443" i="3"/>
  <c r="D16442" i="3"/>
  <c r="D16441" i="3"/>
  <c r="D16440" i="3"/>
  <c r="D16439" i="3"/>
  <c r="D16438" i="3"/>
  <c r="D16437" i="3"/>
  <c r="D16436" i="3"/>
  <c r="D16435" i="3"/>
  <c r="D16434" i="3"/>
  <c r="D16433" i="3"/>
  <c r="D16432" i="3"/>
  <c r="D16431" i="3"/>
  <c r="D16430" i="3"/>
  <c r="D16429" i="3"/>
  <c r="D16428" i="3"/>
  <c r="D16427" i="3"/>
  <c r="D16426" i="3"/>
  <c r="D16425" i="3"/>
  <c r="D16424" i="3"/>
  <c r="D16423" i="3"/>
  <c r="D16422" i="3"/>
  <c r="D16421" i="3"/>
  <c r="D16420" i="3"/>
  <c r="D16419" i="3"/>
  <c r="D16418" i="3"/>
  <c r="D16417" i="3"/>
  <c r="D16416" i="3"/>
  <c r="D16415" i="3"/>
  <c r="D16414" i="3"/>
  <c r="D16413" i="3"/>
  <c r="D16412" i="3"/>
  <c r="D16411" i="3"/>
  <c r="D16410" i="3"/>
  <c r="D16409" i="3"/>
  <c r="D16408" i="3"/>
  <c r="D16407" i="3"/>
  <c r="D16406" i="3"/>
  <c r="D16405" i="3"/>
  <c r="D16404" i="3"/>
  <c r="D16403" i="3"/>
  <c r="D16402" i="3"/>
  <c r="D16401" i="3"/>
  <c r="D16400" i="3"/>
  <c r="D16399" i="3"/>
  <c r="D16398" i="3"/>
  <c r="D16397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70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344" i="3"/>
  <c r="D16343" i="3"/>
  <c r="D16342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290" i="3"/>
  <c r="D16272" i="3"/>
  <c r="D16255" i="3"/>
  <c r="D16253" i="3"/>
  <c r="D16240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89" i="3"/>
  <c r="D16288" i="3"/>
  <c r="D16287" i="3"/>
  <c r="D16286" i="3"/>
  <c r="D16285" i="3"/>
  <c r="D16284" i="3"/>
  <c r="D16283" i="3"/>
  <c r="D16282" i="3"/>
  <c r="D16281" i="3"/>
  <c r="D16280" i="3"/>
  <c r="D16279" i="3"/>
  <c r="D16278" i="3"/>
  <c r="D16277" i="3"/>
  <c r="D16276" i="3"/>
  <c r="D16275" i="3"/>
  <c r="D16274" i="3"/>
  <c r="D16273" i="3"/>
  <c r="D16271" i="3"/>
  <c r="D16270" i="3"/>
  <c r="D16269" i="3"/>
  <c r="D16268" i="3"/>
  <c r="D16267" i="3"/>
  <c r="D16266" i="3"/>
  <c r="D16265" i="3"/>
  <c r="D16264" i="3"/>
  <c r="D16263" i="3"/>
  <c r="D16262" i="3"/>
  <c r="D16261" i="3"/>
  <c r="D16260" i="3"/>
  <c r="D16259" i="3"/>
  <c r="D16258" i="3"/>
  <c r="D16257" i="3"/>
  <c r="D16256" i="3"/>
  <c r="D16254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219" i="3"/>
  <c r="D16218" i="3"/>
  <c r="D16217" i="3"/>
  <c r="D16216" i="3"/>
  <c r="D16215" i="3"/>
  <c r="D16214" i="3"/>
  <c r="D16213" i="3"/>
  <c r="D16212" i="3"/>
  <c r="D16211" i="3"/>
  <c r="D16210" i="3"/>
  <c r="D16209" i="3"/>
  <c r="D16208" i="3"/>
  <c r="D16207" i="3"/>
  <c r="D16206" i="3"/>
  <c r="D16205" i="3"/>
  <c r="D16204" i="3"/>
  <c r="D16203" i="3"/>
  <c r="D16202" i="3"/>
  <c r="D16201" i="3"/>
  <c r="D16200" i="3"/>
  <c r="D16199" i="3"/>
  <c r="D16198" i="3"/>
  <c r="D16197" i="3"/>
  <c r="D16196" i="3"/>
  <c r="D16195" i="3"/>
  <c r="D16194" i="3"/>
  <c r="D16193" i="3"/>
  <c r="D16192" i="3"/>
  <c r="D16191" i="3"/>
  <c r="D16190" i="3"/>
  <c r="D16189" i="3"/>
  <c r="D16188" i="3"/>
  <c r="D16187" i="3"/>
  <c r="D16186" i="3"/>
  <c r="D16185" i="3"/>
  <c r="D16184" i="3"/>
  <c r="D16183" i="3"/>
  <c r="D16182" i="3"/>
  <c r="D16181" i="3"/>
  <c r="D16180" i="3"/>
  <c r="D16179" i="3"/>
  <c r="D16178" i="3"/>
  <c r="D16177" i="3"/>
  <c r="D16176" i="3"/>
  <c r="D16175" i="3"/>
  <c r="D16174" i="3"/>
  <c r="D16173" i="3"/>
  <c r="D16172" i="3"/>
  <c r="D16171" i="3"/>
  <c r="D16170" i="3"/>
  <c r="D16169" i="3"/>
  <c r="D16168" i="3"/>
  <c r="D16167" i="3"/>
  <c r="D16166" i="3"/>
  <c r="D16165" i="3"/>
  <c r="D16164" i="3"/>
  <c r="D16163" i="3"/>
  <c r="D16162" i="3"/>
  <c r="D16161" i="3"/>
  <c r="D16160" i="3"/>
  <c r="D16159" i="3"/>
  <c r="D16158" i="3"/>
  <c r="D16157" i="3"/>
  <c r="D16156" i="3"/>
  <c r="D16155" i="3"/>
  <c r="D16154" i="3"/>
  <c r="D16153" i="3"/>
  <c r="D16152" i="3"/>
  <c r="D16151" i="3"/>
  <c r="D16150" i="3"/>
  <c r="D16149" i="3"/>
  <c r="D16148" i="3"/>
  <c r="D16147" i="3"/>
  <c r="D16146" i="3"/>
  <c r="D16145" i="3"/>
  <c r="D16144" i="3"/>
  <c r="D16143" i="3"/>
  <c r="D16142" i="3"/>
  <c r="D16141" i="3"/>
  <c r="D16140" i="3"/>
  <c r="D16139" i="3"/>
  <c r="D16138" i="3"/>
  <c r="D16137" i="3"/>
  <c r="D16136" i="3"/>
  <c r="D16135" i="3"/>
  <c r="D16134" i="3"/>
  <c r="D16133" i="3"/>
  <c r="D16132" i="3"/>
  <c r="D16131" i="3"/>
  <c r="D16130" i="3"/>
  <c r="D16129" i="3"/>
  <c r="D16128" i="3"/>
  <c r="D16127" i="3"/>
  <c r="D16126" i="3"/>
  <c r="D16125" i="3"/>
  <c r="D16124" i="3"/>
  <c r="D16123" i="3"/>
  <c r="D16122" i="3"/>
  <c r="D16121" i="3"/>
  <c r="D16120" i="3"/>
  <c r="D16119" i="3"/>
  <c r="D16118" i="3"/>
  <c r="D16117" i="3"/>
  <c r="D16116" i="3"/>
  <c r="D16115" i="3"/>
  <c r="D16114" i="3"/>
  <c r="D16113" i="3"/>
  <c r="D16112" i="3"/>
  <c r="D16111" i="3"/>
  <c r="D16110" i="3"/>
  <c r="D16109" i="3"/>
  <c r="D16108" i="3"/>
  <c r="D16107" i="3"/>
  <c r="D16106" i="3"/>
  <c r="D16105" i="3"/>
  <c r="D16104" i="3"/>
  <c r="D16103" i="3"/>
  <c r="D16102" i="3"/>
  <c r="D16101" i="3"/>
  <c r="D16100" i="3"/>
  <c r="D16099" i="3"/>
  <c r="D16098" i="3"/>
  <c r="D16097" i="3"/>
  <c r="D16096" i="3"/>
  <c r="D16095" i="3"/>
  <c r="D16094" i="3"/>
  <c r="D16093" i="3"/>
  <c r="D16092" i="3"/>
  <c r="D16091" i="3"/>
  <c r="D16090" i="3"/>
  <c r="D16089" i="3"/>
  <c r="D16088" i="3"/>
  <c r="D16087" i="3"/>
  <c r="D16086" i="3"/>
  <c r="D16085" i="3"/>
  <c r="D16084" i="3"/>
  <c r="D16083" i="3"/>
  <c r="D16082" i="3"/>
  <c r="D16081" i="3"/>
  <c r="D16080" i="3"/>
  <c r="D16079" i="3"/>
  <c r="D16078" i="3"/>
  <c r="D16077" i="3"/>
  <c r="D16076" i="3"/>
  <c r="D16075" i="3"/>
  <c r="D16074" i="3"/>
  <c r="D16073" i="3"/>
  <c r="D16072" i="3"/>
  <c r="D16071" i="3"/>
  <c r="D16070" i="3"/>
  <c r="D16069" i="3"/>
  <c r="D16068" i="3"/>
  <c r="D16067" i="3"/>
  <c r="D16066" i="3"/>
  <c r="D16065" i="3"/>
  <c r="D16064" i="3"/>
  <c r="D16063" i="3"/>
  <c r="D16062" i="3"/>
  <c r="D16061" i="3"/>
  <c r="D16060" i="3"/>
  <c r="D16059" i="3"/>
  <c r="D16058" i="3"/>
  <c r="D16057" i="3"/>
  <c r="D16056" i="3"/>
  <c r="D16055" i="3"/>
  <c r="D16054" i="3"/>
  <c r="D16053" i="3"/>
  <c r="D16052" i="3"/>
  <c r="D16051" i="3"/>
  <c r="D16050" i="3"/>
  <c r="D16049" i="3"/>
  <c r="D16048" i="3"/>
  <c r="D16047" i="3"/>
  <c r="D16046" i="3"/>
  <c r="D16045" i="3"/>
  <c r="D16044" i="3"/>
  <c r="D16043" i="3"/>
  <c r="D16042" i="3"/>
  <c r="D16041" i="3"/>
  <c r="D16040" i="3"/>
  <c r="D16039" i="3"/>
  <c r="D16038" i="3"/>
  <c r="D16037" i="3"/>
  <c r="D16036" i="3"/>
  <c r="D16035" i="3"/>
  <c r="D16034" i="3"/>
  <c r="D16033" i="3"/>
  <c r="D16032" i="3"/>
  <c r="D16031" i="3"/>
  <c r="D16030" i="3"/>
  <c r="D16029" i="3"/>
  <c r="D16028" i="3"/>
  <c r="D16027" i="3"/>
  <c r="D16026" i="3"/>
  <c r="D16025" i="3"/>
  <c r="D16024" i="3"/>
  <c r="D16023" i="3"/>
  <c r="D16022" i="3"/>
  <c r="D16021" i="3"/>
  <c r="D16020" i="3"/>
  <c r="D16019" i="3"/>
  <c r="D16018" i="3"/>
  <c r="D16017" i="3"/>
  <c r="D16016" i="3"/>
  <c r="D16015" i="3"/>
  <c r="D16014" i="3"/>
  <c r="D16013" i="3"/>
  <c r="D16012" i="3"/>
  <c r="D16011" i="3"/>
  <c r="D16010" i="3"/>
  <c r="D16009" i="3"/>
  <c r="D16008" i="3"/>
  <c r="D16007" i="3"/>
  <c r="D16006" i="3"/>
  <c r="D16005" i="3"/>
  <c r="D16004" i="3"/>
  <c r="D16003" i="3"/>
  <c r="D16002" i="3"/>
  <c r="D16001" i="3"/>
  <c r="D16000" i="3"/>
  <c r="D15999" i="3"/>
  <c r="D15998" i="3"/>
  <c r="D15997" i="3"/>
  <c r="D15996" i="3"/>
  <c r="D15995" i="3"/>
  <c r="D15994" i="3"/>
  <c r="D15993" i="3"/>
  <c r="D15992" i="3"/>
  <c r="D15991" i="3"/>
  <c r="D15990" i="3"/>
  <c r="D15989" i="3"/>
  <c r="D15988" i="3"/>
  <c r="D15987" i="3"/>
  <c r="D15986" i="3"/>
  <c r="D15985" i="3"/>
  <c r="D15984" i="3"/>
  <c r="D15983" i="3"/>
  <c r="D15982" i="3"/>
  <c r="D15981" i="3"/>
  <c r="D15980" i="3"/>
  <c r="D15979" i="3"/>
  <c r="D15978" i="3"/>
  <c r="D15977" i="3"/>
  <c r="D15976" i="3"/>
  <c r="D15975" i="3"/>
  <c r="D15974" i="3"/>
  <c r="D15973" i="3"/>
  <c r="D15972" i="3"/>
  <c r="D15971" i="3"/>
  <c r="D15970" i="3"/>
  <c r="D15969" i="3"/>
  <c r="D15968" i="3"/>
  <c r="D15967" i="3"/>
  <c r="D15966" i="3"/>
  <c r="D15965" i="3"/>
  <c r="D15964" i="3"/>
  <c r="D15963" i="3"/>
  <c r="D15962" i="3"/>
  <c r="D15961" i="3"/>
  <c r="D15960" i="3"/>
  <c r="D15959" i="3"/>
  <c r="D15958" i="3"/>
  <c r="D15957" i="3"/>
  <c r="D15956" i="3"/>
  <c r="D15955" i="3"/>
  <c r="D15954" i="3"/>
  <c r="D15953" i="3"/>
  <c r="D15952" i="3"/>
  <c r="D15951" i="3"/>
  <c r="D15950" i="3"/>
  <c r="D15949" i="3"/>
  <c r="D15948" i="3"/>
  <c r="D15947" i="3"/>
  <c r="D15946" i="3"/>
  <c r="D15945" i="3"/>
  <c r="D15944" i="3"/>
  <c r="D15943" i="3"/>
  <c r="D15942" i="3"/>
  <c r="D15941" i="3"/>
  <c r="D15940" i="3"/>
  <c r="D15939" i="3"/>
  <c r="D15938" i="3"/>
  <c r="D15937" i="3"/>
  <c r="D15936" i="3"/>
  <c r="D15935" i="3"/>
  <c r="D15934" i="3"/>
  <c r="D15933" i="3"/>
  <c r="D10682" i="3"/>
  <c r="D10716" i="3"/>
  <c r="D10715" i="3"/>
  <c r="D10708" i="3"/>
  <c r="D10703" i="3"/>
  <c r="D10702" i="3"/>
  <c r="D10698" i="3"/>
  <c r="D10697" i="3"/>
  <c r="D10696" i="3"/>
  <c r="D10695" i="3"/>
  <c r="D10691" i="3"/>
  <c r="D10688" i="3"/>
  <c r="D10687" i="3"/>
  <c r="D10685" i="3"/>
  <c r="D10681" i="3"/>
  <c r="D10680" i="3"/>
  <c r="D10679" i="3"/>
  <c r="D10670" i="3"/>
  <c r="D10669" i="3"/>
  <c r="D10668" i="3"/>
  <c r="D10666" i="3"/>
  <c r="D10665" i="3"/>
  <c r="D10663" i="3"/>
  <c r="D10662" i="3"/>
  <c r="D10660" i="3"/>
  <c r="D10658" i="3"/>
  <c r="D10657" i="3"/>
  <c r="D10655" i="3"/>
  <c r="D10653" i="3"/>
  <c r="D10650" i="3"/>
  <c r="D10649" i="3"/>
  <c r="D10647" i="3"/>
  <c r="D10645" i="3"/>
  <c r="D10643" i="3"/>
  <c r="D10642" i="3"/>
  <c r="D10638" i="3"/>
  <c r="D10637" i="3"/>
  <c r="D10632" i="3"/>
  <c r="D10631" i="3"/>
  <c r="D10628" i="3"/>
  <c r="D10627" i="3"/>
  <c r="D10624" i="3"/>
  <c r="D10616" i="3"/>
  <c r="D10614" i="3"/>
  <c r="D10612" i="3"/>
  <c r="D10611" i="3"/>
  <c r="D10609" i="3"/>
  <c r="D10606" i="3"/>
  <c r="D10605" i="3"/>
  <c r="D10601" i="3"/>
  <c r="D10600" i="3"/>
  <c r="D10599" i="3"/>
  <c r="D10596" i="3"/>
  <c r="D15932" i="3"/>
  <c r="D15931" i="3"/>
  <c r="D15930" i="3"/>
  <c r="D15929" i="3"/>
  <c r="D15928" i="3"/>
  <c r="D15927" i="3"/>
  <c r="D15926" i="3"/>
  <c r="D15925" i="3"/>
  <c r="D15924" i="3"/>
  <c r="D15923" i="3"/>
  <c r="D15922" i="3"/>
  <c r="D15921" i="3"/>
  <c r="D15920" i="3"/>
  <c r="D15919" i="3"/>
  <c r="D15918" i="3"/>
  <c r="D15917" i="3"/>
  <c r="D15916" i="3"/>
  <c r="D15915" i="3"/>
  <c r="D15914" i="3"/>
  <c r="D15913" i="3"/>
  <c r="D15912" i="3"/>
  <c r="D15911" i="3"/>
  <c r="D15910" i="3"/>
  <c r="D15909" i="3"/>
  <c r="D15908" i="3"/>
  <c r="D15907" i="3"/>
  <c r="D15906" i="3"/>
  <c r="D15905" i="3"/>
  <c r="D15904" i="3"/>
  <c r="D15903" i="3"/>
  <c r="D15902" i="3"/>
  <c r="D15901" i="3"/>
  <c r="D15900" i="3"/>
  <c r="D15899" i="3"/>
  <c r="D15898" i="3"/>
  <c r="D15897" i="3"/>
  <c r="D15896" i="3"/>
  <c r="D15895" i="3"/>
  <c r="D15894" i="3"/>
  <c r="D15893" i="3"/>
  <c r="D15892" i="3"/>
  <c r="D15891" i="3"/>
  <c r="D15890" i="3"/>
  <c r="D15889" i="3"/>
  <c r="D15888" i="3"/>
  <c r="D15887" i="3"/>
  <c r="D15886" i="3"/>
  <c r="D15885" i="3"/>
  <c r="D15884" i="3"/>
  <c r="D15883" i="3"/>
  <c r="D15882" i="3"/>
  <c r="D15881" i="3"/>
  <c r="D15880" i="3"/>
  <c r="D15879" i="3"/>
  <c r="D15878" i="3"/>
  <c r="D15877" i="3"/>
  <c r="D15876" i="3"/>
  <c r="D15875" i="3"/>
  <c r="D15874" i="3"/>
  <c r="D15873" i="3"/>
  <c r="D15872" i="3"/>
  <c r="D15871" i="3"/>
  <c r="D15870" i="3"/>
  <c r="D15869" i="3"/>
  <c r="D15868" i="3"/>
  <c r="D15867" i="3"/>
  <c r="D15866" i="3"/>
  <c r="D15865" i="3"/>
  <c r="D15864" i="3"/>
  <c r="D15863" i="3"/>
  <c r="D15862" i="3"/>
  <c r="D15861" i="3"/>
  <c r="D15860" i="3"/>
  <c r="D15859" i="3"/>
  <c r="D15858" i="3"/>
  <c r="D15857" i="3"/>
  <c r="D15856" i="3"/>
  <c r="D15855" i="3"/>
  <c r="D15854" i="3"/>
  <c r="D15853" i="3"/>
  <c r="D15852" i="3"/>
  <c r="D15851" i="3"/>
  <c r="D15850" i="3"/>
  <c r="D15849" i="3"/>
  <c r="D15848" i="3"/>
  <c r="D15847" i="3"/>
  <c r="D15846" i="3"/>
  <c r="D15845" i="3"/>
  <c r="D15844" i="3"/>
  <c r="D15843" i="3"/>
  <c r="D15842" i="3"/>
  <c r="D15841" i="3"/>
  <c r="D15840" i="3"/>
  <c r="D15839" i="3"/>
  <c r="D15838" i="3"/>
  <c r="D15837" i="3"/>
  <c r="D15836" i="3"/>
  <c r="D15835" i="3"/>
  <c r="D15834" i="3"/>
  <c r="D15833" i="3"/>
  <c r="D15832" i="3"/>
  <c r="D15831" i="3"/>
  <c r="D15830" i="3"/>
  <c r="D15829" i="3"/>
  <c r="D15828" i="3"/>
  <c r="D15827" i="3"/>
  <c r="D15826" i="3"/>
  <c r="D15825" i="3"/>
  <c r="D15824" i="3"/>
  <c r="D15823" i="3"/>
  <c r="D15822" i="3"/>
  <c r="D15821" i="3"/>
  <c r="D15820" i="3"/>
  <c r="D15819" i="3"/>
  <c r="D15818" i="3"/>
  <c r="D15817" i="3"/>
  <c r="D15816" i="3"/>
  <c r="D15815" i="3"/>
  <c r="D15814" i="3"/>
  <c r="D15813" i="3"/>
  <c r="D15812" i="3"/>
  <c r="D15811" i="3"/>
  <c r="D15810" i="3"/>
  <c r="D15809" i="3"/>
  <c r="D15808" i="3"/>
  <c r="D15807" i="3"/>
  <c r="D15806" i="3"/>
  <c r="D15805" i="3"/>
  <c r="D15804" i="3"/>
  <c r="D15803" i="3"/>
  <c r="D15802" i="3"/>
  <c r="D15801" i="3"/>
  <c r="D15800" i="3"/>
  <c r="D15799" i="3"/>
  <c r="D15798" i="3"/>
  <c r="D15797" i="3"/>
  <c r="D15796" i="3"/>
  <c r="D15795" i="3"/>
  <c r="D15794" i="3"/>
  <c r="D15793" i="3"/>
  <c r="D15792" i="3"/>
  <c r="D15791" i="3"/>
  <c r="D15790" i="3"/>
  <c r="D15789" i="3"/>
  <c r="D15788" i="3"/>
  <c r="D15784" i="3"/>
  <c r="D15783" i="3"/>
  <c r="D15786" i="3"/>
  <c r="D15787" i="3"/>
  <c r="D15785" i="3"/>
  <c r="D15782" i="3"/>
  <c r="D15781" i="3"/>
  <c r="D15780" i="3"/>
  <c r="D15779" i="3"/>
  <c r="D15778" i="3"/>
  <c r="D15777" i="3"/>
  <c r="D15776" i="3"/>
  <c r="D15775" i="3"/>
  <c r="D15774" i="3"/>
  <c r="D15773" i="3"/>
  <c r="D15772" i="3"/>
  <c r="D15771" i="3"/>
  <c r="D15770" i="3"/>
  <c r="D15769" i="3"/>
  <c r="D15768" i="3"/>
  <c r="D15767" i="3"/>
  <c r="D15766" i="3"/>
  <c r="D15765" i="3"/>
  <c r="D15764" i="3"/>
  <c r="D15763" i="3"/>
  <c r="D15762" i="3"/>
  <c r="D15761" i="3"/>
  <c r="D15760" i="3"/>
  <c r="D15759" i="3"/>
  <c r="D15758" i="3"/>
  <c r="D15757" i="3"/>
  <c r="D15756" i="3"/>
  <c r="D15755" i="3"/>
  <c r="D15754" i="3"/>
  <c r="D15753" i="3"/>
  <c r="D15752" i="3"/>
  <c r="D15751" i="3"/>
  <c r="D15750" i="3"/>
  <c r="D15749" i="3"/>
  <c r="D15748" i="3"/>
  <c r="D15747" i="3"/>
  <c r="D15746" i="3"/>
  <c r="D15745" i="3"/>
  <c r="D15744" i="3"/>
  <c r="D15743" i="3"/>
  <c r="D15742" i="3"/>
  <c r="D15741" i="3"/>
  <c r="D15740" i="3"/>
  <c r="D15739" i="3"/>
  <c r="D15738" i="3"/>
  <c r="D15737" i="3"/>
  <c r="D15736" i="3"/>
  <c r="D15735" i="3"/>
  <c r="D15734" i="3"/>
  <c r="D15733" i="3"/>
  <c r="D15732" i="3"/>
  <c r="D15731" i="3"/>
  <c r="D15730" i="3"/>
  <c r="D15729" i="3"/>
  <c r="D15728" i="3"/>
  <c r="D15727" i="3"/>
  <c r="D15726" i="3"/>
  <c r="D15725" i="3"/>
  <c r="D15724" i="3"/>
  <c r="D15723" i="3"/>
  <c r="D15722" i="3"/>
  <c r="D15721" i="3"/>
  <c r="D15720" i="3"/>
  <c r="D15719" i="3"/>
  <c r="D15718" i="3"/>
  <c r="D15717" i="3"/>
  <c r="D15716" i="3"/>
  <c r="D15715" i="3"/>
  <c r="D15714" i="3"/>
  <c r="D15713" i="3"/>
  <c r="D15712" i="3"/>
  <c r="D15711" i="3"/>
  <c r="D15710" i="3"/>
  <c r="D15709" i="3"/>
  <c r="D15708" i="3"/>
  <c r="D15707" i="3"/>
  <c r="D15706" i="3"/>
  <c r="D15705" i="3"/>
  <c r="D15704" i="3"/>
  <c r="D15703" i="3"/>
  <c r="D15702" i="3"/>
  <c r="D15701" i="3"/>
  <c r="D15700" i="3"/>
  <c r="D15699" i="3"/>
  <c r="D15698" i="3"/>
  <c r="D15697" i="3"/>
  <c r="D15696" i="3"/>
  <c r="D15695" i="3"/>
  <c r="D15694" i="3"/>
  <c r="D15693" i="3"/>
  <c r="D15692" i="3"/>
  <c r="D15691" i="3"/>
  <c r="D15690" i="3"/>
  <c r="D15689" i="3"/>
  <c r="D15688" i="3"/>
  <c r="D15687" i="3"/>
  <c r="D15686" i="3"/>
  <c r="D15685" i="3"/>
  <c r="D15684" i="3"/>
  <c r="D15683" i="3"/>
  <c r="D15682" i="3"/>
  <c r="D15681" i="3"/>
  <c r="D15680" i="3"/>
  <c r="D15679" i="3"/>
  <c r="D15678" i="3"/>
  <c r="D15677" i="3"/>
  <c r="D15676" i="3"/>
  <c r="D15675" i="3"/>
  <c r="D15674" i="3"/>
  <c r="D15673" i="3"/>
  <c r="D15672" i="3"/>
  <c r="D15671" i="3"/>
  <c r="D15670" i="3"/>
  <c r="D15669" i="3"/>
  <c r="D15668" i="3"/>
  <c r="D15667" i="3"/>
  <c r="D15666" i="3"/>
  <c r="D15665" i="3"/>
  <c r="D15664" i="3"/>
  <c r="D15663" i="3"/>
  <c r="D15662" i="3"/>
  <c r="D15661" i="3"/>
  <c r="D15660" i="3"/>
  <c r="D15659" i="3"/>
  <c r="D15658" i="3"/>
  <c r="D15657" i="3"/>
  <c r="D15656" i="3"/>
  <c r="D15655" i="3"/>
  <c r="D15654" i="3"/>
  <c r="D15653" i="3"/>
  <c r="D15652" i="3"/>
  <c r="D15651" i="3"/>
  <c r="D15650" i="3"/>
  <c r="D15649" i="3"/>
  <c r="D15648" i="3"/>
  <c r="D15647" i="3"/>
  <c r="D15646" i="3"/>
  <c r="D15645" i="3"/>
  <c r="D15644" i="3"/>
  <c r="D15643" i="3"/>
  <c r="D15642" i="3"/>
  <c r="D15641" i="3"/>
  <c r="D15640" i="3"/>
  <c r="D15639" i="3"/>
  <c r="D15638" i="3"/>
  <c r="D15637" i="3"/>
  <c r="D15636" i="3"/>
  <c r="D15635" i="3"/>
  <c r="D15634" i="3"/>
  <c r="D15633" i="3"/>
  <c r="D15632" i="3"/>
  <c r="D15631" i="3"/>
  <c r="D15630" i="3"/>
  <c r="D15629" i="3"/>
  <c r="D15628" i="3"/>
  <c r="D15627" i="3"/>
  <c r="D15626" i="3"/>
  <c r="D15625" i="3"/>
  <c r="D15624" i="3"/>
  <c r="D15623" i="3"/>
  <c r="D15622" i="3"/>
  <c r="D15621" i="3"/>
  <c r="D15620" i="3"/>
  <c r="D15619" i="3"/>
  <c r="D15618" i="3"/>
  <c r="D15617" i="3"/>
  <c r="D15616" i="3"/>
  <c r="D15615" i="3"/>
  <c r="D15614" i="3"/>
  <c r="D15613" i="3"/>
  <c r="D15612" i="3"/>
  <c r="D15611" i="3"/>
  <c r="D15610" i="3"/>
  <c r="D15609" i="3"/>
  <c r="D15608" i="3"/>
  <c r="D15607" i="3"/>
  <c r="D15606" i="3"/>
  <c r="D15605" i="3"/>
  <c r="D15604" i="3"/>
  <c r="D15603" i="3"/>
  <c r="D15602" i="3"/>
  <c r="D15601" i="3"/>
  <c r="D15600" i="3"/>
  <c r="D15599" i="3"/>
  <c r="D15598" i="3"/>
  <c r="D15597" i="3"/>
  <c r="D15596" i="3"/>
  <c r="D15595" i="3"/>
  <c r="D15594" i="3"/>
  <c r="D15593" i="3"/>
  <c r="D15592" i="3"/>
  <c r="D15591" i="3"/>
  <c r="D15590" i="3"/>
  <c r="D15589" i="3"/>
  <c r="D15588" i="3"/>
  <c r="D15587" i="3"/>
  <c r="D15586" i="3"/>
  <c r="D15585" i="3"/>
  <c r="D15584" i="3"/>
  <c r="D15583" i="3"/>
  <c r="D15582" i="3"/>
  <c r="D15581" i="3"/>
  <c r="D15580" i="3"/>
  <c r="D15579" i="3"/>
  <c r="D15578" i="3"/>
  <c r="D15577" i="3"/>
  <c r="D15576" i="3"/>
  <c r="D15575" i="3"/>
  <c r="D15574" i="3"/>
  <c r="D15573" i="3"/>
  <c r="D15572" i="3"/>
  <c r="D15571" i="3"/>
  <c r="D15570" i="3"/>
  <c r="D15569" i="3"/>
  <c r="D15568" i="3"/>
  <c r="D15567" i="3"/>
  <c r="D15566" i="3"/>
  <c r="D15565" i="3"/>
  <c r="D15564" i="3"/>
  <c r="D15563" i="3"/>
  <c r="D15562" i="3"/>
  <c r="D15561" i="3"/>
  <c r="D15560" i="3"/>
  <c r="D15559" i="3"/>
  <c r="D15558" i="3"/>
  <c r="D15557" i="3"/>
  <c r="D15556" i="3"/>
  <c r="D15555" i="3"/>
  <c r="D15554" i="3"/>
  <c r="D15553" i="3"/>
  <c r="D15552" i="3"/>
  <c r="D15551" i="3"/>
  <c r="D15550" i="3"/>
  <c r="D15549" i="3"/>
  <c r="D15548" i="3"/>
  <c r="D15547" i="3"/>
  <c r="D15546" i="3"/>
  <c r="D15545" i="3"/>
  <c r="D15544" i="3"/>
  <c r="D15543" i="3"/>
  <c r="D15542" i="3"/>
  <c r="D15541" i="3"/>
  <c r="D15540" i="3"/>
  <c r="D15539" i="3"/>
  <c r="D15538" i="3"/>
  <c r="D15537" i="3"/>
  <c r="D15536" i="3"/>
  <c r="D15535" i="3"/>
  <c r="D15534" i="3"/>
  <c r="D15533" i="3"/>
  <c r="D15532" i="3"/>
  <c r="D15531" i="3"/>
  <c r="D15530" i="3"/>
  <c r="D15529" i="3"/>
  <c r="D15528" i="3"/>
  <c r="D15527" i="3"/>
  <c r="D15526" i="3"/>
  <c r="D15525" i="3"/>
  <c r="D15524" i="3"/>
  <c r="D15523" i="3"/>
  <c r="D15522" i="3"/>
  <c r="D15521" i="3"/>
  <c r="D15520" i="3"/>
  <c r="D15519" i="3"/>
  <c r="D15518" i="3"/>
  <c r="D15517" i="3"/>
  <c r="D15516" i="3"/>
  <c r="D15515" i="3"/>
  <c r="D15514" i="3"/>
  <c r="D15513" i="3"/>
  <c r="D15512" i="3"/>
  <c r="D15511" i="3"/>
  <c r="D15510" i="3"/>
  <c r="D15509" i="3"/>
  <c r="D15508" i="3"/>
  <c r="D15507" i="3"/>
  <c r="D15506" i="3"/>
  <c r="D15505" i="3"/>
  <c r="D15504" i="3"/>
  <c r="D15503" i="3"/>
  <c r="D15502" i="3"/>
  <c r="D15501" i="3"/>
  <c r="D15500" i="3"/>
  <c r="D15499" i="3"/>
  <c r="D15498" i="3"/>
  <c r="D15497" i="3"/>
  <c r="D15496" i="3"/>
  <c r="D15495" i="3"/>
  <c r="D15494" i="3"/>
  <c r="D15493" i="3"/>
  <c r="D15492" i="3"/>
  <c r="D15491" i="3"/>
  <c r="D15490" i="3"/>
  <c r="D15489" i="3"/>
  <c r="D15488" i="3"/>
  <c r="D15487" i="3"/>
  <c r="D15486" i="3"/>
  <c r="D15485" i="3"/>
  <c r="D15484" i="3"/>
  <c r="D15483" i="3"/>
  <c r="D15482" i="3"/>
  <c r="D15481" i="3"/>
  <c r="D15480" i="3"/>
  <c r="D15479" i="3"/>
  <c r="D15478" i="3"/>
  <c r="D15477" i="3"/>
  <c r="D15476" i="3"/>
  <c r="D15475" i="3"/>
  <c r="D15474" i="3"/>
  <c r="D15473" i="3"/>
  <c r="D15472" i="3"/>
  <c r="D15471" i="3"/>
  <c r="D15470" i="3"/>
  <c r="D15469" i="3"/>
  <c r="D15468" i="3"/>
  <c r="D15467" i="3"/>
  <c r="D15466" i="3"/>
  <c r="D15465" i="3"/>
  <c r="D15464" i="3"/>
  <c r="D15463" i="3"/>
  <c r="D15462" i="3"/>
  <c r="D15461" i="3"/>
  <c r="D15460" i="3"/>
  <c r="D15459" i="3"/>
  <c r="D15458" i="3"/>
  <c r="D15457" i="3"/>
  <c r="D15456" i="3"/>
  <c r="D15455" i="3"/>
  <c r="D15454" i="3"/>
  <c r="D15453" i="3"/>
  <c r="D15452" i="3"/>
  <c r="D15451" i="3"/>
  <c r="D15450" i="3"/>
  <c r="D15449" i="3"/>
  <c r="D15448" i="3"/>
  <c r="D15447" i="3"/>
  <c r="D15446" i="3"/>
  <c r="D15445" i="3"/>
  <c r="D15444" i="3"/>
  <c r="D15443" i="3"/>
  <c r="D15442" i="3"/>
  <c r="D15441" i="3"/>
  <c r="D15440" i="3"/>
  <c r="D15439" i="3"/>
  <c r="D15438" i="3"/>
  <c r="D15437" i="3"/>
  <c r="D15436" i="3"/>
  <c r="D15435" i="3"/>
  <c r="D15434" i="3"/>
  <c r="D15430" i="3"/>
  <c r="D15433" i="3"/>
  <c r="D15429" i="3"/>
  <c r="D15428" i="3"/>
  <c r="D15432" i="3"/>
  <c r="D15431" i="3"/>
  <c r="D15427" i="3"/>
  <c r="D15426" i="3"/>
  <c r="D15425" i="3"/>
  <c r="D15424" i="3"/>
  <c r="D15423" i="3"/>
  <c r="D15422" i="3"/>
  <c r="D15421" i="3"/>
  <c r="D15420" i="3"/>
  <c r="D15419" i="3"/>
  <c r="D15418" i="3"/>
  <c r="D15417" i="3"/>
  <c r="D15416" i="3"/>
  <c r="D15415" i="3"/>
  <c r="D15414" i="3"/>
  <c r="D15413" i="3"/>
  <c r="D15412" i="3"/>
  <c r="D15411" i="3"/>
  <c r="D15410" i="3"/>
  <c r="D15409" i="3"/>
  <c r="D15408" i="3"/>
  <c r="D15407" i="3"/>
  <c r="D15406" i="3"/>
  <c r="D15405" i="3"/>
  <c r="D15404" i="3"/>
  <c r="D15403" i="3"/>
  <c r="D15402" i="3"/>
  <c r="D15401" i="3"/>
  <c r="D15400" i="3"/>
  <c r="D15399" i="3"/>
  <c r="D15398" i="3"/>
  <c r="D15397" i="3"/>
  <c r="D15396" i="3"/>
  <c r="D15395" i="3"/>
  <c r="D15394" i="3"/>
  <c r="D15393" i="3"/>
  <c r="D15392" i="3"/>
  <c r="D15391" i="3"/>
  <c r="D15390" i="3"/>
  <c r="D15389" i="3"/>
  <c r="D15388" i="3"/>
  <c r="D15387" i="3"/>
  <c r="D15386" i="3"/>
  <c r="D15385" i="3"/>
  <c r="D15384" i="3"/>
  <c r="D15383" i="3"/>
  <c r="D15382" i="3"/>
  <c r="D15381" i="3"/>
  <c r="D15380" i="3"/>
  <c r="D15379" i="3"/>
  <c r="D15378" i="3"/>
  <c r="D15377" i="3"/>
  <c r="D15376" i="3"/>
  <c r="D15375" i="3"/>
  <c r="D15374" i="3"/>
  <c r="D15373" i="3"/>
  <c r="D15372" i="3"/>
  <c r="D15371" i="3"/>
  <c r="D15370" i="3"/>
  <c r="D15369" i="3"/>
  <c r="D15368" i="3"/>
  <c r="D15367" i="3"/>
  <c r="D15366" i="3"/>
  <c r="D15365" i="3"/>
  <c r="D15364" i="3"/>
  <c r="D15363" i="3"/>
  <c r="D15362" i="3"/>
  <c r="D15361" i="3"/>
  <c r="D15360" i="3"/>
  <c r="D15359" i="3"/>
  <c r="D15358" i="3"/>
  <c r="D15357" i="3"/>
  <c r="D15353" i="3"/>
  <c r="D15355" i="3"/>
  <c r="D15354" i="3"/>
  <c r="D15356" i="3"/>
  <c r="D15351" i="3"/>
  <c r="D15350" i="3"/>
  <c r="D15352" i="3"/>
  <c r="D15349" i="3"/>
  <c r="D15348" i="3"/>
  <c r="D15347" i="3"/>
  <c r="D15346" i="3"/>
  <c r="D15345" i="3"/>
  <c r="D15344" i="3"/>
  <c r="D15343" i="3"/>
  <c r="D15342" i="3"/>
  <c r="D15341" i="3"/>
  <c r="D15340" i="3"/>
  <c r="D15339" i="3"/>
  <c r="D15338" i="3"/>
  <c r="D15337" i="3"/>
  <c r="D15336" i="3"/>
  <c r="D15335" i="3"/>
  <c r="D15334" i="3"/>
  <c r="D15333" i="3"/>
  <c r="D15332" i="3"/>
  <c r="D15331" i="3"/>
  <c r="D15330" i="3"/>
  <c r="D15329" i="3"/>
  <c r="D15328" i="3"/>
  <c r="D15327" i="3"/>
  <c r="D15326" i="3"/>
  <c r="D15325" i="3"/>
  <c r="D15324" i="3"/>
  <c r="D15323" i="3"/>
  <c r="D15322" i="3"/>
  <c r="D15321" i="3"/>
  <c r="D15320" i="3"/>
  <c r="D15319" i="3"/>
  <c r="D15318" i="3"/>
  <c r="D15317" i="3"/>
  <c r="D15316" i="3"/>
  <c r="D15315" i="3"/>
  <c r="D15314" i="3"/>
  <c r="D15313" i="3"/>
  <c r="D15312" i="3"/>
  <c r="D15311" i="3"/>
  <c r="D15310" i="3"/>
  <c r="D15309" i="3"/>
  <c r="D15308" i="3"/>
  <c r="D15307" i="3"/>
  <c r="D15306" i="3"/>
  <c r="D15305" i="3"/>
  <c r="D15304" i="3"/>
  <c r="D15303" i="3"/>
  <c r="D15302" i="3"/>
  <c r="D15301" i="3"/>
  <c r="D15300" i="3"/>
  <c r="D15299" i="3"/>
  <c r="D15298" i="3"/>
  <c r="D15297" i="3"/>
  <c r="D15296" i="3"/>
  <c r="D15295" i="3"/>
  <c r="D15294" i="3"/>
  <c r="D15293" i="3"/>
  <c r="D15292" i="3"/>
  <c r="D15291" i="3"/>
  <c r="D15290" i="3"/>
  <c r="D15289" i="3"/>
  <c r="D15288" i="3"/>
  <c r="D15287" i="3"/>
  <c r="D15286" i="3"/>
  <c r="D15285" i="3"/>
  <c r="D15284" i="3"/>
  <c r="D15283" i="3"/>
  <c r="D15282" i="3"/>
  <c r="D15281" i="3"/>
  <c r="D15280" i="3"/>
  <c r="D15279" i="3"/>
  <c r="D15278" i="3"/>
  <c r="D15277" i="3"/>
  <c r="D15276" i="3"/>
  <c r="D15275" i="3"/>
  <c r="D15274" i="3"/>
  <c r="D15273" i="3"/>
  <c r="D15272" i="3"/>
  <c r="D15271" i="3"/>
  <c r="D15270" i="3"/>
  <c r="D15269" i="3"/>
  <c r="D15268" i="3"/>
  <c r="D15267" i="3"/>
  <c r="D15266" i="3"/>
  <c r="D15265" i="3"/>
  <c r="D15264" i="3"/>
  <c r="D15263" i="3"/>
  <c r="D15262" i="3"/>
  <c r="D15261" i="3"/>
  <c r="D15260" i="3"/>
  <c r="D15259" i="3"/>
  <c r="D15258" i="3"/>
  <c r="D15257" i="3"/>
  <c r="D15256" i="3"/>
  <c r="D15255" i="3"/>
  <c r="D15254" i="3"/>
  <c r="D15253" i="3"/>
  <c r="D15252" i="3"/>
  <c r="D15251" i="3"/>
  <c r="D15250" i="3"/>
  <c r="D15249" i="3"/>
  <c r="D15248" i="3"/>
  <c r="D15247" i="3"/>
  <c r="D15246" i="3"/>
  <c r="D15245" i="3"/>
  <c r="D15244" i="3"/>
  <c r="D15243" i="3"/>
  <c r="D15242" i="3"/>
  <c r="D15241" i="3"/>
  <c r="D15240" i="3"/>
  <c r="D15239" i="3"/>
  <c r="D15238" i="3"/>
  <c r="D15237" i="3"/>
  <c r="D15236" i="3"/>
  <c r="D15235" i="3"/>
  <c r="D15234" i="3"/>
  <c r="D15233" i="3"/>
  <c r="D15232" i="3"/>
  <c r="D15231" i="3"/>
  <c r="D15230" i="3"/>
  <c r="D15229" i="3"/>
  <c r="D15228" i="3"/>
  <c r="D15227" i="3"/>
  <c r="D15226" i="3"/>
  <c r="D15225" i="3"/>
  <c r="D15224" i="3"/>
  <c r="D15223" i="3"/>
  <c r="D15222" i="3"/>
  <c r="D15221" i="3"/>
  <c r="D15220" i="3"/>
  <c r="D15219" i="3"/>
  <c r="D15218" i="3"/>
  <c r="D15217" i="3"/>
  <c r="D15216" i="3"/>
  <c r="D15215" i="3"/>
  <c r="D15214" i="3"/>
  <c r="D15213" i="3"/>
  <c r="D15212" i="3"/>
  <c r="D15210" i="3"/>
  <c r="D15209" i="3"/>
  <c r="D15211" i="3"/>
  <c r="D15208" i="3"/>
  <c r="D15207" i="3"/>
  <c r="D15206" i="3"/>
  <c r="D15205" i="3"/>
  <c r="D15204" i="3"/>
  <c r="D15203" i="3"/>
  <c r="D15202" i="3"/>
  <c r="D15201" i="3"/>
  <c r="D15200" i="3"/>
  <c r="D15199" i="3"/>
  <c r="D15198" i="3"/>
  <c r="D15197" i="3"/>
  <c r="D15196" i="3"/>
  <c r="D15195" i="3"/>
  <c r="D15194" i="3"/>
  <c r="D15193" i="3"/>
  <c r="D15192" i="3"/>
  <c r="D15191" i="3"/>
  <c r="D15190" i="3"/>
  <c r="D15189" i="3"/>
  <c r="D15188" i="3"/>
  <c r="D15187" i="3"/>
  <c r="D15186" i="3"/>
  <c r="D15185" i="3"/>
  <c r="D15184" i="3"/>
  <c r="D15183" i="3"/>
  <c r="D15182" i="3"/>
  <c r="D15181" i="3"/>
  <c r="D15180" i="3"/>
  <c r="D15178" i="3"/>
  <c r="D15177" i="3"/>
  <c r="D15179" i="3"/>
  <c r="D15176" i="3"/>
  <c r="D15175" i="3"/>
  <c r="D15174" i="3"/>
  <c r="D15173" i="3"/>
  <c r="D15172" i="3"/>
  <c r="D15171" i="3"/>
  <c r="D15170" i="3"/>
  <c r="D15169" i="3"/>
  <c r="D15168" i="3"/>
  <c r="D15167" i="3"/>
  <c r="D15166" i="3"/>
  <c r="D15165" i="3"/>
  <c r="D15164" i="3"/>
  <c r="D15163" i="3"/>
  <c r="D15162" i="3"/>
  <c r="D15161" i="3"/>
  <c r="D15160" i="3"/>
  <c r="D15159" i="3"/>
  <c r="D15158" i="3"/>
  <c r="D15157" i="3"/>
  <c r="D15156" i="3"/>
  <c r="D15155" i="3"/>
  <c r="D15154" i="3"/>
  <c r="D15153" i="3"/>
  <c r="D15152" i="3"/>
  <c r="D15151" i="3"/>
  <c r="D15150" i="3"/>
  <c r="D15149" i="3"/>
  <c r="D15148" i="3"/>
  <c r="D15147" i="3"/>
  <c r="D15146" i="3"/>
  <c r="D15145" i="3"/>
  <c r="D15144" i="3"/>
  <c r="D15143" i="3"/>
  <c r="D15138" i="3"/>
  <c r="D15142" i="3"/>
  <c r="D15141" i="3"/>
  <c r="D15140" i="3"/>
  <c r="D15139" i="3"/>
  <c r="D15137" i="3"/>
  <c r="D15136" i="3"/>
  <c r="D15135" i="3"/>
  <c r="D15134" i="3"/>
  <c r="D15133" i="3"/>
  <c r="D15132" i="3"/>
  <c r="D15124" i="3"/>
  <c r="D15129" i="3"/>
  <c r="D15131" i="3"/>
  <c r="D15130" i="3"/>
  <c r="D15128" i="3"/>
  <c r="D15127" i="3"/>
  <c r="D15126" i="3"/>
  <c r="D15125" i="3"/>
  <c r="D15123" i="3"/>
  <c r="D15122" i="3"/>
  <c r="D15121" i="3"/>
  <c r="D15120" i="3"/>
  <c r="D15119" i="3"/>
  <c r="D15118" i="3"/>
  <c r="D15117" i="3"/>
  <c r="D15116" i="3"/>
  <c r="D15115" i="3"/>
  <c r="D15114" i="3"/>
  <c r="D15113" i="3"/>
  <c r="D15112" i="3"/>
  <c r="D15111" i="3"/>
  <c r="D15110" i="3"/>
  <c r="D15109" i="3"/>
  <c r="D15108" i="3"/>
  <c r="D15107" i="3"/>
  <c r="D15106" i="3"/>
  <c r="D15105" i="3"/>
  <c r="D15104" i="3"/>
  <c r="D15103" i="3"/>
  <c r="D15102" i="3"/>
  <c r="D15101" i="3"/>
  <c r="D15100" i="3"/>
  <c r="D15099" i="3"/>
  <c r="D15098" i="3"/>
  <c r="D15097" i="3"/>
  <c r="D15096" i="3"/>
  <c r="D15095" i="3"/>
  <c r="D15094" i="3"/>
  <c r="D15093" i="3"/>
  <c r="D15092" i="3"/>
  <c r="D15091" i="3"/>
  <c r="D15090" i="3"/>
  <c r="D15089" i="3"/>
  <c r="D15088" i="3"/>
  <c r="D15087" i="3"/>
  <c r="D15086" i="3"/>
  <c r="D15085" i="3"/>
  <c r="D15084" i="3"/>
  <c r="D15083" i="3"/>
  <c r="D15082" i="3"/>
  <c r="D15081" i="3"/>
  <c r="D15080" i="3"/>
  <c r="D15079" i="3"/>
  <c r="D15078" i="3"/>
  <c r="D15077" i="3"/>
  <c r="D15076" i="3"/>
  <c r="D15075" i="3"/>
  <c r="D15074" i="3"/>
  <c r="D15073" i="3"/>
  <c r="D15072" i="3"/>
  <c r="D15071" i="3"/>
  <c r="D15070" i="3"/>
  <c r="D15069" i="3"/>
  <c r="D15068" i="3"/>
  <c r="D15067" i="3"/>
  <c r="D15066" i="3"/>
  <c r="D15065" i="3"/>
  <c r="D15064" i="3"/>
  <c r="D15063" i="3"/>
  <c r="D15062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40" i="3"/>
  <c r="D15039" i="3"/>
  <c r="D15038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10" i="3"/>
  <c r="D15009" i="3"/>
  <c r="D15008" i="3"/>
  <c r="D15007" i="3"/>
  <c r="D15006" i="3"/>
  <c r="D15005" i="3"/>
  <c r="D15004" i="3"/>
  <c r="D15003" i="3"/>
  <c r="D15002" i="3"/>
  <c r="D15001" i="3"/>
  <c r="D15000" i="3"/>
  <c r="D14999" i="3"/>
  <c r="D14998" i="3"/>
  <c r="D14997" i="3"/>
  <c r="D14996" i="3"/>
  <c r="D14995" i="3"/>
  <c r="D14994" i="3"/>
  <c r="D14993" i="3"/>
  <c r="D14992" i="3"/>
  <c r="D14991" i="3"/>
  <c r="D14990" i="3"/>
  <c r="D14989" i="3"/>
  <c r="D14988" i="3"/>
  <c r="D14987" i="3"/>
  <c r="D14986" i="3"/>
  <c r="D14985" i="3"/>
  <c r="D14984" i="3"/>
  <c r="D14983" i="3"/>
  <c r="D14982" i="3"/>
  <c r="D14981" i="3"/>
  <c r="D14980" i="3"/>
  <c r="D14979" i="3"/>
  <c r="D14978" i="3"/>
  <c r="D14977" i="3"/>
  <c r="D14976" i="3"/>
  <c r="D14975" i="3"/>
  <c r="D14974" i="3"/>
  <c r="D14973" i="3"/>
  <c r="D14972" i="3"/>
  <c r="D14971" i="3"/>
  <c r="D14970" i="3"/>
  <c r="D14969" i="3"/>
  <c r="D14968" i="3"/>
  <c r="D14967" i="3"/>
  <c r="D14966" i="3"/>
  <c r="D14965" i="3"/>
  <c r="D14964" i="3"/>
  <c r="D14963" i="3"/>
  <c r="D14962" i="3"/>
  <c r="D14961" i="3"/>
  <c r="D14960" i="3"/>
  <c r="D14959" i="3"/>
  <c r="D14958" i="3"/>
  <c r="D14957" i="3"/>
  <c r="D14956" i="3"/>
  <c r="D14955" i="3"/>
  <c r="D14954" i="3"/>
  <c r="D14953" i="3"/>
  <c r="D14952" i="3"/>
  <c r="D14951" i="3"/>
  <c r="D14950" i="3"/>
  <c r="D14949" i="3"/>
  <c r="D14948" i="3"/>
  <c r="D14947" i="3"/>
  <c r="D14946" i="3"/>
  <c r="D14945" i="3"/>
  <c r="D14944" i="3"/>
  <c r="D14943" i="3"/>
  <c r="D14942" i="3"/>
  <c r="D14941" i="3"/>
  <c r="D14940" i="3"/>
  <c r="D14939" i="3"/>
  <c r="D14938" i="3"/>
  <c r="D14937" i="3"/>
  <c r="D14936" i="3"/>
  <c r="D14935" i="3"/>
  <c r="D14934" i="3"/>
  <c r="D14933" i="3"/>
  <c r="D14932" i="3"/>
  <c r="D14931" i="3"/>
  <c r="D14930" i="3"/>
  <c r="D14929" i="3"/>
  <c r="D14928" i="3"/>
  <c r="D14927" i="3"/>
  <c r="D14926" i="3"/>
  <c r="D14925" i="3"/>
  <c r="D14924" i="3"/>
  <c r="D14923" i="3"/>
  <c r="D14922" i="3"/>
  <c r="D14921" i="3"/>
  <c r="D14920" i="3"/>
  <c r="D14919" i="3"/>
  <c r="D14918" i="3"/>
  <c r="D14917" i="3"/>
  <c r="D14916" i="3"/>
  <c r="D14915" i="3"/>
  <c r="D14914" i="3"/>
  <c r="D14913" i="3"/>
  <c r="D14912" i="3"/>
  <c r="D14911" i="3"/>
  <c r="D14910" i="3"/>
  <c r="D14909" i="3"/>
  <c r="D14908" i="3"/>
  <c r="D14907" i="3"/>
  <c r="D14906" i="3"/>
  <c r="D14905" i="3"/>
  <c r="D14904" i="3"/>
  <c r="D14903" i="3"/>
  <c r="D14902" i="3"/>
  <c r="D14901" i="3"/>
  <c r="D14900" i="3"/>
  <c r="D14899" i="3"/>
  <c r="D14898" i="3"/>
  <c r="D14897" i="3"/>
  <c r="D14896" i="3"/>
  <c r="D14895" i="3"/>
  <c r="D14894" i="3"/>
  <c r="D14893" i="3"/>
  <c r="D14892" i="3"/>
  <c r="D14891" i="3"/>
  <c r="D14890" i="3"/>
  <c r="D14889" i="3"/>
  <c r="D14888" i="3"/>
  <c r="D14887" i="3"/>
  <c r="D14886" i="3"/>
  <c r="D14885" i="3"/>
  <c r="D14884" i="3"/>
  <c r="D14883" i="3"/>
  <c r="D14882" i="3"/>
  <c r="D14881" i="3"/>
  <c r="D14880" i="3"/>
  <c r="D14879" i="3"/>
  <c r="D14878" i="3"/>
  <c r="D14877" i="3"/>
  <c r="D14876" i="3"/>
  <c r="D14875" i="3"/>
  <c r="D14874" i="3"/>
  <c r="D14873" i="3"/>
  <c r="D14872" i="3"/>
  <c r="D14871" i="3"/>
  <c r="D14870" i="3"/>
  <c r="D14869" i="3"/>
  <c r="D14868" i="3"/>
  <c r="D14867" i="3"/>
  <c r="D14866" i="3"/>
  <c r="D14865" i="3"/>
  <c r="D14864" i="3"/>
  <c r="D14863" i="3"/>
  <c r="D14862" i="3"/>
  <c r="D14861" i="3"/>
  <c r="D14860" i="3"/>
  <c r="D14859" i="3"/>
  <c r="D14858" i="3"/>
  <c r="D14857" i="3"/>
  <c r="D14856" i="3"/>
  <c r="D14855" i="3"/>
  <c r="D14854" i="3"/>
  <c r="D14853" i="3"/>
  <c r="D14852" i="3"/>
  <c r="D14851" i="3"/>
  <c r="D14850" i="3"/>
  <c r="D14849" i="3"/>
  <c r="D14848" i="3"/>
  <c r="D14847" i="3"/>
  <c r="D14846" i="3"/>
  <c r="D14845" i="3"/>
  <c r="D14844" i="3"/>
  <c r="D14843" i="3"/>
  <c r="D14842" i="3"/>
  <c r="D14841" i="3"/>
  <c r="D14840" i="3"/>
  <c r="D14839" i="3"/>
  <c r="D14838" i="3"/>
  <c r="D14837" i="3"/>
  <c r="D14836" i="3"/>
  <c r="D14835" i="3"/>
  <c r="D14834" i="3"/>
  <c r="D14833" i="3"/>
  <c r="D14832" i="3"/>
  <c r="D14831" i="3"/>
  <c r="D14830" i="3"/>
  <c r="D14829" i="3"/>
  <c r="D14828" i="3"/>
  <c r="D14827" i="3"/>
  <c r="D14826" i="3"/>
  <c r="D14825" i="3"/>
  <c r="D14824" i="3"/>
  <c r="D14823" i="3"/>
  <c r="D14822" i="3"/>
  <c r="D14821" i="3"/>
  <c r="D14820" i="3"/>
  <c r="D14819" i="3"/>
  <c r="D14818" i="3"/>
  <c r="D14817" i="3"/>
  <c r="D14816" i="3"/>
  <c r="D14815" i="3"/>
  <c r="D14814" i="3"/>
  <c r="D14813" i="3"/>
  <c r="D14812" i="3"/>
  <c r="D14811" i="3"/>
  <c r="D14810" i="3"/>
  <c r="D14809" i="3"/>
  <c r="D14808" i="3"/>
  <c r="D14807" i="3"/>
  <c r="D14806" i="3"/>
  <c r="D14805" i="3"/>
  <c r="D14804" i="3"/>
  <c r="D14803" i="3"/>
  <c r="D14802" i="3"/>
  <c r="D14801" i="3"/>
  <c r="D14800" i="3"/>
  <c r="D14799" i="3"/>
  <c r="D14798" i="3"/>
  <c r="D14797" i="3"/>
  <c r="D14796" i="3"/>
  <c r="D14795" i="3"/>
  <c r="D14794" i="3"/>
  <c r="D14793" i="3"/>
  <c r="D14792" i="3"/>
  <c r="D14791" i="3"/>
  <c r="D14790" i="3"/>
  <c r="D14789" i="3"/>
  <c r="D14788" i="3"/>
  <c r="D14787" i="3"/>
  <c r="D14786" i="3"/>
  <c r="D14785" i="3"/>
  <c r="D14784" i="3"/>
  <c r="D14783" i="3"/>
  <c r="D14782" i="3"/>
  <c r="D14781" i="3"/>
  <c r="D14780" i="3"/>
  <c r="D14779" i="3"/>
  <c r="D14778" i="3"/>
  <c r="D14777" i="3"/>
  <c r="D14776" i="3"/>
  <c r="D14775" i="3"/>
  <c r="D14774" i="3"/>
  <c r="D14773" i="3"/>
  <c r="D14772" i="3"/>
  <c r="D14771" i="3"/>
  <c r="D14770" i="3"/>
  <c r="D14769" i="3"/>
  <c r="D14768" i="3"/>
  <c r="D14767" i="3"/>
  <c r="D14766" i="3"/>
  <c r="D14765" i="3"/>
  <c r="D14764" i="3"/>
  <c r="D14763" i="3"/>
  <c r="D14762" i="3"/>
  <c r="D14761" i="3"/>
  <c r="D14760" i="3"/>
  <c r="D14759" i="3"/>
  <c r="D14758" i="3"/>
  <c r="D14757" i="3"/>
  <c r="D14756" i="3"/>
  <c r="D14755" i="3"/>
  <c r="D14754" i="3"/>
  <c r="D14753" i="3"/>
  <c r="D14752" i="3"/>
  <c r="D14751" i="3"/>
  <c r="D14750" i="3"/>
  <c r="D14749" i="3"/>
  <c r="D14748" i="3"/>
  <c r="D14747" i="3"/>
  <c r="D14746" i="3"/>
  <c r="D14745" i="3"/>
  <c r="D14744" i="3"/>
  <c r="D14743" i="3"/>
  <c r="D14742" i="3"/>
  <c r="D14741" i="3"/>
  <c r="D14740" i="3"/>
  <c r="D14739" i="3"/>
  <c r="D14738" i="3"/>
  <c r="D14737" i="3"/>
  <c r="D14736" i="3"/>
  <c r="D14735" i="3"/>
  <c r="D14734" i="3"/>
  <c r="D14733" i="3"/>
  <c r="D14732" i="3"/>
  <c r="D14731" i="3"/>
  <c r="D14730" i="3"/>
  <c r="D14729" i="3"/>
  <c r="D14728" i="3"/>
  <c r="D14727" i="3"/>
  <c r="D14726" i="3"/>
  <c r="D14725" i="3"/>
  <c r="D14724" i="3"/>
  <c r="D14723" i="3"/>
  <c r="D14722" i="3"/>
  <c r="D14721" i="3"/>
  <c r="D14720" i="3"/>
  <c r="D14719" i="3"/>
  <c r="D14718" i="3"/>
  <c r="D14717" i="3"/>
  <c r="D14716" i="3"/>
  <c r="D14715" i="3"/>
  <c r="D14714" i="3"/>
  <c r="D14713" i="3"/>
  <c r="D14712" i="3"/>
  <c r="D14711" i="3"/>
  <c r="D14710" i="3"/>
  <c r="D14709" i="3"/>
  <c r="D14708" i="3"/>
  <c r="D14707" i="3"/>
  <c r="D14706" i="3"/>
  <c r="D14705" i="3"/>
  <c r="D14704" i="3"/>
  <c r="D14703" i="3"/>
  <c r="D14702" i="3"/>
  <c r="D14701" i="3"/>
  <c r="D14700" i="3"/>
  <c r="D14699" i="3"/>
  <c r="D14698" i="3"/>
  <c r="D14697" i="3"/>
  <c r="D14696" i="3"/>
  <c r="D14695" i="3"/>
  <c r="D14694" i="3"/>
  <c r="D14693" i="3"/>
  <c r="D14692" i="3"/>
  <c r="D14691" i="3"/>
  <c r="D14690" i="3"/>
  <c r="D14689" i="3"/>
  <c r="D14688" i="3"/>
  <c r="D14687" i="3"/>
  <c r="D14686" i="3"/>
  <c r="D14685" i="3"/>
  <c r="D14684" i="3"/>
  <c r="D14683" i="3"/>
  <c r="D14682" i="3"/>
  <c r="D14681" i="3"/>
  <c r="D14680" i="3"/>
  <c r="D14679" i="3"/>
  <c r="D14678" i="3"/>
  <c r="D14677" i="3"/>
  <c r="D14676" i="3"/>
  <c r="D14675" i="3"/>
  <c r="D14674" i="3"/>
  <c r="D14673" i="3"/>
  <c r="D14672" i="3"/>
  <c r="D14671" i="3"/>
  <c r="D14670" i="3"/>
  <c r="D14669" i="3"/>
  <c r="D14668" i="3"/>
  <c r="D14667" i="3"/>
  <c r="D14666" i="3"/>
  <c r="D14665" i="3"/>
  <c r="D14664" i="3"/>
  <c r="D14663" i="3"/>
  <c r="D14662" i="3"/>
  <c r="D14661" i="3"/>
  <c r="D14660" i="3"/>
  <c r="D14659" i="3"/>
  <c r="D14658" i="3"/>
  <c r="D14657" i="3"/>
  <c r="D14656" i="3"/>
  <c r="D14655" i="3"/>
  <c r="D14654" i="3"/>
  <c r="D14653" i="3"/>
  <c r="D14652" i="3"/>
  <c r="D14651" i="3"/>
  <c r="D14650" i="3"/>
  <c r="D14649" i="3"/>
  <c r="D14648" i="3"/>
  <c r="D14647" i="3"/>
  <c r="D14646" i="3"/>
  <c r="D14645" i="3"/>
  <c r="D14644" i="3"/>
  <c r="D14643" i="3"/>
  <c r="D14642" i="3"/>
  <c r="D14641" i="3"/>
  <c r="D14640" i="3"/>
  <c r="D14639" i="3"/>
  <c r="D14638" i="3"/>
  <c r="D14637" i="3"/>
  <c r="D14636" i="3"/>
  <c r="D14635" i="3"/>
  <c r="D14634" i="3"/>
  <c r="D14633" i="3"/>
  <c r="D14632" i="3"/>
  <c r="D14631" i="3"/>
  <c r="D14630" i="3"/>
  <c r="D14629" i="3"/>
  <c r="D14628" i="3"/>
  <c r="D14627" i="3"/>
  <c r="D14626" i="3"/>
  <c r="D14625" i="3"/>
  <c r="D14624" i="3"/>
  <c r="D14623" i="3"/>
  <c r="D14622" i="3"/>
  <c r="D14621" i="3"/>
  <c r="D14620" i="3"/>
  <c r="D14619" i="3"/>
  <c r="D14618" i="3"/>
  <c r="D14617" i="3"/>
  <c r="D14616" i="3"/>
  <c r="D14615" i="3"/>
  <c r="D14614" i="3"/>
  <c r="D14613" i="3"/>
  <c r="D14612" i="3"/>
  <c r="D14611" i="3"/>
  <c r="D14610" i="3"/>
  <c r="D14609" i="3"/>
  <c r="D14608" i="3"/>
  <c r="D14607" i="3"/>
  <c r="D14606" i="3"/>
  <c r="D14605" i="3"/>
  <c r="D14604" i="3"/>
  <c r="D14603" i="3"/>
  <c r="D14602" i="3"/>
  <c r="D14601" i="3"/>
  <c r="D14600" i="3"/>
  <c r="D14599" i="3"/>
  <c r="D14598" i="3"/>
  <c r="D14597" i="3"/>
  <c r="D14596" i="3"/>
  <c r="D14595" i="3"/>
  <c r="D14594" i="3"/>
  <c r="D14593" i="3"/>
  <c r="D14592" i="3"/>
  <c r="D14591" i="3"/>
  <c r="D14590" i="3"/>
  <c r="D14589" i="3"/>
  <c r="D14588" i="3"/>
  <c r="D14587" i="3"/>
  <c r="D14586" i="3"/>
  <c r="D14585" i="3"/>
  <c r="D14584" i="3"/>
  <c r="D14583" i="3"/>
  <c r="D14582" i="3"/>
  <c r="D14581" i="3"/>
  <c r="D14580" i="3"/>
  <c r="D14579" i="3"/>
  <c r="D14578" i="3"/>
  <c r="D14577" i="3"/>
  <c r="D14576" i="3"/>
  <c r="D14575" i="3"/>
  <c r="D14574" i="3"/>
  <c r="D14573" i="3"/>
  <c r="D14572" i="3"/>
  <c r="D14571" i="3"/>
  <c r="D14570" i="3"/>
  <c r="D14569" i="3"/>
  <c r="D14568" i="3"/>
  <c r="D14567" i="3"/>
  <c r="D14566" i="3"/>
  <c r="D14565" i="3"/>
  <c r="D14564" i="3"/>
  <c r="D14563" i="3"/>
  <c r="D14562" i="3"/>
  <c r="D14561" i="3"/>
  <c r="D14560" i="3"/>
  <c r="D14559" i="3"/>
  <c r="D14558" i="3"/>
  <c r="D14557" i="3"/>
  <c r="D14556" i="3"/>
  <c r="D14555" i="3"/>
  <c r="D14554" i="3"/>
  <c r="D14553" i="3"/>
  <c r="D14552" i="3"/>
  <c r="D14551" i="3"/>
  <c r="D14550" i="3"/>
  <c r="D14549" i="3"/>
  <c r="D14548" i="3"/>
  <c r="D14547" i="3"/>
  <c r="D14546" i="3"/>
  <c r="D14545" i="3"/>
  <c r="D14544" i="3"/>
  <c r="D14543" i="3"/>
  <c r="D14542" i="3"/>
  <c r="D14541" i="3"/>
  <c r="D14540" i="3"/>
  <c r="D14539" i="3"/>
  <c r="D14538" i="3"/>
  <c r="D14537" i="3"/>
  <c r="D14536" i="3"/>
  <c r="D14535" i="3"/>
  <c r="D14534" i="3"/>
  <c r="D14533" i="3"/>
  <c r="D14532" i="3"/>
  <c r="D14531" i="3"/>
  <c r="D14530" i="3"/>
  <c r="D14529" i="3"/>
  <c r="D14528" i="3"/>
  <c r="D14527" i="3"/>
  <c r="D14526" i="3"/>
  <c r="D14525" i="3"/>
  <c r="D14524" i="3"/>
  <c r="D14523" i="3"/>
  <c r="D14522" i="3"/>
  <c r="D14521" i="3"/>
  <c r="D14520" i="3"/>
  <c r="D14519" i="3"/>
  <c r="D14518" i="3"/>
  <c r="D14517" i="3"/>
  <c r="D14516" i="3"/>
  <c r="D14515" i="3"/>
  <c r="D14514" i="3"/>
  <c r="D14513" i="3"/>
  <c r="D14512" i="3"/>
  <c r="D14511" i="3"/>
  <c r="D14510" i="3"/>
  <c r="D14509" i="3"/>
  <c r="D14508" i="3"/>
  <c r="D14507" i="3"/>
  <c r="D14506" i="3"/>
  <c r="D14505" i="3"/>
  <c r="D14504" i="3"/>
  <c r="D14503" i="3"/>
  <c r="D14502" i="3"/>
  <c r="D14501" i="3"/>
  <c r="D14500" i="3"/>
  <c r="D14499" i="3"/>
  <c r="D14498" i="3"/>
  <c r="D14497" i="3"/>
  <c r="D14496" i="3"/>
  <c r="D14495" i="3"/>
  <c r="D14494" i="3"/>
  <c r="D14493" i="3"/>
  <c r="D14492" i="3"/>
  <c r="D14491" i="3"/>
  <c r="D14490" i="3"/>
  <c r="D14489" i="3"/>
  <c r="D14488" i="3"/>
  <c r="D14487" i="3"/>
  <c r="D14486" i="3"/>
  <c r="D14485" i="3"/>
  <c r="D14484" i="3"/>
  <c r="D14483" i="3"/>
  <c r="D14482" i="3"/>
  <c r="D14481" i="3"/>
  <c r="D14480" i="3"/>
  <c r="D14479" i="3"/>
  <c r="D14478" i="3"/>
  <c r="D14477" i="3"/>
  <c r="D14476" i="3"/>
  <c r="D14475" i="3"/>
  <c r="D14474" i="3"/>
  <c r="D14473" i="3"/>
  <c r="D14472" i="3"/>
  <c r="D14471" i="3"/>
  <c r="D14470" i="3"/>
  <c r="D14469" i="3"/>
  <c r="D14468" i="3"/>
  <c r="D14467" i="3"/>
  <c r="D14466" i="3"/>
  <c r="D14465" i="3"/>
  <c r="D14464" i="3"/>
  <c r="D14463" i="3"/>
  <c r="D14462" i="3"/>
  <c r="D14461" i="3"/>
  <c r="D14460" i="3"/>
  <c r="D14459" i="3"/>
  <c r="D14458" i="3"/>
  <c r="D14457" i="3"/>
  <c r="D14456" i="3"/>
  <c r="D14455" i="3"/>
  <c r="D14454" i="3"/>
  <c r="D14453" i="3"/>
  <c r="D14452" i="3"/>
  <c r="D14451" i="3"/>
  <c r="D14450" i="3"/>
  <c r="D14449" i="3"/>
  <c r="D14448" i="3"/>
  <c r="D14447" i="3"/>
  <c r="D14446" i="3"/>
  <c r="D14445" i="3"/>
  <c r="D14444" i="3"/>
  <c r="D14443" i="3"/>
  <c r="D14442" i="3"/>
  <c r="D14441" i="3"/>
  <c r="D14440" i="3"/>
  <c r="D14439" i="3"/>
  <c r="D14438" i="3"/>
  <c r="D14437" i="3"/>
  <c r="D14436" i="3"/>
  <c r="D14435" i="3"/>
  <c r="D14434" i="3"/>
  <c r="D14433" i="3"/>
  <c r="D14432" i="3"/>
  <c r="D14431" i="3"/>
  <c r="D14430" i="3"/>
  <c r="D14429" i="3"/>
  <c r="D14428" i="3"/>
  <c r="D14427" i="3"/>
  <c r="D14426" i="3"/>
  <c r="D14425" i="3"/>
  <c r="D14424" i="3"/>
  <c r="D14423" i="3"/>
  <c r="D14422" i="3"/>
  <c r="D14421" i="3"/>
  <c r="D14420" i="3"/>
  <c r="D14419" i="3"/>
  <c r="D14418" i="3"/>
  <c r="D14417" i="3"/>
  <c r="D14416" i="3"/>
  <c r="D14415" i="3"/>
  <c r="D14414" i="3"/>
  <c r="D14413" i="3"/>
  <c r="D14412" i="3"/>
  <c r="D14411" i="3"/>
  <c r="D14410" i="3"/>
  <c r="D14409" i="3"/>
  <c r="D14408" i="3"/>
  <c r="D14407" i="3"/>
  <c r="D14406" i="3"/>
  <c r="D14405" i="3"/>
  <c r="D14404" i="3"/>
  <c r="D14403" i="3"/>
  <c r="D14402" i="3"/>
  <c r="D14401" i="3"/>
  <c r="D14400" i="3"/>
  <c r="D14399" i="3"/>
  <c r="D14398" i="3"/>
  <c r="D14397" i="3"/>
  <c r="D14396" i="3"/>
  <c r="D14395" i="3"/>
  <c r="D14394" i="3"/>
  <c r="D14393" i="3"/>
  <c r="D14392" i="3"/>
  <c r="D14391" i="3"/>
  <c r="D14390" i="3"/>
  <c r="D14389" i="3"/>
  <c r="D14388" i="3"/>
  <c r="D14387" i="3"/>
  <c r="D14386" i="3"/>
  <c r="D14385" i="3"/>
  <c r="D14384" i="3"/>
  <c r="D14383" i="3"/>
  <c r="D14382" i="3"/>
  <c r="D14381" i="3"/>
  <c r="D14380" i="3"/>
  <c r="D14379" i="3"/>
  <c r="D14378" i="3"/>
  <c r="D14377" i="3"/>
  <c r="D14376" i="3"/>
  <c r="D14375" i="3"/>
  <c r="D14374" i="3"/>
  <c r="D14373" i="3"/>
  <c r="D14372" i="3"/>
  <c r="D14371" i="3"/>
  <c r="D14370" i="3"/>
  <c r="D14369" i="3"/>
  <c r="D14368" i="3"/>
  <c r="D14367" i="3"/>
  <c r="D14366" i="3"/>
  <c r="D14365" i="3"/>
  <c r="D14364" i="3"/>
  <c r="D14363" i="3"/>
  <c r="D14362" i="3"/>
  <c r="D14361" i="3"/>
  <c r="D14360" i="3"/>
  <c r="D14359" i="3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9" i="3"/>
  <c r="D14288" i="3"/>
  <c r="D14287" i="3"/>
  <c r="D14286" i="3"/>
  <c r="D14285" i="3"/>
  <c r="D14284" i="3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D14263" i="3"/>
  <c r="D14262" i="3"/>
  <c r="D14261" i="3"/>
  <c r="D14260" i="3"/>
  <c r="D14259" i="3"/>
  <c r="D14258" i="3"/>
  <c r="D14257" i="3"/>
  <c r="D14256" i="3"/>
  <c r="D14255" i="3"/>
  <c r="D14254" i="3"/>
  <c r="D14253" i="3"/>
  <c r="D14252" i="3"/>
  <c r="D14251" i="3"/>
  <c r="D14250" i="3"/>
  <c r="D14249" i="3"/>
  <c r="D14248" i="3"/>
  <c r="D14247" i="3"/>
  <c r="D14246" i="3"/>
  <c r="D14245" i="3"/>
  <c r="D14244" i="3"/>
  <c r="D14243" i="3"/>
  <c r="D14242" i="3"/>
  <c r="D14219" i="3"/>
  <c r="D14198" i="3"/>
  <c r="D14183" i="3"/>
  <c r="D14181" i="3"/>
  <c r="D14170" i="3"/>
  <c r="D14241" i="3"/>
  <c r="D14240" i="3"/>
  <c r="D14239" i="3"/>
  <c r="D14237" i="3"/>
  <c r="D14238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8" i="3"/>
  <c r="D14210" i="3"/>
  <c r="D14217" i="3"/>
  <c r="D14216" i="3"/>
  <c r="D14215" i="3"/>
  <c r="D14214" i="3"/>
  <c r="D14213" i="3"/>
  <c r="D14212" i="3"/>
  <c r="D14211" i="3"/>
  <c r="D14209" i="3"/>
  <c r="D14208" i="3"/>
  <c r="D14207" i="3"/>
  <c r="D14206" i="3"/>
  <c r="D14205" i="3"/>
  <c r="D14204" i="3"/>
  <c r="D14203" i="3"/>
  <c r="D14202" i="3"/>
  <c r="D14201" i="3"/>
  <c r="D14200" i="3"/>
  <c r="D14199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4" i="3"/>
  <c r="D14182" i="3"/>
  <c r="D14180" i="3"/>
  <c r="D14179" i="3"/>
  <c r="D14178" i="3"/>
  <c r="D14177" i="3"/>
  <c r="D14176" i="3"/>
  <c r="D14175" i="3"/>
  <c r="D14174" i="3"/>
  <c r="D14173" i="3"/>
  <c r="D14172" i="3"/>
  <c r="D14171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2" i="3"/>
  <c r="D14137" i="3"/>
  <c r="D14133" i="3"/>
  <c r="D14130" i="3"/>
  <c r="D14128" i="3"/>
  <c r="D14126" i="3"/>
  <c r="D14125" i="3"/>
  <c r="D14123" i="3"/>
  <c r="D14122" i="3"/>
  <c r="D14120" i="3"/>
  <c r="D14117" i="3"/>
  <c r="D14113" i="3"/>
  <c r="D14111" i="3"/>
  <c r="D14109" i="3"/>
  <c r="D14108" i="3"/>
  <c r="D14106" i="3"/>
  <c r="D14104" i="3"/>
  <c r="D14102" i="3"/>
  <c r="D14100" i="3"/>
  <c r="D14098" i="3"/>
  <c r="D14096" i="3"/>
  <c r="D14094" i="3"/>
  <c r="D14086" i="3"/>
  <c r="D14083" i="3"/>
  <c r="D14081" i="3"/>
  <c r="D14079" i="3"/>
  <c r="D14077" i="3"/>
  <c r="D14076" i="3"/>
  <c r="D14074" i="3"/>
  <c r="D14072" i="3"/>
  <c r="D14070" i="3"/>
  <c r="D14067" i="3"/>
  <c r="D14065" i="3"/>
  <c r="D14062" i="3"/>
  <c r="D14059" i="3"/>
  <c r="D14057" i="3"/>
  <c r="D14048" i="3"/>
  <c r="D14046" i="3"/>
  <c r="D14041" i="3"/>
  <c r="D14040" i="3"/>
  <c r="D14032" i="3"/>
  <c r="D14030" i="3"/>
  <c r="D14020" i="3"/>
  <c r="D14018" i="3"/>
  <c r="D14016" i="3"/>
  <c r="D14015" i="3"/>
  <c r="D14013" i="3"/>
  <c r="D14012" i="3"/>
  <c r="D14010" i="3"/>
  <c r="D14007" i="3"/>
  <c r="D14005" i="3"/>
  <c r="D14003" i="3"/>
  <c r="D14001" i="3"/>
  <c r="D13999" i="3"/>
  <c r="D13996" i="3"/>
  <c r="D13994" i="3"/>
  <c r="D13992" i="3"/>
  <c r="D13990" i="3"/>
  <c r="D13988" i="3"/>
  <c r="D13986" i="3"/>
  <c r="D13984" i="3"/>
  <c r="D13981" i="3"/>
  <c r="D13978" i="3"/>
  <c r="D13975" i="3"/>
  <c r="D13973" i="3"/>
  <c r="D13970" i="3"/>
  <c r="D13968" i="3"/>
  <c r="D13966" i="3"/>
  <c r="D13964" i="3"/>
  <c r="D13963" i="3"/>
  <c r="D13961" i="3"/>
  <c r="D13959" i="3"/>
  <c r="D13957" i="3"/>
  <c r="D13954" i="3"/>
  <c r="D13952" i="3"/>
  <c r="D13950" i="3"/>
  <c r="D13948" i="3"/>
  <c r="D13946" i="3"/>
  <c r="D13945" i="3"/>
  <c r="D13944" i="3"/>
  <c r="D13942" i="3"/>
  <c r="D13940" i="3"/>
  <c r="D13931" i="3"/>
  <c r="D13929" i="3"/>
  <c r="D13926" i="3"/>
  <c r="D13924" i="3"/>
  <c r="D13922" i="3"/>
  <c r="D13921" i="3"/>
  <c r="D13920" i="3"/>
  <c r="D13916" i="3"/>
  <c r="D13914" i="3"/>
  <c r="D13912" i="3"/>
  <c r="D13907" i="3"/>
  <c r="D13903" i="3"/>
  <c r="D13902" i="3"/>
  <c r="D13899" i="3"/>
  <c r="D13897" i="3"/>
  <c r="D13895" i="3"/>
  <c r="D13893" i="3"/>
  <c r="D13892" i="3"/>
  <c r="D13891" i="3"/>
  <c r="D13889" i="3"/>
  <c r="D13886" i="3"/>
  <c r="D13884" i="3"/>
  <c r="D13882" i="3"/>
  <c r="D13880" i="3"/>
  <c r="D13878" i="3"/>
  <c r="D13876" i="3"/>
  <c r="D13874" i="3"/>
  <c r="D13872" i="3"/>
  <c r="D13870" i="3"/>
  <c r="D13868" i="3"/>
  <c r="D13866" i="3"/>
  <c r="D13864" i="3"/>
  <c r="D13862" i="3"/>
  <c r="D13859" i="3"/>
  <c r="D13856" i="3"/>
  <c r="D13853" i="3"/>
  <c r="D13851" i="3"/>
  <c r="D13848" i="3"/>
  <c r="D13847" i="3"/>
  <c r="D13845" i="3"/>
  <c r="D13843" i="3"/>
  <c r="D13841" i="3"/>
  <c r="D13840" i="3"/>
  <c r="D13838" i="3"/>
  <c r="D13836" i="3"/>
  <c r="D13834" i="3"/>
  <c r="D13831" i="3"/>
  <c r="D13829" i="3"/>
  <c r="D13827" i="3"/>
  <c r="D13825" i="3"/>
  <c r="D13823" i="3"/>
  <c r="D13822" i="3"/>
  <c r="D13820" i="3"/>
  <c r="D13818" i="3"/>
  <c r="D13809" i="3"/>
  <c r="D13807" i="3"/>
  <c r="D13805" i="3"/>
  <c r="D13802" i="3"/>
  <c r="D13801" i="3"/>
  <c r="D13799" i="3"/>
  <c r="D13792" i="3"/>
  <c r="D13787" i="3"/>
  <c r="D13785" i="3"/>
  <c r="D13782" i="3"/>
  <c r="D13779" i="3"/>
  <c r="D13777" i="3"/>
  <c r="D13775" i="3"/>
  <c r="D13774" i="3"/>
  <c r="D13773" i="3"/>
  <c r="D13772" i="3"/>
  <c r="D13770" i="3"/>
  <c r="D13769" i="3"/>
  <c r="D13768" i="3"/>
  <c r="D13766" i="3"/>
  <c r="D13763" i="3"/>
  <c r="D13758" i="3"/>
  <c r="D13756" i="3"/>
  <c r="D13754" i="3"/>
  <c r="D13752" i="3"/>
  <c r="D13750" i="3"/>
  <c r="D13749" i="3"/>
  <c r="D13748" i="3"/>
  <c r="D13746" i="3"/>
  <c r="D13744" i="3"/>
  <c r="D13742" i="3"/>
  <c r="D13740" i="3"/>
  <c r="D13738" i="3"/>
  <c r="D13734" i="3"/>
  <c r="D13732" i="3"/>
  <c r="D13730" i="3"/>
  <c r="D13728" i="3"/>
  <c r="D13726" i="3"/>
  <c r="D13724" i="3"/>
  <c r="D13722" i="3"/>
  <c r="D13720" i="3"/>
  <c r="D13718" i="3"/>
  <c r="D13716" i="3"/>
  <c r="D13715" i="3"/>
  <c r="D13713" i="3"/>
  <c r="D13711" i="3"/>
  <c r="D13709" i="3"/>
  <c r="D13706" i="3"/>
  <c r="D13704" i="3"/>
  <c r="D13702" i="3"/>
  <c r="D13701" i="3"/>
  <c r="D13699" i="3"/>
  <c r="D13697" i="3"/>
  <c r="D13696" i="3"/>
  <c r="D13695" i="3"/>
  <c r="D13693" i="3"/>
  <c r="D13691" i="3"/>
  <c r="D13682" i="3"/>
  <c r="D13680" i="3"/>
  <c r="D13678" i="3"/>
  <c r="D13676" i="3"/>
  <c r="D13674" i="3"/>
  <c r="D13673" i="3"/>
  <c r="D13671" i="3"/>
  <c r="D13670" i="3"/>
  <c r="D13665" i="3"/>
  <c r="D13664" i="3"/>
  <c r="D13663" i="3"/>
  <c r="D13661" i="3"/>
  <c r="D13660" i="3"/>
  <c r="D13658" i="3"/>
  <c r="D13654" i="3"/>
  <c r="D13652" i="3"/>
  <c r="D13656" i="3"/>
  <c r="D13646" i="3"/>
  <c r="D13644" i="3"/>
  <c r="D13642" i="3"/>
  <c r="D13640" i="3"/>
  <c r="D13639" i="3"/>
  <c r="D13637" i="3"/>
  <c r="D13636" i="3"/>
  <c r="D13634" i="3"/>
  <c r="D13631" i="3"/>
  <c r="D13628" i="3"/>
  <c r="D13627" i="3"/>
  <c r="D13625" i="3"/>
  <c r="D13624" i="3"/>
  <c r="D13622" i="3"/>
  <c r="D13621" i="3"/>
  <c r="D13619" i="3"/>
  <c r="D13617" i="3"/>
  <c r="D13615" i="3"/>
  <c r="D13614" i="3"/>
  <c r="D13612" i="3"/>
  <c r="D13610" i="3"/>
  <c r="D13609" i="3"/>
  <c r="D13607" i="3"/>
  <c r="D13606" i="3"/>
  <c r="D13605" i="3"/>
  <c r="D13603" i="3"/>
  <c r="D13601" i="3"/>
  <c r="D13598" i="3"/>
  <c r="D13597" i="3"/>
  <c r="D13596" i="3"/>
  <c r="D13594" i="3"/>
  <c r="D13593" i="3"/>
  <c r="D13592" i="3"/>
  <c r="D13590" i="3"/>
  <c r="D13587" i="3"/>
  <c r="D13585" i="3"/>
  <c r="D13582" i="3"/>
  <c r="D13580" i="3"/>
  <c r="D13578" i="3"/>
  <c r="D13576" i="3"/>
  <c r="D13574" i="3"/>
  <c r="D13572" i="3"/>
  <c r="D13568" i="3"/>
  <c r="D13566" i="3"/>
  <c r="D13565" i="3"/>
  <c r="D13563" i="3"/>
  <c r="D13562" i="3"/>
  <c r="D13561" i="3"/>
  <c r="D13559" i="3"/>
  <c r="D13557" i="3"/>
  <c r="D13556" i="3"/>
  <c r="D13554" i="3"/>
  <c r="D13552" i="3"/>
  <c r="D13551" i="3"/>
  <c r="D13550" i="3"/>
  <c r="D13548" i="3"/>
  <c r="D13546" i="3"/>
  <c r="D13542" i="3"/>
  <c r="D13544" i="3"/>
  <c r="D13539" i="3"/>
  <c r="D13534" i="3"/>
  <c r="D13533" i="3"/>
  <c r="D13531" i="3"/>
  <c r="D13528" i="3"/>
  <c r="D13526" i="3"/>
  <c r="D13524" i="3"/>
  <c r="D13522" i="3"/>
  <c r="D13521" i="3"/>
  <c r="D13520" i="3"/>
  <c r="D13519" i="3"/>
  <c r="D13518" i="3"/>
  <c r="D13517" i="3"/>
  <c r="D13516" i="3"/>
  <c r="D13515" i="3"/>
  <c r="D13514" i="3"/>
  <c r="D13513" i="3"/>
  <c r="D13512" i="3"/>
  <c r="D13511" i="3"/>
  <c r="D13510" i="3"/>
  <c r="D13509" i="3"/>
  <c r="D13508" i="3"/>
  <c r="D13507" i="3"/>
  <c r="D13506" i="3"/>
  <c r="D13505" i="3"/>
  <c r="D13504" i="3"/>
  <c r="D13503" i="3"/>
  <c r="D13502" i="3"/>
  <c r="D13501" i="3"/>
  <c r="D13500" i="3"/>
  <c r="D13499" i="3"/>
  <c r="D13498" i="3"/>
  <c r="D13497" i="3"/>
  <c r="D13496" i="3"/>
  <c r="D13495" i="3"/>
  <c r="D13494" i="3"/>
  <c r="D13493" i="3"/>
  <c r="D13492" i="3"/>
  <c r="D13491" i="3"/>
  <c r="D13490" i="3"/>
  <c r="D13489" i="3"/>
  <c r="D13488" i="3"/>
  <c r="D13487" i="3"/>
  <c r="D13486" i="3"/>
  <c r="D13485" i="3"/>
  <c r="D13484" i="3"/>
  <c r="D13483" i="3"/>
  <c r="D13482" i="3"/>
  <c r="D13481" i="3"/>
  <c r="D13480" i="3"/>
  <c r="D13479" i="3"/>
  <c r="D13478" i="3"/>
  <c r="D13474" i="3"/>
  <c r="D13472" i="3"/>
  <c r="D13467" i="3"/>
  <c r="D13463" i="3"/>
  <c r="D13462" i="3"/>
  <c r="D13459" i="3"/>
  <c r="D13457" i="3"/>
  <c r="D13455" i="3"/>
  <c r="D13454" i="3"/>
  <c r="D13453" i="3"/>
  <c r="D13452" i="3"/>
  <c r="D13451" i="3"/>
  <c r="D13449" i="3"/>
  <c r="D13448" i="3"/>
  <c r="D13447" i="3"/>
  <c r="D13446" i="3"/>
  <c r="D13444" i="3"/>
  <c r="D13441" i="3"/>
  <c r="D13437" i="3"/>
  <c r="D13435" i="3"/>
  <c r="D13433" i="3"/>
  <c r="D13432" i="3"/>
  <c r="D13430" i="3"/>
  <c r="D13427" i="3"/>
  <c r="D13425" i="3"/>
  <c r="D13423" i="3"/>
  <c r="D13421" i="3"/>
  <c r="D13419" i="3"/>
  <c r="D13417" i="3"/>
  <c r="D13412" i="3"/>
  <c r="D13410" i="3"/>
  <c r="D13408" i="3"/>
  <c r="D13406" i="3"/>
  <c r="D13404" i="3"/>
  <c r="D13402" i="3"/>
  <c r="D13400" i="3"/>
  <c r="D13398" i="3"/>
  <c r="D13395" i="3"/>
  <c r="D13393" i="3"/>
  <c r="D13391" i="3"/>
  <c r="D13389" i="3"/>
  <c r="D13385" i="3"/>
  <c r="D13383" i="3"/>
  <c r="D13381" i="3"/>
  <c r="D13380" i="3"/>
  <c r="D13378" i="3"/>
  <c r="D13376" i="3"/>
  <c r="D13375" i="3"/>
  <c r="D13374" i="3"/>
  <c r="D13372" i="3"/>
  <c r="D13370" i="3"/>
  <c r="D13366" i="3"/>
  <c r="D13360" i="3"/>
  <c r="D13358" i="3"/>
  <c r="D13354" i="3"/>
  <c r="D13352" i="3"/>
  <c r="D13351" i="3"/>
  <c r="D13349" i="3"/>
  <c r="D13343" i="3"/>
  <c r="D13338" i="3"/>
  <c r="D13332" i="3"/>
  <c r="D13330" i="3"/>
  <c r="D13328" i="3"/>
  <c r="D13326" i="3"/>
  <c r="D13325" i="3"/>
  <c r="D13324" i="3"/>
  <c r="D13322" i="3"/>
  <c r="D13319" i="3"/>
  <c r="D13315" i="3"/>
  <c r="D13313" i="3"/>
  <c r="D13310" i="3"/>
  <c r="D13308" i="3"/>
  <c r="D13306" i="3"/>
  <c r="D13304" i="3"/>
  <c r="D13302" i="3"/>
  <c r="D13300" i="3"/>
  <c r="D13298" i="3"/>
  <c r="D13290" i="3"/>
  <c r="D13287" i="3"/>
  <c r="D13285" i="3"/>
  <c r="D13283" i="3"/>
  <c r="D13281" i="3"/>
  <c r="D13279" i="3"/>
  <c r="D13277" i="3"/>
  <c r="D13275" i="3"/>
  <c r="D13272" i="3"/>
  <c r="D13270" i="3"/>
  <c r="D13267" i="3"/>
  <c r="D13265" i="3"/>
  <c r="D13263" i="3"/>
  <c r="D13261" i="3"/>
  <c r="D13259" i="3"/>
  <c r="D13256" i="3"/>
  <c r="D13251" i="3"/>
  <c r="D13249" i="3"/>
  <c r="D13247" i="3"/>
  <c r="D13243" i="3"/>
  <c r="D13242" i="3"/>
  <c r="D13240" i="3"/>
  <c r="D13234" i="3"/>
  <c r="D13229" i="3"/>
  <c r="D13223" i="3"/>
  <c r="D13222" i="3"/>
  <c r="D13220" i="3"/>
  <c r="D13218" i="3"/>
  <c r="D13217" i="3"/>
  <c r="D13216" i="3"/>
  <c r="D13214" i="3"/>
  <c r="D13213" i="3"/>
  <c r="D13212" i="3"/>
  <c r="D13210" i="3"/>
  <c r="D13207" i="3"/>
  <c r="D13203" i="3"/>
  <c r="D13201" i="3"/>
  <c r="D13198" i="3"/>
  <c r="D13196" i="3"/>
  <c r="D13194" i="3"/>
  <c r="D13191" i="3"/>
  <c r="D13189" i="3"/>
  <c r="D13188" i="3"/>
  <c r="D13186" i="3"/>
  <c r="D13184" i="3"/>
  <c r="D13182" i="3"/>
  <c r="D13177" i="3"/>
  <c r="D13174" i="3"/>
  <c r="D13172" i="3"/>
  <c r="D13169" i="3"/>
  <c r="D13167" i="3"/>
  <c r="D13165" i="3"/>
  <c r="D13163" i="3"/>
  <c r="D13162" i="3"/>
  <c r="D13160" i="3"/>
  <c r="D13158" i="3"/>
  <c r="D13155" i="3"/>
  <c r="D13151" i="3"/>
  <c r="D13149" i="3"/>
  <c r="D13147" i="3"/>
  <c r="D13145" i="3"/>
  <c r="D13143" i="3"/>
  <c r="D13142" i="3"/>
  <c r="D13141" i="3"/>
  <c r="D13139" i="3"/>
  <c r="D13137" i="3"/>
  <c r="D13132" i="3"/>
  <c r="D13123" i="3"/>
  <c r="D13120" i="3"/>
  <c r="D13119" i="3"/>
  <c r="D13117" i="3"/>
  <c r="D13111" i="3"/>
  <c r="D13106" i="3"/>
  <c r="D13100" i="3"/>
  <c r="D13098" i="3"/>
  <c r="D13096" i="3"/>
  <c r="D13095" i="3"/>
  <c r="D13093" i="3"/>
  <c r="D13092" i="3"/>
  <c r="D13090" i="3"/>
  <c r="D13087" i="3"/>
  <c r="D13083" i="3"/>
  <c r="D13081" i="3"/>
  <c r="D13076" i="3"/>
  <c r="D13074" i="3"/>
  <c r="D13073" i="3"/>
  <c r="D13070" i="3"/>
  <c r="D13068" i="3"/>
  <c r="D13066" i="3"/>
  <c r="D13064" i="3"/>
  <c r="D13062" i="3"/>
  <c r="D13056" i="3"/>
  <c r="D13052" i="3"/>
  <c r="D13049" i="3"/>
  <c r="D13047" i="3"/>
  <c r="D13045" i="3"/>
  <c r="D13043" i="3"/>
  <c r="D13040" i="3"/>
  <c r="D13037" i="3"/>
  <c r="D13033" i="3"/>
  <c r="D13031" i="3"/>
  <c r="D13029" i="3"/>
  <c r="D13027" i="3"/>
  <c r="D13025" i="3"/>
  <c r="D13024" i="3"/>
  <c r="D13022" i="3"/>
  <c r="D13020" i="3"/>
  <c r="D13011" i="3"/>
  <c r="D13009" i="3"/>
  <c r="D13006" i="3"/>
  <c r="D13004" i="3"/>
  <c r="D13003" i="3"/>
  <c r="D13001" i="3"/>
  <c r="D12997" i="3"/>
  <c r="D12993" i="3"/>
  <c r="D12989" i="3"/>
  <c r="D12987" i="3"/>
  <c r="D12981" i="3"/>
  <c r="D12979" i="3"/>
  <c r="D12976" i="3"/>
  <c r="D12974" i="3"/>
  <c r="D12973" i="3"/>
  <c r="D12972" i="3"/>
  <c r="D12970" i="3"/>
  <c r="D12968" i="3"/>
  <c r="D12965" i="3"/>
  <c r="D12963" i="3"/>
  <c r="D12961" i="3"/>
  <c r="D12959" i="3"/>
  <c r="D12957" i="3"/>
  <c r="D12952" i="3"/>
  <c r="D12949" i="3"/>
  <c r="D12947" i="3"/>
  <c r="D12945" i="3"/>
  <c r="D12943" i="3"/>
  <c r="D12941" i="3"/>
  <c r="D12939" i="3"/>
  <c r="D12937" i="3"/>
  <c r="D12934" i="3"/>
  <c r="D12931" i="3"/>
  <c r="D12929" i="3"/>
  <c r="D12927" i="3"/>
  <c r="D12925" i="3"/>
  <c r="D12923" i="3"/>
  <c r="D12921" i="3"/>
  <c r="D12919" i="3"/>
  <c r="D12917" i="3"/>
  <c r="D12915" i="3"/>
  <c r="D12913" i="3"/>
  <c r="D12910" i="3"/>
  <c r="D12907" i="3"/>
  <c r="D12902" i="3"/>
  <c r="D12900" i="3"/>
  <c r="D12898" i="3"/>
  <c r="D12897" i="3"/>
  <c r="D12895" i="3"/>
  <c r="D12893" i="3"/>
  <c r="D12892" i="3"/>
  <c r="D12891" i="3"/>
  <c r="D12889" i="3"/>
  <c r="D12887" i="3"/>
  <c r="D12878" i="3"/>
  <c r="D12876" i="3"/>
  <c r="D12874" i="3"/>
  <c r="D12872" i="3"/>
  <c r="D12870" i="3"/>
  <c r="D12868" i="3"/>
  <c r="D12867" i="3"/>
  <c r="D12862" i="3"/>
  <c r="D12860" i="3"/>
  <c r="D12855" i="3"/>
  <c r="D12850" i="3"/>
  <c r="D12847" i="3"/>
  <c r="D12845" i="3"/>
  <c r="D12843" i="3"/>
  <c r="D12842" i="3"/>
  <c r="D12840" i="3"/>
  <c r="D12839" i="3"/>
  <c r="D12838" i="3"/>
  <c r="D12837" i="3"/>
  <c r="D12835" i="3"/>
  <c r="D12832" i="3"/>
  <c r="D12830" i="3"/>
  <c r="D12828" i="3"/>
  <c r="D12826" i="3"/>
  <c r="D12824" i="3"/>
  <c r="D12821" i="3"/>
  <c r="D12819" i="3"/>
  <c r="D12817" i="3"/>
  <c r="D12815" i="3"/>
  <c r="D12813" i="3"/>
  <c r="D12811" i="3"/>
  <c r="D12809" i="3"/>
  <c r="D12804" i="3"/>
  <c r="D12801" i="3"/>
  <c r="D12799" i="3"/>
  <c r="D12796" i="3"/>
  <c r="D12795" i="3"/>
  <c r="D12793" i="3"/>
  <c r="D12791" i="3"/>
  <c r="D12789" i="3"/>
  <c r="D12788" i="3"/>
  <c r="D12786" i="3"/>
  <c r="D12784" i="3"/>
  <c r="D12781" i="3"/>
  <c r="D12779" i="3"/>
  <c r="D12777" i="3"/>
  <c r="D12775" i="3"/>
  <c r="D12773" i="3"/>
  <c r="D12772" i="3"/>
  <c r="D12770" i="3"/>
  <c r="D12768" i="3"/>
  <c r="D12767" i="3"/>
  <c r="D12766" i="3"/>
  <c r="D12764" i="3"/>
  <c r="D12762" i="3"/>
  <c r="D12758" i="3"/>
  <c r="D12748" i="3"/>
  <c r="D12747" i="3"/>
  <c r="D12745" i="3"/>
  <c r="D12739" i="3"/>
  <c r="D12734" i="3"/>
  <c r="D12730" i="3"/>
  <c r="D12729" i="3"/>
  <c r="D12726" i="3"/>
  <c r="D12724" i="3"/>
  <c r="D12721" i="3"/>
  <c r="D12720" i="3"/>
  <c r="D12719" i="3"/>
  <c r="D12718" i="3"/>
  <c r="D12716" i="3"/>
  <c r="D12715" i="3"/>
  <c r="D12714" i="3"/>
  <c r="D12713" i="3"/>
  <c r="D12711" i="3"/>
  <c r="D12708" i="3"/>
  <c r="D12700" i="3"/>
  <c r="D12698" i="3"/>
  <c r="D12696" i="3"/>
  <c r="D12694" i="3"/>
  <c r="D12692" i="3"/>
  <c r="D12691" i="3"/>
  <c r="D12689" i="3"/>
  <c r="D12687" i="3"/>
  <c r="D12686" i="3"/>
  <c r="D12683" i="3"/>
  <c r="D12681" i="3"/>
  <c r="D12679" i="3"/>
  <c r="D12674" i="3"/>
  <c r="D12671" i="3"/>
  <c r="D12668" i="3"/>
  <c r="D12665" i="3"/>
  <c r="D12663" i="3"/>
  <c r="D12661" i="3"/>
  <c r="D12659" i="3"/>
  <c r="D12656" i="3"/>
  <c r="D12653" i="3"/>
  <c r="D12648" i="3"/>
  <c r="D12646" i="3"/>
  <c r="D12644" i="3"/>
  <c r="D12642" i="3"/>
  <c r="D12640" i="3"/>
  <c r="D12639" i="3"/>
  <c r="D12638" i="3"/>
  <c r="D12636" i="3"/>
  <c r="D12634" i="3"/>
  <c r="D12630" i="3"/>
  <c r="D12625" i="3"/>
  <c r="D12623" i="3"/>
  <c r="D12621" i="3"/>
  <c r="D12618" i="3"/>
  <c r="D12616" i="3"/>
  <c r="D12614" i="3"/>
  <c r="D12610" i="3"/>
  <c r="D12608" i="3"/>
  <c r="D12606" i="3"/>
  <c r="D12604" i="3"/>
  <c r="D12600" i="3"/>
  <c r="D12602" i="3"/>
  <c r="D12598" i="3"/>
  <c r="D12596" i="3"/>
  <c r="D12593" i="3"/>
  <c r="D12590" i="3"/>
  <c r="D12588" i="3"/>
  <c r="D12586" i="3"/>
  <c r="D12585" i="3"/>
  <c r="D12584" i="3"/>
  <c r="D12582" i="3"/>
  <c r="D12581" i="3"/>
  <c r="D12580" i="3"/>
  <c r="D12578" i="3"/>
  <c r="D12575" i="3"/>
  <c r="D12570" i="3"/>
  <c r="D12568" i="3"/>
  <c r="D12566" i="3"/>
  <c r="D12565" i="3"/>
  <c r="D12563" i="3"/>
  <c r="D12562" i="3"/>
  <c r="D12560" i="3"/>
  <c r="D12558" i="3"/>
  <c r="D12557" i="3"/>
  <c r="D12555" i="3"/>
  <c r="D12554" i="3"/>
  <c r="D12552" i="3"/>
  <c r="D12551" i="3"/>
  <c r="D12550" i="3"/>
  <c r="D12548" i="3"/>
  <c r="D12546" i="3"/>
  <c r="D12543" i="3"/>
  <c r="D12542" i="3"/>
  <c r="D12539" i="3"/>
  <c r="D12538" i="3"/>
  <c r="D12536" i="3"/>
  <c r="D12534" i="3"/>
  <c r="D12532" i="3"/>
  <c r="D12530" i="3"/>
  <c r="D12528" i="3"/>
  <c r="D12526" i="3"/>
  <c r="D12524" i="3"/>
  <c r="D12522" i="3"/>
  <c r="D12520" i="3"/>
  <c r="D12519" i="3"/>
  <c r="D12518" i="3"/>
  <c r="D12516" i="3"/>
  <c r="D12514" i="3"/>
  <c r="D12513" i="3"/>
  <c r="D12509" i="3"/>
  <c r="D12505" i="3"/>
  <c r="D12503" i="3"/>
  <c r="D12501" i="3"/>
  <c r="D12499" i="3"/>
  <c r="D12497" i="3"/>
  <c r="D12496" i="3"/>
  <c r="D12494" i="3"/>
  <c r="D12492" i="3"/>
  <c r="D12490" i="3"/>
  <c r="D12487" i="3"/>
  <c r="D12482" i="3"/>
  <c r="D12480" i="3"/>
  <c r="D12478" i="3"/>
  <c r="D12473" i="3"/>
  <c r="D12472" i="3"/>
  <c r="D12470" i="3"/>
  <c r="D12469" i="3"/>
  <c r="D12464" i="3"/>
  <c r="D12462" i="3"/>
  <c r="D12457" i="3"/>
  <c r="D12453" i="3"/>
  <c r="D12452" i="3"/>
  <c r="D12449" i="3"/>
  <c r="D12447" i="3"/>
  <c r="D12445" i="3"/>
  <c r="D12444" i="3"/>
  <c r="D12443" i="3"/>
  <c r="D12442" i="3"/>
  <c r="D12440" i="3"/>
  <c r="D12439" i="3"/>
  <c r="D12438" i="3"/>
  <c r="D12437" i="3"/>
  <c r="D12436" i="3"/>
  <c r="D12434" i="3"/>
  <c r="D12431" i="3"/>
  <c r="D12429" i="3"/>
  <c r="D12427" i="3"/>
  <c r="D12425" i="3"/>
  <c r="D12423" i="3"/>
  <c r="D12421" i="3"/>
  <c r="D12419" i="3"/>
  <c r="D12417" i="3"/>
  <c r="D12416" i="3"/>
  <c r="D12414" i="3"/>
  <c r="D12412" i="3"/>
  <c r="D12410" i="3"/>
  <c r="D12408" i="3"/>
  <c r="D12406" i="3"/>
  <c r="D12401" i="3"/>
  <c r="D12399" i="3"/>
  <c r="D12397" i="3"/>
  <c r="D12395" i="3"/>
  <c r="D12393" i="3"/>
  <c r="D12391" i="3"/>
  <c r="D12389" i="3"/>
  <c r="D12387" i="3"/>
  <c r="D12385" i="3"/>
  <c r="D12384" i="3"/>
  <c r="D12382" i="3"/>
  <c r="D12380" i="3"/>
  <c r="D12378" i="3"/>
  <c r="D12374" i="3"/>
  <c r="D12372" i="3"/>
  <c r="D12370" i="3"/>
  <c r="D12368" i="3"/>
  <c r="D12366" i="3"/>
  <c r="D12365" i="3"/>
  <c r="D12364" i="3"/>
  <c r="D12362" i="3"/>
  <c r="D12360" i="3"/>
  <c r="D12353" i="3"/>
  <c r="D12350" i="3"/>
  <c r="D12348" i="3"/>
  <c r="D12345" i="3"/>
  <c r="D12343" i="3"/>
  <c r="D12342" i="3"/>
  <c r="D12341" i="3"/>
  <c r="D12338" i="3"/>
  <c r="D12297" i="3"/>
  <c r="D12332" i="3"/>
  <c r="D12327" i="3"/>
  <c r="D12323" i="3"/>
  <c r="D12320" i="3"/>
  <c r="D12318" i="3"/>
  <c r="D12316" i="3"/>
  <c r="D12315" i="3"/>
  <c r="D12314" i="3"/>
  <c r="D12312" i="3"/>
  <c r="D12311" i="3"/>
  <c r="D12310" i="3"/>
  <c r="D12308" i="3"/>
  <c r="D12305" i="3"/>
  <c r="D12301" i="3"/>
  <c r="D12299" i="3"/>
  <c r="D12296" i="3"/>
  <c r="D12295" i="3"/>
  <c r="D12293" i="3"/>
  <c r="D12291" i="3"/>
  <c r="D12290" i="3"/>
  <c r="D12287" i="3"/>
  <c r="D12285" i="3"/>
  <c r="D12282" i="3"/>
  <c r="D12280" i="3"/>
  <c r="D12278" i="3"/>
  <c r="D12273" i="3"/>
  <c r="D12270" i="3"/>
  <c r="D12268" i="3"/>
  <c r="D12265" i="3"/>
  <c r="D12263" i="3"/>
  <c r="D12261" i="3"/>
  <c r="D12259" i="3"/>
  <c r="D12257" i="3"/>
  <c r="D12255" i="3"/>
  <c r="D12253" i="3"/>
  <c r="D12250" i="3"/>
  <c r="D12248" i="3"/>
  <c r="D12246" i="3"/>
  <c r="D12244" i="3"/>
  <c r="D12242" i="3"/>
  <c r="D12241" i="3"/>
  <c r="D12239" i="3"/>
  <c r="D12237" i="3"/>
  <c r="D12235" i="3"/>
  <c r="D12227" i="3"/>
  <c r="D12225" i="3"/>
  <c r="D12223" i="3"/>
  <c r="D12220" i="3"/>
  <c r="D12218" i="3"/>
  <c r="D12213" i="3"/>
  <c r="D12212" i="3"/>
  <c r="D12211" i="3"/>
  <c r="D12209" i="3"/>
  <c r="D12205" i="3"/>
  <c r="D12203" i="3"/>
  <c r="D12202" i="3"/>
  <c r="D12196" i="3"/>
  <c r="D12194" i="3"/>
  <c r="D12192" i="3"/>
  <c r="D12191" i="3"/>
  <c r="D12190" i="3"/>
  <c r="D12188" i="3"/>
  <c r="D12187" i="3"/>
  <c r="D12185" i="3"/>
  <c r="D12182" i="3"/>
  <c r="D12180" i="3"/>
  <c r="D12178" i="3"/>
  <c r="D12176" i="3"/>
  <c r="D12174" i="3"/>
  <c r="D12171" i="3"/>
  <c r="D12170" i="3"/>
  <c r="D12168" i="3"/>
  <c r="D12166" i="3"/>
  <c r="D12164" i="3"/>
  <c r="D12162" i="3"/>
  <c r="D12160" i="3"/>
  <c r="D12158" i="3"/>
  <c r="D12156" i="3"/>
  <c r="D12154" i="3"/>
  <c r="D12152" i="3"/>
  <c r="D12150" i="3"/>
  <c r="D12148" i="3"/>
  <c r="D12146" i="3"/>
  <c r="D12144" i="3"/>
  <c r="D12142" i="3"/>
  <c r="D12141" i="3"/>
  <c r="D12138" i="3"/>
  <c r="D12137" i="3"/>
  <c r="D12135" i="3"/>
  <c r="D12133" i="3"/>
  <c r="D12131" i="3"/>
  <c r="D12129" i="3"/>
  <c r="D12126" i="3"/>
  <c r="D12123" i="3"/>
  <c r="D12119" i="3"/>
  <c r="D12117" i="3"/>
  <c r="D12115" i="3"/>
  <c r="D12113" i="3"/>
  <c r="D12111" i="3"/>
  <c r="D12110" i="3"/>
  <c r="D12109" i="3"/>
  <c r="D12107" i="3"/>
  <c r="D12105" i="3"/>
  <c r="D12101" i="3"/>
  <c r="D12095" i="3"/>
  <c r="D12094" i="3"/>
  <c r="D12092" i="3"/>
  <c r="D12089" i="3"/>
  <c r="D12087" i="3"/>
  <c r="D12086" i="3"/>
  <c r="D12082" i="3"/>
  <c r="D12075" i="3"/>
  <c r="D12074" i="3"/>
  <c r="D12071" i="3"/>
  <c r="D12062" i="3"/>
  <c r="D12053" i="3"/>
  <c r="D12051" i="3"/>
  <c r="D12049" i="3"/>
  <c r="D12048" i="3"/>
  <c r="D12046" i="3"/>
  <c r="D12045" i="3"/>
  <c r="D12043" i="3"/>
  <c r="D12040" i="3"/>
  <c r="D12038" i="3"/>
  <c r="D12036" i="3"/>
  <c r="D12034" i="3"/>
  <c r="D12032" i="3"/>
  <c r="D12028" i="3"/>
  <c r="D12026" i="3"/>
  <c r="D12024" i="3"/>
  <c r="D12022" i="3"/>
  <c r="D12020" i="3"/>
  <c r="D12018" i="3"/>
  <c r="D12016" i="3"/>
  <c r="D12014" i="3"/>
  <c r="D12012" i="3"/>
  <c r="D12010" i="3"/>
  <c r="D12007" i="3"/>
  <c r="D12003" i="3"/>
  <c r="D12001" i="3"/>
  <c r="D12000" i="3"/>
  <c r="D11998" i="3"/>
  <c r="D11996" i="3"/>
  <c r="D11994" i="3"/>
  <c r="D11992" i="3"/>
  <c r="D11990" i="3"/>
  <c r="D11986" i="3"/>
  <c r="D11983" i="3"/>
  <c r="D11980" i="3"/>
  <c r="D11978" i="3"/>
  <c r="D12079" i="3"/>
  <c r="D12077" i="3"/>
  <c r="D12073" i="3"/>
  <c r="D12070" i="3"/>
  <c r="D12068" i="3"/>
  <c r="D12066" i="3"/>
  <c r="D12064" i="3"/>
  <c r="D12061" i="3"/>
  <c r="D12059" i="3"/>
  <c r="D12057" i="3"/>
  <c r="D11946" i="3"/>
  <c r="D11944" i="3"/>
  <c r="D11943" i="3"/>
  <c r="D11939" i="3"/>
  <c r="D11935" i="3"/>
  <c r="D11934" i="3"/>
  <c r="D11931" i="3"/>
  <c r="D11930" i="3"/>
  <c r="D11928" i="3"/>
  <c r="D11927" i="3"/>
  <c r="D11925" i="3"/>
  <c r="D11924" i="3"/>
  <c r="D11922" i="3"/>
  <c r="D11921" i="3"/>
  <c r="D11920" i="3"/>
  <c r="D11919" i="3"/>
  <c r="D11917" i="3"/>
  <c r="D11912" i="3"/>
  <c r="D11908" i="3"/>
  <c r="D11905" i="3"/>
  <c r="D11901" i="3"/>
  <c r="D11899" i="3"/>
  <c r="D11898" i="3"/>
  <c r="D11896" i="3"/>
  <c r="D11895" i="3"/>
  <c r="D11894" i="3"/>
  <c r="D11892" i="3"/>
  <c r="D11890" i="3"/>
  <c r="D11888" i="3"/>
  <c r="D11886" i="3"/>
  <c r="D11884" i="3"/>
  <c r="D11882" i="3"/>
  <c r="D11880" i="3"/>
  <c r="D11879" i="3"/>
  <c r="D11877" i="3"/>
  <c r="D11876" i="3"/>
  <c r="D11874" i="3"/>
  <c r="D11872" i="3"/>
  <c r="D11870" i="3"/>
  <c r="D11868" i="3"/>
  <c r="D11866" i="3"/>
  <c r="D11864" i="3"/>
  <c r="D11863" i="3"/>
  <c r="D11861" i="3"/>
  <c r="D11859" i="3"/>
  <c r="D11857" i="3"/>
  <c r="D11855" i="3"/>
  <c r="D11853" i="3"/>
  <c r="D11851" i="3"/>
  <c r="D11849" i="3"/>
  <c r="D11848" i="3"/>
  <c r="D11845" i="3"/>
  <c r="D11843" i="3"/>
  <c r="D11842" i="3"/>
  <c r="D11840" i="3"/>
  <c r="D11839" i="3"/>
  <c r="D11837" i="3"/>
  <c r="D11835" i="3"/>
  <c r="D11834" i="3"/>
  <c r="D11833" i="3"/>
  <c r="D11831" i="3"/>
  <c r="D11829" i="3"/>
  <c r="D11824" i="3"/>
  <c r="D11823" i="3"/>
  <c r="D11821" i="3"/>
  <c r="D11814" i="3"/>
  <c r="D11827" i="3"/>
  <c r="D11813" i="3"/>
  <c r="D11819" i="3"/>
  <c r="D11817" i="3"/>
  <c r="D11811" i="3"/>
  <c r="D11808" i="3"/>
  <c r="D11807" i="3"/>
  <c r="D11805" i="3"/>
  <c r="D11803" i="3"/>
  <c r="D11799" i="3"/>
  <c r="D11796" i="3"/>
  <c r="D11791" i="3"/>
  <c r="D11790" i="3"/>
  <c r="D11787" i="3"/>
  <c r="D11784" i="3"/>
  <c r="D11783" i="3"/>
  <c r="D11781" i="3"/>
  <c r="D11780" i="3"/>
  <c r="D11778" i="3"/>
  <c r="D11776" i="3"/>
  <c r="D11774" i="3"/>
  <c r="D11773" i="3"/>
  <c r="D11771" i="3"/>
  <c r="D11770" i="3"/>
  <c r="D11768" i="3"/>
  <c r="D11765" i="3"/>
  <c r="D11760" i="3"/>
  <c r="D11758" i="3"/>
  <c r="D11756" i="3"/>
  <c r="D11753" i="3"/>
  <c r="D11751" i="3"/>
  <c r="D11750" i="3"/>
  <c r="D11747" i="3"/>
  <c r="D11745" i="3"/>
  <c r="D11743" i="3"/>
  <c r="D11741" i="3"/>
  <c r="D11739" i="3"/>
  <c r="D11735" i="3"/>
  <c r="D11731" i="3"/>
  <c r="D11727" i="3"/>
  <c r="D11725" i="3"/>
  <c r="D11723" i="3"/>
  <c r="D11721" i="3"/>
  <c r="D11719" i="3"/>
  <c r="D11717" i="3"/>
  <c r="D11713" i="3"/>
  <c r="D11707" i="3"/>
  <c r="D11705" i="3"/>
  <c r="D11702" i="3"/>
  <c r="D11700" i="3"/>
  <c r="D11698" i="3"/>
  <c r="D11697" i="3"/>
  <c r="D11696" i="3"/>
  <c r="D11694" i="3"/>
  <c r="D11692" i="3"/>
  <c r="D11684" i="3"/>
  <c r="D11682" i="3"/>
  <c r="D11680" i="3"/>
  <c r="D11678" i="3"/>
  <c r="D11676" i="3"/>
  <c r="D11674" i="3"/>
  <c r="D11673" i="3"/>
  <c r="D11671" i="3"/>
  <c r="D11670" i="3"/>
  <c r="D11630" i="3"/>
  <c r="D11600" i="3"/>
  <c r="D11579" i="3"/>
  <c r="D11576" i="3"/>
  <c r="D11552" i="3"/>
  <c r="D11667" i="3"/>
  <c r="D11664" i="3"/>
  <c r="D11663" i="3"/>
  <c r="D11661" i="3"/>
  <c r="D11660" i="3"/>
  <c r="D11655" i="3"/>
  <c r="D11648" i="3"/>
  <c r="D11646" i="3"/>
  <c r="D11645" i="3"/>
  <c r="D11642" i="3"/>
  <c r="D11641" i="3"/>
  <c r="D11639" i="3"/>
  <c r="D11638" i="3"/>
  <c r="D11637" i="3"/>
  <c r="D11635" i="3"/>
  <c r="D11634" i="3"/>
  <c r="D11632" i="3"/>
  <c r="D11629" i="3"/>
  <c r="D11624" i="3"/>
  <c r="D11623" i="3"/>
  <c r="D11621" i="3"/>
  <c r="D11620" i="3"/>
  <c r="D11618" i="3"/>
  <c r="D11617" i="3"/>
  <c r="D11615" i="3"/>
  <c r="D11614" i="3"/>
  <c r="D11611" i="3"/>
  <c r="D11609" i="3"/>
  <c r="D11608" i="3"/>
  <c r="D11606" i="3"/>
  <c r="D11605" i="3"/>
  <c r="D11603" i="3"/>
  <c r="D11602" i="3"/>
  <c r="D11599" i="3"/>
  <c r="D11597" i="3"/>
  <c r="D11596" i="3"/>
  <c r="D11593" i="3"/>
  <c r="D11592" i="3"/>
  <c r="D11590" i="3"/>
  <c r="D11587" i="3"/>
  <c r="D11584" i="3"/>
  <c r="D11581" i="3"/>
  <c r="D11578" i="3"/>
  <c r="D11575" i="3"/>
  <c r="D11573" i="3"/>
  <c r="D11571" i="3"/>
  <c r="D11570" i="3"/>
  <c r="D11568" i="3"/>
  <c r="D11567" i="3"/>
  <c r="D11562" i="3"/>
  <c r="D11561" i="3"/>
  <c r="D11556" i="3"/>
  <c r="D11555" i="3"/>
  <c r="D11554" i="3"/>
  <c r="D11551" i="3"/>
  <c r="D11549" i="3"/>
  <c r="D11547" i="3"/>
  <c r="D11546" i="3"/>
  <c r="D11544" i="3"/>
  <c r="D11543" i="3"/>
  <c r="D11542" i="3"/>
  <c r="D11540" i="3"/>
  <c r="D11539" i="3"/>
  <c r="D11537" i="3"/>
  <c r="D11536" i="3"/>
  <c r="D11527" i="3"/>
  <c r="D11523" i="3"/>
  <c r="D11521" i="3"/>
  <c r="D11520" i="3"/>
  <c r="D11518" i="3"/>
  <c r="D11517" i="3"/>
  <c r="D11511" i="3"/>
  <c r="D11506" i="3"/>
  <c r="D11502" i="3"/>
  <c r="D11499" i="3"/>
  <c r="D11498" i="3"/>
  <c r="D11496" i="3"/>
  <c r="D11494" i="3"/>
  <c r="D11493" i="3"/>
  <c r="D11492" i="3"/>
  <c r="D11490" i="3"/>
  <c r="D11489" i="3"/>
  <c r="D11488" i="3"/>
  <c r="D11487" i="3"/>
  <c r="D11485" i="3"/>
  <c r="D11482" i="3"/>
  <c r="D11478" i="3"/>
  <c r="D11476" i="3"/>
  <c r="D11474" i="3"/>
  <c r="D11472" i="3"/>
  <c r="D11470" i="3"/>
  <c r="D11468" i="3"/>
  <c r="D11466" i="3"/>
  <c r="D11464" i="3"/>
  <c r="D11462" i="3"/>
  <c r="D11460" i="3"/>
  <c r="D11456" i="3"/>
  <c r="D11453" i="3"/>
  <c r="D11451" i="3"/>
  <c r="D11448" i="3"/>
  <c r="D11446" i="3"/>
  <c r="D11444" i="3"/>
  <c r="D11442" i="3"/>
  <c r="D11440" i="3"/>
  <c r="D11438" i="3"/>
  <c r="D11435" i="3"/>
  <c r="D11432" i="3"/>
  <c r="D11427" i="3"/>
  <c r="D11425" i="3"/>
  <c r="D11423" i="3"/>
  <c r="D11421" i="3"/>
  <c r="D11419" i="3"/>
  <c r="D11418" i="3"/>
  <c r="D11417" i="3"/>
  <c r="D11415" i="3"/>
  <c r="D11413" i="3"/>
  <c r="D11409" i="3"/>
  <c r="D11403" i="3"/>
  <c r="D11401" i="3"/>
  <c r="D11398" i="3"/>
  <c r="D11396" i="3"/>
  <c r="D11395" i="3"/>
  <c r="D11393" i="3"/>
  <c r="D11387" i="3"/>
  <c r="D11382" i="3"/>
  <c r="D11378" i="3"/>
  <c r="D11375" i="3"/>
  <c r="D11373" i="3"/>
  <c r="D11371" i="3"/>
  <c r="D11370" i="3"/>
  <c r="D11368" i="3"/>
  <c r="D11367" i="3"/>
  <c r="D11366" i="3"/>
  <c r="D11364" i="3"/>
  <c r="D11361" i="3"/>
  <c r="D11356" i="3"/>
  <c r="D11354" i="3"/>
  <c r="D11352" i="3"/>
  <c r="D11350" i="3"/>
  <c r="D11348" i="3"/>
  <c r="D11346" i="3"/>
  <c r="D11344" i="3"/>
  <c r="D11342" i="3"/>
  <c r="D11340" i="3"/>
  <c r="D11338" i="3"/>
  <c r="D11333" i="3"/>
  <c r="D11330" i="3"/>
  <c r="D11327" i="3"/>
  <c r="D11324" i="3"/>
  <c r="D11322" i="3"/>
  <c r="D11320" i="3"/>
  <c r="D11318" i="3"/>
  <c r="D11316" i="3"/>
  <c r="D11314" i="3"/>
  <c r="D11310" i="3"/>
  <c r="D11308" i="3"/>
  <c r="D11306" i="3"/>
  <c r="D11305" i="3"/>
  <c r="D11303" i="3"/>
  <c r="D11301" i="3"/>
  <c r="D11300" i="3"/>
  <c r="D11299" i="3"/>
  <c r="D11297" i="3"/>
  <c r="D11295" i="3"/>
  <c r="D11293" i="3"/>
  <c r="D11285" i="3"/>
  <c r="D11283" i="3"/>
  <c r="D11280" i="3"/>
  <c r="D11278" i="3"/>
  <c r="D11277" i="3"/>
  <c r="D11275" i="3"/>
  <c r="D11270" i="3"/>
  <c r="D11268" i="3"/>
  <c r="D11263" i="3"/>
  <c r="D11261" i="3"/>
  <c r="D11258" i="3"/>
  <c r="D11257" i="3"/>
  <c r="D11254" i="3"/>
  <c r="D11252" i="3"/>
  <c r="D11247" i="3"/>
  <c r="D11246" i="3"/>
  <c r="D11245" i="3"/>
  <c r="D11243" i="3"/>
  <c r="D11242" i="3"/>
  <c r="D11241" i="3"/>
  <c r="D11240" i="3"/>
  <c r="D11238" i="3"/>
  <c r="D11235" i="3"/>
  <c r="D11233" i="3"/>
  <c r="D11230" i="3"/>
  <c r="D11228" i="3"/>
  <c r="D11226" i="3"/>
  <c r="D11224" i="3"/>
  <c r="D11223" i="3"/>
  <c r="D11221" i="3"/>
  <c r="D11219" i="3"/>
  <c r="D11217" i="3"/>
  <c r="D11215" i="3"/>
  <c r="D11213" i="3"/>
  <c r="D11211" i="3"/>
  <c r="D11209" i="3"/>
  <c r="D11207" i="3"/>
  <c r="D11205" i="3"/>
  <c r="D11203" i="3"/>
  <c r="D11201" i="3"/>
  <c r="D11198" i="3"/>
  <c r="D11196" i="3"/>
  <c r="D11193" i="3"/>
  <c r="D11191" i="3"/>
  <c r="D11189" i="3"/>
  <c r="D11187" i="3"/>
  <c r="D11186" i="3"/>
  <c r="D11184" i="3"/>
  <c r="D11182" i="3"/>
  <c r="D11178" i="3"/>
  <c r="D11173" i="3"/>
  <c r="D11171" i="3"/>
  <c r="D11169" i="3"/>
  <c r="D11167" i="3"/>
  <c r="D11166" i="3"/>
  <c r="D11164" i="3"/>
  <c r="D11162" i="3"/>
  <c r="D11161" i="3"/>
  <c r="D11160" i="3"/>
  <c r="D11158" i="3"/>
  <c r="D11156" i="3"/>
  <c r="D11147" i="3"/>
  <c r="D11145" i="3"/>
  <c r="D11141" i="3"/>
  <c r="D11140" i="3"/>
  <c r="D11137" i="3"/>
  <c r="D11136" i="3"/>
  <c r="D11131" i="3"/>
  <c r="D11128" i="3"/>
  <c r="D11126" i="3"/>
  <c r="D11122" i="3"/>
  <c r="D11121" i="3"/>
  <c r="D11114" i="3"/>
  <c r="D11113" i="3"/>
  <c r="D11110" i="3"/>
  <c r="D11108" i="3"/>
  <c r="D11107" i="3"/>
  <c r="D11105" i="3"/>
  <c r="D11104" i="3"/>
  <c r="D11103" i="3"/>
  <c r="D11101" i="3"/>
  <c r="D11100" i="3"/>
  <c r="D11099" i="3"/>
  <c r="D11097" i="3"/>
  <c r="D11094" i="3"/>
  <c r="D11089" i="3"/>
  <c r="D11087" i="3"/>
  <c r="D11085" i="3"/>
  <c r="D11084" i="3"/>
  <c r="D11082" i="3"/>
  <c r="D11080" i="3"/>
  <c r="D11079" i="3"/>
  <c r="D11075" i="3"/>
  <c r="D11073" i="3"/>
  <c r="D11070" i="3"/>
  <c r="D11068" i="3"/>
  <c r="D11066" i="3"/>
  <c r="D11064" i="3"/>
  <c r="D11061" i="3"/>
  <c r="D11059" i="3"/>
  <c r="D11058" i="3"/>
  <c r="D11056" i="3"/>
  <c r="D11054" i="3"/>
  <c r="D11052" i="3"/>
  <c r="D11050" i="3"/>
  <c r="D11048" i="3"/>
  <c r="D11046" i="3"/>
  <c r="D11044" i="3"/>
  <c r="D11042" i="3"/>
  <c r="D11040" i="3"/>
  <c r="D11027" i="3"/>
  <c r="D11026" i="3"/>
  <c r="D11038" i="3"/>
  <c r="D11036" i="3"/>
  <c r="D11031" i="3"/>
  <c r="D11024" i="3"/>
  <c r="D11022" i="3"/>
  <c r="D11021" i="3"/>
  <c r="D11019" i="3"/>
  <c r="D11018" i="3"/>
  <c r="D11016" i="3"/>
  <c r="D11014" i="3"/>
  <c r="D11013" i="3"/>
  <c r="D11011" i="3"/>
  <c r="D11009" i="3"/>
  <c r="D10999" i="3"/>
  <c r="D11007" i="3"/>
  <c r="D11001" i="3"/>
  <c r="D11004" i="3"/>
  <c r="D10996" i="3"/>
  <c r="D10995" i="3"/>
  <c r="D10994" i="3"/>
  <c r="D10992" i="3"/>
  <c r="D10990" i="3"/>
  <c r="D10988" i="3"/>
  <c r="D10987" i="3"/>
  <c r="D10985" i="3"/>
  <c r="D10984" i="3"/>
  <c r="D10983" i="3"/>
  <c r="D10980" i="3"/>
  <c r="D10974" i="3"/>
  <c r="D10969" i="3"/>
  <c r="D10964" i="3"/>
  <c r="D10961" i="3"/>
  <c r="D10959" i="3"/>
  <c r="D10957" i="3"/>
  <c r="D10956" i="3"/>
  <c r="D10955" i="3"/>
  <c r="D10953" i="3"/>
  <c r="D10952" i="3"/>
  <c r="D10951" i="3"/>
  <c r="D10949" i="3"/>
  <c r="D10946" i="3"/>
  <c r="D10942" i="3"/>
  <c r="D10940" i="3"/>
  <c r="D10938" i="3"/>
  <c r="D10935" i="3"/>
  <c r="D10933" i="3"/>
  <c r="D10932" i="3"/>
  <c r="D10930" i="3"/>
  <c r="D10928" i="3"/>
  <c r="D10925" i="3"/>
  <c r="D10923" i="3"/>
  <c r="D10921" i="3"/>
  <c r="D10917" i="3"/>
  <c r="D10914" i="3"/>
  <c r="D10912" i="3"/>
  <c r="D10909" i="3"/>
  <c r="D10907" i="3"/>
  <c r="D10905" i="3"/>
  <c r="D10903" i="3"/>
  <c r="D10901" i="3"/>
  <c r="D10900" i="3"/>
  <c r="D10898" i="3"/>
  <c r="D10896" i="3"/>
  <c r="D10892" i="3"/>
  <c r="D10887" i="3"/>
  <c r="D10885" i="3"/>
  <c r="D10883" i="3"/>
  <c r="D10882" i="3"/>
  <c r="D10880" i="3"/>
  <c r="D10878" i="3"/>
  <c r="D10877" i="3"/>
  <c r="D10875" i="3"/>
  <c r="D10873" i="3"/>
  <c r="D10869" i="3"/>
  <c r="D10865" i="3"/>
  <c r="D10859" i="3"/>
  <c r="D10857" i="3"/>
  <c r="D10856" i="3"/>
  <c r="D10854" i="3"/>
  <c r="D10853" i="3"/>
  <c r="D10847" i="3"/>
  <c r="D10842" i="3"/>
  <c r="D10837" i="3"/>
  <c r="D10836" i="3"/>
  <c r="D10833" i="3"/>
  <c r="D10831" i="3"/>
  <c r="D10829" i="3"/>
  <c r="D10828" i="3"/>
  <c r="D10827" i="3"/>
  <c r="D10826" i="3"/>
  <c r="D10824" i="3"/>
  <c r="D10823" i="3"/>
  <c r="D10822" i="3"/>
  <c r="D10820" i="3"/>
  <c r="D10817" i="3"/>
  <c r="D10812" i="3"/>
  <c r="D10810" i="3"/>
  <c r="D10808" i="3"/>
  <c r="D10805" i="3"/>
  <c r="D10803" i="3"/>
  <c r="D10802" i="3"/>
  <c r="D10800" i="3"/>
  <c r="D10798" i="3"/>
  <c r="D10796" i="3"/>
  <c r="D10794" i="3"/>
  <c r="D10792" i="3"/>
  <c r="D10787" i="3"/>
  <c r="D10785" i="3"/>
  <c r="D10783" i="3"/>
  <c r="D10781" i="3"/>
  <c r="D10779" i="3"/>
  <c r="D10777" i="3"/>
  <c r="D10775" i="3"/>
  <c r="D10773" i="3"/>
  <c r="D10771" i="3"/>
  <c r="D10769" i="3"/>
  <c r="D10765" i="3"/>
  <c r="D10761" i="3"/>
  <c r="D10757" i="3"/>
  <c r="D10755" i="3"/>
  <c r="D10753" i="3"/>
  <c r="D10752" i="3"/>
  <c r="D10750" i="3"/>
  <c r="D10748" i="3"/>
  <c r="D10747" i="3"/>
  <c r="D10746" i="3"/>
  <c r="D10744" i="3"/>
  <c r="D10742" i="3"/>
  <c r="D10740" i="3"/>
  <c r="D10732" i="3"/>
  <c r="D10730" i="3"/>
  <c r="D10727" i="3"/>
  <c r="D10725" i="3"/>
  <c r="D10724" i="3"/>
  <c r="D10722" i="3"/>
  <c r="D10718" i="3"/>
  <c r="D10711" i="3"/>
  <c r="D10709" i="3"/>
  <c r="D10707" i="3"/>
  <c r="D10706" i="3"/>
  <c r="D10704" i="3"/>
  <c r="D10701" i="3"/>
  <c r="D10700" i="3"/>
  <c r="D10699" i="3"/>
  <c r="D10689" i="3"/>
  <c r="D10686" i="3"/>
  <c r="D10678" i="3"/>
  <c r="D10677" i="3"/>
  <c r="D10675" i="3"/>
  <c r="D10674" i="3"/>
  <c r="D10672" i="3"/>
  <c r="D10671" i="3"/>
  <c r="D10667" i="3"/>
  <c r="D10664" i="3"/>
  <c r="D10659" i="3"/>
  <c r="D10656" i="3"/>
  <c r="D10654" i="3"/>
  <c r="D10652" i="3"/>
  <c r="D10651" i="3"/>
  <c r="D10648" i="3"/>
  <c r="D10646" i="3"/>
  <c r="D10644" i="3"/>
  <c r="D10641" i="3"/>
  <c r="D10635" i="3"/>
  <c r="D10634" i="3"/>
  <c r="D10629" i="3"/>
  <c r="D10626" i="3"/>
  <c r="D10625" i="3"/>
  <c r="D10623" i="3"/>
  <c r="D10622" i="3"/>
  <c r="D10621" i="3"/>
  <c r="D10620" i="3"/>
  <c r="D10619" i="3"/>
  <c r="D10618" i="3"/>
  <c r="D10615" i="3"/>
  <c r="D10613" i="3"/>
  <c r="D10608" i="3"/>
  <c r="D10602" i="3"/>
  <c r="D10598" i="3"/>
  <c r="D10597" i="3"/>
  <c r="D10592" i="3"/>
  <c r="D10589" i="3"/>
  <c r="D10584" i="3"/>
  <c r="D10579" i="3"/>
  <c r="D10578" i="3"/>
  <c r="D10575" i="3"/>
  <c r="D10573" i="3"/>
  <c r="D10571" i="3"/>
  <c r="D10570" i="3"/>
  <c r="D10569" i="3"/>
  <c r="D10567" i="3"/>
  <c r="D10566" i="3"/>
  <c r="D10565" i="3"/>
  <c r="D10564" i="3"/>
  <c r="D10562" i="3"/>
  <c r="D10559" i="3"/>
  <c r="D10554" i="3"/>
  <c r="D10552" i="3"/>
  <c r="D10550" i="3"/>
  <c r="D10549" i="3"/>
  <c r="D10546" i="3"/>
  <c r="D10544" i="3"/>
  <c r="D10543" i="3"/>
  <c r="D10541" i="3"/>
  <c r="D10539" i="3"/>
  <c r="D10537" i="3"/>
  <c r="D10535" i="3"/>
  <c r="D10533" i="3"/>
  <c r="D10530" i="3"/>
  <c r="D10528" i="3"/>
  <c r="D10526" i="3"/>
  <c r="D10523" i="3"/>
  <c r="D10521" i="3"/>
  <c r="D10519" i="3"/>
  <c r="D10517" i="3"/>
  <c r="D10515" i="3"/>
  <c r="D10513" i="3"/>
  <c r="D10511" i="3"/>
  <c r="D10509" i="3"/>
  <c r="D10507" i="3"/>
  <c r="D10504" i="3"/>
  <c r="D10502" i="3"/>
  <c r="D10499" i="3"/>
  <c r="D10497" i="3"/>
  <c r="D10495" i="3"/>
  <c r="D10493" i="3"/>
  <c r="D10491" i="3"/>
  <c r="D10490" i="3"/>
  <c r="D10489" i="3"/>
  <c r="D10487" i="3"/>
  <c r="D10485" i="3"/>
  <c r="D10480" i="3"/>
  <c r="D10475" i="3"/>
  <c r="D10473" i="3"/>
  <c r="D10470" i="3"/>
  <c r="D10468" i="3"/>
  <c r="D10466" i="3"/>
  <c r="D10465" i="3"/>
  <c r="D10462" i="3"/>
  <c r="D10459" i="3"/>
  <c r="D10458" i="3"/>
  <c r="D10456" i="3"/>
  <c r="D10452" i="3"/>
  <c r="D10450" i="3"/>
  <c r="D10444" i="3"/>
  <c r="D10442" i="3"/>
  <c r="D10440" i="3"/>
  <c r="D10439" i="3"/>
  <c r="D10437" i="3"/>
  <c r="D10436" i="3"/>
  <c r="D10435" i="3"/>
  <c r="D10434" i="3"/>
  <c r="D10432" i="3"/>
  <c r="D10429" i="3"/>
  <c r="D10425" i="3"/>
  <c r="D10423" i="3"/>
  <c r="D10421" i="3"/>
  <c r="D10419" i="3"/>
  <c r="D10417" i="3"/>
  <c r="D10416" i="3"/>
  <c r="D10414" i="3"/>
  <c r="D10412" i="3"/>
  <c r="D10411" i="3"/>
  <c r="D10409" i="3"/>
  <c r="D10407" i="3"/>
  <c r="D10405" i="3"/>
  <c r="D10400" i="3"/>
  <c r="D10398" i="3"/>
  <c r="D10396" i="3"/>
  <c r="D10394" i="3"/>
  <c r="D10392" i="3"/>
  <c r="D10390" i="3"/>
  <c r="D10388" i="3"/>
  <c r="D10386" i="3"/>
  <c r="D10384" i="3"/>
  <c r="D10383" i="3"/>
  <c r="D10381" i="3"/>
  <c r="D10379" i="3"/>
  <c r="D10376" i="3"/>
  <c r="D10372" i="3"/>
  <c r="D10370" i="3"/>
  <c r="D10368" i="3"/>
  <c r="D10366" i="3"/>
  <c r="D10364" i="3"/>
  <c r="D10363" i="3"/>
  <c r="D10362" i="3"/>
  <c r="D10360" i="3"/>
  <c r="D10358" i="3"/>
  <c r="D10350" i="3"/>
  <c r="D10348" i="3"/>
  <c r="D10346" i="3"/>
  <c r="D10343" i="3"/>
  <c r="D10341" i="3"/>
  <c r="D10340" i="3"/>
  <c r="D10338" i="3"/>
  <c r="D10303" i="3"/>
  <c r="D10258" i="3"/>
  <c r="D10255" i="3"/>
  <c r="D10236" i="3"/>
  <c r="D10332" i="3"/>
  <c r="D10331" i="3"/>
  <c r="D10326" i="3"/>
  <c r="D10322" i="3"/>
  <c r="D10319" i="3"/>
  <c r="D10317" i="3"/>
  <c r="D10316" i="3"/>
  <c r="D10314" i="3"/>
  <c r="D10313" i="3"/>
  <c r="D10312" i="3"/>
  <c r="D10310" i="3"/>
  <c r="D10309" i="3"/>
  <c r="D10307" i="3"/>
  <c r="D10306" i="3"/>
  <c r="D10302" i="3"/>
  <c r="D10298" i="3"/>
  <c r="D10297" i="3"/>
  <c r="D10295" i="3"/>
  <c r="D10294" i="3"/>
  <c r="D10292" i="3"/>
  <c r="D10290" i="3"/>
  <c r="D10289" i="3"/>
  <c r="D10287" i="3"/>
  <c r="D10285" i="3"/>
  <c r="D10284" i="3"/>
  <c r="D10282" i="3"/>
  <c r="D10280" i="3"/>
  <c r="D10279" i="3"/>
  <c r="D10278" i="3"/>
  <c r="D10276" i="3"/>
  <c r="D10275" i="3"/>
  <c r="D10270" i="3"/>
  <c r="D10268" i="3"/>
  <c r="D10266" i="3"/>
  <c r="D10264" i="3"/>
  <c r="D10262" i="3"/>
  <c r="D10260" i="3"/>
  <c r="D10257" i="3"/>
  <c r="D10254" i="3"/>
  <c r="D10252" i="3"/>
  <c r="D10250" i="3"/>
  <c r="D10249" i="3"/>
  <c r="D10247" i="3"/>
  <c r="D10246" i="3"/>
  <c r="D10244" i="3"/>
  <c r="D10243" i="3"/>
  <c r="D10241" i="3"/>
  <c r="D10239" i="3"/>
  <c r="D10238" i="3"/>
  <c r="D10235" i="3"/>
  <c r="D10233" i="3"/>
  <c r="D10232" i="3"/>
  <c r="D10230" i="3"/>
  <c r="D10229" i="3"/>
  <c r="D10227" i="3"/>
  <c r="D10226" i="3"/>
  <c r="D10224" i="3"/>
  <c r="D10223" i="3"/>
  <c r="D10221" i="3"/>
  <c r="D10220" i="3"/>
  <c r="D10211" i="3"/>
  <c r="D10209" i="3"/>
  <c r="D10206" i="3"/>
  <c r="D10204" i="3"/>
  <c r="D10203" i="3"/>
  <c r="D10201" i="3"/>
  <c r="D10200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3" i="3"/>
  <c r="D10182" i="3"/>
  <c r="D10181" i="3"/>
  <c r="D10180" i="3"/>
  <c r="D10179" i="3"/>
  <c r="D10177" i="3"/>
  <c r="D10176" i="3"/>
  <c r="D10175" i="3"/>
  <c r="D10174" i="3"/>
  <c r="D10173" i="3"/>
  <c r="D10172" i="3"/>
  <c r="D10171" i="3"/>
  <c r="D10170" i="3"/>
  <c r="D10169" i="3"/>
  <c r="D10168" i="3"/>
  <c r="D10167" i="3"/>
  <c r="D10166" i="3"/>
  <c r="D10165" i="3"/>
  <c r="D10164" i="3"/>
  <c r="D10163" i="3"/>
  <c r="D10162" i="3"/>
  <c r="D10161" i="3"/>
  <c r="D10160" i="3"/>
  <c r="D10159" i="3"/>
  <c r="D10158" i="3"/>
  <c r="D10156" i="3"/>
  <c r="D10155" i="3"/>
  <c r="D10154" i="3"/>
  <c r="D10153" i="3"/>
  <c r="D10152" i="3"/>
  <c r="D10151" i="3"/>
  <c r="D10150" i="3"/>
  <c r="D10149" i="3"/>
  <c r="D10148" i="3"/>
  <c r="D10147" i="3"/>
  <c r="D10146" i="3"/>
  <c r="D10145" i="3"/>
  <c r="D10144" i="3"/>
  <c r="D10143" i="3"/>
  <c r="D10142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4" i="3"/>
  <c r="D10113" i="3"/>
  <c r="D10112" i="3"/>
  <c r="D10111" i="3"/>
  <c r="D10110" i="3"/>
  <c r="D10109" i="3"/>
  <c r="D10108" i="3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4" i="3"/>
  <c r="D10083" i="3"/>
  <c r="D10082" i="3"/>
  <c r="D10081" i="3"/>
  <c r="D10080" i="3"/>
  <c r="D10079" i="3"/>
  <c r="D10157" i="3"/>
  <c r="D10141" i="3"/>
  <c r="D10115" i="3"/>
  <c r="D3752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39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7" i="3"/>
  <c r="D9458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269" i="3"/>
  <c r="D9267" i="3"/>
  <c r="D9222" i="3"/>
  <c r="D9219" i="3"/>
  <c r="D9215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8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1" i="3"/>
  <c r="D9220" i="3"/>
  <c r="D9218" i="3"/>
  <c r="D9217" i="3"/>
  <c r="D9216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15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6" i="3"/>
  <c r="D8177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3" i="3"/>
  <c r="D5562" i="3"/>
  <c r="D5561" i="3"/>
  <c r="D5560" i="3"/>
  <c r="D5559" i="3"/>
  <c r="D5558" i="3"/>
  <c r="D5557" i="3"/>
  <c r="D5564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269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378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648" i="3"/>
  <c r="D3758" i="3"/>
  <c r="D3757" i="3"/>
  <c r="D3756" i="3"/>
  <c r="D3755" i="3"/>
  <c r="D3754" i="3"/>
  <c r="D3753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079" i="3"/>
  <c r="D3055" i="3"/>
  <c r="D3052" i="3"/>
  <c r="D3030" i="3"/>
  <c r="D3029" i="3"/>
  <c r="D3025" i="3"/>
  <c r="D3024" i="3"/>
  <c r="D3022" i="3"/>
  <c r="D3018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4" i="3"/>
  <c r="D3053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28" i="3"/>
  <c r="D3027" i="3"/>
  <c r="D3026" i="3"/>
  <c r="D3023" i="3"/>
  <c r="D3021" i="3"/>
  <c r="D3020" i="3"/>
  <c r="D3019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16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0" i="3"/>
  <c r="D829" i="3"/>
  <c r="D828" i="3"/>
  <c r="D827" i="3"/>
  <c r="D826" i="3"/>
  <c r="D825" i="3"/>
  <c r="D824" i="3"/>
  <c r="D823" i="3"/>
  <c r="D822" i="3"/>
  <c r="D821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29" i="3"/>
  <c r="D630" i="3"/>
  <c r="D628" i="3"/>
  <c r="D677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0" i="3"/>
  <c r="D551" i="3"/>
  <c r="D593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0" i="3"/>
  <c r="D189" i="3"/>
  <c r="D191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0" i="3"/>
  <c r="D157" i="3"/>
  <c r="D156" i="3"/>
  <c r="D155" i="3"/>
  <c r="D154" i="3"/>
  <c r="D153" i="3"/>
  <c r="D152" i="3"/>
  <c r="D151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I18645" i="3"/>
  <c r="I18644" i="3"/>
  <c r="I18643" i="3"/>
  <c r="I18642" i="3"/>
  <c r="I18641" i="3"/>
  <c r="I18640" i="3"/>
  <c r="I18639" i="3"/>
  <c r="I18638" i="3"/>
  <c r="I18637" i="3"/>
  <c r="I18636" i="3"/>
  <c r="I18635" i="3"/>
  <c r="I18634" i="3"/>
  <c r="I18633" i="3"/>
  <c r="I18632" i="3"/>
  <c r="I18631" i="3"/>
  <c r="I18630" i="3"/>
  <c r="I18629" i="3"/>
  <c r="I18628" i="3"/>
  <c r="I18627" i="3"/>
  <c r="I18626" i="3"/>
  <c r="I18625" i="3"/>
  <c r="I18624" i="3"/>
  <c r="I18623" i="3"/>
  <c r="I18622" i="3"/>
  <c r="I18621" i="3"/>
  <c r="I18620" i="3"/>
  <c r="I18619" i="3"/>
  <c r="I18618" i="3"/>
  <c r="I18617" i="3"/>
  <c r="I18616" i="3"/>
  <c r="I18615" i="3"/>
  <c r="I18614" i="3"/>
  <c r="I18613" i="3"/>
  <c r="I18612" i="3"/>
  <c r="I18611" i="3"/>
  <c r="I18610" i="3"/>
  <c r="I18609" i="3"/>
  <c r="I18608" i="3"/>
  <c r="I18607" i="3"/>
  <c r="I18606" i="3"/>
  <c r="I18605" i="3"/>
  <c r="I18604" i="3"/>
  <c r="I18603" i="3"/>
  <c r="I18602" i="3"/>
  <c r="I18601" i="3"/>
  <c r="I18600" i="3"/>
  <c r="I18599" i="3"/>
  <c r="I18598" i="3"/>
  <c r="I18597" i="3"/>
  <c r="I18596" i="3"/>
  <c r="I18595" i="3"/>
  <c r="I18594" i="3"/>
  <c r="I18593" i="3"/>
  <c r="I18592" i="3"/>
  <c r="I18591" i="3"/>
  <c r="I18590" i="3"/>
  <c r="I18589" i="3"/>
  <c r="I18588" i="3"/>
  <c r="I18587" i="3"/>
  <c r="I18586" i="3"/>
  <c r="I18585" i="3"/>
  <c r="I18584" i="3"/>
  <c r="I18583" i="3"/>
  <c r="I18582" i="3"/>
  <c r="I18581" i="3"/>
  <c r="I18580" i="3"/>
  <c r="I18579" i="3"/>
  <c r="I18578" i="3"/>
  <c r="I18577" i="3"/>
  <c r="I18576" i="3"/>
  <c r="I18575" i="3"/>
  <c r="I18574" i="3"/>
  <c r="I18573" i="3"/>
  <c r="I18572" i="3"/>
  <c r="I18571" i="3"/>
  <c r="I18570" i="3"/>
  <c r="I18569" i="3"/>
  <c r="I18568" i="3"/>
  <c r="I18567" i="3"/>
  <c r="I18566" i="3"/>
  <c r="I18565" i="3"/>
  <c r="I18564" i="3"/>
  <c r="I18563" i="3"/>
  <c r="I18562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50" i="3"/>
  <c r="I18549" i="3"/>
  <c r="I18548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6" i="3"/>
  <c r="I18525" i="3"/>
  <c r="I18524" i="3"/>
  <c r="I18523" i="3"/>
  <c r="I18522" i="3"/>
  <c r="I18521" i="3"/>
  <c r="I18520" i="3"/>
  <c r="I18519" i="3"/>
  <c r="I18518" i="3"/>
  <c r="I18517" i="3"/>
  <c r="I18516" i="3"/>
  <c r="I18515" i="3"/>
  <c r="I18514" i="3"/>
  <c r="I18513" i="3"/>
  <c r="I18512" i="3"/>
  <c r="I18511" i="3"/>
  <c r="I18510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2" i="3"/>
  <c r="I18491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7" i="3"/>
  <c r="I18476" i="3"/>
  <c r="I18475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6" i="3"/>
  <c r="I18455" i="3"/>
  <c r="I18454" i="3"/>
  <c r="I18453" i="3"/>
  <c r="I18452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47" i="3"/>
  <c r="I18243" i="3"/>
  <c r="I18250" i="3"/>
  <c r="I18249" i="3"/>
  <c r="I18248" i="3"/>
  <c r="I18246" i="3"/>
  <c r="I18245" i="3"/>
  <c r="I18244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11" i="3"/>
  <c r="I18110" i="3"/>
  <c r="I18109" i="3"/>
  <c r="I18108" i="3"/>
  <c r="I18107" i="3"/>
  <c r="I18106" i="3"/>
  <c r="I18105" i="3"/>
  <c r="I18104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8" i="3"/>
  <c r="I18037" i="3"/>
  <c r="I18036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4" i="3"/>
  <c r="I17355" i="3"/>
  <c r="I17353" i="3"/>
  <c r="I17351" i="3"/>
  <c r="I17350" i="3"/>
  <c r="I17347" i="3"/>
  <c r="I17346" i="3"/>
  <c r="I17345" i="3"/>
  <c r="I17349" i="3"/>
  <c r="I17352" i="3"/>
  <c r="I17348" i="3"/>
  <c r="I17344" i="3"/>
  <c r="I17343" i="3"/>
  <c r="I17342" i="3"/>
  <c r="I17341" i="3"/>
  <c r="I17340" i="3"/>
  <c r="I17339" i="3"/>
  <c r="I17338" i="3"/>
  <c r="I17337" i="3"/>
  <c r="I17335" i="3"/>
  <c r="I17334" i="3"/>
  <c r="I17332" i="3"/>
  <c r="I17336" i="3"/>
  <c r="I17333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7" i="3"/>
  <c r="I17176" i="3"/>
  <c r="I17175" i="3"/>
  <c r="I17179" i="3"/>
  <c r="I17178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290" i="3"/>
  <c r="I16272" i="3"/>
  <c r="I16255" i="3"/>
  <c r="I16253" i="3"/>
  <c r="I16240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4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4" i="3"/>
  <c r="I15783" i="3"/>
  <c r="I15786" i="3"/>
  <c r="I15787" i="3"/>
  <c r="I15785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0" i="3"/>
  <c r="I15433" i="3"/>
  <c r="I15429" i="3"/>
  <c r="I15428" i="3"/>
  <c r="I15432" i="3"/>
  <c r="I15431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3" i="3"/>
  <c r="I15355" i="3"/>
  <c r="I15354" i="3"/>
  <c r="I15356" i="3"/>
  <c r="I15351" i="3"/>
  <c r="I15350" i="3"/>
  <c r="I15352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0" i="3"/>
  <c r="I15209" i="3"/>
  <c r="I15211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8" i="3"/>
  <c r="I15177" i="3"/>
  <c r="I15179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38" i="3"/>
  <c r="I15142" i="3"/>
  <c r="I15141" i="3"/>
  <c r="I15140" i="3"/>
  <c r="I15139" i="3"/>
  <c r="I15137" i="3"/>
  <c r="I15136" i="3"/>
  <c r="I15135" i="3"/>
  <c r="I15134" i="3"/>
  <c r="I15133" i="3"/>
  <c r="I15132" i="3"/>
  <c r="I15124" i="3"/>
  <c r="I15129" i="3"/>
  <c r="I15131" i="3"/>
  <c r="I15130" i="3"/>
  <c r="I15128" i="3"/>
  <c r="I15127" i="3"/>
  <c r="I15126" i="3"/>
  <c r="I15125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19" i="3"/>
  <c r="I14198" i="3"/>
  <c r="I14183" i="3"/>
  <c r="I14181" i="3"/>
  <c r="I14170" i="3"/>
  <c r="I14241" i="3"/>
  <c r="I14240" i="3"/>
  <c r="I14239" i="3"/>
  <c r="I14237" i="3"/>
  <c r="I14238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8" i="3"/>
  <c r="I14210" i="3"/>
  <c r="I14217" i="3"/>
  <c r="I14216" i="3"/>
  <c r="I14215" i="3"/>
  <c r="I14214" i="3"/>
  <c r="I14213" i="3"/>
  <c r="I14212" i="3"/>
  <c r="I14211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2" i="3"/>
  <c r="I14180" i="3"/>
  <c r="I14179" i="3"/>
  <c r="I14178" i="3"/>
  <c r="I14177" i="3"/>
  <c r="I14176" i="3"/>
  <c r="I14175" i="3"/>
  <c r="I14174" i="3"/>
  <c r="I14173" i="3"/>
  <c r="I14172" i="3"/>
  <c r="I14171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3752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15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6" i="3"/>
  <c r="I8177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3" i="3"/>
  <c r="I5562" i="3"/>
  <c r="I5561" i="3"/>
  <c r="I5560" i="3"/>
  <c r="I5559" i="3"/>
  <c r="I5558" i="3"/>
  <c r="I5557" i="3"/>
  <c r="I5564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269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4" i="3"/>
  <c r="I3753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079" i="3"/>
  <c r="I3055" i="3"/>
  <c r="I3052" i="3"/>
  <c r="I3030" i="3"/>
  <c r="I3029" i="3"/>
  <c r="I3025" i="3"/>
  <c r="I3024" i="3"/>
  <c r="I3022" i="3"/>
  <c r="I3018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4" i="3"/>
  <c r="I3053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8" i="3"/>
  <c r="I3027" i="3"/>
  <c r="I3026" i="3"/>
  <c r="I3023" i="3"/>
  <c r="I3021" i="3"/>
  <c r="I3020" i="3"/>
  <c r="I3019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16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29" i="3"/>
  <c r="I630" i="3"/>
  <c r="I628" i="3"/>
  <c r="I677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0" i="3"/>
  <c r="I189" i="3"/>
  <c r="I191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0" i="3"/>
  <c r="I157" i="3"/>
  <c r="I156" i="3"/>
  <c r="I155" i="3"/>
  <c r="I154" i="3"/>
  <c r="I153" i="3"/>
  <c r="I152" i="3"/>
  <c r="I151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G18646" i="3"/>
  <c r="F18646" i="3"/>
  <c r="E18646" i="3"/>
  <c r="G18645" i="3"/>
  <c r="F18645" i="3"/>
  <c r="E18645" i="3"/>
  <c r="G18644" i="3"/>
  <c r="F18644" i="3"/>
  <c r="E18644" i="3"/>
  <c r="G18643" i="3"/>
  <c r="F18643" i="3"/>
  <c r="E18643" i="3"/>
  <c r="G18642" i="3"/>
  <c r="F18642" i="3"/>
  <c r="E18642" i="3"/>
  <c r="G18641" i="3"/>
  <c r="F18641" i="3"/>
  <c r="E18641" i="3"/>
  <c r="G18640" i="3"/>
  <c r="F18640" i="3"/>
  <c r="E18640" i="3"/>
  <c r="G18639" i="3"/>
  <c r="F18639" i="3"/>
  <c r="E18639" i="3"/>
  <c r="G18638" i="3"/>
  <c r="F18638" i="3"/>
  <c r="E18638" i="3"/>
  <c r="G18637" i="3"/>
  <c r="F18637" i="3"/>
  <c r="E18637" i="3"/>
  <c r="G18636" i="3"/>
  <c r="F18636" i="3"/>
  <c r="E18636" i="3"/>
  <c r="G18635" i="3"/>
  <c r="F18635" i="3"/>
  <c r="E18635" i="3"/>
  <c r="G18634" i="3"/>
  <c r="F18634" i="3"/>
  <c r="E18634" i="3"/>
  <c r="G18633" i="3"/>
  <c r="F18633" i="3"/>
  <c r="E18633" i="3"/>
  <c r="G18632" i="3"/>
  <c r="F18632" i="3"/>
  <c r="E18632" i="3"/>
  <c r="G18631" i="3"/>
  <c r="F18631" i="3"/>
  <c r="E18631" i="3"/>
  <c r="G18630" i="3"/>
  <c r="F18630" i="3"/>
  <c r="E18630" i="3"/>
  <c r="G18629" i="3"/>
  <c r="F18629" i="3"/>
  <c r="E18629" i="3"/>
  <c r="G18628" i="3"/>
  <c r="F18628" i="3"/>
  <c r="E18628" i="3"/>
  <c r="G18627" i="3"/>
  <c r="F18627" i="3"/>
  <c r="E18627" i="3"/>
  <c r="G18626" i="3"/>
  <c r="F18626" i="3"/>
  <c r="E18626" i="3"/>
  <c r="G18625" i="3"/>
  <c r="F18625" i="3"/>
  <c r="E18625" i="3"/>
  <c r="G18624" i="3"/>
  <c r="F18624" i="3"/>
  <c r="E18624" i="3"/>
  <c r="G18623" i="3"/>
  <c r="F18623" i="3"/>
  <c r="E18623" i="3"/>
  <c r="G18622" i="3"/>
  <c r="F18622" i="3"/>
  <c r="E18622" i="3"/>
  <c r="G18621" i="3"/>
  <c r="F18621" i="3"/>
  <c r="E18621" i="3"/>
  <c r="G18620" i="3"/>
  <c r="F18620" i="3"/>
  <c r="E18620" i="3"/>
  <c r="G18619" i="3"/>
  <c r="F18619" i="3"/>
  <c r="E18619" i="3"/>
  <c r="G18618" i="3"/>
  <c r="F18618" i="3"/>
  <c r="E18618" i="3"/>
  <c r="G18617" i="3"/>
  <c r="F18617" i="3"/>
  <c r="E18617" i="3"/>
  <c r="G18616" i="3"/>
  <c r="F18616" i="3"/>
  <c r="E18616" i="3"/>
  <c r="G18615" i="3"/>
  <c r="F18615" i="3"/>
  <c r="E18615" i="3"/>
  <c r="G18614" i="3"/>
  <c r="F18614" i="3"/>
  <c r="E18614" i="3"/>
  <c r="G18613" i="3"/>
  <c r="F18613" i="3"/>
  <c r="E18613" i="3"/>
  <c r="G18612" i="3"/>
  <c r="F18612" i="3"/>
  <c r="E18612" i="3"/>
  <c r="G18611" i="3"/>
  <c r="F18611" i="3"/>
  <c r="E18611" i="3"/>
  <c r="G18610" i="3"/>
  <c r="F18610" i="3"/>
  <c r="E18610" i="3"/>
  <c r="G18609" i="3"/>
  <c r="F18609" i="3"/>
  <c r="E18609" i="3"/>
  <c r="G18608" i="3"/>
  <c r="F18608" i="3"/>
  <c r="E18608" i="3"/>
  <c r="G18607" i="3"/>
  <c r="F18607" i="3"/>
  <c r="E18607" i="3"/>
  <c r="G18606" i="3"/>
  <c r="F18606" i="3"/>
  <c r="E18606" i="3"/>
  <c r="G18605" i="3"/>
  <c r="F18605" i="3"/>
  <c r="E18605" i="3"/>
  <c r="G18604" i="3"/>
  <c r="F18604" i="3"/>
  <c r="E18604" i="3"/>
  <c r="G18603" i="3"/>
  <c r="F18603" i="3"/>
  <c r="E18603" i="3"/>
  <c r="G18602" i="3"/>
  <c r="F18602" i="3"/>
  <c r="E18602" i="3"/>
  <c r="G18601" i="3"/>
  <c r="F18601" i="3"/>
  <c r="E18601" i="3"/>
  <c r="G18600" i="3"/>
  <c r="F18600" i="3"/>
  <c r="E18600" i="3"/>
  <c r="G18599" i="3"/>
  <c r="F18599" i="3"/>
  <c r="E18599" i="3"/>
  <c r="G18598" i="3"/>
  <c r="F18598" i="3"/>
  <c r="E18598" i="3"/>
  <c r="G18597" i="3"/>
  <c r="F18597" i="3"/>
  <c r="E18597" i="3"/>
  <c r="G18596" i="3"/>
  <c r="F18596" i="3"/>
  <c r="E18596" i="3"/>
  <c r="G18595" i="3"/>
  <c r="F18595" i="3"/>
  <c r="E18595" i="3"/>
  <c r="G18594" i="3"/>
  <c r="F18594" i="3"/>
  <c r="E18594" i="3"/>
  <c r="G18593" i="3"/>
  <c r="F18593" i="3"/>
  <c r="E18593" i="3"/>
  <c r="G18592" i="3"/>
  <c r="F18592" i="3"/>
  <c r="E18592" i="3"/>
  <c r="G18591" i="3"/>
  <c r="F18591" i="3"/>
  <c r="E18591" i="3"/>
  <c r="G18590" i="3"/>
  <c r="F18590" i="3"/>
  <c r="E18590" i="3"/>
  <c r="G18589" i="3"/>
  <c r="F18589" i="3"/>
  <c r="E18589" i="3"/>
  <c r="G18588" i="3"/>
  <c r="F18588" i="3"/>
  <c r="E18588" i="3"/>
  <c r="G18587" i="3"/>
  <c r="F18587" i="3"/>
  <c r="E18587" i="3"/>
  <c r="G18586" i="3"/>
  <c r="F18586" i="3"/>
  <c r="E18586" i="3"/>
  <c r="G18585" i="3"/>
  <c r="F18585" i="3"/>
  <c r="E18585" i="3"/>
  <c r="G18584" i="3"/>
  <c r="F18584" i="3"/>
  <c r="E18584" i="3"/>
  <c r="G18583" i="3"/>
  <c r="F18583" i="3"/>
  <c r="E18583" i="3"/>
  <c r="G18582" i="3"/>
  <c r="F18582" i="3"/>
  <c r="E18582" i="3"/>
  <c r="G18581" i="3"/>
  <c r="F18581" i="3"/>
  <c r="E18581" i="3"/>
  <c r="G18580" i="3"/>
  <c r="F18580" i="3"/>
  <c r="E18580" i="3"/>
  <c r="G18579" i="3"/>
  <c r="F18579" i="3"/>
  <c r="E18579" i="3"/>
  <c r="G18578" i="3"/>
  <c r="F18578" i="3"/>
  <c r="E18578" i="3"/>
  <c r="G18577" i="3"/>
  <c r="F18577" i="3"/>
  <c r="E18577" i="3"/>
  <c r="G18576" i="3"/>
  <c r="F18576" i="3"/>
  <c r="E18576" i="3"/>
  <c r="G18575" i="3"/>
  <c r="F18575" i="3"/>
  <c r="E18575" i="3"/>
  <c r="G18574" i="3"/>
  <c r="F18574" i="3"/>
  <c r="E18574" i="3"/>
  <c r="G18573" i="3"/>
  <c r="F18573" i="3"/>
  <c r="E18573" i="3"/>
  <c r="G18572" i="3"/>
  <c r="F18572" i="3"/>
  <c r="E18572" i="3"/>
  <c r="G18571" i="3"/>
  <c r="F18571" i="3"/>
  <c r="E18571" i="3"/>
  <c r="G18570" i="3"/>
  <c r="F18570" i="3"/>
  <c r="E18570" i="3"/>
  <c r="G18569" i="3"/>
  <c r="F18569" i="3"/>
  <c r="E18569" i="3"/>
  <c r="G18568" i="3"/>
  <c r="F18568" i="3"/>
  <c r="E18568" i="3"/>
  <c r="G18567" i="3"/>
  <c r="F18567" i="3"/>
  <c r="E18567" i="3"/>
  <c r="G18566" i="3"/>
  <c r="F18566" i="3"/>
  <c r="E18566" i="3"/>
  <c r="G18565" i="3"/>
  <c r="F18565" i="3"/>
  <c r="E18565" i="3"/>
  <c r="G18564" i="3"/>
  <c r="F18564" i="3"/>
  <c r="E18564" i="3"/>
  <c r="G18563" i="3"/>
  <c r="F18563" i="3"/>
  <c r="E18563" i="3"/>
  <c r="G18562" i="3"/>
  <c r="F18562" i="3"/>
  <c r="E18562" i="3"/>
  <c r="G18561" i="3"/>
  <c r="F18561" i="3"/>
  <c r="E18561" i="3"/>
  <c r="G18560" i="3"/>
  <c r="F18560" i="3"/>
  <c r="E18560" i="3"/>
  <c r="G18559" i="3"/>
  <c r="F18559" i="3"/>
  <c r="E18559" i="3"/>
  <c r="G18558" i="3"/>
  <c r="F18558" i="3"/>
  <c r="E18558" i="3"/>
  <c r="G18557" i="3"/>
  <c r="F18557" i="3"/>
  <c r="E18557" i="3"/>
  <c r="G18556" i="3"/>
  <c r="F18556" i="3"/>
  <c r="E18556" i="3"/>
  <c r="G18555" i="3"/>
  <c r="F18555" i="3"/>
  <c r="E18555" i="3"/>
  <c r="G18554" i="3"/>
  <c r="F18554" i="3"/>
  <c r="E18554" i="3"/>
  <c r="G18553" i="3"/>
  <c r="F18553" i="3"/>
  <c r="E18553" i="3"/>
  <c r="G18552" i="3"/>
  <c r="F18552" i="3"/>
  <c r="E18552" i="3"/>
  <c r="G18551" i="3"/>
  <c r="F18551" i="3"/>
  <c r="E18551" i="3"/>
  <c r="G18550" i="3"/>
  <c r="F18550" i="3"/>
  <c r="E18550" i="3"/>
  <c r="G18549" i="3"/>
  <c r="F18549" i="3"/>
  <c r="E18549" i="3"/>
  <c r="G18548" i="3"/>
  <c r="F18548" i="3"/>
  <c r="E18548" i="3"/>
  <c r="G18547" i="3"/>
  <c r="F18547" i="3"/>
  <c r="E18547" i="3"/>
  <c r="G18546" i="3"/>
  <c r="F18546" i="3"/>
  <c r="E18546" i="3"/>
  <c r="G18545" i="3"/>
  <c r="F18545" i="3"/>
  <c r="E18545" i="3"/>
  <c r="G18544" i="3"/>
  <c r="F18544" i="3"/>
  <c r="E18544" i="3"/>
  <c r="G18543" i="3"/>
  <c r="F18543" i="3"/>
  <c r="E18543" i="3"/>
  <c r="G18542" i="3"/>
  <c r="F18542" i="3"/>
  <c r="E18542" i="3"/>
  <c r="G18541" i="3"/>
  <c r="F18541" i="3"/>
  <c r="E18541" i="3"/>
  <c r="G18540" i="3"/>
  <c r="F18540" i="3"/>
  <c r="E18540" i="3"/>
  <c r="G18539" i="3"/>
  <c r="F18539" i="3"/>
  <c r="E18539" i="3"/>
  <c r="G18538" i="3"/>
  <c r="F18538" i="3"/>
  <c r="E18538" i="3"/>
  <c r="G18537" i="3"/>
  <c r="F18537" i="3"/>
  <c r="E18537" i="3"/>
  <c r="G18536" i="3"/>
  <c r="F18536" i="3"/>
  <c r="E18536" i="3"/>
  <c r="G18535" i="3"/>
  <c r="F18535" i="3"/>
  <c r="E18535" i="3"/>
  <c r="G18534" i="3"/>
  <c r="F18534" i="3"/>
  <c r="E18534" i="3"/>
  <c r="G18533" i="3"/>
  <c r="F18533" i="3"/>
  <c r="E18533" i="3"/>
  <c r="G18532" i="3"/>
  <c r="F18532" i="3"/>
  <c r="E18532" i="3"/>
  <c r="G18531" i="3"/>
  <c r="F18531" i="3"/>
  <c r="E18531" i="3"/>
  <c r="G18530" i="3"/>
  <c r="F18530" i="3"/>
  <c r="E18530" i="3"/>
  <c r="G18529" i="3"/>
  <c r="F18529" i="3"/>
  <c r="E18529" i="3"/>
  <c r="G18528" i="3"/>
  <c r="F18528" i="3"/>
  <c r="E18528" i="3"/>
  <c r="G18527" i="3"/>
  <c r="F18527" i="3"/>
  <c r="E18527" i="3"/>
  <c r="G18526" i="3"/>
  <c r="F18526" i="3"/>
  <c r="E18526" i="3"/>
  <c r="G18525" i="3"/>
  <c r="F18525" i="3"/>
  <c r="E18525" i="3"/>
  <c r="G18524" i="3"/>
  <c r="F18524" i="3"/>
  <c r="E18524" i="3"/>
  <c r="G18523" i="3"/>
  <c r="F18523" i="3"/>
  <c r="E18523" i="3"/>
  <c r="G18522" i="3"/>
  <c r="F18522" i="3"/>
  <c r="E18522" i="3"/>
  <c r="G18521" i="3"/>
  <c r="F18521" i="3"/>
  <c r="E18521" i="3"/>
  <c r="G18520" i="3"/>
  <c r="F18520" i="3"/>
  <c r="E18520" i="3"/>
  <c r="G18519" i="3"/>
  <c r="F18519" i="3"/>
  <c r="E18519" i="3"/>
  <c r="G18518" i="3"/>
  <c r="F18518" i="3"/>
  <c r="E18518" i="3"/>
  <c r="G18517" i="3"/>
  <c r="F18517" i="3"/>
  <c r="E18517" i="3"/>
  <c r="G18516" i="3"/>
  <c r="F18516" i="3"/>
  <c r="E18516" i="3"/>
  <c r="G18515" i="3"/>
  <c r="F18515" i="3"/>
  <c r="E18515" i="3"/>
  <c r="G18514" i="3"/>
  <c r="F18514" i="3"/>
  <c r="E18514" i="3"/>
  <c r="G18513" i="3"/>
  <c r="F18513" i="3"/>
  <c r="E18513" i="3"/>
  <c r="G18512" i="3"/>
  <c r="F18512" i="3"/>
  <c r="E18512" i="3"/>
  <c r="G18511" i="3"/>
  <c r="F18511" i="3"/>
  <c r="E18511" i="3"/>
  <c r="G18510" i="3"/>
  <c r="F18510" i="3"/>
  <c r="E18510" i="3"/>
  <c r="G18509" i="3"/>
  <c r="F18509" i="3"/>
  <c r="E18509" i="3"/>
  <c r="G18508" i="3"/>
  <c r="F18508" i="3"/>
  <c r="E18508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2" i="3"/>
  <c r="F18492" i="3"/>
  <c r="E18492" i="3"/>
  <c r="G18491" i="3"/>
  <c r="F18491" i="3"/>
  <c r="E18491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7" i="3"/>
  <c r="F18477" i="3"/>
  <c r="E18477" i="3"/>
  <c r="G18476" i="3"/>
  <c r="F18476" i="3"/>
  <c r="E18476" i="3"/>
  <c r="G18475" i="3"/>
  <c r="F18475" i="3"/>
  <c r="E18475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6" i="3"/>
  <c r="F18456" i="3"/>
  <c r="E18456" i="3"/>
  <c r="G18455" i="3"/>
  <c r="F18455" i="3"/>
  <c r="E18455" i="3"/>
  <c r="G18454" i="3"/>
  <c r="F18454" i="3"/>
  <c r="E18454" i="3"/>
  <c r="G18453" i="3"/>
  <c r="F18453" i="3"/>
  <c r="E18453" i="3"/>
  <c r="G18452" i="3"/>
  <c r="F18452" i="3"/>
  <c r="E18452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4" i="3"/>
  <c r="F18424" i="3"/>
  <c r="E18424" i="3"/>
  <c r="G18423" i="3"/>
  <c r="F18423" i="3"/>
  <c r="E18423" i="3"/>
  <c r="G18422" i="3"/>
  <c r="F18422" i="3"/>
  <c r="E18422" i="3"/>
  <c r="G18421" i="3"/>
  <c r="F18421" i="3"/>
  <c r="E18421" i="3"/>
  <c r="G18420" i="3"/>
  <c r="F18420" i="3"/>
  <c r="E18420" i="3"/>
  <c r="G18419" i="3"/>
  <c r="F18419" i="3"/>
  <c r="E18419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6" i="3"/>
  <c r="F18386" i="3"/>
  <c r="E18386" i="3"/>
  <c r="G18385" i="3"/>
  <c r="F18385" i="3"/>
  <c r="E18385" i="3"/>
  <c r="G18384" i="3"/>
  <c r="F18384" i="3"/>
  <c r="E18384" i="3"/>
  <c r="G18383" i="3"/>
  <c r="F18383" i="3"/>
  <c r="E18383" i="3"/>
  <c r="G18382" i="3"/>
  <c r="F18382" i="3"/>
  <c r="E18382" i="3"/>
  <c r="G18381" i="3"/>
  <c r="F18381" i="3"/>
  <c r="E18381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3" i="3"/>
  <c r="F18353" i="3"/>
  <c r="E18353" i="3"/>
  <c r="G18352" i="3"/>
  <c r="F18352" i="3"/>
  <c r="E18352" i="3"/>
  <c r="G18351" i="3"/>
  <c r="F18351" i="3"/>
  <c r="E18351" i="3"/>
  <c r="G18350" i="3"/>
  <c r="F18350" i="3"/>
  <c r="E18350" i="3"/>
  <c r="G18349" i="3"/>
  <c r="F18349" i="3"/>
  <c r="E18349" i="3"/>
  <c r="G18348" i="3"/>
  <c r="F18348" i="3"/>
  <c r="E18348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40" i="3"/>
  <c r="F18340" i="3"/>
  <c r="E18340" i="3"/>
  <c r="G18339" i="3"/>
  <c r="F18339" i="3"/>
  <c r="E18339" i="3"/>
  <c r="G18338" i="3"/>
  <c r="F18338" i="3"/>
  <c r="E18338" i="3"/>
  <c r="G18337" i="3"/>
  <c r="F18337" i="3"/>
  <c r="E18337" i="3"/>
  <c r="G18336" i="3"/>
  <c r="F18336" i="3"/>
  <c r="E18336" i="3"/>
  <c r="G18335" i="3"/>
  <c r="F18335" i="3"/>
  <c r="E18335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3" i="3"/>
  <c r="F18313" i="3"/>
  <c r="E18313" i="3"/>
  <c r="G18312" i="3"/>
  <c r="F18312" i="3"/>
  <c r="E18312" i="3"/>
  <c r="G18311" i="3"/>
  <c r="F18311" i="3"/>
  <c r="E18311" i="3"/>
  <c r="G18310" i="3"/>
  <c r="F18310" i="3"/>
  <c r="E18310" i="3"/>
  <c r="G18309" i="3"/>
  <c r="F18309" i="3"/>
  <c r="E18309" i="3"/>
  <c r="G18308" i="3"/>
  <c r="F18308" i="3"/>
  <c r="E18308" i="3"/>
  <c r="G18307" i="3"/>
  <c r="F18307" i="3"/>
  <c r="E18307" i="3"/>
  <c r="G18306" i="3"/>
  <c r="F18306" i="3"/>
  <c r="E18306" i="3"/>
  <c r="G18305" i="3"/>
  <c r="F18305" i="3"/>
  <c r="E18305" i="3"/>
  <c r="G18304" i="3"/>
  <c r="F18304" i="3"/>
  <c r="E18304" i="3"/>
  <c r="G18303" i="3"/>
  <c r="F18303" i="3"/>
  <c r="E18303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3" i="3"/>
  <c r="F18283" i="3"/>
  <c r="E18283" i="3"/>
  <c r="G18282" i="3"/>
  <c r="F18282" i="3"/>
  <c r="E18282" i="3"/>
  <c r="G18281" i="3"/>
  <c r="F18281" i="3"/>
  <c r="E18281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2" i="3"/>
  <c r="F18262" i="3"/>
  <c r="E18262" i="3"/>
  <c r="G18261" i="3"/>
  <c r="F18261" i="3"/>
  <c r="E18261" i="3"/>
  <c r="G18260" i="3"/>
  <c r="F18260" i="3"/>
  <c r="E18260" i="3"/>
  <c r="G18259" i="3"/>
  <c r="F18259" i="3"/>
  <c r="E18259" i="3"/>
  <c r="G18258" i="3"/>
  <c r="F18258" i="3"/>
  <c r="E18258" i="3"/>
  <c r="G18257" i="3"/>
  <c r="F18257" i="3"/>
  <c r="E18257" i="3"/>
  <c r="G18256" i="3"/>
  <c r="F18256" i="3"/>
  <c r="E18256" i="3"/>
  <c r="G18255" i="3"/>
  <c r="F18255" i="3"/>
  <c r="E18255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47" i="3"/>
  <c r="F18247" i="3"/>
  <c r="E18247" i="3"/>
  <c r="G18243" i="3"/>
  <c r="F18243" i="3"/>
  <c r="E18243" i="3"/>
  <c r="G18250" i="3"/>
  <c r="F18250" i="3"/>
  <c r="E18250" i="3"/>
  <c r="G18249" i="3"/>
  <c r="F18249" i="3"/>
  <c r="E18249" i="3"/>
  <c r="G18248" i="3"/>
  <c r="F18248" i="3"/>
  <c r="E18248" i="3"/>
  <c r="G18246" i="3"/>
  <c r="F18246" i="3"/>
  <c r="E18246" i="3"/>
  <c r="G18245" i="3"/>
  <c r="F18245" i="3"/>
  <c r="E18245" i="3"/>
  <c r="G18244" i="3"/>
  <c r="F18244" i="3"/>
  <c r="E18244" i="3"/>
  <c r="G18242" i="3"/>
  <c r="F18242" i="3"/>
  <c r="E18242" i="3"/>
  <c r="G18241" i="3"/>
  <c r="F18241" i="3"/>
  <c r="E18241" i="3"/>
  <c r="G18240" i="3"/>
  <c r="F18240" i="3"/>
  <c r="E18240" i="3"/>
  <c r="G18239" i="3"/>
  <c r="F18239" i="3"/>
  <c r="E18239" i="3"/>
  <c r="G18238" i="3"/>
  <c r="F18238" i="3"/>
  <c r="E18238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2" i="3"/>
  <c r="F18232" i="3"/>
  <c r="E18232" i="3"/>
  <c r="G18231" i="3"/>
  <c r="F18231" i="3"/>
  <c r="E18231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6" i="3"/>
  <c r="F18226" i="3"/>
  <c r="E18226" i="3"/>
  <c r="G18225" i="3"/>
  <c r="F18225" i="3"/>
  <c r="E18225" i="3"/>
  <c r="G18224" i="3"/>
  <c r="F18224" i="3"/>
  <c r="E18224" i="3"/>
  <c r="G18223" i="3"/>
  <c r="F18223" i="3"/>
  <c r="E18223" i="3"/>
  <c r="G18222" i="3"/>
  <c r="F18222" i="3"/>
  <c r="E18222" i="3"/>
  <c r="G18221" i="3"/>
  <c r="F18221" i="3"/>
  <c r="E18221" i="3"/>
  <c r="G18220" i="3"/>
  <c r="F18220" i="3"/>
  <c r="E18220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8" i="3"/>
  <c r="F18178" i="3"/>
  <c r="E18178" i="3"/>
  <c r="G18177" i="3"/>
  <c r="F18177" i="3"/>
  <c r="E18177" i="3"/>
  <c r="G18176" i="3"/>
  <c r="F18176" i="3"/>
  <c r="E18176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9" i="3"/>
  <c r="F18169" i="3"/>
  <c r="E18169" i="3"/>
  <c r="G18168" i="3"/>
  <c r="F18168" i="3"/>
  <c r="E18168" i="3"/>
  <c r="G18167" i="3"/>
  <c r="F18167" i="3"/>
  <c r="E18167" i="3"/>
  <c r="G18166" i="3"/>
  <c r="F18166" i="3"/>
  <c r="E18166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60" i="3"/>
  <c r="F18160" i="3"/>
  <c r="E18160" i="3"/>
  <c r="G18159" i="3"/>
  <c r="F18159" i="3"/>
  <c r="E18159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20" i="3"/>
  <c r="F18120" i="3"/>
  <c r="E18120" i="3"/>
  <c r="G18119" i="3"/>
  <c r="F18119" i="3"/>
  <c r="E18119" i="3"/>
  <c r="G18118" i="3"/>
  <c r="F18118" i="3"/>
  <c r="E18118" i="3"/>
  <c r="G18117" i="3"/>
  <c r="F18117" i="3"/>
  <c r="E18117" i="3"/>
  <c r="G18116" i="3"/>
  <c r="F18116" i="3"/>
  <c r="E18116" i="3"/>
  <c r="G18115" i="3"/>
  <c r="F18115" i="3"/>
  <c r="E18115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8" i="3"/>
  <c r="F18108" i="3"/>
  <c r="E18108" i="3"/>
  <c r="G18107" i="3"/>
  <c r="F18107" i="3"/>
  <c r="E18107" i="3"/>
  <c r="G18106" i="3"/>
  <c r="F18106" i="3"/>
  <c r="E18106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7" i="3"/>
  <c r="F18097" i="3"/>
  <c r="E18097" i="3"/>
  <c r="G18096" i="3"/>
  <c r="F18096" i="3"/>
  <c r="E18096" i="3"/>
  <c r="G18095" i="3"/>
  <c r="F18095" i="3"/>
  <c r="E18095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9" i="3"/>
  <c r="F18069" i="3"/>
  <c r="E18069" i="3"/>
  <c r="G18068" i="3"/>
  <c r="F18068" i="3"/>
  <c r="E18068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8" i="3"/>
  <c r="F18038" i="3"/>
  <c r="E18038" i="3"/>
  <c r="G18037" i="3"/>
  <c r="F18037" i="3"/>
  <c r="E18037" i="3"/>
  <c r="G18036" i="3"/>
  <c r="F18036" i="3"/>
  <c r="E18036" i="3"/>
  <c r="G18035" i="3"/>
  <c r="F18035" i="3"/>
  <c r="E18035" i="3"/>
  <c r="G18034" i="3"/>
  <c r="F18034" i="3"/>
  <c r="E18034" i="3"/>
  <c r="G18033" i="3"/>
  <c r="F18033" i="3"/>
  <c r="E18033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4" i="3"/>
  <c r="F18024" i="3"/>
  <c r="E18024" i="3"/>
  <c r="G18023" i="3"/>
  <c r="F18023" i="3"/>
  <c r="E18023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10" i="3"/>
  <c r="F18010" i="3"/>
  <c r="E18010" i="3"/>
  <c r="G18009" i="3"/>
  <c r="F18009" i="3"/>
  <c r="E18009" i="3"/>
  <c r="G18008" i="3"/>
  <c r="F18008" i="3"/>
  <c r="E18008" i="3"/>
  <c r="G18007" i="3"/>
  <c r="F18007" i="3"/>
  <c r="E18007" i="3"/>
  <c r="G18006" i="3"/>
  <c r="F18006" i="3"/>
  <c r="E18006" i="3"/>
  <c r="G18005" i="3"/>
  <c r="F18005" i="3"/>
  <c r="E18005" i="3"/>
  <c r="G18004" i="3"/>
  <c r="F18004" i="3"/>
  <c r="E18004" i="3"/>
  <c r="G18003" i="3"/>
  <c r="F18003" i="3"/>
  <c r="E18003" i="3"/>
  <c r="G18002" i="3"/>
  <c r="F18002" i="3"/>
  <c r="E18002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5" i="3"/>
  <c r="F17995" i="3"/>
  <c r="E17995" i="3"/>
  <c r="G17994" i="3"/>
  <c r="F17994" i="3"/>
  <c r="E17994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1" i="3"/>
  <c r="F17961" i="3"/>
  <c r="E17961" i="3"/>
  <c r="G17960" i="3"/>
  <c r="F17960" i="3"/>
  <c r="E17960" i="3"/>
  <c r="G17959" i="3"/>
  <c r="F17959" i="3"/>
  <c r="E17959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3" i="3"/>
  <c r="F17933" i="3"/>
  <c r="E17933" i="3"/>
  <c r="G17932" i="3"/>
  <c r="F17932" i="3"/>
  <c r="E17932" i="3"/>
  <c r="G17931" i="3"/>
  <c r="F17931" i="3"/>
  <c r="E17931" i="3"/>
  <c r="G17930" i="3"/>
  <c r="F17930" i="3"/>
  <c r="E17930" i="3"/>
  <c r="G17929" i="3"/>
  <c r="F17929" i="3"/>
  <c r="E17929" i="3"/>
  <c r="G17928" i="3"/>
  <c r="F17928" i="3"/>
  <c r="E17928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5" i="3"/>
  <c r="F17885" i="3"/>
  <c r="E17885" i="3"/>
  <c r="G17884" i="3"/>
  <c r="F17884" i="3"/>
  <c r="E17884" i="3"/>
  <c r="G17883" i="3"/>
  <c r="F17883" i="3"/>
  <c r="E17883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62" i="3"/>
  <c r="F17862" i="3"/>
  <c r="E17862" i="3"/>
  <c r="G17861" i="3"/>
  <c r="F17861" i="3"/>
  <c r="E17861" i="3"/>
  <c r="G17860" i="3"/>
  <c r="F17860" i="3"/>
  <c r="E17860" i="3"/>
  <c r="G17859" i="3"/>
  <c r="F17859" i="3"/>
  <c r="E17859" i="3"/>
  <c r="G17858" i="3"/>
  <c r="F17858" i="3"/>
  <c r="E17858" i="3"/>
  <c r="G17857" i="3"/>
  <c r="F17857" i="3"/>
  <c r="E17857" i="3"/>
  <c r="G17856" i="3"/>
  <c r="F17856" i="3"/>
  <c r="E17856" i="3"/>
  <c r="G17855" i="3"/>
  <c r="F17855" i="3"/>
  <c r="E17855" i="3"/>
  <c r="G17854" i="3"/>
  <c r="F17854" i="3"/>
  <c r="E17854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11" i="3"/>
  <c r="F17811" i="3"/>
  <c r="E17811" i="3"/>
  <c r="G17810" i="3"/>
  <c r="F17810" i="3"/>
  <c r="E17810" i="3"/>
  <c r="G17809" i="3"/>
  <c r="F17809" i="3"/>
  <c r="E17809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7" i="3"/>
  <c r="F17797" i="3"/>
  <c r="E17797" i="3"/>
  <c r="G17796" i="3"/>
  <c r="F17796" i="3"/>
  <c r="E17796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1" i="3"/>
  <c r="F17791" i="3"/>
  <c r="E17791" i="3"/>
  <c r="G17790" i="3"/>
  <c r="F17790" i="3"/>
  <c r="E17790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5" i="3"/>
  <c r="F17785" i="3"/>
  <c r="E17785" i="3"/>
  <c r="G17784" i="3"/>
  <c r="F17784" i="3"/>
  <c r="E17784" i="3"/>
  <c r="G17783" i="3"/>
  <c r="F17783" i="3"/>
  <c r="E17783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5" i="3"/>
  <c r="F17775" i="3"/>
  <c r="E17775" i="3"/>
  <c r="G17774" i="3"/>
  <c r="F17774" i="3"/>
  <c r="E17774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1" i="3"/>
  <c r="F17741" i="3"/>
  <c r="E17741" i="3"/>
  <c r="G17740" i="3"/>
  <c r="F17740" i="3"/>
  <c r="E17740" i="3"/>
  <c r="G17739" i="3"/>
  <c r="F17739" i="3"/>
  <c r="E17739" i="3"/>
  <c r="G17738" i="3"/>
  <c r="F17738" i="3"/>
  <c r="E17738" i="3"/>
  <c r="G17737" i="3"/>
  <c r="F17737" i="3"/>
  <c r="E17737" i="3"/>
  <c r="G17736" i="3"/>
  <c r="F17736" i="3"/>
  <c r="E17736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1" i="3"/>
  <c r="F17711" i="3"/>
  <c r="E17711" i="3"/>
  <c r="G17710" i="3"/>
  <c r="F17710" i="3"/>
  <c r="E17710" i="3"/>
  <c r="G17709" i="3"/>
  <c r="F17709" i="3"/>
  <c r="E17709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7" i="3"/>
  <c r="F17667" i="3"/>
  <c r="E17667" i="3"/>
  <c r="G17666" i="3"/>
  <c r="F17666" i="3"/>
  <c r="E17666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2" i="3"/>
  <c r="F17652" i="3"/>
  <c r="E17652" i="3"/>
  <c r="G17651" i="3"/>
  <c r="F17651" i="3"/>
  <c r="E17651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40" i="3"/>
  <c r="F17640" i="3"/>
  <c r="E17640" i="3"/>
  <c r="G17639" i="3"/>
  <c r="F17639" i="3"/>
  <c r="E17639" i="3"/>
  <c r="G17638" i="3"/>
  <c r="F17638" i="3"/>
  <c r="E17638" i="3"/>
  <c r="G17637" i="3"/>
  <c r="F17637" i="3"/>
  <c r="E17637" i="3"/>
  <c r="G17636" i="3"/>
  <c r="F17636" i="3"/>
  <c r="E17636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3" i="3"/>
  <c r="F17593" i="3"/>
  <c r="E17593" i="3"/>
  <c r="G17592" i="3"/>
  <c r="F17592" i="3"/>
  <c r="E17592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4" i="3"/>
  <c r="F17584" i="3"/>
  <c r="E17584" i="3"/>
  <c r="G17583" i="3"/>
  <c r="F17583" i="3"/>
  <c r="E17583" i="3"/>
  <c r="G17582" i="3"/>
  <c r="F17582" i="3"/>
  <c r="E17582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9" i="3"/>
  <c r="F17569" i="3"/>
  <c r="E17569" i="3"/>
  <c r="G17568" i="3"/>
  <c r="F17568" i="3"/>
  <c r="E17568" i="3"/>
  <c r="G17567" i="3"/>
  <c r="F17567" i="3"/>
  <c r="E17567" i="3"/>
  <c r="G17566" i="3"/>
  <c r="F17566" i="3"/>
  <c r="E17566" i="3"/>
  <c r="G17565" i="3"/>
  <c r="F17565" i="3"/>
  <c r="E17565" i="3"/>
  <c r="G17564" i="3"/>
  <c r="F17564" i="3"/>
  <c r="E17564" i="3"/>
  <c r="G17563" i="3"/>
  <c r="F17563" i="3"/>
  <c r="E17563" i="3"/>
  <c r="G17562" i="3"/>
  <c r="F17562" i="3"/>
  <c r="E17562" i="3"/>
  <c r="G17561" i="3"/>
  <c r="F17561" i="3"/>
  <c r="E17561" i="3"/>
  <c r="G17560" i="3"/>
  <c r="F17560" i="3"/>
  <c r="E17560" i="3"/>
  <c r="G17559" i="3"/>
  <c r="F17559" i="3"/>
  <c r="E17559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8" i="3"/>
  <c r="F17528" i="3"/>
  <c r="E17528" i="3"/>
  <c r="G17527" i="3"/>
  <c r="F17527" i="3"/>
  <c r="E17527" i="3"/>
  <c r="G17526" i="3"/>
  <c r="F17526" i="3"/>
  <c r="E17526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9" i="3"/>
  <c r="F17519" i="3"/>
  <c r="E17519" i="3"/>
  <c r="G17518" i="3"/>
  <c r="F17518" i="3"/>
  <c r="E17518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5" i="3"/>
  <c r="F17495" i="3"/>
  <c r="E17495" i="3"/>
  <c r="G17494" i="3"/>
  <c r="F17494" i="3"/>
  <c r="E17494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8" i="3"/>
  <c r="F17488" i="3"/>
  <c r="E17488" i="3"/>
  <c r="G17487" i="3"/>
  <c r="F17487" i="3"/>
  <c r="E17487" i="3"/>
  <c r="G17486" i="3"/>
  <c r="F17486" i="3"/>
  <c r="E17486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7" i="3"/>
  <c r="F17477" i="3"/>
  <c r="E17477" i="3"/>
  <c r="G17476" i="3"/>
  <c r="F17476" i="3"/>
  <c r="E17476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4" i="3"/>
  <c r="F17454" i="3"/>
  <c r="E17454" i="3"/>
  <c r="G17453" i="3"/>
  <c r="F17453" i="3"/>
  <c r="E17453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3" i="3"/>
  <c r="F17443" i="3"/>
  <c r="E17443" i="3"/>
  <c r="G17442" i="3"/>
  <c r="F17442" i="3"/>
  <c r="E17442" i="3"/>
  <c r="G17441" i="3"/>
  <c r="F17441" i="3"/>
  <c r="E17441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3" i="3"/>
  <c r="F17433" i="3"/>
  <c r="E17433" i="3"/>
  <c r="G17432" i="3"/>
  <c r="F17432" i="3"/>
  <c r="E17432" i="3"/>
  <c r="G17431" i="3"/>
  <c r="F17431" i="3"/>
  <c r="E17431" i="3"/>
  <c r="G17430" i="3"/>
  <c r="F17430" i="3"/>
  <c r="E17430" i="3"/>
  <c r="G17429" i="3"/>
  <c r="F17429" i="3"/>
  <c r="E17429" i="3"/>
  <c r="G17428" i="3"/>
  <c r="F17428" i="3"/>
  <c r="E17428" i="3"/>
  <c r="G17427" i="3"/>
  <c r="F17427" i="3"/>
  <c r="E17427" i="3"/>
  <c r="G17426" i="3"/>
  <c r="F17426" i="3"/>
  <c r="E17426" i="3"/>
  <c r="G17425" i="3"/>
  <c r="F17425" i="3"/>
  <c r="E17425" i="3"/>
  <c r="G17424" i="3"/>
  <c r="F17424" i="3"/>
  <c r="E17424" i="3"/>
  <c r="G17423" i="3"/>
  <c r="F17423" i="3"/>
  <c r="E17423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7" i="3"/>
  <c r="F17417" i="3"/>
  <c r="E17417" i="3"/>
  <c r="G17416" i="3"/>
  <c r="F17416" i="3"/>
  <c r="E17416" i="3"/>
  <c r="G17415" i="3"/>
  <c r="F17415" i="3"/>
  <c r="E17415" i="3"/>
  <c r="G17414" i="3"/>
  <c r="F17414" i="3"/>
  <c r="E17414" i="3"/>
  <c r="G17413" i="3"/>
  <c r="F17413" i="3"/>
  <c r="E17413" i="3"/>
  <c r="G17412" i="3"/>
  <c r="F17412" i="3"/>
  <c r="E17412" i="3"/>
  <c r="G17411" i="3"/>
  <c r="F17411" i="3"/>
  <c r="E17411" i="3"/>
  <c r="G17410" i="3"/>
  <c r="F17410" i="3"/>
  <c r="E17410" i="3"/>
  <c r="G17409" i="3"/>
  <c r="F17409" i="3"/>
  <c r="E17409" i="3"/>
  <c r="G17408" i="3"/>
  <c r="F17408" i="3"/>
  <c r="E17408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9" i="3"/>
  <c r="F17399" i="3"/>
  <c r="E17399" i="3"/>
  <c r="G17398" i="3"/>
  <c r="F17398" i="3"/>
  <c r="E17398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6" i="3"/>
  <c r="F17386" i="3"/>
  <c r="E17386" i="3"/>
  <c r="G17385" i="3"/>
  <c r="F17385" i="3"/>
  <c r="E17385" i="3"/>
  <c r="G17384" i="3"/>
  <c r="F17384" i="3"/>
  <c r="E17384" i="3"/>
  <c r="G17383" i="3"/>
  <c r="F17383" i="3"/>
  <c r="E17383" i="3"/>
  <c r="G17382" i="3"/>
  <c r="F17382" i="3"/>
  <c r="E17382" i="3"/>
  <c r="G17381" i="3"/>
  <c r="F17381" i="3"/>
  <c r="E17381" i="3"/>
  <c r="G17380" i="3"/>
  <c r="F17380" i="3"/>
  <c r="E17380" i="3"/>
  <c r="G17379" i="3"/>
  <c r="F17379" i="3"/>
  <c r="E17379" i="3"/>
  <c r="G17378" i="3"/>
  <c r="F17378" i="3"/>
  <c r="E17378" i="3"/>
  <c r="G17377" i="3"/>
  <c r="F17377" i="3"/>
  <c r="E17377" i="3"/>
  <c r="G17376" i="3"/>
  <c r="F17376" i="3"/>
  <c r="E17376" i="3"/>
  <c r="G17375" i="3"/>
  <c r="F17375" i="3"/>
  <c r="E17375" i="3"/>
  <c r="G17374" i="3"/>
  <c r="F17374" i="3"/>
  <c r="E17374" i="3"/>
  <c r="G17373" i="3"/>
  <c r="F17373" i="3"/>
  <c r="E17373" i="3"/>
  <c r="G17372" i="3"/>
  <c r="F17372" i="3"/>
  <c r="E17372" i="3"/>
  <c r="G17371" i="3"/>
  <c r="F17371" i="3"/>
  <c r="E17371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9" i="3"/>
  <c r="F17359" i="3"/>
  <c r="E17359" i="3"/>
  <c r="G17358" i="3"/>
  <c r="F17358" i="3"/>
  <c r="E17358" i="3"/>
  <c r="G17357" i="3"/>
  <c r="F17357" i="3"/>
  <c r="E17357" i="3"/>
  <c r="G17356" i="3"/>
  <c r="F17356" i="3"/>
  <c r="E17356" i="3"/>
  <c r="G17354" i="3"/>
  <c r="F17354" i="3"/>
  <c r="E17354" i="3"/>
  <c r="G17355" i="3"/>
  <c r="F17355" i="3"/>
  <c r="E17355" i="3"/>
  <c r="G17353" i="3"/>
  <c r="F17353" i="3"/>
  <c r="E17353" i="3"/>
  <c r="G17351" i="3"/>
  <c r="F17351" i="3"/>
  <c r="E17351" i="3"/>
  <c r="G17350" i="3"/>
  <c r="F17350" i="3"/>
  <c r="E17350" i="3"/>
  <c r="G17347" i="3"/>
  <c r="F17347" i="3"/>
  <c r="E17347" i="3"/>
  <c r="G17346" i="3"/>
  <c r="F17346" i="3"/>
  <c r="E17346" i="3"/>
  <c r="G17345" i="3"/>
  <c r="F17345" i="3"/>
  <c r="E17345" i="3"/>
  <c r="G17349" i="3"/>
  <c r="F17349" i="3"/>
  <c r="E17349" i="3"/>
  <c r="G17352" i="3"/>
  <c r="F17352" i="3"/>
  <c r="E17352" i="3"/>
  <c r="G17348" i="3"/>
  <c r="F17348" i="3"/>
  <c r="E17348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5" i="3"/>
  <c r="F17335" i="3"/>
  <c r="E17335" i="3"/>
  <c r="G17334" i="3"/>
  <c r="F17334" i="3"/>
  <c r="E17334" i="3"/>
  <c r="G17332" i="3"/>
  <c r="F17332" i="3"/>
  <c r="E17332" i="3"/>
  <c r="G17336" i="3"/>
  <c r="F17336" i="3"/>
  <c r="E17336" i="3"/>
  <c r="G17333" i="3"/>
  <c r="F17333" i="3"/>
  <c r="E17333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20" i="3"/>
  <c r="F17320" i="3"/>
  <c r="E17320" i="3"/>
  <c r="G17319" i="3"/>
  <c r="F17319" i="3"/>
  <c r="E17319" i="3"/>
  <c r="G17318" i="3"/>
  <c r="F17318" i="3"/>
  <c r="E17318" i="3"/>
  <c r="G17317" i="3"/>
  <c r="F17317" i="3"/>
  <c r="E17317" i="3"/>
  <c r="G17316" i="3"/>
  <c r="F17316" i="3"/>
  <c r="E17316" i="3"/>
  <c r="G17315" i="3"/>
  <c r="F17315" i="3"/>
  <c r="E17315" i="3"/>
  <c r="G17314" i="3"/>
  <c r="F17314" i="3"/>
  <c r="E17314" i="3"/>
  <c r="G17313" i="3"/>
  <c r="F17313" i="3"/>
  <c r="E17313" i="3"/>
  <c r="G17312" i="3"/>
  <c r="F17312" i="3"/>
  <c r="E17312" i="3"/>
  <c r="G17311" i="3"/>
  <c r="F17311" i="3"/>
  <c r="E17311" i="3"/>
  <c r="G17310" i="3"/>
  <c r="F17310" i="3"/>
  <c r="E17310" i="3"/>
  <c r="G17309" i="3"/>
  <c r="F17309" i="3"/>
  <c r="E17309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6" i="3"/>
  <c r="F17286" i="3"/>
  <c r="E17286" i="3"/>
  <c r="G17285" i="3"/>
  <c r="F17285" i="3"/>
  <c r="E17285" i="3"/>
  <c r="G17284" i="3"/>
  <c r="F17284" i="3"/>
  <c r="E17284" i="3"/>
  <c r="G17283" i="3"/>
  <c r="F17283" i="3"/>
  <c r="E17283" i="3"/>
  <c r="G17282" i="3"/>
  <c r="F17282" i="3"/>
  <c r="E17282" i="3"/>
  <c r="G17281" i="3"/>
  <c r="F17281" i="3"/>
  <c r="E17281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70" i="3"/>
  <c r="F17270" i="3"/>
  <c r="E17270" i="3"/>
  <c r="G17269" i="3"/>
  <c r="F17269" i="3"/>
  <c r="E17269" i="3"/>
  <c r="G17268" i="3"/>
  <c r="F17268" i="3"/>
  <c r="E17268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6" i="3"/>
  <c r="F17256" i="3"/>
  <c r="E17256" i="3"/>
  <c r="G17255" i="3"/>
  <c r="F17255" i="3"/>
  <c r="E17255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50" i="3"/>
  <c r="F17250" i="3"/>
  <c r="E17250" i="3"/>
  <c r="G17249" i="3"/>
  <c r="F17249" i="3"/>
  <c r="E17249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7" i="3"/>
  <c r="F17237" i="3"/>
  <c r="E17237" i="3"/>
  <c r="G17236" i="3"/>
  <c r="F17236" i="3"/>
  <c r="E17236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4" i="3"/>
  <c r="F17204" i="3"/>
  <c r="E17204" i="3"/>
  <c r="G17203" i="3"/>
  <c r="F17203" i="3"/>
  <c r="E17203" i="3"/>
  <c r="G17202" i="3"/>
  <c r="F17202" i="3"/>
  <c r="E17202" i="3"/>
  <c r="G17201" i="3"/>
  <c r="F17201" i="3"/>
  <c r="E17201" i="3"/>
  <c r="G17200" i="3"/>
  <c r="F17200" i="3"/>
  <c r="E17200" i="3"/>
  <c r="G17199" i="3"/>
  <c r="F17199" i="3"/>
  <c r="E17199" i="3"/>
  <c r="G17198" i="3"/>
  <c r="F17198" i="3"/>
  <c r="E17198" i="3"/>
  <c r="G17197" i="3"/>
  <c r="F17197" i="3"/>
  <c r="E17197" i="3"/>
  <c r="G17196" i="3"/>
  <c r="F17196" i="3"/>
  <c r="E17196" i="3"/>
  <c r="G17195" i="3"/>
  <c r="F17195" i="3"/>
  <c r="E17195" i="3"/>
  <c r="G17194" i="3"/>
  <c r="F17194" i="3"/>
  <c r="E17194" i="3"/>
  <c r="G17193" i="3"/>
  <c r="F17193" i="3"/>
  <c r="E17193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7" i="3"/>
  <c r="F17187" i="3"/>
  <c r="E17187" i="3"/>
  <c r="G17186" i="3"/>
  <c r="F17186" i="3"/>
  <c r="E17186" i="3"/>
  <c r="G17185" i="3"/>
  <c r="F17185" i="3"/>
  <c r="E17185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7" i="3"/>
  <c r="F17177" i="3"/>
  <c r="E17177" i="3"/>
  <c r="G17176" i="3"/>
  <c r="F17176" i="3"/>
  <c r="E17176" i="3"/>
  <c r="G17175" i="3"/>
  <c r="F17175" i="3"/>
  <c r="E17175" i="3"/>
  <c r="G17179" i="3"/>
  <c r="F17179" i="3"/>
  <c r="E17179" i="3"/>
  <c r="G17178" i="3"/>
  <c r="F17178" i="3"/>
  <c r="E17178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7" i="3"/>
  <c r="F17157" i="3"/>
  <c r="E17157" i="3"/>
  <c r="G17156" i="3"/>
  <c r="F17156" i="3"/>
  <c r="E17156" i="3"/>
  <c r="G17155" i="3"/>
  <c r="F17155" i="3"/>
  <c r="E17155" i="3"/>
  <c r="G17154" i="3"/>
  <c r="F17154" i="3"/>
  <c r="E17154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1" i="3"/>
  <c r="F17111" i="3"/>
  <c r="E17111" i="3"/>
  <c r="G17110" i="3"/>
  <c r="F17110" i="3"/>
  <c r="E17110" i="3"/>
  <c r="G17109" i="3"/>
  <c r="F17109" i="3"/>
  <c r="E17109" i="3"/>
  <c r="G17108" i="3"/>
  <c r="F17108" i="3"/>
  <c r="E17108" i="3"/>
  <c r="G17107" i="3"/>
  <c r="F17107" i="3"/>
  <c r="E17107" i="3"/>
  <c r="G17106" i="3"/>
  <c r="F17106" i="3"/>
  <c r="E17106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9" i="3"/>
  <c r="F17049" i="3"/>
  <c r="E17049" i="3"/>
  <c r="G17048" i="3"/>
  <c r="F17048" i="3"/>
  <c r="E17048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8" i="3"/>
  <c r="F17038" i="3"/>
  <c r="E17038" i="3"/>
  <c r="G17037" i="3"/>
  <c r="F17037" i="3"/>
  <c r="E17037" i="3"/>
  <c r="G17036" i="3"/>
  <c r="F17036" i="3"/>
  <c r="E17036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9" i="3"/>
  <c r="F17009" i="3"/>
  <c r="E17009" i="3"/>
  <c r="G17008" i="3"/>
  <c r="F17008" i="3"/>
  <c r="E17008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7" i="3"/>
  <c r="F16997" i="3"/>
  <c r="E16997" i="3"/>
  <c r="G16996" i="3"/>
  <c r="F16996" i="3"/>
  <c r="E16996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6" i="3"/>
  <c r="F16966" i="3"/>
  <c r="E16966" i="3"/>
  <c r="G16965" i="3"/>
  <c r="F16965" i="3"/>
  <c r="E16965" i="3"/>
  <c r="G16964" i="3"/>
  <c r="F16964" i="3"/>
  <c r="E16964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3" i="3"/>
  <c r="F16943" i="3"/>
  <c r="E16943" i="3"/>
  <c r="G16942" i="3"/>
  <c r="F16942" i="3"/>
  <c r="E16942" i="3"/>
  <c r="G16941" i="3"/>
  <c r="F16941" i="3"/>
  <c r="E16941" i="3"/>
  <c r="G16940" i="3"/>
  <c r="F16940" i="3"/>
  <c r="E16940" i="3"/>
  <c r="G16939" i="3"/>
  <c r="F16939" i="3"/>
  <c r="E16939" i="3"/>
  <c r="G16938" i="3"/>
  <c r="F16938" i="3"/>
  <c r="E16938" i="3"/>
  <c r="G16937" i="3"/>
  <c r="F16937" i="3"/>
  <c r="E16937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5" i="3"/>
  <c r="F16925" i="3"/>
  <c r="E16925" i="3"/>
  <c r="G16924" i="3"/>
  <c r="F16924" i="3"/>
  <c r="E16924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3" i="3"/>
  <c r="F16893" i="3"/>
  <c r="E16893" i="3"/>
  <c r="G16892" i="3"/>
  <c r="F16892" i="3"/>
  <c r="E16892" i="3"/>
  <c r="G16891" i="3"/>
  <c r="F16891" i="3"/>
  <c r="E16891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1" i="3"/>
  <c r="F16881" i="3"/>
  <c r="E16881" i="3"/>
  <c r="G16880" i="3"/>
  <c r="F16880" i="3"/>
  <c r="E16880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71" i="3"/>
  <c r="F16871" i="3"/>
  <c r="E16871" i="3"/>
  <c r="G16870" i="3"/>
  <c r="F16870" i="3"/>
  <c r="E16870" i="3"/>
  <c r="G16869" i="3"/>
  <c r="F16869" i="3"/>
  <c r="E16869" i="3"/>
  <c r="G16868" i="3"/>
  <c r="F16868" i="3"/>
  <c r="E16868" i="3"/>
  <c r="G16867" i="3"/>
  <c r="F16867" i="3"/>
  <c r="E16867" i="3"/>
  <c r="G16866" i="3"/>
  <c r="F16866" i="3"/>
  <c r="E16866" i="3"/>
  <c r="G16865" i="3"/>
  <c r="F16865" i="3"/>
  <c r="E16865" i="3"/>
  <c r="G16864" i="3"/>
  <c r="F16864" i="3"/>
  <c r="E16864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5" i="3"/>
  <c r="F16855" i="3"/>
  <c r="E16855" i="3"/>
  <c r="G16854" i="3"/>
  <c r="F16854" i="3"/>
  <c r="E16854" i="3"/>
  <c r="G16853" i="3"/>
  <c r="F16853" i="3"/>
  <c r="E16853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1" i="3"/>
  <c r="F16831" i="3"/>
  <c r="E16831" i="3"/>
  <c r="G16830" i="3"/>
  <c r="F16830" i="3"/>
  <c r="E16830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20" i="3"/>
  <c r="F16820" i="3"/>
  <c r="E16820" i="3"/>
  <c r="G16819" i="3"/>
  <c r="F16819" i="3"/>
  <c r="E16819" i="3"/>
  <c r="G16818" i="3"/>
  <c r="F16818" i="3"/>
  <c r="E16818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4" i="3"/>
  <c r="F16764" i="3"/>
  <c r="E16764" i="3"/>
  <c r="G16763" i="3"/>
  <c r="F16763" i="3"/>
  <c r="E16763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5" i="3"/>
  <c r="F16755" i="3"/>
  <c r="E16755" i="3"/>
  <c r="G16754" i="3"/>
  <c r="F16754" i="3"/>
  <c r="E16754" i="3"/>
  <c r="G16753" i="3"/>
  <c r="F16753" i="3"/>
  <c r="E16753" i="3"/>
  <c r="G16752" i="3"/>
  <c r="F16752" i="3"/>
  <c r="E16752" i="3"/>
  <c r="G16751" i="3"/>
  <c r="F16751" i="3"/>
  <c r="E16751" i="3"/>
  <c r="G16750" i="3"/>
  <c r="F16750" i="3"/>
  <c r="E16750" i="3"/>
  <c r="G16749" i="3"/>
  <c r="F16749" i="3"/>
  <c r="E16749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2" i="3"/>
  <c r="F16742" i="3"/>
  <c r="E16742" i="3"/>
  <c r="G16741" i="3"/>
  <c r="F16741" i="3"/>
  <c r="E16741" i="3"/>
  <c r="G16740" i="3"/>
  <c r="F16740" i="3"/>
  <c r="E16740" i="3"/>
  <c r="G16739" i="3"/>
  <c r="F16739" i="3"/>
  <c r="E16739" i="3"/>
  <c r="G16738" i="3"/>
  <c r="F16738" i="3"/>
  <c r="E16738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4" i="3"/>
  <c r="F16724" i="3"/>
  <c r="E16724" i="3"/>
  <c r="G16723" i="3"/>
  <c r="F16723" i="3"/>
  <c r="E16723" i="3"/>
  <c r="G16722" i="3"/>
  <c r="F16722" i="3"/>
  <c r="E16722" i="3"/>
  <c r="G16721" i="3"/>
  <c r="F16721" i="3"/>
  <c r="E16721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3" i="3"/>
  <c r="F16703" i="3"/>
  <c r="E16703" i="3"/>
  <c r="G16702" i="3"/>
  <c r="F16702" i="3"/>
  <c r="E16702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9" i="3"/>
  <c r="F16689" i="3"/>
  <c r="E16689" i="3"/>
  <c r="G16688" i="3"/>
  <c r="F16688" i="3"/>
  <c r="E16688" i="3"/>
  <c r="G16687" i="3"/>
  <c r="F16687" i="3"/>
  <c r="E16687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7" i="3"/>
  <c r="F16677" i="3"/>
  <c r="E16677" i="3"/>
  <c r="G16676" i="3"/>
  <c r="F16676" i="3"/>
  <c r="E16676" i="3"/>
  <c r="G16675" i="3"/>
  <c r="F16675" i="3"/>
  <c r="E16675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1" i="3"/>
  <c r="F16661" i="3"/>
  <c r="E16661" i="3"/>
  <c r="G16660" i="3"/>
  <c r="F16660" i="3"/>
  <c r="E16660" i="3"/>
  <c r="G16659" i="3"/>
  <c r="F16659" i="3"/>
  <c r="E16659" i="3"/>
  <c r="G16658" i="3"/>
  <c r="F16658" i="3"/>
  <c r="E16658" i="3"/>
  <c r="G16657" i="3"/>
  <c r="F16657" i="3"/>
  <c r="E16657" i="3"/>
  <c r="G16656" i="3"/>
  <c r="F16656" i="3"/>
  <c r="E16656" i="3"/>
  <c r="G16655" i="3"/>
  <c r="F16655" i="3"/>
  <c r="E16655" i="3"/>
  <c r="G16654" i="3"/>
  <c r="F16654" i="3"/>
  <c r="E16654" i="3"/>
  <c r="G16653" i="3"/>
  <c r="F16653" i="3"/>
  <c r="E16653" i="3"/>
  <c r="G16652" i="3"/>
  <c r="F16652" i="3"/>
  <c r="E16652" i="3"/>
  <c r="G16651" i="3"/>
  <c r="F16651" i="3"/>
  <c r="E16651" i="3"/>
  <c r="G16650" i="3"/>
  <c r="F16650" i="3"/>
  <c r="E16650" i="3"/>
  <c r="G16649" i="3"/>
  <c r="F16649" i="3"/>
  <c r="E16649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4" i="3"/>
  <c r="F16644" i="3"/>
  <c r="E16644" i="3"/>
  <c r="G16643" i="3"/>
  <c r="F16643" i="3"/>
  <c r="E16643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2" i="3"/>
  <c r="F16632" i="3"/>
  <c r="E16632" i="3"/>
  <c r="G16631" i="3"/>
  <c r="F16631" i="3"/>
  <c r="E16631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8" i="3"/>
  <c r="F16618" i="3"/>
  <c r="E16618" i="3"/>
  <c r="G16617" i="3"/>
  <c r="F16617" i="3"/>
  <c r="E16617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7" i="3"/>
  <c r="F16607" i="3"/>
  <c r="E16607" i="3"/>
  <c r="G16606" i="3"/>
  <c r="F16606" i="3"/>
  <c r="E16606" i="3"/>
  <c r="G16605" i="3"/>
  <c r="F16605" i="3"/>
  <c r="E16605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7" i="3"/>
  <c r="F16597" i="3"/>
  <c r="E16597" i="3"/>
  <c r="G16596" i="3"/>
  <c r="F16596" i="3"/>
  <c r="E16596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3" i="3"/>
  <c r="F16583" i="3"/>
  <c r="E16583" i="3"/>
  <c r="G16582" i="3"/>
  <c r="F16582" i="3"/>
  <c r="E16582" i="3"/>
  <c r="G16581" i="3"/>
  <c r="F16581" i="3"/>
  <c r="E16581" i="3"/>
  <c r="G16580" i="3"/>
  <c r="F16580" i="3"/>
  <c r="E16580" i="3"/>
  <c r="G16579" i="3"/>
  <c r="F16579" i="3"/>
  <c r="E16579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4" i="3"/>
  <c r="F16574" i="3"/>
  <c r="E16574" i="3"/>
  <c r="G16573" i="3"/>
  <c r="F16573" i="3"/>
  <c r="E16573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60" i="3"/>
  <c r="F16560" i="3"/>
  <c r="E16560" i="3"/>
  <c r="G16559" i="3"/>
  <c r="F16559" i="3"/>
  <c r="E16559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8" i="3"/>
  <c r="F16548" i="3"/>
  <c r="E16548" i="3"/>
  <c r="G16547" i="3"/>
  <c r="F16547" i="3"/>
  <c r="E16547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40" i="3"/>
  <c r="F16540" i="3"/>
  <c r="E16540" i="3"/>
  <c r="G16539" i="3"/>
  <c r="F16539" i="3"/>
  <c r="E16539" i="3"/>
  <c r="G16538" i="3"/>
  <c r="F16538" i="3"/>
  <c r="E16538" i="3"/>
  <c r="G16537" i="3"/>
  <c r="F16537" i="3"/>
  <c r="E16537" i="3"/>
  <c r="G16536" i="3"/>
  <c r="F16536" i="3"/>
  <c r="E16536" i="3"/>
  <c r="G16535" i="3"/>
  <c r="F16535" i="3"/>
  <c r="E16535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7" i="3"/>
  <c r="F16527" i="3"/>
  <c r="E16527" i="3"/>
  <c r="G16526" i="3"/>
  <c r="F16526" i="3"/>
  <c r="E16526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11" i="3"/>
  <c r="F16511" i="3"/>
  <c r="E16511" i="3"/>
  <c r="G16510" i="3"/>
  <c r="F16510" i="3"/>
  <c r="E16510" i="3"/>
  <c r="G16509" i="3"/>
  <c r="F16509" i="3"/>
  <c r="E16509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9" i="3"/>
  <c r="F16469" i="3"/>
  <c r="E16469" i="3"/>
  <c r="G16468" i="3"/>
  <c r="F16468" i="3"/>
  <c r="E16468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8" i="3"/>
  <c r="F16458" i="3"/>
  <c r="E16458" i="3"/>
  <c r="G16457" i="3"/>
  <c r="F16457" i="3"/>
  <c r="E16457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4" i="3"/>
  <c r="F16444" i="3"/>
  <c r="E16444" i="3"/>
  <c r="G16443" i="3"/>
  <c r="F16443" i="3"/>
  <c r="E16443" i="3"/>
  <c r="G16442" i="3"/>
  <c r="F16442" i="3"/>
  <c r="E16442" i="3"/>
  <c r="G16441" i="3"/>
  <c r="F16441" i="3"/>
  <c r="E16441" i="3"/>
  <c r="G16440" i="3"/>
  <c r="F16440" i="3"/>
  <c r="E16440" i="3"/>
  <c r="G16439" i="3"/>
  <c r="F16439" i="3"/>
  <c r="E16439" i="3"/>
  <c r="G16438" i="3"/>
  <c r="F16438" i="3"/>
  <c r="E16438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1" i="3"/>
  <c r="F16411" i="3"/>
  <c r="E16411" i="3"/>
  <c r="G16410" i="3"/>
  <c r="F16410" i="3"/>
  <c r="E16410" i="3"/>
  <c r="G16409" i="3"/>
  <c r="F16409" i="3"/>
  <c r="E16409" i="3"/>
  <c r="G16408" i="3"/>
  <c r="F16408" i="3"/>
  <c r="E16408" i="3"/>
  <c r="G16407" i="3"/>
  <c r="F16407" i="3"/>
  <c r="E16407" i="3"/>
  <c r="G16406" i="3"/>
  <c r="F16406" i="3"/>
  <c r="E16406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6" i="3"/>
  <c r="F16396" i="3"/>
  <c r="E16396" i="3"/>
  <c r="G16395" i="3"/>
  <c r="F16395" i="3"/>
  <c r="E16395" i="3"/>
  <c r="G16394" i="3"/>
  <c r="F16394" i="3"/>
  <c r="E16394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4" i="3"/>
  <c r="F16374" i="3"/>
  <c r="E16374" i="3"/>
  <c r="G16373" i="3"/>
  <c r="F16373" i="3"/>
  <c r="E16373" i="3"/>
  <c r="G16372" i="3"/>
  <c r="F16372" i="3"/>
  <c r="E16372" i="3"/>
  <c r="G16371" i="3"/>
  <c r="F16371" i="3"/>
  <c r="E16371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3" i="3"/>
  <c r="F16343" i="3"/>
  <c r="E16343" i="3"/>
  <c r="G16342" i="3"/>
  <c r="F16342" i="3"/>
  <c r="E16342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30" i="3"/>
  <c r="F16330" i="3"/>
  <c r="E16330" i="3"/>
  <c r="G16329" i="3"/>
  <c r="F16329" i="3"/>
  <c r="E16329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7" i="3"/>
  <c r="F16317" i="3"/>
  <c r="E16317" i="3"/>
  <c r="G16316" i="3"/>
  <c r="F16316" i="3"/>
  <c r="E16316" i="3"/>
  <c r="G16290" i="3"/>
  <c r="F16290" i="3"/>
  <c r="E16290" i="3"/>
  <c r="G16272" i="3"/>
  <c r="F16272" i="3"/>
  <c r="E16272" i="3"/>
  <c r="G16255" i="3"/>
  <c r="F16255" i="3"/>
  <c r="E16255" i="3"/>
  <c r="G16253" i="3"/>
  <c r="F16253" i="3"/>
  <c r="E16253" i="3"/>
  <c r="G16240" i="3"/>
  <c r="F16240" i="3"/>
  <c r="E16240" i="3"/>
  <c r="G16315" i="3"/>
  <c r="F16315" i="3"/>
  <c r="E16315" i="3"/>
  <c r="G16314" i="3"/>
  <c r="F16314" i="3"/>
  <c r="E16314" i="3"/>
  <c r="G16313" i="3"/>
  <c r="F16313" i="3"/>
  <c r="E16313" i="3"/>
  <c r="G16312" i="3"/>
  <c r="F16312" i="3"/>
  <c r="E16312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9" i="3"/>
  <c r="F16299" i="3"/>
  <c r="E16299" i="3"/>
  <c r="G16298" i="3"/>
  <c r="F16298" i="3"/>
  <c r="E16298" i="3"/>
  <c r="G16297" i="3"/>
  <c r="F16297" i="3"/>
  <c r="E16297" i="3"/>
  <c r="G16296" i="3"/>
  <c r="F16296" i="3"/>
  <c r="E16296" i="3"/>
  <c r="G16295" i="3"/>
  <c r="F16295" i="3"/>
  <c r="E16295" i="3"/>
  <c r="G16294" i="3"/>
  <c r="F16294" i="3"/>
  <c r="E16294" i="3"/>
  <c r="G16293" i="3"/>
  <c r="F16293" i="3"/>
  <c r="E16293" i="3"/>
  <c r="G16292" i="3"/>
  <c r="F16292" i="3"/>
  <c r="E16292" i="3"/>
  <c r="G16291" i="3"/>
  <c r="F16291" i="3"/>
  <c r="E16291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4" i="3"/>
  <c r="F16254" i="3"/>
  <c r="E16254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4" i="3"/>
  <c r="F16234" i="3"/>
  <c r="E16234" i="3"/>
  <c r="G16233" i="3"/>
  <c r="F16233" i="3"/>
  <c r="E16233" i="3"/>
  <c r="G16232" i="3"/>
  <c r="F16232" i="3"/>
  <c r="E16232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3" i="3"/>
  <c r="F16213" i="3"/>
  <c r="E16213" i="3"/>
  <c r="G16212" i="3"/>
  <c r="F16212" i="3"/>
  <c r="E16212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7" i="3"/>
  <c r="F16207" i="3"/>
  <c r="E16207" i="3"/>
  <c r="G16206" i="3"/>
  <c r="F16206" i="3"/>
  <c r="E16206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61" i="3"/>
  <c r="F16161" i="3"/>
  <c r="E16161" i="3"/>
  <c r="G16160" i="3"/>
  <c r="F16160" i="3"/>
  <c r="E16160" i="3"/>
  <c r="G16159" i="3"/>
  <c r="F16159" i="3"/>
  <c r="E16159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4" i="3"/>
  <c r="F16134" i="3"/>
  <c r="E16134" i="3"/>
  <c r="G16133" i="3"/>
  <c r="F16133" i="3"/>
  <c r="E16133" i="3"/>
  <c r="G16132" i="3"/>
  <c r="F16132" i="3"/>
  <c r="E16132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1" i="3"/>
  <c r="F16101" i="3"/>
  <c r="E16101" i="3"/>
  <c r="G16100" i="3"/>
  <c r="F16100" i="3"/>
  <c r="E16100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3" i="3"/>
  <c r="F16093" i="3"/>
  <c r="E16093" i="3"/>
  <c r="G16092" i="3"/>
  <c r="F16092" i="3"/>
  <c r="E16092" i="3"/>
  <c r="G16091" i="3"/>
  <c r="F16091" i="3"/>
  <c r="E16091" i="3"/>
  <c r="G16090" i="3"/>
  <c r="F16090" i="3"/>
  <c r="E16090" i="3"/>
  <c r="G16089" i="3"/>
  <c r="F16089" i="3"/>
  <c r="E16089" i="3"/>
  <c r="G16088" i="3"/>
  <c r="F16088" i="3"/>
  <c r="E16088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3" i="3"/>
  <c r="F16073" i="3"/>
  <c r="E16073" i="3"/>
  <c r="G16072" i="3"/>
  <c r="F16072" i="3"/>
  <c r="E16072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4" i="3"/>
  <c r="F16064" i="3"/>
  <c r="E16064" i="3"/>
  <c r="G16063" i="3"/>
  <c r="F16063" i="3"/>
  <c r="E16063" i="3"/>
  <c r="G16062" i="3"/>
  <c r="F16062" i="3"/>
  <c r="E16062" i="3"/>
  <c r="G16061" i="3"/>
  <c r="F16061" i="3"/>
  <c r="E16061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3" i="3"/>
  <c r="F16053" i="3"/>
  <c r="E16053" i="3"/>
  <c r="G16052" i="3"/>
  <c r="F16052" i="3"/>
  <c r="E16052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7" i="3"/>
  <c r="F16037" i="3"/>
  <c r="E16037" i="3"/>
  <c r="G16036" i="3"/>
  <c r="F16036" i="3"/>
  <c r="E16036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30" i="3"/>
  <c r="F16030" i="3"/>
  <c r="E16030" i="3"/>
  <c r="G16029" i="3"/>
  <c r="F16029" i="3"/>
  <c r="E16029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2" i="3"/>
  <c r="F16022" i="3"/>
  <c r="E16022" i="3"/>
  <c r="G16021" i="3"/>
  <c r="F16021" i="3"/>
  <c r="E16021" i="3"/>
  <c r="G16020" i="3"/>
  <c r="F16020" i="3"/>
  <c r="E16020" i="3"/>
  <c r="G16019" i="3"/>
  <c r="F16019" i="3"/>
  <c r="E16019" i="3"/>
  <c r="G16018" i="3"/>
  <c r="F16018" i="3"/>
  <c r="E16018" i="3"/>
  <c r="G16017" i="3"/>
  <c r="F16017" i="3"/>
  <c r="E16017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7" i="3"/>
  <c r="F15997" i="3"/>
  <c r="E15997" i="3"/>
  <c r="G15996" i="3"/>
  <c r="F15996" i="3"/>
  <c r="E15996" i="3"/>
  <c r="G15995" i="3"/>
  <c r="F15995" i="3"/>
  <c r="E15995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82" i="3"/>
  <c r="F15982" i="3"/>
  <c r="E15982" i="3"/>
  <c r="G15981" i="3"/>
  <c r="F15981" i="3"/>
  <c r="E15981" i="3"/>
  <c r="G15980" i="3"/>
  <c r="F15980" i="3"/>
  <c r="E15980" i="3"/>
  <c r="G15979" i="3"/>
  <c r="F15979" i="3"/>
  <c r="E15979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4" i="3"/>
  <c r="F15964" i="3"/>
  <c r="E15964" i="3"/>
  <c r="G15963" i="3"/>
  <c r="F15963" i="3"/>
  <c r="E15963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7" i="3"/>
  <c r="F15957" i="3"/>
  <c r="E15957" i="3"/>
  <c r="G15956" i="3"/>
  <c r="F15956" i="3"/>
  <c r="E15956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6" i="3"/>
  <c r="F15946" i="3"/>
  <c r="E15946" i="3"/>
  <c r="G15945" i="3"/>
  <c r="F15945" i="3"/>
  <c r="E15945" i="3"/>
  <c r="G15944" i="3"/>
  <c r="F15944" i="3"/>
  <c r="E15944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0682" i="3"/>
  <c r="F10682" i="3"/>
  <c r="E10682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8" i="3"/>
  <c r="F10698" i="3"/>
  <c r="E10698" i="3"/>
  <c r="G10697" i="3"/>
  <c r="F10697" i="3"/>
  <c r="E10697" i="3"/>
  <c r="G10696" i="3"/>
  <c r="F10696" i="3"/>
  <c r="E10696" i="3"/>
  <c r="G10695" i="3"/>
  <c r="F10695" i="3"/>
  <c r="E10695" i="3"/>
  <c r="G10691" i="3"/>
  <c r="F10691" i="3"/>
  <c r="E10691" i="3"/>
  <c r="G10688" i="3"/>
  <c r="F10688" i="3"/>
  <c r="E10688" i="3"/>
  <c r="G10687" i="3"/>
  <c r="F10687" i="3"/>
  <c r="E10687" i="3"/>
  <c r="G10685" i="3"/>
  <c r="F10685" i="3"/>
  <c r="E10685" i="3"/>
  <c r="G10681" i="3"/>
  <c r="F10681" i="3"/>
  <c r="E10681" i="3"/>
  <c r="G10680" i="3"/>
  <c r="F10680" i="3"/>
  <c r="E10680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6" i="3"/>
  <c r="F10666" i="3"/>
  <c r="E10666" i="3"/>
  <c r="G10665" i="3"/>
  <c r="F10665" i="3"/>
  <c r="E10665" i="3"/>
  <c r="G10663" i="3"/>
  <c r="F10663" i="3"/>
  <c r="E10663" i="3"/>
  <c r="G10662" i="3"/>
  <c r="F10662" i="3"/>
  <c r="E10662" i="3"/>
  <c r="G10660" i="3"/>
  <c r="F10660" i="3"/>
  <c r="E10660" i="3"/>
  <c r="G10658" i="3"/>
  <c r="F10658" i="3"/>
  <c r="E10658" i="3"/>
  <c r="G10657" i="3"/>
  <c r="F10657" i="3"/>
  <c r="E10657" i="3"/>
  <c r="G10655" i="3"/>
  <c r="F10655" i="3"/>
  <c r="E10655" i="3"/>
  <c r="G10653" i="3"/>
  <c r="F10653" i="3"/>
  <c r="E10653" i="3"/>
  <c r="G10650" i="3"/>
  <c r="F10650" i="3"/>
  <c r="E10650" i="3"/>
  <c r="G10649" i="3"/>
  <c r="F10649" i="3"/>
  <c r="E10649" i="3"/>
  <c r="G10647" i="3"/>
  <c r="F10647" i="3"/>
  <c r="E10647" i="3"/>
  <c r="G10645" i="3"/>
  <c r="F10645" i="3"/>
  <c r="E10645" i="3"/>
  <c r="G10643" i="3"/>
  <c r="F10643" i="3"/>
  <c r="E10643" i="3"/>
  <c r="G10642" i="3"/>
  <c r="F10642" i="3"/>
  <c r="E10642" i="3"/>
  <c r="G10638" i="3"/>
  <c r="F10638" i="3"/>
  <c r="E10638" i="3"/>
  <c r="G10637" i="3"/>
  <c r="F10637" i="3"/>
  <c r="E10637" i="3"/>
  <c r="G10632" i="3"/>
  <c r="F10632" i="3"/>
  <c r="E10632" i="3"/>
  <c r="G10631" i="3"/>
  <c r="F10631" i="3"/>
  <c r="E10631" i="3"/>
  <c r="G10628" i="3"/>
  <c r="F10628" i="3"/>
  <c r="E10628" i="3"/>
  <c r="G10627" i="3"/>
  <c r="F10627" i="3"/>
  <c r="E10627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9" i="3"/>
  <c r="F10609" i="3"/>
  <c r="E10609" i="3"/>
  <c r="G10606" i="3"/>
  <c r="F10606" i="3"/>
  <c r="E10606" i="3"/>
  <c r="G10605" i="3"/>
  <c r="F10605" i="3"/>
  <c r="E10605" i="3"/>
  <c r="G10601" i="3"/>
  <c r="F10601" i="3"/>
  <c r="E10601" i="3"/>
  <c r="G10600" i="3"/>
  <c r="F10600" i="3"/>
  <c r="E10600" i="3"/>
  <c r="G10599" i="3"/>
  <c r="F10599" i="3"/>
  <c r="E10599" i="3"/>
  <c r="G10596" i="3"/>
  <c r="F10596" i="3"/>
  <c r="E10596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2" i="3"/>
  <c r="F15922" i="3"/>
  <c r="E15922" i="3"/>
  <c r="G15921" i="3"/>
  <c r="F15921" i="3"/>
  <c r="E15921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5" i="3"/>
  <c r="F15885" i="3"/>
  <c r="E15885" i="3"/>
  <c r="G15884" i="3"/>
  <c r="F15884" i="3"/>
  <c r="E15884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6" i="3"/>
  <c r="F15876" i="3"/>
  <c r="E15876" i="3"/>
  <c r="G15875" i="3"/>
  <c r="F15875" i="3"/>
  <c r="E15875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9" i="3"/>
  <c r="F15859" i="3"/>
  <c r="E15859" i="3"/>
  <c r="G15858" i="3"/>
  <c r="F15858" i="3"/>
  <c r="E15858" i="3"/>
  <c r="G15857" i="3"/>
  <c r="F15857" i="3"/>
  <c r="E15857" i="3"/>
  <c r="G15856" i="3"/>
  <c r="F15856" i="3"/>
  <c r="E15856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2" i="3"/>
  <c r="F15842" i="3"/>
  <c r="E15842" i="3"/>
  <c r="G15841" i="3"/>
  <c r="F15841" i="3"/>
  <c r="E15841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6" i="3"/>
  <c r="F15796" i="3"/>
  <c r="E15796" i="3"/>
  <c r="G15795" i="3"/>
  <c r="F15795" i="3"/>
  <c r="E15795" i="3"/>
  <c r="G15794" i="3"/>
  <c r="F15794" i="3"/>
  <c r="E15794" i="3"/>
  <c r="G15793" i="3"/>
  <c r="F15793" i="3"/>
  <c r="E15793" i="3"/>
  <c r="G15792" i="3"/>
  <c r="F15792" i="3"/>
  <c r="E15792" i="3"/>
  <c r="G15791" i="3"/>
  <c r="F15791" i="3"/>
  <c r="E15791" i="3"/>
  <c r="G15790" i="3"/>
  <c r="F15790" i="3"/>
  <c r="E15790" i="3"/>
  <c r="G15789" i="3"/>
  <c r="F15789" i="3"/>
  <c r="E15789" i="3"/>
  <c r="G15788" i="3"/>
  <c r="F15788" i="3"/>
  <c r="E15788" i="3"/>
  <c r="G15784" i="3"/>
  <c r="F15784" i="3"/>
  <c r="E15784" i="3"/>
  <c r="G15783" i="3"/>
  <c r="F15783" i="3"/>
  <c r="E15783" i="3"/>
  <c r="G15786" i="3"/>
  <c r="F15786" i="3"/>
  <c r="E15786" i="3"/>
  <c r="G15787" i="3"/>
  <c r="F15787" i="3"/>
  <c r="E15787" i="3"/>
  <c r="G15785" i="3"/>
  <c r="F15785" i="3"/>
  <c r="E15785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1" i="3"/>
  <c r="F15771" i="3"/>
  <c r="E15771" i="3"/>
  <c r="G15770" i="3"/>
  <c r="F15770" i="3"/>
  <c r="E15770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3" i="3"/>
  <c r="F15753" i="3"/>
  <c r="E15753" i="3"/>
  <c r="G15752" i="3"/>
  <c r="F15752" i="3"/>
  <c r="E15752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1" i="3"/>
  <c r="F15731" i="3"/>
  <c r="E15731" i="3"/>
  <c r="G15730" i="3"/>
  <c r="F15730" i="3"/>
  <c r="E15730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9" i="3"/>
  <c r="F15719" i="3"/>
  <c r="E15719" i="3"/>
  <c r="G15718" i="3"/>
  <c r="F15718" i="3"/>
  <c r="E15718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8" i="3"/>
  <c r="F15708" i="3"/>
  <c r="E15708" i="3"/>
  <c r="G15707" i="3"/>
  <c r="F15707" i="3"/>
  <c r="E15707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1" i="3"/>
  <c r="F15701" i="3"/>
  <c r="E15701" i="3"/>
  <c r="G15700" i="3"/>
  <c r="F15700" i="3"/>
  <c r="E15700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5" i="3"/>
  <c r="F15695" i="3"/>
  <c r="E15695" i="3"/>
  <c r="G15694" i="3"/>
  <c r="F15694" i="3"/>
  <c r="E15694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8" i="3"/>
  <c r="F15678" i="3"/>
  <c r="E15678" i="3"/>
  <c r="G15677" i="3"/>
  <c r="F15677" i="3"/>
  <c r="E15677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2" i="3"/>
  <c r="F15662" i="3"/>
  <c r="E15662" i="3"/>
  <c r="G15661" i="3"/>
  <c r="F15661" i="3"/>
  <c r="E15661" i="3"/>
  <c r="G15660" i="3"/>
  <c r="F15660" i="3"/>
  <c r="E15660" i="3"/>
  <c r="G15659" i="3"/>
  <c r="F15659" i="3"/>
  <c r="E15659" i="3"/>
  <c r="G15658" i="3"/>
  <c r="F15658" i="3"/>
  <c r="E15658" i="3"/>
  <c r="G15657" i="3"/>
  <c r="F15657" i="3"/>
  <c r="E15657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50" i="3"/>
  <c r="F15650" i="3"/>
  <c r="E15650" i="3"/>
  <c r="G15649" i="3"/>
  <c r="F15649" i="3"/>
  <c r="E15649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1" i="3"/>
  <c r="F15641" i="3"/>
  <c r="E15641" i="3"/>
  <c r="G15640" i="3"/>
  <c r="F15640" i="3"/>
  <c r="E15640" i="3"/>
  <c r="G15639" i="3"/>
  <c r="F15639" i="3"/>
  <c r="E15639" i="3"/>
  <c r="G15638" i="3"/>
  <c r="F15638" i="3"/>
  <c r="E15638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9" i="3"/>
  <c r="F15579" i="3"/>
  <c r="E15579" i="3"/>
  <c r="G15578" i="3"/>
  <c r="F15578" i="3"/>
  <c r="E15578" i="3"/>
  <c r="G15577" i="3"/>
  <c r="F15577" i="3"/>
  <c r="E15577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7" i="3"/>
  <c r="F15557" i="3"/>
  <c r="E15557" i="3"/>
  <c r="G15556" i="3"/>
  <c r="F15556" i="3"/>
  <c r="E15556" i="3"/>
  <c r="G15555" i="3"/>
  <c r="F15555" i="3"/>
  <c r="E15555" i="3"/>
  <c r="G15554" i="3"/>
  <c r="F15554" i="3"/>
  <c r="E15554" i="3"/>
  <c r="G15553" i="3"/>
  <c r="F15553" i="3"/>
  <c r="E15553" i="3"/>
  <c r="G15552" i="3"/>
  <c r="F15552" i="3"/>
  <c r="E15552" i="3"/>
  <c r="G15551" i="3"/>
  <c r="F15551" i="3"/>
  <c r="E15551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20" i="3"/>
  <c r="F15520" i="3"/>
  <c r="E15520" i="3"/>
  <c r="G15519" i="3"/>
  <c r="F15519" i="3"/>
  <c r="E15519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9" i="3"/>
  <c r="F15509" i="3"/>
  <c r="E15509" i="3"/>
  <c r="G15508" i="3"/>
  <c r="F15508" i="3"/>
  <c r="E15508" i="3"/>
  <c r="G15507" i="3"/>
  <c r="F15507" i="3"/>
  <c r="E15507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6" i="3"/>
  <c r="F15486" i="3"/>
  <c r="E15486" i="3"/>
  <c r="G15485" i="3"/>
  <c r="F15485" i="3"/>
  <c r="E15485" i="3"/>
  <c r="G15484" i="3"/>
  <c r="F15484" i="3"/>
  <c r="E15484" i="3"/>
  <c r="G15483" i="3"/>
  <c r="F15483" i="3"/>
  <c r="E15483" i="3"/>
  <c r="G15482" i="3"/>
  <c r="F15482" i="3"/>
  <c r="E15482" i="3"/>
  <c r="G15481" i="3"/>
  <c r="F15481" i="3"/>
  <c r="E15481" i="3"/>
  <c r="G15480" i="3"/>
  <c r="F15480" i="3"/>
  <c r="E15480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3" i="3"/>
  <c r="F15473" i="3"/>
  <c r="E15473" i="3"/>
  <c r="G15472" i="3"/>
  <c r="F15472" i="3"/>
  <c r="E15472" i="3"/>
  <c r="G15471" i="3"/>
  <c r="F15471" i="3"/>
  <c r="E15471" i="3"/>
  <c r="G15470" i="3"/>
  <c r="F15470" i="3"/>
  <c r="E15470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3" i="3"/>
  <c r="F15453" i="3"/>
  <c r="E15453" i="3"/>
  <c r="G15452" i="3"/>
  <c r="F15452" i="3"/>
  <c r="E15452" i="3"/>
  <c r="G15451" i="3"/>
  <c r="F15451" i="3"/>
  <c r="E15451" i="3"/>
  <c r="G15450" i="3"/>
  <c r="F15450" i="3"/>
  <c r="E15450" i="3"/>
  <c r="G15449" i="3"/>
  <c r="F15449" i="3"/>
  <c r="E15449" i="3"/>
  <c r="G15448" i="3"/>
  <c r="F15448" i="3"/>
  <c r="E15448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7" i="3"/>
  <c r="F15437" i="3"/>
  <c r="E15437" i="3"/>
  <c r="G15436" i="3"/>
  <c r="F15436" i="3"/>
  <c r="E15436" i="3"/>
  <c r="G15435" i="3"/>
  <c r="F15435" i="3"/>
  <c r="E15435" i="3"/>
  <c r="G15434" i="3"/>
  <c r="F15434" i="3"/>
  <c r="E15434" i="3"/>
  <c r="G15430" i="3"/>
  <c r="F15430" i="3"/>
  <c r="E15430" i="3"/>
  <c r="G15433" i="3"/>
  <c r="F15433" i="3"/>
  <c r="E15433" i="3"/>
  <c r="G15429" i="3"/>
  <c r="F15429" i="3"/>
  <c r="E15429" i="3"/>
  <c r="G15428" i="3"/>
  <c r="F15428" i="3"/>
  <c r="E15428" i="3"/>
  <c r="G15432" i="3"/>
  <c r="F15432" i="3"/>
  <c r="E15432" i="3"/>
  <c r="G15431" i="3"/>
  <c r="F15431" i="3"/>
  <c r="E15431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7" i="3"/>
  <c r="F15397" i="3"/>
  <c r="E15397" i="3"/>
  <c r="G15396" i="3"/>
  <c r="F15396" i="3"/>
  <c r="E15396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7" i="3"/>
  <c r="F15367" i="3"/>
  <c r="E15367" i="3"/>
  <c r="G15366" i="3"/>
  <c r="F15366" i="3"/>
  <c r="E15366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3" i="3"/>
  <c r="F15353" i="3"/>
  <c r="E15353" i="3"/>
  <c r="G15355" i="3"/>
  <c r="F15355" i="3"/>
  <c r="E15355" i="3"/>
  <c r="G15354" i="3"/>
  <c r="F15354" i="3"/>
  <c r="E15354" i="3"/>
  <c r="G15356" i="3"/>
  <c r="F15356" i="3"/>
  <c r="E15356" i="3"/>
  <c r="G15351" i="3"/>
  <c r="F15351" i="3"/>
  <c r="E15351" i="3"/>
  <c r="G15350" i="3"/>
  <c r="F15350" i="3"/>
  <c r="E15350" i="3"/>
  <c r="G15352" i="3"/>
  <c r="F15352" i="3"/>
  <c r="E15352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1" i="3"/>
  <c r="F15331" i="3"/>
  <c r="E15331" i="3"/>
  <c r="G15330" i="3"/>
  <c r="F15330" i="3"/>
  <c r="E15330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9" i="3"/>
  <c r="F15289" i="3"/>
  <c r="E15289" i="3"/>
  <c r="G15288" i="3"/>
  <c r="F15288" i="3"/>
  <c r="E15288" i="3"/>
  <c r="G15287" i="3"/>
  <c r="F15287" i="3"/>
  <c r="E15287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1" i="3"/>
  <c r="F15271" i="3"/>
  <c r="E15271" i="3"/>
  <c r="G15270" i="3"/>
  <c r="F15270" i="3"/>
  <c r="E15270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61" i="3"/>
  <c r="F15261" i="3"/>
  <c r="E15261" i="3"/>
  <c r="G15260" i="3"/>
  <c r="F15260" i="3"/>
  <c r="E15260" i="3"/>
  <c r="G15259" i="3"/>
  <c r="F15259" i="3"/>
  <c r="E15259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4" i="3"/>
  <c r="F15254" i="3"/>
  <c r="E15254" i="3"/>
  <c r="G15253" i="3"/>
  <c r="F15253" i="3"/>
  <c r="E15253" i="3"/>
  <c r="G15252" i="3"/>
  <c r="F15252" i="3"/>
  <c r="E15252" i="3"/>
  <c r="G15251" i="3"/>
  <c r="F15251" i="3"/>
  <c r="E15251" i="3"/>
  <c r="G15250" i="3"/>
  <c r="F15250" i="3"/>
  <c r="E15250" i="3"/>
  <c r="G15249" i="3"/>
  <c r="F15249" i="3"/>
  <c r="E15249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4" i="3"/>
  <c r="F15234" i="3"/>
  <c r="E15234" i="3"/>
  <c r="G15233" i="3"/>
  <c r="F15233" i="3"/>
  <c r="E15233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5" i="3"/>
  <c r="F15215" i="3"/>
  <c r="E15215" i="3"/>
  <c r="G15214" i="3"/>
  <c r="F15214" i="3"/>
  <c r="E15214" i="3"/>
  <c r="G15213" i="3"/>
  <c r="F15213" i="3"/>
  <c r="E15213" i="3"/>
  <c r="G15212" i="3"/>
  <c r="F15212" i="3"/>
  <c r="E15212" i="3"/>
  <c r="G15210" i="3"/>
  <c r="F15210" i="3"/>
  <c r="E15210" i="3"/>
  <c r="G15209" i="3"/>
  <c r="F15209" i="3"/>
  <c r="E15209" i="3"/>
  <c r="G15211" i="3"/>
  <c r="F15211" i="3"/>
  <c r="E15211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8" i="3"/>
  <c r="F15198" i="3"/>
  <c r="E15198" i="3"/>
  <c r="G15197" i="3"/>
  <c r="F15197" i="3"/>
  <c r="E15197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7" i="3"/>
  <c r="F15187" i="3"/>
  <c r="E15187" i="3"/>
  <c r="G15186" i="3"/>
  <c r="F15186" i="3"/>
  <c r="E15186" i="3"/>
  <c r="G15185" i="3"/>
  <c r="F15185" i="3"/>
  <c r="E15185" i="3"/>
  <c r="G15184" i="3"/>
  <c r="F15184" i="3"/>
  <c r="E15184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8" i="3"/>
  <c r="F15178" i="3"/>
  <c r="E15178" i="3"/>
  <c r="G15177" i="3"/>
  <c r="F15177" i="3"/>
  <c r="E15177" i="3"/>
  <c r="G15179" i="3"/>
  <c r="F15179" i="3"/>
  <c r="E15179" i="3"/>
  <c r="G15176" i="3"/>
  <c r="F15176" i="3"/>
  <c r="E15176" i="3"/>
  <c r="G15175" i="3"/>
  <c r="F15175" i="3"/>
  <c r="E15175" i="3"/>
  <c r="G15174" i="3"/>
  <c r="F15174" i="3"/>
  <c r="E15174" i="3"/>
  <c r="G15173" i="3"/>
  <c r="F15173" i="3"/>
  <c r="E15173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7" i="3"/>
  <c r="F15157" i="3"/>
  <c r="E15157" i="3"/>
  <c r="G15156" i="3"/>
  <c r="F15156" i="3"/>
  <c r="E15156" i="3"/>
  <c r="G15155" i="3"/>
  <c r="F15155" i="3"/>
  <c r="E15155" i="3"/>
  <c r="G15154" i="3"/>
  <c r="F15154" i="3"/>
  <c r="E15154" i="3"/>
  <c r="G15153" i="3"/>
  <c r="F15153" i="3"/>
  <c r="E15153" i="3"/>
  <c r="G15152" i="3"/>
  <c r="F15152" i="3"/>
  <c r="E15152" i="3"/>
  <c r="G15151" i="3"/>
  <c r="F15151" i="3"/>
  <c r="E15151" i="3"/>
  <c r="G15150" i="3"/>
  <c r="F15150" i="3"/>
  <c r="E15150" i="3"/>
  <c r="G15149" i="3"/>
  <c r="F15149" i="3"/>
  <c r="E15149" i="3"/>
  <c r="G15148" i="3"/>
  <c r="F15148" i="3"/>
  <c r="E15148" i="3"/>
  <c r="G15147" i="3"/>
  <c r="F15147" i="3"/>
  <c r="E15147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38" i="3"/>
  <c r="F15138" i="3"/>
  <c r="E15138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7" i="3"/>
  <c r="F15137" i="3"/>
  <c r="E15137" i="3"/>
  <c r="G15136" i="3"/>
  <c r="F15136" i="3"/>
  <c r="E15136" i="3"/>
  <c r="G15135" i="3"/>
  <c r="F15135" i="3"/>
  <c r="E15135" i="3"/>
  <c r="G15134" i="3"/>
  <c r="F15134" i="3"/>
  <c r="E15134" i="3"/>
  <c r="G15133" i="3"/>
  <c r="F15133" i="3"/>
  <c r="E15133" i="3"/>
  <c r="G15132" i="3"/>
  <c r="F15132" i="3"/>
  <c r="E15132" i="3"/>
  <c r="G15124" i="3"/>
  <c r="F15124" i="3"/>
  <c r="E15124" i="3"/>
  <c r="G15129" i="3"/>
  <c r="F15129" i="3"/>
  <c r="E15129" i="3"/>
  <c r="G15131" i="3"/>
  <c r="F15131" i="3"/>
  <c r="E15131" i="3"/>
  <c r="G15130" i="3"/>
  <c r="F15130" i="3"/>
  <c r="E15130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10" i="3"/>
  <c r="F15110" i="3"/>
  <c r="E15110" i="3"/>
  <c r="G15109" i="3"/>
  <c r="F15109" i="3"/>
  <c r="E15109" i="3"/>
  <c r="G15108" i="3"/>
  <c r="F15108" i="3"/>
  <c r="E15108" i="3"/>
  <c r="G15107" i="3"/>
  <c r="F15107" i="3"/>
  <c r="E15107" i="3"/>
  <c r="G15106" i="3"/>
  <c r="F15106" i="3"/>
  <c r="E15106" i="3"/>
  <c r="G15105" i="3"/>
  <c r="F15105" i="3"/>
  <c r="E15105" i="3"/>
  <c r="G15104" i="3"/>
  <c r="F15104" i="3"/>
  <c r="E15104" i="3"/>
  <c r="G15103" i="3"/>
  <c r="F15103" i="3"/>
  <c r="E15103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5" i="3"/>
  <c r="F15095" i="3"/>
  <c r="E15095" i="3"/>
  <c r="G15094" i="3"/>
  <c r="F15094" i="3"/>
  <c r="E15094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6" i="3"/>
  <c r="F15086" i="3"/>
  <c r="E15086" i="3"/>
  <c r="G15085" i="3"/>
  <c r="F15085" i="3"/>
  <c r="E15085" i="3"/>
  <c r="G15084" i="3"/>
  <c r="F15084" i="3"/>
  <c r="E15084" i="3"/>
  <c r="G15083" i="3"/>
  <c r="F15083" i="3"/>
  <c r="E15083" i="3"/>
  <c r="G15082" i="3"/>
  <c r="F15082" i="3"/>
  <c r="E15082" i="3"/>
  <c r="G15081" i="3"/>
  <c r="F15081" i="3"/>
  <c r="E15081" i="3"/>
  <c r="G15080" i="3"/>
  <c r="F15080" i="3"/>
  <c r="E15080" i="3"/>
  <c r="G15079" i="3"/>
  <c r="F15079" i="3"/>
  <c r="E15079" i="3"/>
  <c r="G15078" i="3"/>
  <c r="F15078" i="3"/>
  <c r="E15078" i="3"/>
  <c r="G15077" i="3"/>
  <c r="F15077" i="3"/>
  <c r="E15077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71" i="3"/>
  <c r="F15071" i="3"/>
  <c r="E15071" i="3"/>
  <c r="G15070" i="3"/>
  <c r="F15070" i="3"/>
  <c r="E15070" i="3"/>
  <c r="G15069" i="3"/>
  <c r="F15069" i="3"/>
  <c r="E15069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8" i="3"/>
  <c r="F15058" i="3"/>
  <c r="E15058" i="3"/>
  <c r="G15057" i="3"/>
  <c r="F15057" i="3"/>
  <c r="E15057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1" i="3"/>
  <c r="F15041" i="3"/>
  <c r="E15041" i="3"/>
  <c r="G15040" i="3"/>
  <c r="F15040" i="3"/>
  <c r="E15040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5" i="3"/>
  <c r="F15035" i="3"/>
  <c r="E15035" i="3"/>
  <c r="G15034" i="3"/>
  <c r="F15034" i="3"/>
  <c r="E15034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3" i="3"/>
  <c r="F14993" i="3"/>
  <c r="E14993" i="3"/>
  <c r="G14992" i="3"/>
  <c r="F14992" i="3"/>
  <c r="E14992" i="3"/>
  <c r="G14991" i="3"/>
  <c r="F14991" i="3"/>
  <c r="E14991" i="3"/>
  <c r="G14990" i="3"/>
  <c r="F14990" i="3"/>
  <c r="E14990" i="3"/>
  <c r="G14989" i="3"/>
  <c r="F14989" i="3"/>
  <c r="E14989" i="3"/>
  <c r="G14988" i="3"/>
  <c r="F14988" i="3"/>
  <c r="E14988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8" i="3"/>
  <c r="F14968" i="3"/>
  <c r="E14968" i="3"/>
  <c r="G14967" i="3"/>
  <c r="F14967" i="3"/>
  <c r="E14967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7" i="3"/>
  <c r="F14927" i="3"/>
  <c r="E14927" i="3"/>
  <c r="G14926" i="3"/>
  <c r="F14926" i="3"/>
  <c r="E14926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8" i="3"/>
  <c r="F14908" i="3"/>
  <c r="E14908" i="3"/>
  <c r="G14907" i="3"/>
  <c r="F14907" i="3"/>
  <c r="E14907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900" i="3"/>
  <c r="F14900" i="3"/>
  <c r="E14900" i="3"/>
  <c r="G14899" i="3"/>
  <c r="F14899" i="3"/>
  <c r="E14899" i="3"/>
  <c r="G14898" i="3"/>
  <c r="F14898" i="3"/>
  <c r="E14898" i="3"/>
  <c r="G14897" i="3"/>
  <c r="F14897" i="3"/>
  <c r="E14897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9" i="3"/>
  <c r="F14879" i="3"/>
  <c r="E14879" i="3"/>
  <c r="G14878" i="3"/>
  <c r="F14878" i="3"/>
  <c r="E14878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2" i="3"/>
  <c r="F14872" i="3"/>
  <c r="E14872" i="3"/>
  <c r="G14871" i="3"/>
  <c r="F14871" i="3"/>
  <c r="E14871" i="3"/>
  <c r="G14870" i="3"/>
  <c r="F14870" i="3"/>
  <c r="E14870" i="3"/>
  <c r="G14869" i="3"/>
  <c r="F14869" i="3"/>
  <c r="E14869" i="3"/>
  <c r="G14868" i="3"/>
  <c r="F14868" i="3"/>
  <c r="E14868" i="3"/>
  <c r="G14867" i="3"/>
  <c r="F14867" i="3"/>
  <c r="E14867" i="3"/>
  <c r="G14866" i="3"/>
  <c r="F14866" i="3"/>
  <c r="E14866" i="3"/>
  <c r="G14865" i="3"/>
  <c r="F14865" i="3"/>
  <c r="E14865" i="3"/>
  <c r="G14864" i="3"/>
  <c r="F14864" i="3"/>
  <c r="E14864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3" i="3"/>
  <c r="F14853" i="3"/>
  <c r="E14853" i="3"/>
  <c r="G14852" i="3"/>
  <c r="F14852" i="3"/>
  <c r="E14852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8" i="3"/>
  <c r="F14838" i="3"/>
  <c r="E14838" i="3"/>
  <c r="G14837" i="3"/>
  <c r="F14837" i="3"/>
  <c r="E14837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5" i="3"/>
  <c r="F14825" i="3"/>
  <c r="E14825" i="3"/>
  <c r="G14824" i="3"/>
  <c r="F14824" i="3"/>
  <c r="E14824" i="3"/>
  <c r="G14823" i="3"/>
  <c r="F14823" i="3"/>
  <c r="E14823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6" i="3"/>
  <c r="F14796" i="3"/>
  <c r="E14796" i="3"/>
  <c r="G14795" i="3"/>
  <c r="F14795" i="3"/>
  <c r="E14795" i="3"/>
  <c r="G14794" i="3"/>
  <c r="F14794" i="3"/>
  <c r="E14794" i="3"/>
  <c r="G14793" i="3"/>
  <c r="F14793" i="3"/>
  <c r="E14793" i="3"/>
  <c r="G14792" i="3"/>
  <c r="F14792" i="3"/>
  <c r="E14792" i="3"/>
  <c r="G14791" i="3"/>
  <c r="F14791" i="3"/>
  <c r="E14791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81" i="3"/>
  <c r="F14781" i="3"/>
  <c r="E14781" i="3"/>
  <c r="G14780" i="3"/>
  <c r="F14780" i="3"/>
  <c r="E14780" i="3"/>
  <c r="G14779" i="3"/>
  <c r="F14779" i="3"/>
  <c r="E14779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4" i="3"/>
  <c r="F14734" i="3"/>
  <c r="E14734" i="3"/>
  <c r="G14733" i="3"/>
  <c r="F14733" i="3"/>
  <c r="E14733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7" i="3"/>
  <c r="F14727" i="3"/>
  <c r="E14727" i="3"/>
  <c r="G14726" i="3"/>
  <c r="F14726" i="3"/>
  <c r="E14726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2" i="3"/>
  <c r="F14712" i="3"/>
  <c r="E14712" i="3"/>
  <c r="G14711" i="3"/>
  <c r="F14711" i="3"/>
  <c r="E14711" i="3"/>
  <c r="G14710" i="3"/>
  <c r="F14710" i="3"/>
  <c r="E14710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8" i="3"/>
  <c r="F14698" i="3"/>
  <c r="E14698" i="3"/>
  <c r="G14697" i="3"/>
  <c r="F14697" i="3"/>
  <c r="E14697" i="3"/>
  <c r="G14696" i="3"/>
  <c r="F14696" i="3"/>
  <c r="E14696" i="3"/>
  <c r="G14695" i="3"/>
  <c r="F14695" i="3"/>
  <c r="E14695" i="3"/>
  <c r="G14694" i="3"/>
  <c r="F14694" i="3"/>
  <c r="E14694" i="3"/>
  <c r="G14693" i="3"/>
  <c r="F14693" i="3"/>
  <c r="E14693" i="3"/>
  <c r="G14692" i="3"/>
  <c r="F14692" i="3"/>
  <c r="E14692" i="3"/>
  <c r="G14691" i="3"/>
  <c r="F14691" i="3"/>
  <c r="E14691" i="3"/>
  <c r="G14690" i="3"/>
  <c r="F14690" i="3"/>
  <c r="E14690" i="3"/>
  <c r="G14689" i="3"/>
  <c r="F14689" i="3"/>
  <c r="E14689" i="3"/>
  <c r="G14688" i="3"/>
  <c r="F14688" i="3"/>
  <c r="E14688" i="3"/>
  <c r="G14687" i="3"/>
  <c r="F14687" i="3"/>
  <c r="E14687" i="3"/>
  <c r="G14686" i="3"/>
  <c r="F14686" i="3"/>
  <c r="E14686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8" i="3"/>
  <c r="F14658" i="3"/>
  <c r="E14658" i="3"/>
  <c r="G14657" i="3"/>
  <c r="F14657" i="3"/>
  <c r="E14657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3" i="3"/>
  <c r="F14643" i="3"/>
  <c r="E14643" i="3"/>
  <c r="G14642" i="3"/>
  <c r="F14642" i="3"/>
  <c r="E14642" i="3"/>
  <c r="G14641" i="3"/>
  <c r="F14641" i="3"/>
  <c r="E14641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4" i="3"/>
  <c r="F14634" i="3"/>
  <c r="E14634" i="3"/>
  <c r="G14633" i="3"/>
  <c r="F14633" i="3"/>
  <c r="E14633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21" i="3"/>
  <c r="F14621" i="3"/>
  <c r="E14621" i="3"/>
  <c r="G14620" i="3"/>
  <c r="F14620" i="3"/>
  <c r="E14620" i="3"/>
  <c r="G14619" i="3"/>
  <c r="F14619" i="3"/>
  <c r="E14619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9" i="3"/>
  <c r="F14589" i="3"/>
  <c r="E14589" i="3"/>
  <c r="G14588" i="3"/>
  <c r="F14588" i="3"/>
  <c r="E14588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1" i="3"/>
  <c r="F14581" i="3"/>
  <c r="E14581" i="3"/>
  <c r="G14580" i="3"/>
  <c r="F14580" i="3"/>
  <c r="E14580" i="3"/>
  <c r="G14579" i="3"/>
  <c r="F14579" i="3"/>
  <c r="E14579" i="3"/>
  <c r="G14578" i="3"/>
  <c r="F14578" i="3"/>
  <c r="E14578" i="3"/>
  <c r="G14577" i="3"/>
  <c r="F14577" i="3"/>
  <c r="E14577" i="3"/>
  <c r="G14576" i="3"/>
  <c r="F14576" i="3"/>
  <c r="E14576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6" i="3"/>
  <c r="F14556" i="3"/>
  <c r="E14556" i="3"/>
  <c r="G14555" i="3"/>
  <c r="F14555" i="3"/>
  <c r="E14555" i="3"/>
  <c r="G14554" i="3"/>
  <c r="F14554" i="3"/>
  <c r="E14554" i="3"/>
  <c r="G14553" i="3"/>
  <c r="F14553" i="3"/>
  <c r="E14553" i="3"/>
  <c r="G14552" i="3"/>
  <c r="F14552" i="3"/>
  <c r="E14552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5" i="3"/>
  <c r="F14515" i="3"/>
  <c r="E14515" i="3"/>
  <c r="G14514" i="3"/>
  <c r="F14514" i="3"/>
  <c r="E14514" i="3"/>
  <c r="G14513" i="3"/>
  <c r="F14513" i="3"/>
  <c r="E14513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4" i="3"/>
  <c r="F14494" i="3"/>
  <c r="E14494" i="3"/>
  <c r="G14493" i="3"/>
  <c r="F14493" i="3"/>
  <c r="E14493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5" i="3"/>
  <c r="F14485" i="3"/>
  <c r="E14485" i="3"/>
  <c r="G14484" i="3"/>
  <c r="F14484" i="3"/>
  <c r="E14484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2" i="3"/>
  <c r="F14452" i="3"/>
  <c r="E14452" i="3"/>
  <c r="G14451" i="3"/>
  <c r="F14451" i="3"/>
  <c r="E14451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4" i="3"/>
  <c r="F14444" i="3"/>
  <c r="E14444" i="3"/>
  <c r="G14443" i="3"/>
  <c r="F14443" i="3"/>
  <c r="E14443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6" i="3"/>
  <c r="F14436" i="3"/>
  <c r="E14436" i="3"/>
  <c r="G14435" i="3"/>
  <c r="F14435" i="3"/>
  <c r="E14435" i="3"/>
  <c r="G14434" i="3"/>
  <c r="F14434" i="3"/>
  <c r="E14434" i="3"/>
  <c r="G14433" i="3"/>
  <c r="F14433" i="3"/>
  <c r="E14433" i="3"/>
  <c r="G14432" i="3"/>
  <c r="F14432" i="3"/>
  <c r="E14432" i="3"/>
  <c r="G14431" i="3"/>
  <c r="F14431" i="3"/>
  <c r="E14431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3" i="3"/>
  <c r="F14403" i="3"/>
  <c r="E14403" i="3"/>
  <c r="G14402" i="3"/>
  <c r="F14402" i="3"/>
  <c r="E14402" i="3"/>
  <c r="G14401" i="3"/>
  <c r="F14401" i="3"/>
  <c r="E14401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4" i="3"/>
  <c r="F14384" i="3"/>
  <c r="E14384" i="3"/>
  <c r="G14383" i="3"/>
  <c r="F14383" i="3"/>
  <c r="E14383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2" i="3"/>
  <c r="F14362" i="3"/>
  <c r="E14362" i="3"/>
  <c r="G14361" i="3"/>
  <c r="F14361" i="3"/>
  <c r="E14361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3" i="3"/>
  <c r="F14353" i="3"/>
  <c r="E14353" i="3"/>
  <c r="G14352" i="3"/>
  <c r="F14352" i="3"/>
  <c r="E14352" i="3"/>
  <c r="G14351" i="3"/>
  <c r="F14351" i="3"/>
  <c r="E14351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9" i="3"/>
  <c r="F14339" i="3"/>
  <c r="E14339" i="3"/>
  <c r="G14338" i="3"/>
  <c r="F14338" i="3"/>
  <c r="E14338" i="3"/>
  <c r="G14337" i="3"/>
  <c r="F14337" i="3"/>
  <c r="E14337" i="3"/>
  <c r="G14336" i="3"/>
  <c r="F14336" i="3"/>
  <c r="E14336" i="3"/>
  <c r="G14335" i="3"/>
  <c r="F14335" i="3"/>
  <c r="E14335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6" i="3"/>
  <c r="F14306" i="3"/>
  <c r="E14306" i="3"/>
  <c r="G14305" i="3"/>
  <c r="F14305" i="3"/>
  <c r="E14305" i="3"/>
  <c r="G14304" i="3"/>
  <c r="F14304" i="3"/>
  <c r="E14304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91" i="3"/>
  <c r="F14291" i="3"/>
  <c r="E14291" i="3"/>
  <c r="G14290" i="3"/>
  <c r="F14290" i="3"/>
  <c r="E14290" i="3"/>
  <c r="G14289" i="3"/>
  <c r="F14289" i="3"/>
  <c r="E14289" i="3"/>
  <c r="G14288" i="3"/>
  <c r="F14288" i="3"/>
  <c r="E14288" i="3"/>
  <c r="G14287" i="3"/>
  <c r="F14287" i="3"/>
  <c r="E14287" i="3"/>
  <c r="G14286" i="3"/>
  <c r="F14286" i="3"/>
  <c r="E14286" i="3"/>
  <c r="G14285" i="3"/>
  <c r="F14285" i="3"/>
  <c r="E14285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8" i="3"/>
  <c r="F14278" i="3"/>
  <c r="E14278" i="3"/>
  <c r="G14277" i="3"/>
  <c r="F14277" i="3"/>
  <c r="E14277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5" i="3"/>
  <c r="F14255" i="3"/>
  <c r="E14255" i="3"/>
  <c r="G14254" i="3"/>
  <c r="F14254" i="3"/>
  <c r="E14254" i="3"/>
  <c r="G14253" i="3"/>
  <c r="F14253" i="3"/>
  <c r="E14253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6" i="3"/>
  <c r="F14246" i="3"/>
  <c r="E14246" i="3"/>
  <c r="G14245" i="3"/>
  <c r="F14245" i="3"/>
  <c r="E14245" i="3"/>
  <c r="G14244" i="3"/>
  <c r="F14244" i="3"/>
  <c r="E14244" i="3"/>
  <c r="G14243" i="3"/>
  <c r="F14243" i="3"/>
  <c r="E14243" i="3"/>
  <c r="G14242" i="3"/>
  <c r="F14242" i="3"/>
  <c r="E14242" i="3"/>
  <c r="G14219" i="3"/>
  <c r="F14219" i="3"/>
  <c r="E14219" i="3"/>
  <c r="G14198" i="3"/>
  <c r="F14198" i="3"/>
  <c r="E14198" i="3"/>
  <c r="G14183" i="3"/>
  <c r="F14183" i="3"/>
  <c r="E14183" i="3"/>
  <c r="G14181" i="3"/>
  <c r="F14181" i="3"/>
  <c r="E14181" i="3"/>
  <c r="G14170" i="3"/>
  <c r="F14170" i="3"/>
  <c r="E14170" i="3"/>
  <c r="G14241" i="3"/>
  <c r="F14241" i="3"/>
  <c r="E14241" i="3"/>
  <c r="G14240" i="3"/>
  <c r="F14240" i="3"/>
  <c r="E14240" i="3"/>
  <c r="G14239" i="3"/>
  <c r="F14239" i="3"/>
  <c r="E14239" i="3"/>
  <c r="G14237" i="3"/>
  <c r="F14237" i="3"/>
  <c r="E14237" i="3"/>
  <c r="G14238" i="3"/>
  <c r="F14238" i="3"/>
  <c r="E14238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8" i="3"/>
  <c r="F14228" i="3"/>
  <c r="E14228" i="3"/>
  <c r="G14227" i="3"/>
  <c r="F14227" i="3"/>
  <c r="E14227" i="3"/>
  <c r="G14226" i="3"/>
  <c r="F14226" i="3"/>
  <c r="E14226" i="3"/>
  <c r="G14225" i="3"/>
  <c r="F14225" i="3"/>
  <c r="E14225" i="3"/>
  <c r="G14224" i="3"/>
  <c r="F14224" i="3"/>
  <c r="E14224" i="3"/>
  <c r="G14223" i="3"/>
  <c r="F14223" i="3"/>
  <c r="E14223" i="3"/>
  <c r="G14222" i="3"/>
  <c r="F14222" i="3"/>
  <c r="E14222" i="3"/>
  <c r="G14221" i="3"/>
  <c r="F14221" i="3"/>
  <c r="E14221" i="3"/>
  <c r="G14220" i="3"/>
  <c r="F14220" i="3"/>
  <c r="E14220" i="3"/>
  <c r="G14218" i="3"/>
  <c r="F14218" i="3"/>
  <c r="E14218" i="3"/>
  <c r="G14210" i="3"/>
  <c r="F14210" i="3"/>
  <c r="E14210" i="3"/>
  <c r="G14217" i="3"/>
  <c r="F14217" i="3"/>
  <c r="E14217" i="3"/>
  <c r="G14216" i="3"/>
  <c r="F14216" i="3"/>
  <c r="E14216" i="3"/>
  <c r="G14215" i="3"/>
  <c r="F14215" i="3"/>
  <c r="E14215" i="3"/>
  <c r="G14214" i="3"/>
  <c r="F14214" i="3"/>
  <c r="E14214" i="3"/>
  <c r="G14213" i="3"/>
  <c r="F14213" i="3"/>
  <c r="E14213" i="3"/>
  <c r="G14212" i="3"/>
  <c r="F14212" i="3"/>
  <c r="E14212" i="3"/>
  <c r="G14211" i="3"/>
  <c r="F14211" i="3"/>
  <c r="E14211" i="3"/>
  <c r="G14209" i="3"/>
  <c r="F14209" i="3"/>
  <c r="E14209" i="3"/>
  <c r="G14208" i="3"/>
  <c r="F14208" i="3"/>
  <c r="E14208" i="3"/>
  <c r="G14207" i="3"/>
  <c r="F14207" i="3"/>
  <c r="E14207" i="3"/>
  <c r="G14206" i="3"/>
  <c r="F14206" i="3"/>
  <c r="E14206" i="3"/>
  <c r="G14205" i="3"/>
  <c r="F14205" i="3"/>
  <c r="E14205" i="3"/>
  <c r="G14204" i="3"/>
  <c r="F14204" i="3"/>
  <c r="E14204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3" i="3"/>
  <c r="F14193" i="3"/>
  <c r="E14193" i="3"/>
  <c r="G14192" i="3"/>
  <c r="F14192" i="3"/>
  <c r="E14192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2" i="3"/>
  <c r="F14182" i="3"/>
  <c r="E14182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69" i="3"/>
  <c r="F14169" i="3"/>
  <c r="E14169" i="3"/>
  <c r="G14168" i="3"/>
  <c r="F14168" i="3"/>
  <c r="E14168" i="3"/>
  <c r="G14167" i="3"/>
  <c r="F14167" i="3"/>
  <c r="E14167" i="3"/>
  <c r="G14166" i="3"/>
  <c r="F14166" i="3"/>
  <c r="E14166" i="3"/>
  <c r="G14165" i="3"/>
  <c r="F14165" i="3"/>
  <c r="E14165" i="3"/>
  <c r="G14164" i="3"/>
  <c r="F14164" i="3"/>
  <c r="E14164" i="3"/>
  <c r="G14163" i="3"/>
  <c r="F14163" i="3"/>
  <c r="E14163" i="3"/>
  <c r="G14162" i="3"/>
  <c r="F14162" i="3"/>
  <c r="E14162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3" i="3"/>
  <c r="F14153" i="3"/>
  <c r="E14153" i="3"/>
  <c r="G14152" i="3"/>
  <c r="F14152" i="3"/>
  <c r="E14152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2" i="3"/>
  <c r="F14142" i="3"/>
  <c r="E14142" i="3"/>
  <c r="G14137" i="3"/>
  <c r="F14137" i="3"/>
  <c r="E14137" i="3"/>
  <c r="G14133" i="3"/>
  <c r="F14133" i="3"/>
  <c r="E14133" i="3"/>
  <c r="G14130" i="3"/>
  <c r="F14130" i="3"/>
  <c r="E14130" i="3"/>
  <c r="G14128" i="3"/>
  <c r="F14128" i="3"/>
  <c r="E14128" i="3"/>
  <c r="G14126" i="3"/>
  <c r="F14126" i="3"/>
  <c r="E14126" i="3"/>
  <c r="G14125" i="3"/>
  <c r="F14125" i="3"/>
  <c r="E14125" i="3"/>
  <c r="G14123" i="3"/>
  <c r="F14123" i="3"/>
  <c r="E14123" i="3"/>
  <c r="G14122" i="3"/>
  <c r="F14122" i="3"/>
  <c r="E14122" i="3"/>
  <c r="G14120" i="3"/>
  <c r="F14120" i="3"/>
  <c r="E14120" i="3"/>
  <c r="G14117" i="3"/>
  <c r="F14117" i="3"/>
  <c r="E14117" i="3"/>
  <c r="G14113" i="3"/>
  <c r="F14113" i="3"/>
  <c r="E14113" i="3"/>
  <c r="G14111" i="3"/>
  <c r="F14111" i="3"/>
  <c r="E14111" i="3"/>
  <c r="G14109" i="3"/>
  <c r="F14109" i="3"/>
  <c r="E14109" i="3"/>
  <c r="G14108" i="3"/>
  <c r="F14108" i="3"/>
  <c r="E14108" i="3"/>
  <c r="G14106" i="3"/>
  <c r="F14106" i="3"/>
  <c r="E14106" i="3"/>
  <c r="G14104" i="3"/>
  <c r="F14104" i="3"/>
  <c r="E14104" i="3"/>
  <c r="G14102" i="3"/>
  <c r="F14102" i="3"/>
  <c r="E14102" i="3"/>
  <c r="G14100" i="3"/>
  <c r="F14100" i="3"/>
  <c r="E14100" i="3"/>
  <c r="G14098" i="3"/>
  <c r="F14098" i="3"/>
  <c r="E14098" i="3"/>
  <c r="G14096" i="3"/>
  <c r="F14096" i="3"/>
  <c r="E14096" i="3"/>
  <c r="G14094" i="3"/>
  <c r="F14094" i="3"/>
  <c r="E14094" i="3"/>
  <c r="G14086" i="3"/>
  <c r="F14086" i="3"/>
  <c r="E14086" i="3"/>
  <c r="G14083" i="3"/>
  <c r="F14083" i="3"/>
  <c r="E14083" i="3"/>
  <c r="G14081" i="3"/>
  <c r="F14081" i="3"/>
  <c r="E14081" i="3"/>
  <c r="G14079" i="3"/>
  <c r="F14079" i="3"/>
  <c r="E14079" i="3"/>
  <c r="G14077" i="3"/>
  <c r="F14077" i="3"/>
  <c r="E14077" i="3"/>
  <c r="G14076" i="3"/>
  <c r="F14076" i="3"/>
  <c r="E14076" i="3"/>
  <c r="G14074" i="3"/>
  <c r="F14074" i="3"/>
  <c r="E14074" i="3"/>
  <c r="G14072" i="3"/>
  <c r="F14072" i="3"/>
  <c r="E14072" i="3"/>
  <c r="G14070" i="3"/>
  <c r="F14070" i="3"/>
  <c r="E14070" i="3"/>
  <c r="G14067" i="3"/>
  <c r="F14067" i="3"/>
  <c r="E14067" i="3"/>
  <c r="G14065" i="3"/>
  <c r="F14065" i="3"/>
  <c r="E14065" i="3"/>
  <c r="G14062" i="3"/>
  <c r="F14062" i="3"/>
  <c r="E14062" i="3"/>
  <c r="G14059" i="3"/>
  <c r="F14059" i="3"/>
  <c r="E14059" i="3"/>
  <c r="G14057" i="3"/>
  <c r="F14057" i="3"/>
  <c r="E14057" i="3"/>
  <c r="G14048" i="3"/>
  <c r="F14048" i="3"/>
  <c r="E14048" i="3"/>
  <c r="G14046" i="3"/>
  <c r="F14046" i="3"/>
  <c r="E14046" i="3"/>
  <c r="G14041" i="3"/>
  <c r="F14041" i="3"/>
  <c r="E14041" i="3"/>
  <c r="G14040" i="3"/>
  <c r="F14040" i="3"/>
  <c r="E14040" i="3"/>
  <c r="G14032" i="3"/>
  <c r="F14032" i="3"/>
  <c r="E14032" i="3"/>
  <c r="G14030" i="3"/>
  <c r="F14030" i="3"/>
  <c r="E14030" i="3"/>
  <c r="G14020" i="3"/>
  <c r="F14020" i="3"/>
  <c r="E14020" i="3"/>
  <c r="G14018" i="3"/>
  <c r="F14018" i="3"/>
  <c r="E14018" i="3"/>
  <c r="G14016" i="3"/>
  <c r="F14016" i="3"/>
  <c r="E14016" i="3"/>
  <c r="G14015" i="3"/>
  <c r="F14015" i="3"/>
  <c r="E14015" i="3"/>
  <c r="G14013" i="3"/>
  <c r="F14013" i="3"/>
  <c r="E14013" i="3"/>
  <c r="G14012" i="3"/>
  <c r="F14012" i="3"/>
  <c r="E14012" i="3"/>
  <c r="G14010" i="3"/>
  <c r="F14010" i="3"/>
  <c r="E14010" i="3"/>
  <c r="G14007" i="3"/>
  <c r="F14007" i="3"/>
  <c r="E14007" i="3"/>
  <c r="G14005" i="3"/>
  <c r="F14005" i="3"/>
  <c r="E14005" i="3"/>
  <c r="G14003" i="3"/>
  <c r="F14003" i="3"/>
  <c r="E14003" i="3"/>
  <c r="G14001" i="3"/>
  <c r="F14001" i="3"/>
  <c r="E14001" i="3"/>
  <c r="G13999" i="3"/>
  <c r="F13999" i="3"/>
  <c r="E13999" i="3"/>
  <c r="G13996" i="3"/>
  <c r="F13996" i="3"/>
  <c r="E13996" i="3"/>
  <c r="G13994" i="3"/>
  <c r="F13994" i="3"/>
  <c r="E13994" i="3"/>
  <c r="G13992" i="3"/>
  <c r="F13992" i="3"/>
  <c r="E13992" i="3"/>
  <c r="G13990" i="3"/>
  <c r="F13990" i="3"/>
  <c r="E13990" i="3"/>
  <c r="G13988" i="3"/>
  <c r="F13988" i="3"/>
  <c r="E13988" i="3"/>
  <c r="G13986" i="3"/>
  <c r="F13986" i="3"/>
  <c r="E13986" i="3"/>
  <c r="G13984" i="3"/>
  <c r="F13984" i="3"/>
  <c r="E13984" i="3"/>
  <c r="G13981" i="3"/>
  <c r="F13981" i="3"/>
  <c r="E13981" i="3"/>
  <c r="G13978" i="3"/>
  <c r="F13978" i="3"/>
  <c r="E13978" i="3"/>
  <c r="G13975" i="3"/>
  <c r="F13975" i="3"/>
  <c r="E13975" i="3"/>
  <c r="G13973" i="3"/>
  <c r="F13973" i="3"/>
  <c r="E13973" i="3"/>
  <c r="G13970" i="3"/>
  <c r="F13970" i="3"/>
  <c r="E13970" i="3"/>
  <c r="G13968" i="3"/>
  <c r="F13968" i="3"/>
  <c r="E13968" i="3"/>
  <c r="G13966" i="3"/>
  <c r="F13966" i="3"/>
  <c r="E13966" i="3"/>
  <c r="G13964" i="3"/>
  <c r="F13964" i="3"/>
  <c r="E13964" i="3"/>
  <c r="G13963" i="3"/>
  <c r="F13963" i="3"/>
  <c r="E13963" i="3"/>
  <c r="G13961" i="3"/>
  <c r="F13961" i="3"/>
  <c r="E13961" i="3"/>
  <c r="G13959" i="3"/>
  <c r="F13959" i="3"/>
  <c r="E13959" i="3"/>
  <c r="G13957" i="3"/>
  <c r="F13957" i="3"/>
  <c r="E13957" i="3"/>
  <c r="G13954" i="3"/>
  <c r="F13954" i="3"/>
  <c r="E13954" i="3"/>
  <c r="G13952" i="3"/>
  <c r="F13952" i="3"/>
  <c r="E13952" i="3"/>
  <c r="G13950" i="3"/>
  <c r="F13950" i="3"/>
  <c r="E13950" i="3"/>
  <c r="G13948" i="3"/>
  <c r="F13948" i="3"/>
  <c r="E13948" i="3"/>
  <c r="G13946" i="3"/>
  <c r="F13946" i="3"/>
  <c r="E13946" i="3"/>
  <c r="G13945" i="3"/>
  <c r="F13945" i="3"/>
  <c r="E13945" i="3"/>
  <c r="G13944" i="3"/>
  <c r="F13944" i="3"/>
  <c r="E13944" i="3"/>
  <c r="G13942" i="3"/>
  <c r="F13942" i="3"/>
  <c r="E13942" i="3"/>
  <c r="G13940" i="3"/>
  <c r="F13940" i="3"/>
  <c r="E13940" i="3"/>
  <c r="G13931" i="3"/>
  <c r="F13931" i="3"/>
  <c r="E13931" i="3"/>
  <c r="G13929" i="3"/>
  <c r="F13929" i="3"/>
  <c r="E13929" i="3"/>
  <c r="G13926" i="3"/>
  <c r="F13926" i="3"/>
  <c r="E13926" i="3"/>
  <c r="G13924" i="3"/>
  <c r="F13924" i="3"/>
  <c r="E13924" i="3"/>
  <c r="G13922" i="3"/>
  <c r="F13922" i="3"/>
  <c r="E13922" i="3"/>
  <c r="G13921" i="3"/>
  <c r="F13921" i="3"/>
  <c r="E13921" i="3"/>
  <c r="G13920" i="3"/>
  <c r="F13920" i="3"/>
  <c r="E13920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3" i="3"/>
  <c r="F13893" i="3"/>
  <c r="E13893" i="3"/>
  <c r="G13892" i="3"/>
  <c r="F13892" i="3"/>
  <c r="E13892" i="3"/>
  <c r="G13891" i="3"/>
  <c r="F13891" i="3"/>
  <c r="E13891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1" i="3"/>
  <c r="F13841" i="3"/>
  <c r="E13841" i="3"/>
  <c r="G13840" i="3"/>
  <c r="F13840" i="3"/>
  <c r="E13840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3" i="3"/>
  <c r="F13823" i="3"/>
  <c r="E13823" i="3"/>
  <c r="G13822" i="3"/>
  <c r="F13822" i="3"/>
  <c r="E13822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2" i="3"/>
  <c r="E13792" i="3"/>
  <c r="F13787" i="3"/>
  <c r="E13787" i="3"/>
  <c r="F13785" i="3"/>
  <c r="E13785" i="3"/>
  <c r="F13782" i="3"/>
  <c r="E13782" i="3"/>
  <c r="F13779" i="3"/>
  <c r="E13779" i="3"/>
  <c r="F13777" i="3"/>
  <c r="E13777" i="3"/>
  <c r="F13775" i="3"/>
  <c r="E13775" i="3"/>
  <c r="F13774" i="3"/>
  <c r="E13774" i="3"/>
  <c r="F13773" i="3"/>
  <c r="E13773" i="3"/>
  <c r="F13772" i="3"/>
  <c r="E13772" i="3"/>
  <c r="F13770" i="3"/>
  <c r="E13770" i="3"/>
  <c r="F13769" i="3"/>
  <c r="E13769" i="3"/>
  <c r="F13768" i="3"/>
  <c r="E13768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9" i="3"/>
  <c r="E13749" i="3"/>
  <c r="F13748" i="3"/>
  <c r="E13748" i="3"/>
  <c r="F13746" i="3"/>
  <c r="E13746" i="3"/>
  <c r="F13744" i="3"/>
  <c r="E13744" i="3"/>
  <c r="F13742" i="3"/>
  <c r="E13742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4" i="3"/>
  <c r="E13704" i="3"/>
  <c r="F13702" i="3"/>
  <c r="E13702" i="3"/>
  <c r="F13701" i="3"/>
  <c r="E13701" i="3"/>
  <c r="F13699" i="3"/>
  <c r="E13699" i="3"/>
  <c r="F13697" i="3"/>
  <c r="E13697" i="3"/>
  <c r="F13696" i="3"/>
  <c r="E13696" i="3"/>
  <c r="F13695" i="3"/>
  <c r="E13695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5" i="3"/>
  <c r="E13665" i="3"/>
  <c r="F13664" i="3"/>
  <c r="E13664" i="3"/>
  <c r="F13663" i="3"/>
  <c r="E13663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40" i="3"/>
  <c r="E13640" i="3"/>
  <c r="F13639" i="3"/>
  <c r="E13639" i="3"/>
  <c r="F13637" i="3"/>
  <c r="E13637" i="3"/>
  <c r="F13636" i="3"/>
  <c r="E13636" i="3"/>
  <c r="F13634" i="3"/>
  <c r="E13634" i="3"/>
  <c r="F13631" i="3"/>
  <c r="E13631" i="3"/>
  <c r="F13628" i="3"/>
  <c r="E13628" i="3"/>
  <c r="F13627" i="3"/>
  <c r="E13627" i="3"/>
  <c r="F13625" i="3"/>
  <c r="E13625" i="3"/>
  <c r="F13624" i="3"/>
  <c r="E13624" i="3"/>
  <c r="F13622" i="3"/>
  <c r="E13622" i="3"/>
  <c r="F13621" i="3"/>
  <c r="E13621" i="3"/>
  <c r="F13619" i="3"/>
  <c r="E13619" i="3"/>
  <c r="F13617" i="3"/>
  <c r="E13617" i="3"/>
  <c r="F13615" i="3"/>
  <c r="E13615" i="3"/>
  <c r="F13614" i="3"/>
  <c r="E13614" i="3"/>
  <c r="F13612" i="3"/>
  <c r="E13612" i="3"/>
  <c r="F13610" i="3"/>
  <c r="E13610" i="3"/>
  <c r="F13609" i="3"/>
  <c r="E13609" i="3"/>
  <c r="F13607" i="3"/>
  <c r="E13607" i="3"/>
  <c r="F13606" i="3"/>
  <c r="E13606" i="3"/>
  <c r="F13605" i="3"/>
  <c r="E13605" i="3"/>
  <c r="F13603" i="3"/>
  <c r="E13603" i="3"/>
  <c r="F13601" i="3"/>
  <c r="E13601" i="3"/>
  <c r="F13598" i="3"/>
  <c r="E13598" i="3"/>
  <c r="F13597" i="3"/>
  <c r="E13597" i="3"/>
  <c r="F13596" i="3"/>
  <c r="E13596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68" i="3"/>
  <c r="E13568" i="3"/>
  <c r="F13566" i="3"/>
  <c r="E13566" i="3"/>
  <c r="F13565" i="3"/>
  <c r="E13565" i="3"/>
  <c r="F13563" i="3"/>
  <c r="E13563" i="3"/>
  <c r="F13562" i="3"/>
  <c r="E13562" i="3"/>
  <c r="F13561" i="3"/>
  <c r="E13561" i="3"/>
  <c r="F13559" i="3"/>
  <c r="E13559" i="3"/>
  <c r="F13557" i="3"/>
  <c r="E13557" i="3"/>
  <c r="F13556" i="3"/>
  <c r="E13556" i="3"/>
  <c r="F13554" i="3"/>
  <c r="E13554" i="3"/>
  <c r="F13552" i="3"/>
  <c r="E13552" i="3"/>
  <c r="F13551" i="3"/>
  <c r="E13551" i="3"/>
  <c r="F13550" i="3"/>
  <c r="E13550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4" i="3"/>
  <c r="E13524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2" i="3"/>
  <c r="F13492" i="3"/>
  <c r="E13492" i="3"/>
  <c r="G13491" i="3"/>
  <c r="F13491" i="3"/>
  <c r="E13491" i="3"/>
  <c r="G13490" i="3"/>
  <c r="F13490" i="3"/>
  <c r="E13490" i="3"/>
  <c r="G13489" i="3"/>
  <c r="F13489" i="3"/>
  <c r="E13489" i="3"/>
  <c r="G13488" i="3"/>
  <c r="F13488" i="3"/>
  <c r="E13488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5" i="3"/>
  <c r="E13455" i="3"/>
  <c r="F13454" i="3"/>
  <c r="E13454" i="3"/>
  <c r="F13453" i="3"/>
  <c r="E13453" i="3"/>
  <c r="F13452" i="3"/>
  <c r="E13452" i="3"/>
  <c r="F13451" i="3"/>
  <c r="E13451" i="3"/>
  <c r="F13449" i="3"/>
  <c r="E13449" i="3"/>
  <c r="F13448" i="3"/>
  <c r="E13448" i="3"/>
  <c r="F13447" i="3"/>
  <c r="E13447" i="3"/>
  <c r="F13446" i="3"/>
  <c r="E13446" i="3"/>
  <c r="F13444" i="3"/>
  <c r="E13444" i="3"/>
  <c r="F13441" i="3"/>
  <c r="E13441" i="3"/>
  <c r="F13437" i="3"/>
  <c r="E13437" i="3"/>
  <c r="F13435" i="3"/>
  <c r="E13435" i="3"/>
  <c r="F13433" i="3"/>
  <c r="E13433" i="3"/>
  <c r="F13432" i="3"/>
  <c r="E13432" i="3"/>
  <c r="F13430" i="3"/>
  <c r="E13430" i="3"/>
  <c r="F13427" i="3"/>
  <c r="E13427" i="3"/>
  <c r="F13425" i="3"/>
  <c r="E13425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5" i="3"/>
  <c r="E13395" i="3"/>
  <c r="F13393" i="3"/>
  <c r="E13393" i="3"/>
  <c r="F13391" i="3"/>
  <c r="E13391" i="3"/>
  <c r="F13389" i="3"/>
  <c r="E13389" i="3"/>
  <c r="F13385" i="3"/>
  <c r="E13385" i="3"/>
  <c r="F13383" i="3"/>
  <c r="E13383" i="3"/>
  <c r="F13381" i="3"/>
  <c r="E13381" i="3"/>
  <c r="F13380" i="3"/>
  <c r="E13380" i="3"/>
  <c r="F13378" i="3"/>
  <c r="E13378" i="3"/>
  <c r="F13376" i="3"/>
  <c r="E13376" i="3"/>
  <c r="F13375" i="3"/>
  <c r="E13375" i="3"/>
  <c r="F13374" i="3"/>
  <c r="E13374" i="3"/>
  <c r="F13372" i="3"/>
  <c r="E13372" i="3"/>
  <c r="F13370" i="3"/>
  <c r="E13370" i="3"/>
  <c r="F13366" i="3"/>
  <c r="E13366" i="3"/>
  <c r="F13360" i="3"/>
  <c r="E13360" i="3"/>
  <c r="F13358" i="3"/>
  <c r="E13358" i="3"/>
  <c r="F13354" i="3"/>
  <c r="E13354" i="3"/>
  <c r="F13352" i="3"/>
  <c r="E13352" i="3"/>
  <c r="F13351" i="3"/>
  <c r="E13351" i="3"/>
  <c r="F13349" i="3"/>
  <c r="E13349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6" i="3"/>
  <c r="F13326" i="3"/>
  <c r="E13326" i="3"/>
  <c r="G13325" i="3"/>
  <c r="F13325" i="3"/>
  <c r="E13325" i="3"/>
  <c r="G13324" i="3"/>
  <c r="F13324" i="3"/>
  <c r="E13324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29" i="3"/>
  <c r="E13229" i="3"/>
  <c r="F13223" i="3"/>
  <c r="E13223" i="3"/>
  <c r="F13222" i="3"/>
  <c r="E13222" i="3"/>
  <c r="F13220" i="3"/>
  <c r="E13220" i="3"/>
  <c r="F13218" i="3"/>
  <c r="E13218" i="3"/>
  <c r="F13217" i="3"/>
  <c r="E13217" i="3"/>
  <c r="F13216" i="3"/>
  <c r="E13216" i="3"/>
  <c r="F13214" i="3"/>
  <c r="E13214" i="3"/>
  <c r="F13213" i="3"/>
  <c r="E13213" i="3"/>
  <c r="F13212" i="3"/>
  <c r="E13212" i="3"/>
  <c r="F13210" i="3"/>
  <c r="E13210" i="3"/>
  <c r="F13207" i="3"/>
  <c r="E13207" i="3"/>
  <c r="F13203" i="3"/>
  <c r="E13203" i="3"/>
  <c r="F13201" i="3"/>
  <c r="E13201" i="3"/>
  <c r="F13198" i="3"/>
  <c r="E13198" i="3"/>
  <c r="F13196" i="3"/>
  <c r="E13196" i="3"/>
  <c r="F13194" i="3"/>
  <c r="E13194" i="3"/>
  <c r="F13191" i="3"/>
  <c r="E13191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3" i="3"/>
  <c r="E13163" i="3"/>
  <c r="F13162" i="3"/>
  <c r="E13162" i="3"/>
  <c r="F13160" i="3"/>
  <c r="E13160" i="3"/>
  <c r="F13158" i="3"/>
  <c r="E13158" i="3"/>
  <c r="F13155" i="3"/>
  <c r="E13155" i="3"/>
  <c r="F13151" i="3"/>
  <c r="E13151" i="3"/>
  <c r="F13149" i="3"/>
  <c r="E13149" i="3"/>
  <c r="F13147" i="3"/>
  <c r="E13147" i="3"/>
  <c r="F13145" i="3"/>
  <c r="E13145" i="3"/>
  <c r="F13143" i="3"/>
  <c r="E13143" i="3"/>
  <c r="F13142" i="3"/>
  <c r="E13142" i="3"/>
  <c r="F13141" i="3"/>
  <c r="E13141" i="3"/>
  <c r="F13139" i="3"/>
  <c r="E13139" i="3"/>
  <c r="F13137" i="3"/>
  <c r="E13137" i="3"/>
  <c r="F13132" i="3"/>
  <c r="E13132" i="3"/>
  <c r="F13123" i="3"/>
  <c r="E13123" i="3"/>
  <c r="F13120" i="3"/>
  <c r="E13120" i="3"/>
  <c r="F13119" i="3"/>
  <c r="E13119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6" i="3"/>
  <c r="F13096" i="3"/>
  <c r="E13096" i="3"/>
  <c r="G13095" i="3"/>
  <c r="F13095" i="3"/>
  <c r="E13095" i="3"/>
  <c r="G13093" i="3"/>
  <c r="F13093" i="3"/>
  <c r="E13093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0" i="3"/>
  <c r="F13070" i="3"/>
  <c r="E13070" i="3"/>
  <c r="G13068" i="3"/>
  <c r="F13068" i="3"/>
  <c r="E13068" i="3"/>
  <c r="G13066" i="3"/>
  <c r="F13066" i="3"/>
  <c r="E13066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0" i="3"/>
  <c r="F13040" i="3"/>
  <c r="E13040" i="3"/>
  <c r="G13037" i="3"/>
  <c r="F13037" i="3"/>
  <c r="E13037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5" i="3"/>
  <c r="F13025" i="3"/>
  <c r="E13025" i="3"/>
  <c r="G13024" i="3"/>
  <c r="F13024" i="3"/>
  <c r="E13024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1" i="3"/>
  <c r="E12961" i="3"/>
  <c r="F12959" i="3"/>
  <c r="E12959" i="3"/>
  <c r="F12957" i="3"/>
  <c r="E12957" i="3"/>
  <c r="F12952" i="3"/>
  <c r="E12952" i="3"/>
  <c r="F12949" i="3"/>
  <c r="E12949" i="3"/>
  <c r="F12947" i="3"/>
  <c r="E12947" i="3"/>
  <c r="F12945" i="3"/>
  <c r="E12945" i="3"/>
  <c r="F12943" i="3"/>
  <c r="E12943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0" i="3"/>
  <c r="E12900" i="3"/>
  <c r="F12898" i="3"/>
  <c r="E12898" i="3"/>
  <c r="F12897" i="3"/>
  <c r="E12897" i="3"/>
  <c r="F12895" i="3"/>
  <c r="E12895" i="3"/>
  <c r="F12893" i="3"/>
  <c r="E12893" i="3"/>
  <c r="F12892" i="3"/>
  <c r="E12892" i="3"/>
  <c r="F12891" i="3"/>
  <c r="E12891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8" i="3"/>
  <c r="E12868" i="3"/>
  <c r="F12867" i="3"/>
  <c r="E12867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5" i="3"/>
  <c r="F12845" i="3"/>
  <c r="E12845" i="3"/>
  <c r="G12843" i="3"/>
  <c r="F12843" i="3"/>
  <c r="E12843" i="3"/>
  <c r="G12842" i="3"/>
  <c r="F12842" i="3"/>
  <c r="E12842" i="3"/>
  <c r="G12840" i="3"/>
  <c r="F12840" i="3"/>
  <c r="E12840" i="3"/>
  <c r="G12839" i="3"/>
  <c r="F12839" i="3"/>
  <c r="E12839" i="3"/>
  <c r="G12838" i="3"/>
  <c r="F12838" i="3"/>
  <c r="E12838" i="3"/>
  <c r="G12837" i="3"/>
  <c r="F12837" i="3"/>
  <c r="E12837" i="3"/>
  <c r="G12835" i="3"/>
  <c r="F12835" i="3"/>
  <c r="E12835" i="3"/>
  <c r="G12832" i="3"/>
  <c r="F12832" i="3"/>
  <c r="E12832" i="3"/>
  <c r="G12830" i="3"/>
  <c r="F12830" i="3"/>
  <c r="E12830" i="3"/>
  <c r="G12828" i="3"/>
  <c r="F12828" i="3"/>
  <c r="E12828" i="3"/>
  <c r="G12826" i="3"/>
  <c r="F12826" i="3"/>
  <c r="E12826" i="3"/>
  <c r="G12824" i="3"/>
  <c r="F12824" i="3"/>
  <c r="E12824" i="3"/>
  <c r="G12821" i="3"/>
  <c r="F12821" i="3"/>
  <c r="E12821" i="3"/>
  <c r="G12819" i="3"/>
  <c r="F12819" i="3"/>
  <c r="E12819" i="3"/>
  <c r="G12817" i="3"/>
  <c r="F12817" i="3"/>
  <c r="E12817" i="3"/>
  <c r="G12815" i="3"/>
  <c r="F12815" i="3"/>
  <c r="E12815" i="3"/>
  <c r="G12813" i="3"/>
  <c r="F12813" i="3"/>
  <c r="E12813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6" i="3"/>
  <c r="F12796" i="3"/>
  <c r="E12796" i="3"/>
  <c r="G12795" i="3"/>
  <c r="F12795" i="3"/>
  <c r="E12795" i="3"/>
  <c r="G12793" i="3"/>
  <c r="F12793" i="3"/>
  <c r="E12793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1" i="3"/>
  <c r="F12781" i="3"/>
  <c r="E12781" i="3"/>
  <c r="G12779" i="3"/>
  <c r="F12779" i="3"/>
  <c r="E12779" i="3"/>
  <c r="G12777" i="3"/>
  <c r="F12777" i="3"/>
  <c r="E12777" i="3"/>
  <c r="G12775" i="3"/>
  <c r="F12775" i="3"/>
  <c r="E12775" i="3"/>
  <c r="G12773" i="3"/>
  <c r="F12773" i="3"/>
  <c r="E12773" i="3"/>
  <c r="G12772" i="3"/>
  <c r="F12772" i="3"/>
  <c r="E12772" i="3"/>
  <c r="G12770" i="3"/>
  <c r="F12770" i="3"/>
  <c r="E12770" i="3"/>
  <c r="G12768" i="3"/>
  <c r="F12768" i="3"/>
  <c r="E12768" i="3"/>
  <c r="G12767" i="3"/>
  <c r="F12767" i="3"/>
  <c r="E12767" i="3"/>
  <c r="G12766" i="3"/>
  <c r="F12766" i="3"/>
  <c r="E12766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5" i="3"/>
  <c r="F12745" i="3"/>
  <c r="E12745" i="3"/>
  <c r="F12739" i="3"/>
  <c r="E12739" i="3"/>
  <c r="F12734" i="3"/>
  <c r="E12734" i="3"/>
  <c r="F12730" i="3"/>
  <c r="E12730" i="3"/>
  <c r="F12729" i="3"/>
  <c r="E12729" i="3"/>
  <c r="F12726" i="3"/>
  <c r="E12726" i="3"/>
  <c r="F12724" i="3"/>
  <c r="E12724" i="3"/>
  <c r="F12721" i="3"/>
  <c r="E12721" i="3"/>
  <c r="F12720" i="3"/>
  <c r="E12720" i="3"/>
  <c r="F12719" i="3"/>
  <c r="E12719" i="3"/>
  <c r="F12718" i="3"/>
  <c r="E12718" i="3"/>
  <c r="F12716" i="3"/>
  <c r="E12716" i="3"/>
  <c r="F12715" i="3"/>
  <c r="E12715" i="3"/>
  <c r="F12714" i="3"/>
  <c r="E12714" i="3"/>
  <c r="F12713" i="3"/>
  <c r="E12713" i="3"/>
  <c r="F12711" i="3"/>
  <c r="E12711" i="3"/>
  <c r="F12708" i="3"/>
  <c r="E12708" i="3"/>
  <c r="F12700" i="3"/>
  <c r="E12700" i="3"/>
  <c r="F12698" i="3"/>
  <c r="E12698" i="3"/>
  <c r="F12696" i="3"/>
  <c r="E12696" i="3"/>
  <c r="F12694" i="3"/>
  <c r="E12694" i="3"/>
  <c r="F12692" i="3"/>
  <c r="E12692" i="3"/>
  <c r="F12691" i="3"/>
  <c r="E12691" i="3"/>
  <c r="F12689" i="3"/>
  <c r="E12689" i="3"/>
  <c r="F12687" i="3"/>
  <c r="E12687" i="3"/>
  <c r="F12686" i="3"/>
  <c r="E12686" i="3"/>
  <c r="F12683" i="3"/>
  <c r="E12683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3" i="3"/>
  <c r="E12663" i="3"/>
  <c r="F12661" i="3"/>
  <c r="E12661" i="3"/>
  <c r="F12659" i="3"/>
  <c r="E12659" i="3"/>
  <c r="F12656" i="3"/>
  <c r="E12656" i="3"/>
  <c r="F12653" i="3"/>
  <c r="E12653" i="3"/>
  <c r="F12648" i="3"/>
  <c r="E12648" i="3"/>
  <c r="F12646" i="3"/>
  <c r="E12646" i="3"/>
  <c r="F12644" i="3"/>
  <c r="E12644" i="3"/>
  <c r="F12642" i="3"/>
  <c r="E12642" i="3"/>
  <c r="F12640" i="3"/>
  <c r="E12640" i="3"/>
  <c r="F12639" i="3"/>
  <c r="E12639" i="3"/>
  <c r="F12638" i="3"/>
  <c r="E12638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8" i="3"/>
  <c r="E12578" i="3"/>
  <c r="F12575" i="3"/>
  <c r="E12575" i="3"/>
  <c r="F12570" i="3"/>
  <c r="E12570" i="3"/>
  <c r="F12568" i="3"/>
  <c r="E12568" i="3"/>
  <c r="F12566" i="3"/>
  <c r="E12566" i="3"/>
  <c r="F12565" i="3"/>
  <c r="E12565" i="3"/>
  <c r="F12563" i="3"/>
  <c r="E12563" i="3"/>
  <c r="F12562" i="3"/>
  <c r="E12562" i="3"/>
  <c r="F12560" i="3"/>
  <c r="E12560" i="3"/>
  <c r="F12558" i="3"/>
  <c r="E12558" i="3"/>
  <c r="F12557" i="3"/>
  <c r="E12557" i="3"/>
  <c r="F12555" i="3"/>
  <c r="E12555" i="3"/>
  <c r="F12554" i="3"/>
  <c r="E12554" i="3"/>
  <c r="F12552" i="3"/>
  <c r="E12552" i="3"/>
  <c r="F12551" i="3"/>
  <c r="E12551" i="3"/>
  <c r="F12550" i="3"/>
  <c r="E12550" i="3"/>
  <c r="F12548" i="3"/>
  <c r="E12548" i="3"/>
  <c r="F12546" i="3"/>
  <c r="E12546" i="3"/>
  <c r="F12543" i="3"/>
  <c r="E12543" i="3"/>
  <c r="F12542" i="3"/>
  <c r="E12542" i="3"/>
  <c r="F12539" i="3"/>
  <c r="E12539" i="3"/>
  <c r="F12538" i="3"/>
  <c r="E12538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4" i="3"/>
  <c r="E12524" i="3"/>
  <c r="F12522" i="3"/>
  <c r="E12522" i="3"/>
  <c r="F12520" i="3"/>
  <c r="E12520" i="3"/>
  <c r="F12519" i="3"/>
  <c r="E12519" i="3"/>
  <c r="F12518" i="3"/>
  <c r="E12518" i="3"/>
  <c r="F12516" i="3"/>
  <c r="E12516" i="3"/>
  <c r="F12514" i="3"/>
  <c r="E12514" i="3"/>
  <c r="F12513" i="3"/>
  <c r="E12513" i="3"/>
  <c r="F12509" i="3"/>
  <c r="E12509" i="3"/>
  <c r="F12505" i="3"/>
  <c r="E12505" i="3"/>
  <c r="F12503" i="3"/>
  <c r="E12503" i="3"/>
  <c r="F12501" i="3"/>
  <c r="E12501" i="3"/>
  <c r="F12499" i="3"/>
  <c r="E12499" i="3"/>
  <c r="F12497" i="3"/>
  <c r="E12497" i="3"/>
  <c r="F12496" i="3"/>
  <c r="E12496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0" i="3"/>
  <c r="E12470" i="3"/>
  <c r="F12469" i="3"/>
  <c r="E12469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5" i="3"/>
  <c r="E12445" i="3"/>
  <c r="F12444" i="3"/>
  <c r="E12444" i="3"/>
  <c r="F12443" i="3"/>
  <c r="E12443" i="3"/>
  <c r="F12442" i="3"/>
  <c r="E12442" i="3"/>
  <c r="F12440" i="3"/>
  <c r="E12440" i="3"/>
  <c r="F12439" i="3"/>
  <c r="E12439" i="3"/>
  <c r="F12438" i="3"/>
  <c r="E12438" i="3"/>
  <c r="F12437" i="3"/>
  <c r="E12437" i="3"/>
  <c r="F12436" i="3"/>
  <c r="E12436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1" i="3"/>
  <c r="E12421" i="3"/>
  <c r="F12419" i="3"/>
  <c r="E12419" i="3"/>
  <c r="F12417" i="3"/>
  <c r="E12417" i="3"/>
  <c r="F12416" i="3"/>
  <c r="E12416" i="3"/>
  <c r="F12414" i="3"/>
  <c r="E12414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5" i="3"/>
  <c r="E12385" i="3"/>
  <c r="F12384" i="3"/>
  <c r="E12384" i="3"/>
  <c r="F12382" i="3"/>
  <c r="E12382" i="3"/>
  <c r="F12380" i="3"/>
  <c r="E12380" i="3"/>
  <c r="F12378" i="3"/>
  <c r="E12378" i="3"/>
  <c r="F12374" i="3"/>
  <c r="E12374" i="3"/>
  <c r="F12372" i="3"/>
  <c r="E12372" i="3"/>
  <c r="F12370" i="3"/>
  <c r="E12370" i="3"/>
  <c r="F12368" i="3"/>
  <c r="E12368" i="3"/>
  <c r="F12366" i="3"/>
  <c r="E12366" i="3"/>
  <c r="F12365" i="3"/>
  <c r="E12365" i="3"/>
  <c r="F12364" i="3"/>
  <c r="E12364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3" i="3"/>
  <c r="E12343" i="3"/>
  <c r="F12342" i="3"/>
  <c r="E12342" i="3"/>
  <c r="F12341" i="3"/>
  <c r="E12341" i="3"/>
  <c r="F12338" i="3"/>
  <c r="E12338" i="3"/>
  <c r="G12297" i="3"/>
  <c r="F12297" i="3"/>
  <c r="E12297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6" i="3"/>
  <c r="F12316" i="3"/>
  <c r="E12316" i="3"/>
  <c r="G12315" i="3"/>
  <c r="F12315" i="3"/>
  <c r="E12315" i="3"/>
  <c r="G12314" i="3"/>
  <c r="F12314" i="3"/>
  <c r="E12314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6" i="3"/>
  <c r="F12296" i="3"/>
  <c r="E12296" i="3"/>
  <c r="G12295" i="3"/>
  <c r="F12295" i="3"/>
  <c r="E12295" i="3"/>
  <c r="G12293" i="3"/>
  <c r="F12293" i="3"/>
  <c r="E12293" i="3"/>
  <c r="G12291" i="3"/>
  <c r="F12291" i="3"/>
  <c r="E12291" i="3"/>
  <c r="G12290" i="3"/>
  <c r="F12290" i="3"/>
  <c r="E12290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1" i="3"/>
  <c r="F12261" i="3"/>
  <c r="E12261" i="3"/>
  <c r="G12259" i="3"/>
  <c r="F12259" i="3"/>
  <c r="E12259" i="3"/>
  <c r="G12257" i="3"/>
  <c r="F12257" i="3"/>
  <c r="E12257" i="3"/>
  <c r="G12255" i="3"/>
  <c r="F12255" i="3"/>
  <c r="E12255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2" i="3"/>
  <c r="F12242" i="3"/>
  <c r="E12242" i="3"/>
  <c r="G12241" i="3"/>
  <c r="F12241" i="3"/>
  <c r="E12241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3" i="3"/>
  <c r="E12213" i="3"/>
  <c r="F12212" i="3"/>
  <c r="E12212" i="3"/>
  <c r="F12211" i="3"/>
  <c r="E12211" i="3"/>
  <c r="F12209" i="3"/>
  <c r="E12209" i="3"/>
  <c r="F12205" i="3"/>
  <c r="E12205" i="3"/>
  <c r="F12203" i="3"/>
  <c r="E12203" i="3"/>
  <c r="F12202" i="3"/>
  <c r="E12202" i="3"/>
  <c r="F12196" i="3"/>
  <c r="E12196" i="3"/>
  <c r="F12194" i="3"/>
  <c r="E12194" i="3"/>
  <c r="F12192" i="3"/>
  <c r="E12192" i="3"/>
  <c r="F12191" i="3"/>
  <c r="E12191" i="3"/>
  <c r="F12190" i="3"/>
  <c r="E12190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4" i="3"/>
  <c r="E12174" i="3"/>
  <c r="F12171" i="3"/>
  <c r="E12171" i="3"/>
  <c r="F12170" i="3"/>
  <c r="E12170" i="3"/>
  <c r="F12168" i="3"/>
  <c r="E12168" i="3"/>
  <c r="F12166" i="3"/>
  <c r="E12166" i="3"/>
  <c r="F12164" i="3"/>
  <c r="E12164" i="3"/>
  <c r="F12162" i="3"/>
  <c r="E12162" i="3"/>
  <c r="F12160" i="3"/>
  <c r="E12160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6" i="3"/>
  <c r="E12126" i="3"/>
  <c r="F12123" i="3"/>
  <c r="E12123" i="3"/>
  <c r="F12119" i="3"/>
  <c r="E12119" i="3"/>
  <c r="F12117" i="3"/>
  <c r="E12117" i="3"/>
  <c r="F12115" i="3"/>
  <c r="E12115" i="3"/>
  <c r="F12113" i="3"/>
  <c r="E12113" i="3"/>
  <c r="F12111" i="3"/>
  <c r="E12111" i="3"/>
  <c r="F12110" i="3"/>
  <c r="E12110" i="3"/>
  <c r="F12109" i="3"/>
  <c r="E12109" i="3"/>
  <c r="F12107" i="3"/>
  <c r="E12107" i="3"/>
  <c r="F12105" i="3"/>
  <c r="E12105" i="3"/>
  <c r="F12101" i="3"/>
  <c r="E12101" i="3"/>
  <c r="F12095" i="3"/>
  <c r="E12095" i="3"/>
  <c r="F12094" i="3"/>
  <c r="E12094" i="3"/>
  <c r="F12092" i="3"/>
  <c r="E12092" i="3"/>
  <c r="F12089" i="3"/>
  <c r="E12089" i="3"/>
  <c r="F12087" i="3"/>
  <c r="E12087" i="3"/>
  <c r="F12086" i="3"/>
  <c r="E12086" i="3"/>
  <c r="F12082" i="3"/>
  <c r="E12082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9" i="3"/>
  <c r="F12049" i="3"/>
  <c r="E12049" i="3"/>
  <c r="G12048" i="3"/>
  <c r="F12048" i="3"/>
  <c r="E12048" i="3"/>
  <c r="G12046" i="3"/>
  <c r="F12046" i="3"/>
  <c r="E12046" i="3"/>
  <c r="G12045" i="3"/>
  <c r="F12045" i="3"/>
  <c r="E12045" i="3"/>
  <c r="G12043" i="3"/>
  <c r="F12043" i="3"/>
  <c r="E12043" i="3"/>
  <c r="G12040" i="3"/>
  <c r="F12040" i="3"/>
  <c r="E12040" i="3"/>
  <c r="G12038" i="3"/>
  <c r="F12038" i="3"/>
  <c r="E12038" i="3"/>
  <c r="G12036" i="3"/>
  <c r="F12036" i="3"/>
  <c r="E12036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4" i="3"/>
  <c r="F12024" i="3"/>
  <c r="E12024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0" i="3"/>
  <c r="F12000" i="3"/>
  <c r="E12000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6" i="3"/>
  <c r="F11986" i="3"/>
  <c r="E11986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5" i="3"/>
  <c r="E11925" i="3"/>
  <c r="F11924" i="3"/>
  <c r="E11924" i="3"/>
  <c r="F11922" i="3"/>
  <c r="E11922" i="3"/>
  <c r="F11921" i="3"/>
  <c r="E11921" i="3"/>
  <c r="F11920" i="3"/>
  <c r="E11920" i="3"/>
  <c r="F11919" i="3"/>
  <c r="E11919" i="3"/>
  <c r="F11917" i="3"/>
  <c r="E11917" i="3"/>
  <c r="F11912" i="3"/>
  <c r="E11912" i="3"/>
  <c r="F11908" i="3"/>
  <c r="E11908" i="3"/>
  <c r="F11905" i="3"/>
  <c r="E11905" i="3"/>
  <c r="F11901" i="3"/>
  <c r="E11901" i="3"/>
  <c r="F11899" i="3"/>
  <c r="E11899" i="3"/>
  <c r="F11898" i="3"/>
  <c r="E11898" i="3"/>
  <c r="F11896" i="3"/>
  <c r="E11896" i="3"/>
  <c r="F11895" i="3"/>
  <c r="E11895" i="3"/>
  <c r="F11894" i="3"/>
  <c r="E11894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80" i="3"/>
  <c r="E11880" i="3"/>
  <c r="F11879" i="3"/>
  <c r="E11879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4" i="3"/>
  <c r="E11864" i="3"/>
  <c r="F11863" i="3"/>
  <c r="E11863" i="3"/>
  <c r="F11861" i="3"/>
  <c r="E11861" i="3"/>
  <c r="F11859" i="3"/>
  <c r="E11859" i="3"/>
  <c r="F11857" i="3"/>
  <c r="E11857" i="3"/>
  <c r="F11855" i="3"/>
  <c r="E11855" i="3"/>
  <c r="F11853" i="3"/>
  <c r="E11853" i="3"/>
  <c r="F11851" i="3"/>
  <c r="E11851" i="3"/>
  <c r="F11849" i="3"/>
  <c r="E11849" i="3"/>
  <c r="F11848" i="3"/>
  <c r="E11848" i="3"/>
  <c r="F11845" i="3"/>
  <c r="E11845" i="3"/>
  <c r="F11843" i="3"/>
  <c r="E11843" i="3"/>
  <c r="F11842" i="3"/>
  <c r="E11842" i="3"/>
  <c r="F11840" i="3"/>
  <c r="E11840" i="3"/>
  <c r="F11839" i="3"/>
  <c r="E11839" i="3"/>
  <c r="F11837" i="3"/>
  <c r="E11837" i="3"/>
  <c r="F11835" i="3"/>
  <c r="E11835" i="3"/>
  <c r="F11834" i="3"/>
  <c r="E11834" i="3"/>
  <c r="F11833" i="3"/>
  <c r="E11833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7" i="3"/>
  <c r="E11817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1" i="3"/>
  <c r="E11791" i="3"/>
  <c r="F11790" i="3"/>
  <c r="E11790" i="3"/>
  <c r="F11787" i="3"/>
  <c r="E11787" i="3"/>
  <c r="F11784" i="3"/>
  <c r="E11784" i="3"/>
  <c r="F11783" i="3"/>
  <c r="E11783" i="3"/>
  <c r="F11781" i="3"/>
  <c r="E11781" i="3"/>
  <c r="F11780" i="3"/>
  <c r="E11780" i="3"/>
  <c r="F11778" i="3"/>
  <c r="E11778" i="3"/>
  <c r="F11776" i="3"/>
  <c r="E11776" i="3"/>
  <c r="F11774" i="3"/>
  <c r="E11774" i="3"/>
  <c r="F11773" i="3"/>
  <c r="E11773" i="3"/>
  <c r="F11771" i="3"/>
  <c r="E11771" i="3"/>
  <c r="F11770" i="3"/>
  <c r="E11770" i="3"/>
  <c r="F11768" i="3"/>
  <c r="E11768" i="3"/>
  <c r="F11765" i="3"/>
  <c r="E11765" i="3"/>
  <c r="F11760" i="3"/>
  <c r="E11760" i="3"/>
  <c r="F11758" i="3"/>
  <c r="E11758" i="3"/>
  <c r="F11756" i="3"/>
  <c r="E11756" i="3"/>
  <c r="F11753" i="3"/>
  <c r="E11753" i="3"/>
  <c r="F11751" i="3"/>
  <c r="E11751" i="3"/>
  <c r="F11750" i="3"/>
  <c r="E11750" i="3"/>
  <c r="F11747" i="3"/>
  <c r="E11747" i="3"/>
  <c r="F11745" i="3"/>
  <c r="E11745" i="3"/>
  <c r="F11743" i="3"/>
  <c r="E11743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7" i="3"/>
  <c r="E11717" i="3"/>
  <c r="F11713" i="3"/>
  <c r="E11713" i="3"/>
  <c r="F11707" i="3"/>
  <c r="E11707" i="3"/>
  <c r="F11705" i="3"/>
  <c r="E11705" i="3"/>
  <c r="F11702" i="3"/>
  <c r="E11702" i="3"/>
  <c r="F11700" i="3"/>
  <c r="E11700" i="3"/>
  <c r="F11698" i="3"/>
  <c r="E11698" i="3"/>
  <c r="F11697" i="3"/>
  <c r="E11697" i="3"/>
  <c r="F11696" i="3"/>
  <c r="E11696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4" i="3"/>
  <c r="E11674" i="3"/>
  <c r="F11673" i="3"/>
  <c r="E11673" i="3"/>
  <c r="F11671" i="3"/>
  <c r="E11671" i="3"/>
  <c r="F11670" i="3"/>
  <c r="E11670" i="3"/>
  <c r="G11630" i="3"/>
  <c r="F11630" i="3"/>
  <c r="E11630" i="3"/>
  <c r="G11600" i="3"/>
  <c r="F11600" i="3"/>
  <c r="E11600" i="3"/>
  <c r="G11579" i="3"/>
  <c r="F11579" i="3"/>
  <c r="E11579" i="3"/>
  <c r="G11576" i="3"/>
  <c r="F11576" i="3"/>
  <c r="E11576" i="3"/>
  <c r="G11552" i="3"/>
  <c r="F11552" i="3"/>
  <c r="E11552" i="3"/>
  <c r="G11667" i="3"/>
  <c r="F11667" i="3"/>
  <c r="E11667" i="3"/>
  <c r="G11664" i="3"/>
  <c r="F11664" i="3"/>
  <c r="E11664" i="3"/>
  <c r="G11663" i="3"/>
  <c r="F11663" i="3"/>
  <c r="E11663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1" i="3"/>
  <c r="F11641" i="3"/>
  <c r="E11641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29" i="3"/>
  <c r="F11629" i="3"/>
  <c r="E11629" i="3"/>
  <c r="G11624" i="3"/>
  <c r="F11624" i="3"/>
  <c r="E11624" i="3"/>
  <c r="G11623" i="3"/>
  <c r="F11623" i="3"/>
  <c r="E11623" i="3"/>
  <c r="G11621" i="3"/>
  <c r="F11621" i="3"/>
  <c r="E11621" i="3"/>
  <c r="G11620" i="3"/>
  <c r="F11620" i="3"/>
  <c r="E11620" i="3"/>
  <c r="G11618" i="3"/>
  <c r="F11618" i="3"/>
  <c r="E11618" i="3"/>
  <c r="G11617" i="3"/>
  <c r="F11617" i="3"/>
  <c r="E11617" i="3"/>
  <c r="G11615" i="3"/>
  <c r="F11615" i="3"/>
  <c r="E11615" i="3"/>
  <c r="G11614" i="3"/>
  <c r="F11614" i="3"/>
  <c r="E11614" i="3"/>
  <c r="G11611" i="3"/>
  <c r="F11611" i="3"/>
  <c r="E11611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3" i="3"/>
  <c r="F11593" i="3"/>
  <c r="E11593" i="3"/>
  <c r="G11592" i="3"/>
  <c r="F11592" i="3"/>
  <c r="E11592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8" i="3"/>
  <c r="F11578" i="3"/>
  <c r="E11578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2" i="3"/>
  <c r="F11562" i="3"/>
  <c r="E11562" i="3"/>
  <c r="G11561" i="3"/>
  <c r="F11561" i="3"/>
  <c r="E11561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49" i="3"/>
  <c r="F11549" i="3"/>
  <c r="E11549" i="3"/>
  <c r="G11547" i="3"/>
  <c r="F11547" i="3"/>
  <c r="E11547" i="3"/>
  <c r="G11546" i="3"/>
  <c r="F11546" i="3"/>
  <c r="E11546" i="3"/>
  <c r="G11544" i="3"/>
  <c r="F11544" i="3"/>
  <c r="E11544" i="3"/>
  <c r="G11543" i="3"/>
  <c r="F11543" i="3"/>
  <c r="E11543" i="3"/>
  <c r="G11542" i="3"/>
  <c r="F11542" i="3"/>
  <c r="E11542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4" i="3"/>
  <c r="E11494" i="3"/>
  <c r="F11493" i="3"/>
  <c r="E11493" i="3"/>
  <c r="F11492" i="3"/>
  <c r="E11492" i="3"/>
  <c r="F11490" i="3"/>
  <c r="E11490" i="3"/>
  <c r="F11489" i="3"/>
  <c r="E11489" i="3"/>
  <c r="F11488" i="3"/>
  <c r="E11488" i="3"/>
  <c r="F11487" i="3"/>
  <c r="E11487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6" i="3"/>
  <c r="E11456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5" i="3"/>
  <c r="E11435" i="3"/>
  <c r="F11432" i="3"/>
  <c r="E11432" i="3"/>
  <c r="F11427" i="3"/>
  <c r="E11427" i="3"/>
  <c r="F11425" i="3"/>
  <c r="E11425" i="3"/>
  <c r="F11423" i="3"/>
  <c r="E11423" i="3"/>
  <c r="F11421" i="3"/>
  <c r="E11421" i="3"/>
  <c r="F11419" i="3"/>
  <c r="E11419" i="3"/>
  <c r="F11418" i="3"/>
  <c r="E11418" i="3"/>
  <c r="F11417" i="3"/>
  <c r="E11417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1" i="3"/>
  <c r="F11371" i="3"/>
  <c r="E11371" i="3"/>
  <c r="G11370" i="3"/>
  <c r="F11370" i="3"/>
  <c r="E11370" i="3"/>
  <c r="G11368" i="3"/>
  <c r="F11368" i="3"/>
  <c r="E11368" i="3"/>
  <c r="G11367" i="3"/>
  <c r="F11367" i="3"/>
  <c r="E11367" i="3"/>
  <c r="G11366" i="3"/>
  <c r="F11366" i="3"/>
  <c r="E11366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2" i="3"/>
  <c r="F11352" i="3"/>
  <c r="E11352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8" i="3"/>
  <c r="F11308" i="3"/>
  <c r="E11308" i="3"/>
  <c r="G11306" i="3"/>
  <c r="F11306" i="3"/>
  <c r="E11306" i="3"/>
  <c r="G11305" i="3"/>
  <c r="F11305" i="3"/>
  <c r="E11305" i="3"/>
  <c r="G11303" i="3"/>
  <c r="F11303" i="3"/>
  <c r="E11303" i="3"/>
  <c r="G11301" i="3"/>
  <c r="F11301" i="3"/>
  <c r="E11301" i="3"/>
  <c r="G11300" i="3"/>
  <c r="F11300" i="3"/>
  <c r="E11300" i="3"/>
  <c r="G11299" i="3"/>
  <c r="F11299" i="3"/>
  <c r="E11299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7" i="3"/>
  <c r="F11247" i="3"/>
  <c r="E11247" i="3"/>
  <c r="G11246" i="3"/>
  <c r="F11246" i="3"/>
  <c r="E11246" i="3"/>
  <c r="G11245" i="3"/>
  <c r="F11245" i="3"/>
  <c r="E11245" i="3"/>
  <c r="G11243" i="3"/>
  <c r="F11243" i="3"/>
  <c r="E11243" i="3"/>
  <c r="G11242" i="3"/>
  <c r="F11242" i="3"/>
  <c r="E11242" i="3"/>
  <c r="G11241" i="3"/>
  <c r="F11241" i="3"/>
  <c r="E11241" i="3"/>
  <c r="G11240" i="3"/>
  <c r="F11240" i="3"/>
  <c r="E11240" i="3"/>
  <c r="G11238" i="3"/>
  <c r="F11238" i="3"/>
  <c r="E11238" i="3"/>
  <c r="G11235" i="3"/>
  <c r="F11235" i="3"/>
  <c r="E11235" i="3"/>
  <c r="G11233" i="3"/>
  <c r="F11233" i="3"/>
  <c r="E11233" i="3"/>
  <c r="G11230" i="3"/>
  <c r="F11230" i="3"/>
  <c r="E11230" i="3"/>
  <c r="G11228" i="3"/>
  <c r="F11228" i="3"/>
  <c r="E11228" i="3"/>
  <c r="G11226" i="3"/>
  <c r="F11226" i="3"/>
  <c r="E11226" i="3"/>
  <c r="G11224" i="3"/>
  <c r="F11224" i="3"/>
  <c r="E11224" i="3"/>
  <c r="G11223" i="3"/>
  <c r="F11223" i="3"/>
  <c r="E11223" i="3"/>
  <c r="G11221" i="3"/>
  <c r="F11221" i="3"/>
  <c r="E11221" i="3"/>
  <c r="G11219" i="3"/>
  <c r="F11219" i="3"/>
  <c r="E11219" i="3"/>
  <c r="G11217" i="3"/>
  <c r="F11217" i="3"/>
  <c r="E11217" i="3"/>
  <c r="G11215" i="3"/>
  <c r="F11215" i="3"/>
  <c r="E11215" i="3"/>
  <c r="G11213" i="3"/>
  <c r="F11213" i="3"/>
  <c r="E11213" i="3"/>
  <c r="G11211" i="3"/>
  <c r="F11211" i="3"/>
  <c r="E11211" i="3"/>
  <c r="G11209" i="3"/>
  <c r="F11209" i="3"/>
  <c r="E11209" i="3"/>
  <c r="G11207" i="3"/>
  <c r="F11207" i="3"/>
  <c r="E11207" i="3"/>
  <c r="G11205" i="3"/>
  <c r="F11205" i="3"/>
  <c r="E11205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7" i="3"/>
  <c r="F11187" i="3"/>
  <c r="E11187" i="3"/>
  <c r="G11186" i="3"/>
  <c r="F11186" i="3"/>
  <c r="E11186" i="3"/>
  <c r="G11184" i="3"/>
  <c r="F11184" i="3"/>
  <c r="E11184" i="3"/>
  <c r="G11182" i="3"/>
  <c r="F11182" i="3"/>
  <c r="E11182" i="3"/>
  <c r="G11178" i="3"/>
  <c r="F11178" i="3"/>
  <c r="E11178" i="3"/>
  <c r="G11173" i="3"/>
  <c r="F11173" i="3"/>
  <c r="E11173" i="3"/>
  <c r="G11171" i="3"/>
  <c r="F11171" i="3"/>
  <c r="E11171" i="3"/>
  <c r="G11169" i="3"/>
  <c r="F11169" i="3"/>
  <c r="E11169" i="3"/>
  <c r="G11167" i="3"/>
  <c r="F11167" i="3"/>
  <c r="E11167" i="3"/>
  <c r="G11166" i="3"/>
  <c r="F11166" i="3"/>
  <c r="E11166" i="3"/>
  <c r="G11164" i="3"/>
  <c r="F11164" i="3"/>
  <c r="E11164" i="3"/>
  <c r="G11162" i="3"/>
  <c r="F11162" i="3"/>
  <c r="E11162" i="3"/>
  <c r="G11161" i="3"/>
  <c r="F11161" i="3"/>
  <c r="E11161" i="3"/>
  <c r="G11160" i="3"/>
  <c r="F11160" i="3"/>
  <c r="E11160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7" i="3"/>
  <c r="F11137" i="3"/>
  <c r="E11137" i="3"/>
  <c r="G11136" i="3"/>
  <c r="F11136" i="3"/>
  <c r="E11136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8" i="3"/>
  <c r="F11108" i="3"/>
  <c r="E11108" i="3"/>
  <c r="G11107" i="3"/>
  <c r="F11107" i="3"/>
  <c r="E11107" i="3"/>
  <c r="G11105" i="3"/>
  <c r="F11105" i="3"/>
  <c r="E11105" i="3"/>
  <c r="G11104" i="3"/>
  <c r="F11104" i="3"/>
  <c r="E11104" i="3"/>
  <c r="G11103" i="3"/>
  <c r="F11103" i="3"/>
  <c r="E11103" i="3"/>
  <c r="G11101" i="3"/>
  <c r="F11101" i="3"/>
  <c r="E11101" i="3"/>
  <c r="G11100" i="3"/>
  <c r="F11100" i="3"/>
  <c r="E11100" i="3"/>
  <c r="G11099" i="3"/>
  <c r="F11099" i="3"/>
  <c r="E11099" i="3"/>
  <c r="G11097" i="3"/>
  <c r="F11097" i="3"/>
  <c r="E11097" i="3"/>
  <c r="G11094" i="3"/>
  <c r="F11094" i="3"/>
  <c r="E11094" i="3"/>
  <c r="G11089" i="3"/>
  <c r="F11089" i="3"/>
  <c r="E11089" i="3"/>
  <c r="G11087" i="3"/>
  <c r="F11087" i="3"/>
  <c r="E11087" i="3"/>
  <c r="G11085" i="3"/>
  <c r="F11085" i="3"/>
  <c r="E11085" i="3"/>
  <c r="G11084" i="3"/>
  <c r="F11084" i="3"/>
  <c r="E11084" i="3"/>
  <c r="G11082" i="3"/>
  <c r="F11082" i="3"/>
  <c r="E11082" i="3"/>
  <c r="G11080" i="3"/>
  <c r="F11080" i="3"/>
  <c r="E11080" i="3"/>
  <c r="G11079" i="3"/>
  <c r="F11079" i="3"/>
  <c r="E11079" i="3"/>
  <c r="G11075" i="3"/>
  <c r="F11075" i="3"/>
  <c r="E11075" i="3"/>
  <c r="G11073" i="3"/>
  <c r="F11073" i="3"/>
  <c r="E11073" i="3"/>
  <c r="G11070" i="3"/>
  <c r="F11070" i="3"/>
  <c r="E11070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0" i="3"/>
  <c r="F11040" i="3"/>
  <c r="E11040" i="3"/>
  <c r="G11027" i="3"/>
  <c r="F11027" i="3"/>
  <c r="E11027" i="3"/>
  <c r="G11026" i="3"/>
  <c r="F11026" i="3"/>
  <c r="E11026" i="3"/>
  <c r="G11038" i="3"/>
  <c r="F11038" i="3"/>
  <c r="E11038" i="3"/>
  <c r="G11036" i="3"/>
  <c r="F11036" i="3"/>
  <c r="E11036" i="3"/>
  <c r="G11031" i="3"/>
  <c r="F11031" i="3"/>
  <c r="E11031" i="3"/>
  <c r="G11024" i="3"/>
  <c r="F11024" i="3"/>
  <c r="E11024" i="3"/>
  <c r="G11022" i="3"/>
  <c r="F11022" i="3"/>
  <c r="E11022" i="3"/>
  <c r="G11021" i="3"/>
  <c r="F11021" i="3"/>
  <c r="E11021" i="3"/>
  <c r="G11019" i="3"/>
  <c r="F11019" i="3"/>
  <c r="E11019" i="3"/>
  <c r="G11018" i="3"/>
  <c r="F11018" i="3"/>
  <c r="E11018" i="3"/>
  <c r="G11016" i="3"/>
  <c r="F11016" i="3"/>
  <c r="E11016" i="3"/>
  <c r="G11014" i="3"/>
  <c r="F11014" i="3"/>
  <c r="E11014" i="3"/>
  <c r="G11013" i="3"/>
  <c r="F11013" i="3"/>
  <c r="E11013" i="3"/>
  <c r="G11011" i="3"/>
  <c r="F11011" i="3"/>
  <c r="E11011" i="3"/>
  <c r="G11009" i="3"/>
  <c r="F11009" i="3"/>
  <c r="E11009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6" i="3"/>
  <c r="F10996" i="3"/>
  <c r="E10996" i="3"/>
  <c r="G10995" i="3"/>
  <c r="F10995" i="3"/>
  <c r="E10995" i="3"/>
  <c r="G10994" i="3"/>
  <c r="F10994" i="3"/>
  <c r="E10994" i="3"/>
  <c r="G10992" i="3"/>
  <c r="F10992" i="3"/>
  <c r="E10992" i="3"/>
  <c r="G10990" i="3"/>
  <c r="F10990" i="3"/>
  <c r="E10990" i="3"/>
  <c r="G10988" i="3"/>
  <c r="F10988" i="3"/>
  <c r="E10988" i="3"/>
  <c r="G10987" i="3"/>
  <c r="F10987" i="3"/>
  <c r="E10987" i="3"/>
  <c r="G10985" i="3"/>
  <c r="F10985" i="3"/>
  <c r="E10985" i="3"/>
  <c r="G10984" i="3"/>
  <c r="F10984" i="3"/>
  <c r="E10984" i="3"/>
  <c r="G10983" i="3"/>
  <c r="F10983" i="3"/>
  <c r="E10983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7" i="3"/>
  <c r="F10957" i="3"/>
  <c r="E10957" i="3"/>
  <c r="G10956" i="3"/>
  <c r="F10956" i="3"/>
  <c r="E10956" i="3"/>
  <c r="G10955" i="3"/>
  <c r="F10955" i="3"/>
  <c r="E10955" i="3"/>
  <c r="G10953" i="3"/>
  <c r="F10953" i="3"/>
  <c r="E10953" i="3"/>
  <c r="G10952" i="3"/>
  <c r="F10952" i="3"/>
  <c r="E10952" i="3"/>
  <c r="G10951" i="3"/>
  <c r="F10951" i="3"/>
  <c r="E10951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5" i="3"/>
  <c r="F10935" i="3"/>
  <c r="E10935" i="3"/>
  <c r="G10933" i="3"/>
  <c r="F10933" i="3"/>
  <c r="E10933" i="3"/>
  <c r="G10932" i="3"/>
  <c r="F10932" i="3"/>
  <c r="E10932" i="3"/>
  <c r="G10930" i="3"/>
  <c r="F10930" i="3"/>
  <c r="E10930" i="3"/>
  <c r="G10928" i="3"/>
  <c r="F10928" i="3"/>
  <c r="E10928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1" i="3"/>
  <c r="F10901" i="3"/>
  <c r="E10901" i="3"/>
  <c r="G10900" i="3"/>
  <c r="F10900" i="3"/>
  <c r="E10900" i="3"/>
  <c r="G10898" i="3"/>
  <c r="F10898" i="3"/>
  <c r="E10898" i="3"/>
  <c r="G10896" i="3"/>
  <c r="F10896" i="3"/>
  <c r="E10896" i="3"/>
  <c r="G10892" i="3"/>
  <c r="F10892" i="3"/>
  <c r="E10892" i="3"/>
  <c r="G10887" i="3"/>
  <c r="F10887" i="3"/>
  <c r="E10887" i="3"/>
  <c r="G10885" i="3"/>
  <c r="F10885" i="3"/>
  <c r="E10885" i="3"/>
  <c r="G10883" i="3"/>
  <c r="F10883" i="3"/>
  <c r="E10883" i="3"/>
  <c r="G10882" i="3"/>
  <c r="F10882" i="3"/>
  <c r="E10882" i="3"/>
  <c r="G10880" i="3"/>
  <c r="F10880" i="3"/>
  <c r="E10880" i="3"/>
  <c r="G10878" i="3"/>
  <c r="F10878" i="3"/>
  <c r="E10878" i="3"/>
  <c r="G10877" i="3"/>
  <c r="F10877" i="3"/>
  <c r="E10877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4" i="3"/>
  <c r="F10854" i="3"/>
  <c r="E10854" i="3"/>
  <c r="G10853" i="3"/>
  <c r="F10853" i="3"/>
  <c r="E10853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9" i="3"/>
  <c r="E10829" i="3"/>
  <c r="F10828" i="3"/>
  <c r="E10828" i="3"/>
  <c r="F10827" i="3"/>
  <c r="E10827" i="3"/>
  <c r="F10826" i="3"/>
  <c r="E10826" i="3"/>
  <c r="F10824" i="3"/>
  <c r="E10824" i="3"/>
  <c r="F10823" i="3"/>
  <c r="E10823" i="3"/>
  <c r="F10822" i="3"/>
  <c r="E10822" i="3"/>
  <c r="F10820" i="3"/>
  <c r="E10820" i="3"/>
  <c r="F10817" i="3"/>
  <c r="E10817" i="3"/>
  <c r="F10812" i="3"/>
  <c r="E10812" i="3"/>
  <c r="F10810" i="3"/>
  <c r="E10810" i="3"/>
  <c r="F10808" i="3"/>
  <c r="E10808" i="3"/>
  <c r="F10805" i="3"/>
  <c r="E10805" i="3"/>
  <c r="F10803" i="3"/>
  <c r="E10803" i="3"/>
  <c r="F10802" i="3"/>
  <c r="E10802" i="3"/>
  <c r="F10800" i="3"/>
  <c r="E10800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5" i="3"/>
  <c r="E10765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8" i="3"/>
  <c r="E10748" i="3"/>
  <c r="F10747" i="3"/>
  <c r="E10747" i="3"/>
  <c r="F10746" i="3"/>
  <c r="E10746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09" i="3"/>
  <c r="F10709" i="3"/>
  <c r="E10709" i="3"/>
  <c r="G10707" i="3"/>
  <c r="F10707" i="3"/>
  <c r="E10707" i="3"/>
  <c r="G10706" i="3"/>
  <c r="F10706" i="3"/>
  <c r="E10706" i="3"/>
  <c r="G10704" i="3"/>
  <c r="F10704" i="3"/>
  <c r="E10704" i="3"/>
  <c r="G10701" i="3"/>
  <c r="F10701" i="3"/>
  <c r="E10701" i="3"/>
  <c r="G10700" i="3"/>
  <c r="F10700" i="3"/>
  <c r="E10700" i="3"/>
  <c r="G10699" i="3"/>
  <c r="F10699" i="3"/>
  <c r="E10699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5" i="3"/>
  <c r="F10675" i="3"/>
  <c r="E10675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6" i="3"/>
  <c r="F10656" i="3"/>
  <c r="E10656" i="3"/>
  <c r="G10654" i="3"/>
  <c r="F10654" i="3"/>
  <c r="E10654" i="3"/>
  <c r="G10652" i="3"/>
  <c r="F10652" i="3"/>
  <c r="E10652" i="3"/>
  <c r="G10651" i="3"/>
  <c r="F10651" i="3"/>
  <c r="E10651" i="3"/>
  <c r="G10648" i="3"/>
  <c r="F10648" i="3"/>
  <c r="E10648" i="3"/>
  <c r="G10646" i="3"/>
  <c r="F10646" i="3"/>
  <c r="E10646" i="3"/>
  <c r="G10644" i="3"/>
  <c r="F10644" i="3"/>
  <c r="E10644" i="3"/>
  <c r="G10641" i="3"/>
  <c r="F10641" i="3"/>
  <c r="E10641" i="3"/>
  <c r="G10635" i="3"/>
  <c r="F10635" i="3"/>
  <c r="E10635" i="3"/>
  <c r="G10634" i="3"/>
  <c r="F10634" i="3"/>
  <c r="E10634" i="3"/>
  <c r="G10629" i="3"/>
  <c r="F10629" i="3"/>
  <c r="E10629" i="3"/>
  <c r="G10626" i="3"/>
  <c r="F10626" i="3"/>
  <c r="E10626" i="3"/>
  <c r="G10625" i="3"/>
  <c r="F10625" i="3"/>
  <c r="E10625" i="3"/>
  <c r="G10623" i="3"/>
  <c r="F10623" i="3"/>
  <c r="E10623" i="3"/>
  <c r="G10622" i="3"/>
  <c r="F10622" i="3"/>
  <c r="E10622" i="3"/>
  <c r="G10621" i="3"/>
  <c r="F10621" i="3"/>
  <c r="E10621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8" i="3"/>
  <c r="F10608" i="3"/>
  <c r="E10608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71" i="3"/>
  <c r="F10571" i="3"/>
  <c r="E10571" i="3"/>
  <c r="G10570" i="3"/>
  <c r="F10570" i="3"/>
  <c r="E10570" i="3"/>
  <c r="G10569" i="3"/>
  <c r="F10569" i="3"/>
  <c r="E10569" i="3"/>
  <c r="G10567" i="3"/>
  <c r="F10567" i="3"/>
  <c r="E10567" i="3"/>
  <c r="G10566" i="3"/>
  <c r="F10566" i="3"/>
  <c r="E10566" i="3"/>
  <c r="G10565" i="3"/>
  <c r="F10565" i="3"/>
  <c r="E10565" i="3"/>
  <c r="G10564" i="3"/>
  <c r="F10564" i="3"/>
  <c r="E10564" i="3"/>
  <c r="G10562" i="3"/>
  <c r="F10562" i="3"/>
  <c r="E10562" i="3"/>
  <c r="G10559" i="3"/>
  <c r="F10559" i="3"/>
  <c r="E10559" i="3"/>
  <c r="G10554" i="3"/>
  <c r="F10554" i="3"/>
  <c r="E10554" i="3"/>
  <c r="G10552" i="3"/>
  <c r="F10552" i="3"/>
  <c r="E10552" i="3"/>
  <c r="G10550" i="3"/>
  <c r="F10550" i="3"/>
  <c r="E10550" i="3"/>
  <c r="G10549" i="3"/>
  <c r="F10549" i="3"/>
  <c r="E10549" i="3"/>
  <c r="G10546" i="3"/>
  <c r="F10546" i="3"/>
  <c r="E10546" i="3"/>
  <c r="G10544" i="3"/>
  <c r="F10544" i="3"/>
  <c r="E10544" i="3"/>
  <c r="G10543" i="3"/>
  <c r="F10543" i="3"/>
  <c r="E10543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7" i="3"/>
  <c r="F10507" i="3"/>
  <c r="E10507" i="3"/>
  <c r="G10504" i="3"/>
  <c r="F10504" i="3"/>
  <c r="E10504" i="3"/>
  <c r="G10502" i="3"/>
  <c r="F10502" i="3"/>
  <c r="E10502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9" i="3"/>
  <c r="E10459" i="3"/>
  <c r="F10458" i="3"/>
  <c r="E10458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7" i="3"/>
  <c r="E10437" i="3"/>
  <c r="F10436" i="3"/>
  <c r="E10436" i="3"/>
  <c r="F10435" i="3"/>
  <c r="E10435" i="3"/>
  <c r="F10434" i="3"/>
  <c r="E10434" i="3"/>
  <c r="F10432" i="3"/>
  <c r="E10432" i="3"/>
  <c r="F10429" i="3"/>
  <c r="E10429" i="3"/>
  <c r="F10425" i="3"/>
  <c r="E10425" i="3"/>
  <c r="F10423" i="3"/>
  <c r="E10423" i="3"/>
  <c r="F10421" i="3"/>
  <c r="E10421" i="3"/>
  <c r="F10419" i="3"/>
  <c r="E10419" i="3"/>
  <c r="F10417" i="3"/>
  <c r="E10417" i="3"/>
  <c r="F10416" i="3"/>
  <c r="E10416" i="3"/>
  <c r="F10414" i="3"/>
  <c r="E10414" i="3"/>
  <c r="F10412" i="3"/>
  <c r="E10412" i="3"/>
  <c r="F10411" i="3"/>
  <c r="E10411" i="3"/>
  <c r="F10409" i="3"/>
  <c r="E10409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4" i="3"/>
  <c r="E10384" i="3"/>
  <c r="F10383" i="3"/>
  <c r="E10383" i="3"/>
  <c r="F10381" i="3"/>
  <c r="E10381" i="3"/>
  <c r="F10379" i="3"/>
  <c r="E10379" i="3"/>
  <c r="F10376" i="3"/>
  <c r="E10376" i="3"/>
  <c r="F10372" i="3"/>
  <c r="E10372" i="3"/>
  <c r="F10370" i="3"/>
  <c r="E10370" i="3"/>
  <c r="F10368" i="3"/>
  <c r="E10368" i="3"/>
  <c r="F10366" i="3"/>
  <c r="E10366" i="3"/>
  <c r="F10364" i="3"/>
  <c r="E10364" i="3"/>
  <c r="F10363" i="3"/>
  <c r="E10363" i="3"/>
  <c r="F10362" i="3"/>
  <c r="E10362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6" i="3"/>
  <c r="F10236" i="3"/>
  <c r="E10236" i="3"/>
  <c r="G10332" i="3"/>
  <c r="F10332" i="3"/>
  <c r="E10332" i="3"/>
  <c r="G10331" i="3"/>
  <c r="F10331" i="3"/>
  <c r="E10331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4" i="3"/>
  <c r="F10314" i="3"/>
  <c r="E10314" i="3"/>
  <c r="G10313" i="3"/>
  <c r="F10313" i="3"/>
  <c r="E10313" i="3"/>
  <c r="G10312" i="3"/>
  <c r="F10312" i="3"/>
  <c r="E10312" i="3"/>
  <c r="G10310" i="3"/>
  <c r="F10310" i="3"/>
  <c r="E10310" i="3"/>
  <c r="G10309" i="3"/>
  <c r="F10309" i="3"/>
  <c r="E10309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2" i="3"/>
  <c r="F10282" i="3"/>
  <c r="E10282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7" i="3"/>
  <c r="F10247" i="3"/>
  <c r="E10247" i="3"/>
  <c r="G10246" i="3"/>
  <c r="F10246" i="3"/>
  <c r="E10246" i="3"/>
  <c r="G10244" i="3"/>
  <c r="F10244" i="3"/>
  <c r="E10244" i="3"/>
  <c r="G10243" i="3"/>
  <c r="F10243" i="3"/>
  <c r="E10243" i="3"/>
  <c r="G10241" i="3"/>
  <c r="F10241" i="3"/>
  <c r="E10241" i="3"/>
  <c r="G10239" i="3"/>
  <c r="F10239" i="3"/>
  <c r="E10239" i="3"/>
  <c r="G10238" i="3"/>
  <c r="F10238" i="3"/>
  <c r="E10238" i="3"/>
  <c r="G10235" i="3"/>
  <c r="F10235" i="3"/>
  <c r="E10235" i="3"/>
  <c r="G10233" i="3"/>
  <c r="F10233" i="3"/>
  <c r="E10233" i="3"/>
  <c r="G10232" i="3"/>
  <c r="F10232" i="3"/>
  <c r="E10232" i="3"/>
  <c r="G10230" i="3"/>
  <c r="F10230" i="3"/>
  <c r="E10230" i="3"/>
  <c r="G10229" i="3"/>
  <c r="F10229" i="3"/>
  <c r="E10229" i="3"/>
  <c r="G10227" i="3"/>
  <c r="F10227" i="3"/>
  <c r="E10227" i="3"/>
  <c r="G10226" i="3"/>
  <c r="F10226" i="3"/>
  <c r="E10226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1" i="3"/>
  <c r="F10211" i="3"/>
  <c r="E10211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1" i="3"/>
  <c r="F10201" i="3"/>
  <c r="E10201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80" i="3"/>
  <c r="F10180" i="3"/>
  <c r="E10180" i="3"/>
  <c r="G10179" i="3"/>
  <c r="F10179" i="3"/>
  <c r="E10179" i="3"/>
  <c r="G10177" i="3"/>
  <c r="F10177" i="3"/>
  <c r="E10177" i="3"/>
  <c r="G10176" i="3"/>
  <c r="F10176" i="3"/>
  <c r="E10176" i="3"/>
  <c r="G10175" i="3"/>
  <c r="F10175" i="3"/>
  <c r="E10175" i="3"/>
  <c r="G10174" i="3"/>
  <c r="F10174" i="3"/>
  <c r="E10174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6" i="3"/>
  <c r="F10166" i="3"/>
  <c r="E10166" i="3"/>
  <c r="G10165" i="3"/>
  <c r="F10165" i="3"/>
  <c r="E10165" i="3"/>
  <c r="G10164" i="3"/>
  <c r="F10164" i="3"/>
  <c r="E10164" i="3"/>
  <c r="G10163" i="3"/>
  <c r="F10163" i="3"/>
  <c r="E10163" i="3"/>
  <c r="G10162" i="3"/>
  <c r="F10162" i="3"/>
  <c r="E10162" i="3"/>
  <c r="G10161" i="3"/>
  <c r="F10161" i="3"/>
  <c r="E10161" i="3"/>
  <c r="G10160" i="3"/>
  <c r="F10160" i="3"/>
  <c r="E10160" i="3"/>
  <c r="G10159" i="3"/>
  <c r="F10159" i="3"/>
  <c r="E10159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2" i="3"/>
  <c r="F10152" i="3"/>
  <c r="E10152" i="3"/>
  <c r="G10151" i="3"/>
  <c r="F10151" i="3"/>
  <c r="E10151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2" i="3"/>
  <c r="F10122" i="3"/>
  <c r="E10122" i="3"/>
  <c r="G10121" i="3"/>
  <c r="F10121" i="3"/>
  <c r="E10121" i="3"/>
  <c r="G10120" i="3"/>
  <c r="F10120" i="3"/>
  <c r="E10120" i="3"/>
  <c r="G10119" i="3"/>
  <c r="F10119" i="3"/>
  <c r="E10119" i="3"/>
  <c r="G10118" i="3"/>
  <c r="F10118" i="3"/>
  <c r="E10118" i="3"/>
  <c r="G10117" i="3"/>
  <c r="F10117" i="3"/>
  <c r="E10117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10" i="3"/>
  <c r="F10110" i="3"/>
  <c r="E10110" i="3"/>
  <c r="G10109" i="3"/>
  <c r="F10109" i="3"/>
  <c r="E10109" i="3"/>
  <c r="G10108" i="3"/>
  <c r="F10108" i="3"/>
  <c r="E10108" i="3"/>
  <c r="G10107" i="3"/>
  <c r="F10107" i="3"/>
  <c r="E10107" i="3"/>
  <c r="G10106" i="3"/>
  <c r="F10106" i="3"/>
  <c r="E10106" i="3"/>
  <c r="G10105" i="3"/>
  <c r="F10105" i="3"/>
  <c r="E10105" i="3"/>
  <c r="G10104" i="3"/>
  <c r="F10104" i="3"/>
  <c r="E10104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4" i="3"/>
  <c r="F10084" i="3"/>
  <c r="E10084" i="3"/>
  <c r="G10083" i="3"/>
  <c r="F10083" i="3"/>
  <c r="E10083" i="3"/>
  <c r="G10082" i="3"/>
  <c r="F10082" i="3"/>
  <c r="E10082" i="3"/>
  <c r="G10081" i="3"/>
  <c r="F10081" i="3"/>
  <c r="E10081" i="3"/>
  <c r="G10080" i="3"/>
  <c r="F10080" i="3"/>
  <c r="E10080" i="3"/>
  <c r="G10079" i="3"/>
  <c r="F10079" i="3"/>
  <c r="E10079" i="3"/>
  <c r="G10157" i="3"/>
  <c r="F10157" i="3"/>
  <c r="E10157" i="3"/>
  <c r="G10141" i="3"/>
  <c r="F10141" i="3"/>
  <c r="E10141" i="3"/>
  <c r="G10115" i="3"/>
  <c r="F10115" i="3"/>
  <c r="E10115" i="3"/>
  <c r="G3752" i="3"/>
  <c r="F3752" i="3"/>
  <c r="E3752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7" i="3"/>
  <c r="F10067" i="3"/>
  <c r="E10067" i="3"/>
  <c r="G10066" i="3"/>
  <c r="F10066" i="3"/>
  <c r="E10066" i="3"/>
  <c r="G10065" i="3"/>
  <c r="F10065" i="3"/>
  <c r="E10065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6" i="3"/>
  <c r="F10056" i="3"/>
  <c r="E10056" i="3"/>
  <c r="G10055" i="3"/>
  <c r="F10055" i="3"/>
  <c r="E10055" i="3"/>
  <c r="G10054" i="3"/>
  <c r="F10054" i="3"/>
  <c r="E10054" i="3"/>
  <c r="G10053" i="3"/>
  <c r="F10053" i="3"/>
  <c r="E10053" i="3"/>
  <c r="G10052" i="3"/>
  <c r="F10052" i="3"/>
  <c r="E10052" i="3"/>
  <c r="G10051" i="3"/>
  <c r="F10051" i="3"/>
  <c r="E10051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4" i="3"/>
  <c r="F10044" i="3"/>
  <c r="E10044" i="3"/>
  <c r="G10043" i="3"/>
  <c r="F10043" i="3"/>
  <c r="E10043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7" i="3"/>
  <c r="F10037" i="3"/>
  <c r="E10037" i="3"/>
  <c r="G10036" i="3"/>
  <c r="F10036" i="3"/>
  <c r="E10036" i="3"/>
  <c r="G10035" i="3"/>
  <c r="F10035" i="3"/>
  <c r="E10035" i="3"/>
  <c r="G10034" i="3"/>
  <c r="F10034" i="3"/>
  <c r="E10034" i="3"/>
  <c r="G10033" i="3"/>
  <c r="F10033" i="3"/>
  <c r="E10033" i="3"/>
  <c r="G10032" i="3"/>
  <c r="F10032" i="3"/>
  <c r="E10032" i="3"/>
  <c r="G10031" i="3"/>
  <c r="F10031" i="3"/>
  <c r="E10031" i="3"/>
  <c r="G10030" i="3"/>
  <c r="F10030" i="3"/>
  <c r="E10030" i="3"/>
  <c r="G10029" i="3"/>
  <c r="F10029" i="3"/>
  <c r="E10029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3" i="3"/>
  <c r="F10003" i="3"/>
  <c r="E10003" i="3"/>
  <c r="G10002" i="3"/>
  <c r="F10002" i="3"/>
  <c r="E10002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4" i="3"/>
  <c r="F9994" i="3"/>
  <c r="E9994" i="3"/>
  <c r="G9993" i="3"/>
  <c r="F9993" i="3"/>
  <c r="E9993" i="3"/>
  <c r="G9992" i="3"/>
  <c r="F9992" i="3"/>
  <c r="E9992" i="3"/>
  <c r="G9991" i="3"/>
  <c r="F9991" i="3"/>
  <c r="E9991" i="3"/>
  <c r="G9990" i="3"/>
  <c r="F9990" i="3"/>
  <c r="E9990" i="3"/>
  <c r="G9989" i="3"/>
  <c r="F9989" i="3"/>
  <c r="E9989" i="3"/>
  <c r="G9988" i="3"/>
  <c r="F9988" i="3"/>
  <c r="E9988" i="3"/>
  <c r="G9987" i="3"/>
  <c r="F9987" i="3"/>
  <c r="E9987" i="3"/>
  <c r="G9986" i="3"/>
  <c r="F9986" i="3"/>
  <c r="E9986" i="3"/>
  <c r="G9985" i="3"/>
  <c r="F9985" i="3"/>
  <c r="E9985" i="3"/>
  <c r="G9984" i="3"/>
  <c r="F9984" i="3"/>
  <c r="E9984" i="3"/>
  <c r="G9983" i="3"/>
  <c r="F9983" i="3"/>
  <c r="E9983" i="3"/>
  <c r="G9982" i="3"/>
  <c r="F9982" i="3"/>
  <c r="E9982" i="3"/>
  <c r="G9981" i="3"/>
  <c r="F9981" i="3"/>
  <c r="E9981" i="3"/>
  <c r="G9980" i="3"/>
  <c r="F9980" i="3"/>
  <c r="E9980" i="3"/>
  <c r="G9979" i="3"/>
  <c r="F9979" i="3"/>
  <c r="E9979" i="3"/>
  <c r="G9978" i="3"/>
  <c r="F9978" i="3"/>
  <c r="E9978" i="3"/>
  <c r="G9977" i="3"/>
  <c r="F9977" i="3"/>
  <c r="E9977" i="3"/>
  <c r="G9976" i="3"/>
  <c r="F9976" i="3"/>
  <c r="E9976" i="3"/>
  <c r="G9975" i="3"/>
  <c r="F9975" i="3"/>
  <c r="E9975" i="3"/>
  <c r="G9974" i="3"/>
  <c r="F9974" i="3"/>
  <c r="E9974" i="3"/>
  <c r="G9973" i="3"/>
  <c r="F9973" i="3"/>
  <c r="E9973" i="3"/>
  <c r="G9972" i="3"/>
  <c r="F9972" i="3"/>
  <c r="E9972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2" i="3"/>
  <c r="F9952" i="3"/>
  <c r="E9952" i="3"/>
  <c r="G9951" i="3"/>
  <c r="F9951" i="3"/>
  <c r="E9951" i="3"/>
  <c r="G9950" i="3"/>
  <c r="F9950" i="3"/>
  <c r="E9950" i="3"/>
  <c r="G9949" i="3"/>
  <c r="F9949" i="3"/>
  <c r="E9949" i="3"/>
  <c r="G9948" i="3"/>
  <c r="F9948" i="3"/>
  <c r="E9948" i="3"/>
  <c r="G9947" i="3"/>
  <c r="F9947" i="3"/>
  <c r="E9947" i="3"/>
  <c r="G9946" i="3"/>
  <c r="F9946" i="3"/>
  <c r="E9946" i="3"/>
  <c r="G9945" i="3"/>
  <c r="F9945" i="3"/>
  <c r="E9945" i="3"/>
  <c r="G9944" i="3"/>
  <c r="F9944" i="3"/>
  <c r="E9944" i="3"/>
  <c r="G9943" i="3"/>
  <c r="F9943" i="3"/>
  <c r="E9943" i="3"/>
  <c r="G9942" i="3"/>
  <c r="F9942" i="3"/>
  <c r="E9942" i="3"/>
  <c r="G9941" i="3"/>
  <c r="F9941" i="3"/>
  <c r="E9941" i="3"/>
  <c r="G9940" i="3"/>
  <c r="F9940" i="3"/>
  <c r="E9940" i="3"/>
  <c r="G9939" i="3"/>
  <c r="F9939" i="3"/>
  <c r="E9939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3" i="3"/>
  <c r="F9933" i="3"/>
  <c r="E9933" i="3"/>
  <c r="G9932" i="3"/>
  <c r="F9932" i="3"/>
  <c r="E9932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20" i="3"/>
  <c r="F9920" i="3"/>
  <c r="E9920" i="3"/>
  <c r="G9919" i="3"/>
  <c r="F9919" i="3"/>
  <c r="E9919" i="3"/>
  <c r="G9918" i="3"/>
  <c r="F9918" i="3"/>
  <c r="E9918" i="3"/>
  <c r="G9917" i="3"/>
  <c r="F9917" i="3"/>
  <c r="E9917" i="3"/>
  <c r="G9916" i="3"/>
  <c r="F9916" i="3"/>
  <c r="E9916" i="3"/>
  <c r="G9915" i="3"/>
  <c r="F9915" i="3"/>
  <c r="E9915" i="3"/>
  <c r="G9914" i="3"/>
  <c r="F9914" i="3"/>
  <c r="E9914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8" i="3"/>
  <c r="F9908" i="3"/>
  <c r="E9908" i="3"/>
  <c r="G9907" i="3"/>
  <c r="F9907" i="3"/>
  <c r="E9907" i="3"/>
  <c r="G9906" i="3"/>
  <c r="F9906" i="3"/>
  <c r="E9906" i="3"/>
  <c r="G9905" i="3"/>
  <c r="F9905" i="3"/>
  <c r="E9905" i="3"/>
  <c r="G9904" i="3"/>
  <c r="F9904" i="3"/>
  <c r="E9904" i="3"/>
  <c r="G9903" i="3"/>
  <c r="F9903" i="3"/>
  <c r="E9903" i="3"/>
  <c r="G9902" i="3"/>
  <c r="F9902" i="3"/>
  <c r="E9902" i="3"/>
  <c r="G9901" i="3"/>
  <c r="F9901" i="3"/>
  <c r="E9901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4" i="3"/>
  <c r="F9894" i="3"/>
  <c r="E9894" i="3"/>
  <c r="G9893" i="3"/>
  <c r="F9893" i="3"/>
  <c r="E9893" i="3"/>
  <c r="G9892" i="3"/>
  <c r="F9892" i="3"/>
  <c r="E9892" i="3"/>
  <c r="G9891" i="3"/>
  <c r="F9891" i="3"/>
  <c r="E9891" i="3"/>
  <c r="G9890" i="3"/>
  <c r="F9890" i="3"/>
  <c r="E9890" i="3"/>
  <c r="G9889" i="3"/>
  <c r="F9889" i="3"/>
  <c r="E9889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5" i="3"/>
  <c r="F9875" i="3"/>
  <c r="E9875" i="3"/>
  <c r="G9874" i="3"/>
  <c r="F9874" i="3"/>
  <c r="E9874" i="3"/>
  <c r="G9873" i="3"/>
  <c r="F9873" i="3"/>
  <c r="E9873" i="3"/>
  <c r="G9872" i="3"/>
  <c r="F9872" i="3"/>
  <c r="E9872" i="3"/>
  <c r="G9871" i="3"/>
  <c r="F9871" i="3"/>
  <c r="E9871" i="3"/>
  <c r="G9870" i="3"/>
  <c r="F9870" i="3"/>
  <c r="E9870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2" i="3"/>
  <c r="F9862" i="3"/>
  <c r="E9862" i="3"/>
  <c r="G9861" i="3"/>
  <c r="F9861" i="3"/>
  <c r="E9861" i="3"/>
  <c r="G9860" i="3"/>
  <c r="F9860" i="3"/>
  <c r="E9860" i="3"/>
  <c r="G9859" i="3"/>
  <c r="F9859" i="3"/>
  <c r="E9859" i="3"/>
  <c r="G9858" i="3"/>
  <c r="F9858" i="3"/>
  <c r="E9858" i="3"/>
  <c r="G9857" i="3"/>
  <c r="F9857" i="3"/>
  <c r="E9857" i="3"/>
  <c r="G9856" i="3"/>
  <c r="F9856" i="3"/>
  <c r="E9856" i="3"/>
  <c r="G9855" i="3"/>
  <c r="F9855" i="3"/>
  <c r="E9855" i="3"/>
  <c r="G9854" i="3"/>
  <c r="F9854" i="3"/>
  <c r="E9854" i="3"/>
  <c r="G9853" i="3"/>
  <c r="F9853" i="3"/>
  <c r="E9853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3" i="3"/>
  <c r="F9843" i="3"/>
  <c r="E9843" i="3"/>
  <c r="G9842" i="3"/>
  <c r="F9842" i="3"/>
  <c r="E9842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4" i="3"/>
  <c r="F9824" i="3"/>
  <c r="E9824" i="3"/>
  <c r="G9823" i="3"/>
  <c r="F9823" i="3"/>
  <c r="E9823" i="3"/>
  <c r="G9822" i="3"/>
  <c r="F9822" i="3"/>
  <c r="E9822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5" i="3"/>
  <c r="F9815" i="3"/>
  <c r="E9815" i="3"/>
  <c r="G9814" i="3"/>
  <c r="F9814" i="3"/>
  <c r="E9814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6" i="3"/>
  <c r="F9796" i="3"/>
  <c r="E9796" i="3"/>
  <c r="G9795" i="3"/>
  <c r="F9795" i="3"/>
  <c r="E9795" i="3"/>
  <c r="G9794" i="3"/>
  <c r="F9794" i="3"/>
  <c r="E9794" i="3"/>
  <c r="G9793" i="3"/>
  <c r="F9793" i="3"/>
  <c r="E9793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3" i="3"/>
  <c r="F9783" i="3"/>
  <c r="E9783" i="3"/>
  <c r="G9782" i="3"/>
  <c r="F9782" i="3"/>
  <c r="E9782" i="3"/>
  <c r="G9781" i="3"/>
  <c r="F9781" i="3"/>
  <c r="E9781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5" i="3"/>
  <c r="F9775" i="3"/>
  <c r="E9775" i="3"/>
  <c r="G9774" i="3"/>
  <c r="F9774" i="3"/>
  <c r="E9774" i="3"/>
  <c r="G9773" i="3"/>
  <c r="F9773" i="3"/>
  <c r="E9773" i="3"/>
  <c r="G9772" i="3"/>
  <c r="F9772" i="3"/>
  <c r="E9772" i="3"/>
  <c r="G9771" i="3"/>
  <c r="F9771" i="3"/>
  <c r="E9771" i="3"/>
  <c r="G9770" i="3"/>
  <c r="F9770" i="3"/>
  <c r="E9770" i="3"/>
  <c r="G9769" i="3"/>
  <c r="F9769" i="3"/>
  <c r="E9769" i="3"/>
  <c r="G9768" i="3"/>
  <c r="F9768" i="3"/>
  <c r="E9768" i="3"/>
  <c r="G9767" i="3"/>
  <c r="F9767" i="3"/>
  <c r="E9767" i="3"/>
  <c r="G9766" i="3"/>
  <c r="F9766" i="3"/>
  <c r="E9766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1" i="3"/>
  <c r="F9761" i="3"/>
  <c r="E9761" i="3"/>
  <c r="G9760" i="3"/>
  <c r="F9760" i="3"/>
  <c r="E9760" i="3"/>
  <c r="G9759" i="3"/>
  <c r="F9759" i="3"/>
  <c r="E9759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2" i="3"/>
  <c r="F9742" i="3"/>
  <c r="E9742" i="3"/>
  <c r="G9741" i="3"/>
  <c r="F9741" i="3"/>
  <c r="E9741" i="3"/>
  <c r="G9740" i="3"/>
  <c r="F9740" i="3"/>
  <c r="E9740" i="3"/>
  <c r="G9739" i="3"/>
  <c r="F9739" i="3"/>
  <c r="E9739" i="3"/>
  <c r="G9738" i="3"/>
  <c r="F9738" i="3"/>
  <c r="E9738" i="3"/>
  <c r="G9737" i="3"/>
  <c r="F9737" i="3"/>
  <c r="E9737" i="3"/>
  <c r="G9736" i="3"/>
  <c r="F9736" i="3"/>
  <c r="E9736" i="3"/>
  <c r="G9735" i="3"/>
  <c r="F9735" i="3"/>
  <c r="E9735" i="3"/>
  <c r="G9734" i="3"/>
  <c r="F9734" i="3"/>
  <c r="E9734" i="3"/>
  <c r="G9733" i="3"/>
  <c r="F9733" i="3"/>
  <c r="E9733" i="3"/>
  <c r="G9732" i="3"/>
  <c r="F9732" i="3"/>
  <c r="E9732" i="3"/>
  <c r="G9731" i="3"/>
  <c r="F9731" i="3"/>
  <c r="E9731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5" i="3"/>
  <c r="F9725" i="3"/>
  <c r="E9725" i="3"/>
  <c r="G9724" i="3"/>
  <c r="F9724" i="3"/>
  <c r="E9724" i="3"/>
  <c r="G9723" i="3"/>
  <c r="F9723" i="3"/>
  <c r="E9723" i="3"/>
  <c r="G9722" i="3"/>
  <c r="F9722" i="3"/>
  <c r="E9722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5" i="3"/>
  <c r="F9715" i="3"/>
  <c r="E9715" i="3"/>
  <c r="G9714" i="3"/>
  <c r="F9714" i="3"/>
  <c r="E9714" i="3"/>
  <c r="G9713" i="3"/>
  <c r="F9713" i="3"/>
  <c r="E9713" i="3"/>
  <c r="G9712" i="3"/>
  <c r="F9712" i="3"/>
  <c r="E9712" i="3"/>
  <c r="G9711" i="3"/>
  <c r="F9711" i="3"/>
  <c r="E9711" i="3"/>
  <c r="G9710" i="3"/>
  <c r="F9710" i="3"/>
  <c r="E9710" i="3"/>
  <c r="G9709" i="3"/>
  <c r="F9709" i="3"/>
  <c r="E9709" i="3"/>
  <c r="G9708" i="3"/>
  <c r="F9708" i="3"/>
  <c r="E9708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6" i="3"/>
  <c r="F9686" i="3"/>
  <c r="E9686" i="3"/>
  <c r="G9685" i="3"/>
  <c r="F9685" i="3"/>
  <c r="E9685" i="3"/>
  <c r="G9684" i="3"/>
  <c r="F9684" i="3"/>
  <c r="E9684" i="3"/>
  <c r="G9683" i="3"/>
  <c r="F9683" i="3"/>
  <c r="E9683" i="3"/>
  <c r="G9682" i="3"/>
  <c r="F9682" i="3"/>
  <c r="E9682" i="3"/>
  <c r="G9639" i="3"/>
  <c r="F9639" i="3"/>
  <c r="E9639" i="3"/>
  <c r="G9681" i="3"/>
  <c r="F9681" i="3"/>
  <c r="E9681" i="3"/>
  <c r="G9680" i="3"/>
  <c r="F9680" i="3"/>
  <c r="E9680" i="3"/>
  <c r="G9679" i="3"/>
  <c r="F9679" i="3"/>
  <c r="E9679" i="3"/>
  <c r="G9678" i="3"/>
  <c r="F9678" i="3"/>
  <c r="E9678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70" i="3"/>
  <c r="F9670" i="3"/>
  <c r="E9670" i="3"/>
  <c r="G9669" i="3"/>
  <c r="F9669" i="3"/>
  <c r="E9669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1" i="3"/>
  <c r="F9661" i="3"/>
  <c r="E9661" i="3"/>
  <c r="G9660" i="3"/>
  <c r="F9660" i="3"/>
  <c r="E9660" i="3"/>
  <c r="G9659" i="3"/>
  <c r="F9659" i="3"/>
  <c r="E9659" i="3"/>
  <c r="G9658" i="3"/>
  <c r="F9658" i="3"/>
  <c r="E9658" i="3"/>
  <c r="G9657" i="3"/>
  <c r="F9657" i="3"/>
  <c r="E9657" i="3"/>
  <c r="G9656" i="3"/>
  <c r="F9656" i="3"/>
  <c r="E9656" i="3"/>
  <c r="G9655" i="3"/>
  <c r="F9655" i="3"/>
  <c r="E9655" i="3"/>
  <c r="G9654" i="3"/>
  <c r="F9654" i="3"/>
  <c r="E9654" i="3"/>
  <c r="G9653" i="3"/>
  <c r="F9653" i="3"/>
  <c r="E9653" i="3"/>
  <c r="G9652" i="3"/>
  <c r="F9652" i="3"/>
  <c r="E9652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8" i="3"/>
  <c r="F9638" i="3"/>
  <c r="E9638" i="3"/>
  <c r="G9637" i="3"/>
  <c r="F9637" i="3"/>
  <c r="E9637" i="3"/>
  <c r="G9636" i="3"/>
  <c r="F9636" i="3"/>
  <c r="E9636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1" i="3"/>
  <c r="F9631" i="3"/>
  <c r="E9631" i="3"/>
  <c r="G9630" i="3"/>
  <c r="F9630" i="3"/>
  <c r="E9630" i="3"/>
  <c r="G9629" i="3"/>
  <c r="F9629" i="3"/>
  <c r="E9629" i="3"/>
  <c r="G9628" i="3"/>
  <c r="F9628" i="3"/>
  <c r="E9628" i="3"/>
  <c r="G9627" i="3"/>
  <c r="F9627" i="3"/>
  <c r="E9627" i="3"/>
  <c r="G9626" i="3"/>
  <c r="F9626" i="3"/>
  <c r="E9626" i="3"/>
  <c r="G9625" i="3"/>
  <c r="F9625" i="3"/>
  <c r="E9625" i="3"/>
  <c r="G9624" i="3"/>
  <c r="F9624" i="3"/>
  <c r="E9624" i="3"/>
  <c r="G9623" i="3"/>
  <c r="F9623" i="3"/>
  <c r="E9623" i="3"/>
  <c r="G9622" i="3"/>
  <c r="F9622" i="3"/>
  <c r="E9622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7" i="3"/>
  <c r="F9597" i="3"/>
  <c r="E9597" i="3"/>
  <c r="G9596" i="3"/>
  <c r="F9596" i="3"/>
  <c r="E9596" i="3"/>
  <c r="G9595" i="3"/>
  <c r="F9595" i="3"/>
  <c r="E9595" i="3"/>
  <c r="G9594" i="3"/>
  <c r="F9594" i="3"/>
  <c r="E9594" i="3"/>
  <c r="G9593" i="3"/>
  <c r="F9593" i="3"/>
  <c r="E9593" i="3"/>
  <c r="G9592" i="3"/>
  <c r="F9592" i="3"/>
  <c r="E9592" i="3"/>
  <c r="G9591" i="3"/>
  <c r="F9591" i="3"/>
  <c r="E9591" i="3"/>
  <c r="G9590" i="3"/>
  <c r="F9590" i="3"/>
  <c r="E9590" i="3"/>
  <c r="G9589" i="3"/>
  <c r="F9589" i="3"/>
  <c r="E9589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2" i="3"/>
  <c r="F9582" i="3"/>
  <c r="E9582" i="3"/>
  <c r="G9581" i="3"/>
  <c r="F9581" i="3"/>
  <c r="E9581" i="3"/>
  <c r="G9580" i="3"/>
  <c r="F9580" i="3"/>
  <c r="E9580" i="3"/>
  <c r="G9579" i="3"/>
  <c r="F9579" i="3"/>
  <c r="E9579" i="3"/>
  <c r="G9578" i="3"/>
  <c r="F9578" i="3"/>
  <c r="E9578" i="3"/>
  <c r="G9577" i="3"/>
  <c r="F9577" i="3"/>
  <c r="E9577" i="3"/>
  <c r="G9576" i="3"/>
  <c r="F9576" i="3"/>
  <c r="E9576" i="3"/>
  <c r="G9575" i="3"/>
  <c r="F9575" i="3"/>
  <c r="E9575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9" i="3"/>
  <c r="F9549" i="3"/>
  <c r="E9549" i="3"/>
  <c r="G9548" i="3"/>
  <c r="F9548" i="3"/>
  <c r="E9548" i="3"/>
  <c r="G9547" i="3"/>
  <c r="F9547" i="3"/>
  <c r="E9547" i="3"/>
  <c r="G9546" i="3"/>
  <c r="F9546" i="3"/>
  <c r="E9546" i="3"/>
  <c r="G9545" i="3"/>
  <c r="F9545" i="3"/>
  <c r="E9545" i="3"/>
  <c r="G9544" i="3"/>
  <c r="F9544" i="3"/>
  <c r="E9544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3" i="3"/>
  <c r="F9523" i="3"/>
  <c r="E9523" i="3"/>
  <c r="G9522" i="3"/>
  <c r="F9522" i="3"/>
  <c r="E9522" i="3"/>
  <c r="G9521" i="3"/>
  <c r="F9521" i="3"/>
  <c r="E9521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6" i="3"/>
  <c r="F9506" i="3"/>
  <c r="E9506" i="3"/>
  <c r="G9505" i="3"/>
  <c r="F9505" i="3"/>
  <c r="E9505" i="3"/>
  <c r="G9504" i="3"/>
  <c r="F9504" i="3"/>
  <c r="E9504" i="3"/>
  <c r="G9503" i="3"/>
  <c r="F9503" i="3"/>
  <c r="E9503" i="3"/>
  <c r="G9502" i="3"/>
  <c r="F9502" i="3"/>
  <c r="E9502" i="3"/>
  <c r="G9501" i="3"/>
  <c r="F9501" i="3"/>
  <c r="E9501" i="3"/>
  <c r="G9500" i="3"/>
  <c r="F9500" i="3"/>
  <c r="E9500" i="3"/>
  <c r="G9499" i="3"/>
  <c r="F9499" i="3"/>
  <c r="E9499" i="3"/>
  <c r="G9498" i="3"/>
  <c r="F9498" i="3"/>
  <c r="E9498" i="3"/>
  <c r="G9497" i="3"/>
  <c r="F9497" i="3"/>
  <c r="E9497" i="3"/>
  <c r="G9496" i="3"/>
  <c r="F9496" i="3"/>
  <c r="E9496" i="3"/>
  <c r="G9495" i="3"/>
  <c r="F9495" i="3"/>
  <c r="E9495" i="3"/>
  <c r="G9494" i="3"/>
  <c r="F9494" i="3"/>
  <c r="E9494" i="3"/>
  <c r="G9493" i="3"/>
  <c r="F9493" i="3"/>
  <c r="E9493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2" i="3"/>
  <c r="F9472" i="3"/>
  <c r="E9472" i="3"/>
  <c r="G9471" i="3"/>
  <c r="F9471" i="3"/>
  <c r="E9471" i="3"/>
  <c r="G9470" i="3"/>
  <c r="F9470" i="3"/>
  <c r="E9470" i="3"/>
  <c r="G9469" i="3"/>
  <c r="F9469" i="3"/>
  <c r="E9469" i="3"/>
  <c r="G9468" i="3"/>
  <c r="F9468" i="3"/>
  <c r="E9468" i="3"/>
  <c r="G9467" i="3"/>
  <c r="F9467" i="3"/>
  <c r="E9467" i="3"/>
  <c r="G9466" i="3"/>
  <c r="F9466" i="3"/>
  <c r="E9466" i="3"/>
  <c r="G9465" i="3"/>
  <c r="F9465" i="3"/>
  <c r="E9465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60" i="3"/>
  <c r="F9460" i="3"/>
  <c r="E9460" i="3"/>
  <c r="G9459" i="3"/>
  <c r="F9459" i="3"/>
  <c r="E9459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4" i="3"/>
  <c r="F9454" i="3"/>
  <c r="E9454" i="3"/>
  <c r="G9453" i="3"/>
  <c r="F9453" i="3"/>
  <c r="E9453" i="3"/>
  <c r="G9452" i="3"/>
  <c r="F9452" i="3"/>
  <c r="E9452" i="3"/>
  <c r="G9451" i="3"/>
  <c r="F9451" i="3"/>
  <c r="E9451" i="3"/>
  <c r="G9450" i="3"/>
  <c r="F9450" i="3"/>
  <c r="E9450" i="3"/>
  <c r="G9449" i="3"/>
  <c r="F9449" i="3"/>
  <c r="E9449" i="3"/>
  <c r="G9448" i="3"/>
  <c r="F9448" i="3"/>
  <c r="E9448" i="3"/>
  <c r="G9447" i="3"/>
  <c r="F9447" i="3"/>
  <c r="E9447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8" i="3"/>
  <c r="F9418" i="3"/>
  <c r="E9418" i="3"/>
  <c r="G9417" i="3"/>
  <c r="F9417" i="3"/>
  <c r="E9417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400" i="3"/>
  <c r="F9400" i="3"/>
  <c r="E9400" i="3"/>
  <c r="G9399" i="3"/>
  <c r="F9399" i="3"/>
  <c r="E9399" i="3"/>
  <c r="G9398" i="3"/>
  <c r="F9398" i="3"/>
  <c r="E9398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2" i="3"/>
  <c r="F9382" i="3"/>
  <c r="E9382" i="3"/>
  <c r="G9381" i="3"/>
  <c r="F9381" i="3"/>
  <c r="E9381" i="3"/>
  <c r="G9380" i="3"/>
  <c r="F9380" i="3"/>
  <c r="E9380" i="3"/>
  <c r="G9379" i="3"/>
  <c r="F9379" i="3"/>
  <c r="E9379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3" i="3"/>
  <c r="F9373" i="3"/>
  <c r="E9373" i="3"/>
  <c r="G9372" i="3"/>
  <c r="F9372" i="3"/>
  <c r="E9372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5" i="3"/>
  <c r="F9355" i="3"/>
  <c r="E9355" i="3"/>
  <c r="G9354" i="3"/>
  <c r="F9354" i="3"/>
  <c r="E9354" i="3"/>
  <c r="G9353" i="3"/>
  <c r="F9353" i="3"/>
  <c r="E9353" i="3"/>
  <c r="G9352" i="3"/>
  <c r="F9352" i="3"/>
  <c r="E9352" i="3"/>
  <c r="G9351" i="3"/>
  <c r="F9351" i="3"/>
  <c r="E9351" i="3"/>
  <c r="G9350" i="3"/>
  <c r="F9350" i="3"/>
  <c r="E9350" i="3"/>
  <c r="G9349" i="3"/>
  <c r="F9349" i="3"/>
  <c r="E9349" i="3"/>
  <c r="G9348" i="3"/>
  <c r="F9348" i="3"/>
  <c r="E9348" i="3"/>
  <c r="G9347" i="3"/>
  <c r="F9347" i="3"/>
  <c r="E9347" i="3"/>
  <c r="G9346" i="3"/>
  <c r="F9346" i="3"/>
  <c r="E9346" i="3"/>
  <c r="G9345" i="3"/>
  <c r="F9345" i="3"/>
  <c r="E9345" i="3"/>
  <c r="G9344" i="3"/>
  <c r="F9344" i="3"/>
  <c r="E9344" i="3"/>
  <c r="G9343" i="3"/>
  <c r="F9343" i="3"/>
  <c r="E9343" i="3"/>
  <c r="G9342" i="3"/>
  <c r="F9342" i="3"/>
  <c r="E9342" i="3"/>
  <c r="G9341" i="3"/>
  <c r="F9341" i="3"/>
  <c r="E9341" i="3"/>
  <c r="G9340" i="3"/>
  <c r="F9340" i="3"/>
  <c r="E9340" i="3"/>
  <c r="G9339" i="3"/>
  <c r="F9339" i="3"/>
  <c r="E9339" i="3"/>
  <c r="G9338" i="3"/>
  <c r="F9338" i="3"/>
  <c r="E9338" i="3"/>
  <c r="G9337" i="3"/>
  <c r="F9337" i="3"/>
  <c r="E9337" i="3"/>
  <c r="G9336" i="3"/>
  <c r="F9336" i="3"/>
  <c r="E9336" i="3"/>
  <c r="G9335" i="3"/>
  <c r="F9335" i="3"/>
  <c r="E9335" i="3"/>
  <c r="G9334" i="3"/>
  <c r="F9334" i="3"/>
  <c r="E9334" i="3"/>
  <c r="G9333" i="3"/>
  <c r="F9333" i="3"/>
  <c r="E9333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2" i="3"/>
  <c r="F9312" i="3"/>
  <c r="E9312" i="3"/>
  <c r="G9311" i="3"/>
  <c r="F9311" i="3"/>
  <c r="E9311" i="3"/>
  <c r="G9310" i="3"/>
  <c r="F9310" i="3"/>
  <c r="E9310" i="3"/>
  <c r="G9309" i="3"/>
  <c r="F9309" i="3"/>
  <c r="E9309" i="3"/>
  <c r="G9308" i="3"/>
  <c r="F9308" i="3"/>
  <c r="E9308" i="3"/>
  <c r="G9307" i="3"/>
  <c r="F9307" i="3"/>
  <c r="E9307" i="3"/>
  <c r="G9269" i="3"/>
  <c r="F9269" i="3"/>
  <c r="E9269" i="3"/>
  <c r="G9267" i="3"/>
  <c r="F9267" i="3"/>
  <c r="E9267" i="3"/>
  <c r="G9222" i="3"/>
  <c r="F9222" i="3"/>
  <c r="E9222" i="3"/>
  <c r="G9219" i="3"/>
  <c r="F9219" i="3"/>
  <c r="E9219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2" i="3"/>
  <c r="F9302" i="3"/>
  <c r="E9302" i="3"/>
  <c r="G9301" i="3"/>
  <c r="F9301" i="3"/>
  <c r="E9301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1" i="3"/>
  <c r="F9281" i="3"/>
  <c r="E9281" i="3"/>
  <c r="G9280" i="3"/>
  <c r="F9280" i="3"/>
  <c r="E9280" i="3"/>
  <c r="G9279" i="3"/>
  <c r="F9279" i="3"/>
  <c r="E9279" i="3"/>
  <c r="G9278" i="3"/>
  <c r="F9278" i="3"/>
  <c r="E9278" i="3"/>
  <c r="G9277" i="3"/>
  <c r="F9277" i="3"/>
  <c r="E9277" i="3"/>
  <c r="G9276" i="3"/>
  <c r="F9276" i="3"/>
  <c r="E9276" i="3"/>
  <c r="G9275" i="3"/>
  <c r="F9275" i="3"/>
  <c r="E9275" i="3"/>
  <c r="G9274" i="3"/>
  <c r="F9274" i="3"/>
  <c r="E9274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8" i="3"/>
  <c r="F9268" i="3"/>
  <c r="E9268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6" i="3"/>
  <c r="F9256" i="3"/>
  <c r="E9256" i="3"/>
  <c r="G9255" i="3"/>
  <c r="F9255" i="3"/>
  <c r="E9255" i="3"/>
  <c r="G9254" i="3"/>
  <c r="F9254" i="3"/>
  <c r="E9254" i="3"/>
  <c r="G9253" i="3"/>
  <c r="F9253" i="3"/>
  <c r="E9253" i="3"/>
  <c r="G9252" i="3"/>
  <c r="F9252" i="3"/>
  <c r="E9252" i="3"/>
  <c r="G9251" i="3"/>
  <c r="F9251" i="3"/>
  <c r="E9251" i="3"/>
  <c r="G9250" i="3"/>
  <c r="F9250" i="3"/>
  <c r="E9250" i="3"/>
  <c r="G9249" i="3"/>
  <c r="F9249" i="3"/>
  <c r="E9249" i="3"/>
  <c r="G9248" i="3"/>
  <c r="F9248" i="3"/>
  <c r="E9248" i="3"/>
  <c r="G9247" i="3"/>
  <c r="F9247" i="3"/>
  <c r="E9247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1" i="3"/>
  <c r="F9221" i="3"/>
  <c r="E9221" i="3"/>
  <c r="G9220" i="3"/>
  <c r="F9220" i="3"/>
  <c r="E9220" i="3"/>
  <c r="G9218" i="3"/>
  <c r="F9218" i="3"/>
  <c r="E9218" i="3"/>
  <c r="G9217" i="3"/>
  <c r="F9217" i="3"/>
  <c r="E9217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6" i="3"/>
  <c r="F9206" i="3"/>
  <c r="E9206" i="3"/>
  <c r="G9205" i="3"/>
  <c r="F9205" i="3"/>
  <c r="E9205" i="3"/>
  <c r="G9204" i="3"/>
  <c r="F9204" i="3"/>
  <c r="E9204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5" i="3"/>
  <c r="F9175" i="3"/>
  <c r="E9175" i="3"/>
  <c r="G9174" i="3"/>
  <c r="F9174" i="3"/>
  <c r="E9174" i="3"/>
  <c r="G9173" i="3"/>
  <c r="F9173" i="3"/>
  <c r="E9173" i="3"/>
  <c r="G9172" i="3"/>
  <c r="F9172" i="3"/>
  <c r="E9172" i="3"/>
  <c r="G9171" i="3"/>
  <c r="F9171" i="3"/>
  <c r="E9171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6" i="3"/>
  <c r="F9156" i="3"/>
  <c r="E9156" i="3"/>
  <c r="G9155" i="3"/>
  <c r="F9155" i="3"/>
  <c r="E9155" i="3"/>
  <c r="G9154" i="3"/>
  <c r="F9154" i="3"/>
  <c r="E9154" i="3"/>
  <c r="G9153" i="3"/>
  <c r="F9153" i="3"/>
  <c r="E9153" i="3"/>
  <c r="G9152" i="3"/>
  <c r="F9152" i="3"/>
  <c r="E9152" i="3"/>
  <c r="G9151" i="3"/>
  <c r="F9151" i="3"/>
  <c r="E9151" i="3"/>
  <c r="G9150" i="3"/>
  <c r="F9150" i="3"/>
  <c r="E9150" i="3"/>
  <c r="G9149" i="3"/>
  <c r="F9149" i="3"/>
  <c r="E9149" i="3"/>
  <c r="G9148" i="3"/>
  <c r="F9148" i="3"/>
  <c r="E9148" i="3"/>
  <c r="G9147" i="3"/>
  <c r="F9147" i="3"/>
  <c r="E9147" i="3"/>
  <c r="G9146" i="3"/>
  <c r="F9146" i="3"/>
  <c r="E9146" i="3"/>
  <c r="G9145" i="3"/>
  <c r="F9145" i="3"/>
  <c r="E9145" i="3"/>
  <c r="G9144" i="3"/>
  <c r="F9144" i="3"/>
  <c r="E9144" i="3"/>
  <c r="G9143" i="3"/>
  <c r="F9143" i="3"/>
  <c r="E9143" i="3"/>
  <c r="G9142" i="3"/>
  <c r="F9142" i="3"/>
  <c r="E9142" i="3"/>
  <c r="G9141" i="3"/>
  <c r="F9141" i="3"/>
  <c r="E9141" i="3"/>
  <c r="G9140" i="3"/>
  <c r="F9140" i="3"/>
  <c r="E9140" i="3"/>
  <c r="G9139" i="3"/>
  <c r="F9139" i="3"/>
  <c r="E9139" i="3"/>
  <c r="G9138" i="3"/>
  <c r="F9138" i="3"/>
  <c r="E9138" i="3"/>
  <c r="G9137" i="3"/>
  <c r="F9137" i="3"/>
  <c r="E9137" i="3"/>
  <c r="G9136" i="3"/>
  <c r="F9136" i="3"/>
  <c r="E9136" i="3"/>
  <c r="G9135" i="3"/>
  <c r="F9135" i="3"/>
  <c r="E9135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5" i="3"/>
  <c r="F9125" i="3"/>
  <c r="E9125" i="3"/>
  <c r="G9124" i="3"/>
  <c r="F9124" i="3"/>
  <c r="E9124" i="3"/>
  <c r="G9123" i="3"/>
  <c r="F9123" i="3"/>
  <c r="E9123" i="3"/>
  <c r="G9122" i="3"/>
  <c r="F9122" i="3"/>
  <c r="E9122" i="3"/>
  <c r="G9121" i="3"/>
  <c r="F9121" i="3"/>
  <c r="E9121" i="3"/>
  <c r="G9120" i="3"/>
  <c r="F9120" i="3"/>
  <c r="E9120" i="3"/>
  <c r="G9119" i="3"/>
  <c r="F9119" i="3"/>
  <c r="E9119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3" i="3"/>
  <c r="F9113" i="3"/>
  <c r="E9113" i="3"/>
  <c r="G9112" i="3"/>
  <c r="F9112" i="3"/>
  <c r="E9112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3" i="3"/>
  <c r="F9093" i="3"/>
  <c r="E9093" i="3"/>
  <c r="G9092" i="3"/>
  <c r="F9092" i="3"/>
  <c r="E9092" i="3"/>
  <c r="G9091" i="3"/>
  <c r="F9091" i="3"/>
  <c r="E9091" i="3"/>
  <c r="G9090" i="3"/>
  <c r="F9090" i="3"/>
  <c r="E9090" i="3"/>
  <c r="G9089" i="3"/>
  <c r="F9089" i="3"/>
  <c r="E9089" i="3"/>
  <c r="G9088" i="3"/>
  <c r="F9088" i="3"/>
  <c r="E9088" i="3"/>
  <c r="G9087" i="3"/>
  <c r="F9087" i="3"/>
  <c r="E9087" i="3"/>
  <c r="G9086" i="3"/>
  <c r="F9086" i="3"/>
  <c r="E9086" i="3"/>
  <c r="G9085" i="3"/>
  <c r="F9085" i="3"/>
  <c r="E9085" i="3"/>
  <c r="G9084" i="3"/>
  <c r="F9084" i="3"/>
  <c r="E9084" i="3"/>
  <c r="G9083" i="3"/>
  <c r="F9083" i="3"/>
  <c r="E9083" i="3"/>
  <c r="G9082" i="3"/>
  <c r="F9082" i="3"/>
  <c r="E9082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7" i="3"/>
  <c r="F9077" i="3"/>
  <c r="E9077" i="3"/>
  <c r="G9076" i="3"/>
  <c r="F9076" i="3"/>
  <c r="E9076" i="3"/>
  <c r="G9075" i="3"/>
  <c r="F9075" i="3"/>
  <c r="E9075" i="3"/>
  <c r="G9074" i="3"/>
  <c r="F9074" i="3"/>
  <c r="E9074" i="3"/>
  <c r="G9073" i="3"/>
  <c r="F9073" i="3"/>
  <c r="E9073" i="3"/>
  <c r="G9072" i="3"/>
  <c r="F9072" i="3"/>
  <c r="E9072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7" i="3"/>
  <c r="F9067" i="3"/>
  <c r="E9067" i="3"/>
  <c r="G9066" i="3"/>
  <c r="F9066" i="3"/>
  <c r="E9066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7" i="3"/>
  <c r="F9057" i="3"/>
  <c r="E9057" i="3"/>
  <c r="G9056" i="3"/>
  <c r="F9056" i="3"/>
  <c r="E9056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5" i="3"/>
  <c r="F9025" i="3"/>
  <c r="E9025" i="3"/>
  <c r="G9024" i="3"/>
  <c r="F9024" i="3"/>
  <c r="E9024" i="3"/>
  <c r="G9023" i="3"/>
  <c r="F9023" i="3"/>
  <c r="E9023" i="3"/>
  <c r="G9022" i="3"/>
  <c r="F9022" i="3"/>
  <c r="E9022" i="3"/>
  <c r="G9021" i="3"/>
  <c r="F9021" i="3"/>
  <c r="E9021" i="3"/>
  <c r="G9020" i="3"/>
  <c r="F9020" i="3"/>
  <c r="E9020" i="3"/>
  <c r="G9019" i="3"/>
  <c r="F9019" i="3"/>
  <c r="E9019" i="3"/>
  <c r="G9018" i="3"/>
  <c r="F9018" i="3"/>
  <c r="E9018" i="3"/>
  <c r="G9017" i="3"/>
  <c r="F9017" i="3"/>
  <c r="E9017" i="3"/>
  <c r="G9016" i="3"/>
  <c r="F9016" i="3"/>
  <c r="E9016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10" i="3"/>
  <c r="F9010" i="3"/>
  <c r="E9010" i="3"/>
  <c r="G9009" i="3"/>
  <c r="F9009" i="3"/>
  <c r="E9009" i="3"/>
  <c r="G9008" i="3"/>
  <c r="F9008" i="3"/>
  <c r="E9008" i="3"/>
  <c r="G9007" i="3"/>
  <c r="F9007" i="3"/>
  <c r="E9007" i="3"/>
  <c r="G9006" i="3"/>
  <c r="F9006" i="3"/>
  <c r="E9006" i="3"/>
  <c r="G9005" i="3"/>
  <c r="F9005" i="3"/>
  <c r="E9005" i="3"/>
  <c r="G9004" i="3"/>
  <c r="F9004" i="3"/>
  <c r="E9004" i="3"/>
  <c r="G9003" i="3"/>
  <c r="F9003" i="3"/>
  <c r="E9003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6" i="3"/>
  <c r="F8986" i="3"/>
  <c r="E8986" i="3"/>
  <c r="G8985" i="3"/>
  <c r="F8985" i="3"/>
  <c r="E8985" i="3"/>
  <c r="G8984" i="3"/>
  <c r="F8984" i="3"/>
  <c r="E8984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2" i="3"/>
  <c r="F8962" i="3"/>
  <c r="E8962" i="3"/>
  <c r="G8961" i="3"/>
  <c r="F8961" i="3"/>
  <c r="E8961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9" i="3"/>
  <c r="F8949" i="3"/>
  <c r="E8949" i="3"/>
  <c r="G8948" i="3"/>
  <c r="F8948" i="3"/>
  <c r="E8948" i="3"/>
  <c r="G8947" i="3"/>
  <c r="F8947" i="3"/>
  <c r="E8947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3" i="3"/>
  <c r="F8903" i="3"/>
  <c r="E8903" i="3"/>
  <c r="G8902" i="3"/>
  <c r="F8902" i="3"/>
  <c r="E8902" i="3"/>
  <c r="G8901" i="3"/>
  <c r="F8901" i="3"/>
  <c r="E8901" i="3"/>
  <c r="G8900" i="3"/>
  <c r="F8900" i="3"/>
  <c r="E8900" i="3"/>
  <c r="G8899" i="3"/>
  <c r="F8899" i="3"/>
  <c r="E8899" i="3"/>
  <c r="G8898" i="3"/>
  <c r="F8898" i="3"/>
  <c r="E8898" i="3"/>
  <c r="G8897" i="3"/>
  <c r="F8897" i="3"/>
  <c r="E8897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8" i="3"/>
  <c r="F8888" i="3"/>
  <c r="E8888" i="3"/>
  <c r="G8887" i="3"/>
  <c r="F8887" i="3"/>
  <c r="E8887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7" i="3"/>
  <c r="F8877" i="3"/>
  <c r="E8877" i="3"/>
  <c r="G8876" i="3"/>
  <c r="F8876" i="3"/>
  <c r="E8876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3" i="3"/>
  <c r="F8853" i="3"/>
  <c r="E8853" i="3"/>
  <c r="G8852" i="3"/>
  <c r="F8852" i="3"/>
  <c r="E8852" i="3"/>
  <c r="G8851" i="3"/>
  <c r="F8851" i="3"/>
  <c r="E8851" i="3"/>
  <c r="G8850" i="3"/>
  <c r="F8850" i="3"/>
  <c r="E8850" i="3"/>
  <c r="G8849" i="3"/>
  <c r="F8849" i="3"/>
  <c r="E8849" i="3"/>
  <c r="G8848" i="3"/>
  <c r="F8848" i="3"/>
  <c r="E8848" i="3"/>
  <c r="G8847" i="3"/>
  <c r="F8847" i="3"/>
  <c r="E8847" i="3"/>
  <c r="G8846" i="3"/>
  <c r="F8846" i="3"/>
  <c r="E8846" i="3"/>
  <c r="G8845" i="3"/>
  <c r="F8845" i="3"/>
  <c r="E8845" i="3"/>
  <c r="G8844" i="3"/>
  <c r="F8844" i="3"/>
  <c r="E8844" i="3"/>
  <c r="G8843" i="3"/>
  <c r="F8843" i="3"/>
  <c r="E8843" i="3"/>
  <c r="G8842" i="3"/>
  <c r="F8842" i="3"/>
  <c r="E8842" i="3"/>
  <c r="G8841" i="3"/>
  <c r="F8841" i="3"/>
  <c r="E8841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2" i="3"/>
  <c r="F8832" i="3"/>
  <c r="E8832" i="3"/>
  <c r="G8831" i="3"/>
  <c r="F8831" i="3"/>
  <c r="E8831" i="3"/>
  <c r="G8830" i="3"/>
  <c r="F8830" i="3"/>
  <c r="E8830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9" i="3"/>
  <c r="F8799" i="3"/>
  <c r="E8799" i="3"/>
  <c r="G8798" i="3"/>
  <c r="F8798" i="3"/>
  <c r="E8798" i="3"/>
  <c r="G8797" i="3"/>
  <c r="F8797" i="3"/>
  <c r="E8797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9" i="3"/>
  <c r="F8779" i="3"/>
  <c r="E8779" i="3"/>
  <c r="G8778" i="3"/>
  <c r="F8778" i="3"/>
  <c r="E8778" i="3"/>
  <c r="G8777" i="3"/>
  <c r="F8777" i="3"/>
  <c r="E8777" i="3"/>
  <c r="G8776" i="3"/>
  <c r="F8776" i="3"/>
  <c r="E8776" i="3"/>
  <c r="G8775" i="3"/>
  <c r="F8775" i="3"/>
  <c r="E8775" i="3"/>
  <c r="G8774" i="3"/>
  <c r="F8774" i="3"/>
  <c r="E8774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60" i="3"/>
  <c r="F8760" i="3"/>
  <c r="E8760" i="3"/>
  <c r="G8759" i="3"/>
  <c r="F8759" i="3"/>
  <c r="E8759" i="3"/>
  <c r="G8758" i="3"/>
  <c r="F8758" i="3"/>
  <c r="E8758" i="3"/>
  <c r="G8757" i="3"/>
  <c r="F8757" i="3"/>
  <c r="E8757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50" i="3"/>
  <c r="F8750" i="3"/>
  <c r="E8750" i="3"/>
  <c r="G8749" i="3"/>
  <c r="F8749" i="3"/>
  <c r="E8749" i="3"/>
  <c r="G8748" i="3"/>
  <c r="F8748" i="3"/>
  <c r="E8748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4" i="3"/>
  <c r="F8714" i="3"/>
  <c r="E8714" i="3"/>
  <c r="G8713" i="3"/>
  <c r="F8713" i="3"/>
  <c r="E8713" i="3"/>
  <c r="G8712" i="3"/>
  <c r="F8712" i="3"/>
  <c r="E8712" i="3"/>
  <c r="G8711" i="3"/>
  <c r="F8711" i="3"/>
  <c r="E8711" i="3"/>
  <c r="G8710" i="3"/>
  <c r="F8710" i="3"/>
  <c r="E8710" i="3"/>
  <c r="G8709" i="3"/>
  <c r="F8709" i="3"/>
  <c r="E8709" i="3"/>
  <c r="G8708" i="3"/>
  <c r="F8708" i="3"/>
  <c r="E8708" i="3"/>
  <c r="G8707" i="3"/>
  <c r="F8707" i="3"/>
  <c r="E8707" i="3"/>
  <c r="G8706" i="3"/>
  <c r="F8706" i="3"/>
  <c r="E8706" i="3"/>
  <c r="G8705" i="3"/>
  <c r="F8705" i="3"/>
  <c r="E8705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5" i="3"/>
  <c r="F8695" i="3"/>
  <c r="E8695" i="3"/>
  <c r="G8694" i="3"/>
  <c r="F8694" i="3"/>
  <c r="E8694" i="3"/>
  <c r="G8693" i="3"/>
  <c r="F8693" i="3"/>
  <c r="E8693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2" i="3"/>
  <c r="F8682" i="3"/>
  <c r="E8682" i="3"/>
  <c r="G8681" i="3"/>
  <c r="F8681" i="3"/>
  <c r="E8681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7" i="3"/>
  <c r="F8667" i="3"/>
  <c r="E8667" i="3"/>
  <c r="G8666" i="3"/>
  <c r="F8666" i="3"/>
  <c r="E8666" i="3"/>
  <c r="G8665" i="3"/>
  <c r="F8665" i="3"/>
  <c r="E8665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8" i="3"/>
  <c r="F8658" i="3"/>
  <c r="E8658" i="3"/>
  <c r="G8657" i="3"/>
  <c r="F8657" i="3"/>
  <c r="E8657" i="3"/>
  <c r="G8656" i="3"/>
  <c r="F8656" i="3"/>
  <c r="E8656" i="3"/>
  <c r="G8655" i="3"/>
  <c r="F8655" i="3"/>
  <c r="E8655" i="3"/>
  <c r="G8654" i="3"/>
  <c r="F8654" i="3"/>
  <c r="E8654" i="3"/>
  <c r="G8653" i="3"/>
  <c r="F8653" i="3"/>
  <c r="E8653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3" i="3"/>
  <c r="F8643" i="3"/>
  <c r="E8643" i="3"/>
  <c r="G8642" i="3"/>
  <c r="F8642" i="3"/>
  <c r="E8642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5" i="3"/>
  <c r="F8635" i="3"/>
  <c r="E8635" i="3"/>
  <c r="G8634" i="3"/>
  <c r="F8634" i="3"/>
  <c r="E8634" i="3"/>
  <c r="G8633" i="3"/>
  <c r="F8633" i="3"/>
  <c r="E8633" i="3"/>
  <c r="G8632" i="3"/>
  <c r="F8632" i="3"/>
  <c r="E8632" i="3"/>
  <c r="G8631" i="3"/>
  <c r="F8631" i="3"/>
  <c r="E8631" i="3"/>
  <c r="G8630" i="3"/>
  <c r="F8630" i="3"/>
  <c r="E8630" i="3"/>
  <c r="G8629" i="3"/>
  <c r="F8629" i="3"/>
  <c r="E8629" i="3"/>
  <c r="G8628" i="3"/>
  <c r="F8628" i="3"/>
  <c r="E8628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2" i="3"/>
  <c r="F8622" i="3"/>
  <c r="E8622" i="3"/>
  <c r="G8621" i="3"/>
  <c r="F8621" i="3"/>
  <c r="E8621" i="3"/>
  <c r="G8620" i="3"/>
  <c r="F8620" i="3"/>
  <c r="E8620" i="3"/>
  <c r="G8619" i="3"/>
  <c r="F8619" i="3"/>
  <c r="E8619" i="3"/>
  <c r="G8618" i="3"/>
  <c r="F8618" i="3"/>
  <c r="E8618" i="3"/>
  <c r="G8617" i="3"/>
  <c r="F8617" i="3"/>
  <c r="E8617" i="3"/>
  <c r="G8616" i="3"/>
  <c r="F8616" i="3"/>
  <c r="E8616" i="3"/>
  <c r="G8614" i="3"/>
  <c r="F8614" i="3"/>
  <c r="E8614" i="3"/>
  <c r="G8613" i="3"/>
  <c r="F8613" i="3"/>
  <c r="E8613" i="3"/>
  <c r="G8612" i="3"/>
  <c r="F8612" i="3"/>
  <c r="E8612" i="3"/>
  <c r="G8611" i="3"/>
  <c r="F8611" i="3"/>
  <c r="E8611" i="3"/>
  <c r="G8610" i="3"/>
  <c r="F8610" i="3"/>
  <c r="E8610" i="3"/>
  <c r="G8609" i="3"/>
  <c r="F8609" i="3"/>
  <c r="E8609" i="3"/>
  <c r="G8608" i="3"/>
  <c r="F8608" i="3"/>
  <c r="E8608" i="3"/>
  <c r="G8607" i="3"/>
  <c r="F8607" i="3"/>
  <c r="E8607" i="3"/>
  <c r="G8606" i="3"/>
  <c r="F8606" i="3"/>
  <c r="E8606" i="3"/>
  <c r="G8605" i="3"/>
  <c r="F8605" i="3"/>
  <c r="E8605" i="3"/>
  <c r="G8604" i="3"/>
  <c r="F8604" i="3"/>
  <c r="E8604" i="3"/>
  <c r="G8603" i="3"/>
  <c r="F8603" i="3"/>
  <c r="E8603" i="3"/>
  <c r="G8602" i="3"/>
  <c r="F8602" i="3"/>
  <c r="E8602" i="3"/>
  <c r="G8601" i="3"/>
  <c r="F8601" i="3"/>
  <c r="E8601" i="3"/>
  <c r="G8600" i="3"/>
  <c r="F8600" i="3"/>
  <c r="E8600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2" i="3"/>
  <c r="F8572" i="3"/>
  <c r="E8572" i="3"/>
  <c r="G8571" i="3"/>
  <c r="F8571" i="3"/>
  <c r="E8571" i="3"/>
  <c r="G8570" i="3"/>
  <c r="F8570" i="3"/>
  <c r="E8570" i="3"/>
  <c r="G8569" i="3"/>
  <c r="F8569" i="3"/>
  <c r="E8569" i="3"/>
  <c r="G8568" i="3"/>
  <c r="F8568" i="3"/>
  <c r="E8568" i="3"/>
  <c r="G8567" i="3"/>
  <c r="F8567" i="3"/>
  <c r="E8567" i="3"/>
  <c r="G8566" i="3"/>
  <c r="F8566" i="3"/>
  <c r="E8566" i="3"/>
  <c r="G8565" i="3"/>
  <c r="F8565" i="3"/>
  <c r="E8565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60" i="3"/>
  <c r="F8560" i="3"/>
  <c r="E8560" i="3"/>
  <c r="G8559" i="3"/>
  <c r="F8559" i="3"/>
  <c r="E8559" i="3"/>
  <c r="G8558" i="3"/>
  <c r="F8558" i="3"/>
  <c r="E8558" i="3"/>
  <c r="G8557" i="3"/>
  <c r="F8557" i="3"/>
  <c r="E8557" i="3"/>
  <c r="G8556" i="3"/>
  <c r="F8556" i="3"/>
  <c r="E8556" i="3"/>
  <c r="G8555" i="3"/>
  <c r="F8555" i="3"/>
  <c r="E8555" i="3"/>
  <c r="G8554" i="3"/>
  <c r="F8554" i="3"/>
  <c r="E8554" i="3"/>
  <c r="G8553" i="3"/>
  <c r="F8553" i="3"/>
  <c r="E8553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1" i="3"/>
  <c r="F8541" i="3"/>
  <c r="E8541" i="3"/>
  <c r="G8540" i="3"/>
  <c r="F8540" i="3"/>
  <c r="E8540" i="3"/>
  <c r="G8539" i="3"/>
  <c r="F8539" i="3"/>
  <c r="E8539" i="3"/>
  <c r="G8538" i="3"/>
  <c r="F8538" i="3"/>
  <c r="E8538" i="3"/>
  <c r="G8537" i="3"/>
  <c r="F8537" i="3"/>
  <c r="E8537" i="3"/>
  <c r="G8536" i="3"/>
  <c r="F8536" i="3"/>
  <c r="E8536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9" i="3"/>
  <c r="F8529" i="3"/>
  <c r="E8529" i="3"/>
  <c r="G8528" i="3"/>
  <c r="F8528" i="3"/>
  <c r="E8528" i="3"/>
  <c r="G8527" i="3"/>
  <c r="F8527" i="3"/>
  <c r="E8527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500" i="3"/>
  <c r="F8500" i="3"/>
  <c r="E8500" i="3"/>
  <c r="G8499" i="3"/>
  <c r="F8499" i="3"/>
  <c r="E8499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4" i="3"/>
  <c r="F8494" i="3"/>
  <c r="E8494" i="3"/>
  <c r="G8493" i="3"/>
  <c r="F8493" i="3"/>
  <c r="E8493" i="3"/>
  <c r="G8492" i="3"/>
  <c r="F8492" i="3"/>
  <c r="E8492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7" i="3"/>
  <c r="F8487" i="3"/>
  <c r="E8487" i="3"/>
  <c r="G8486" i="3"/>
  <c r="F8486" i="3"/>
  <c r="E8486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3" i="3"/>
  <c r="F8473" i="3"/>
  <c r="E8473" i="3"/>
  <c r="G8472" i="3"/>
  <c r="F8472" i="3"/>
  <c r="E8472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4" i="3"/>
  <c r="F8444" i="3"/>
  <c r="E8444" i="3"/>
  <c r="G8443" i="3"/>
  <c r="F8443" i="3"/>
  <c r="E8443" i="3"/>
  <c r="G8442" i="3"/>
  <c r="F8442" i="3"/>
  <c r="E8442" i="3"/>
  <c r="G8441" i="3"/>
  <c r="F8441" i="3"/>
  <c r="E8441" i="3"/>
  <c r="G8440" i="3"/>
  <c r="F8440" i="3"/>
  <c r="E8440" i="3"/>
  <c r="G8439" i="3"/>
  <c r="F8439" i="3"/>
  <c r="E8439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3" i="3"/>
  <c r="F8433" i="3"/>
  <c r="E8433" i="3"/>
  <c r="G8432" i="3"/>
  <c r="F8432" i="3"/>
  <c r="E8432" i="3"/>
  <c r="G8431" i="3"/>
  <c r="F8431" i="3"/>
  <c r="E8431" i="3"/>
  <c r="G8430" i="3"/>
  <c r="F8430" i="3"/>
  <c r="E8430" i="3"/>
  <c r="G8429" i="3"/>
  <c r="F8429" i="3"/>
  <c r="E8429" i="3"/>
  <c r="G8428" i="3"/>
  <c r="F8428" i="3"/>
  <c r="E8428" i="3"/>
  <c r="G8427" i="3"/>
  <c r="F8427" i="3"/>
  <c r="E8427" i="3"/>
  <c r="G8426" i="3"/>
  <c r="F8426" i="3"/>
  <c r="E8426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8" i="3"/>
  <c r="F8398" i="3"/>
  <c r="E8398" i="3"/>
  <c r="G8397" i="3"/>
  <c r="F8397" i="3"/>
  <c r="E8397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5" i="3"/>
  <c r="F8385" i="3"/>
  <c r="E8385" i="3"/>
  <c r="G8384" i="3"/>
  <c r="F8384" i="3"/>
  <c r="E8384" i="3"/>
  <c r="G8383" i="3"/>
  <c r="F8383" i="3"/>
  <c r="E8383" i="3"/>
  <c r="G8382" i="3"/>
  <c r="F8382" i="3"/>
  <c r="E8382" i="3"/>
  <c r="G8381" i="3"/>
  <c r="F8381" i="3"/>
  <c r="E8381" i="3"/>
  <c r="G8380" i="3"/>
  <c r="F8380" i="3"/>
  <c r="E8380" i="3"/>
  <c r="G8379" i="3"/>
  <c r="F8379" i="3"/>
  <c r="E8379" i="3"/>
  <c r="G8378" i="3"/>
  <c r="F8378" i="3"/>
  <c r="E8378" i="3"/>
  <c r="G8377" i="3"/>
  <c r="F8377" i="3"/>
  <c r="E8377" i="3"/>
  <c r="G8376" i="3"/>
  <c r="F8376" i="3"/>
  <c r="E8376" i="3"/>
  <c r="G8375" i="3"/>
  <c r="F8375" i="3"/>
  <c r="E8375" i="3"/>
  <c r="G8374" i="3"/>
  <c r="F8374" i="3"/>
  <c r="E8374" i="3"/>
  <c r="G8373" i="3"/>
  <c r="F8373" i="3"/>
  <c r="E8373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9" i="3"/>
  <c r="F8359" i="3"/>
  <c r="E8359" i="3"/>
  <c r="G8358" i="3"/>
  <c r="F8358" i="3"/>
  <c r="E8358" i="3"/>
  <c r="G8357" i="3"/>
  <c r="F8357" i="3"/>
  <c r="E8357" i="3"/>
  <c r="G8356" i="3"/>
  <c r="F8356" i="3"/>
  <c r="E8356" i="3"/>
  <c r="G8355" i="3"/>
  <c r="F8355" i="3"/>
  <c r="E8355" i="3"/>
  <c r="G8354" i="3"/>
  <c r="F8354" i="3"/>
  <c r="E8354" i="3"/>
  <c r="G8353" i="3"/>
  <c r="F8353" i="3"/>
  <c r="E8353" i="3"/>
  <c r="G8352" i="3"/>
  <c r="F8352" i="3"/>
  <c r="E8352" i="3"/>
  <c r="G8351" i="3"/>
  <c r="F8351" i="3"/>
  <c r="E8351" i="3"/>
  <c r="G8350" i="3"/>
  <c r="F8350" i="3"/>
  <c r="E8350" i="3"/>
  <c r="G8349" i="3"/>
  <c r="F8349" i="3"/>
  <c r="E8349" i="3"/>
  <c r="G8348" i="3"/>
  <c r="F8348" i="3"/>
  <c r="E8348" i="3"/>
  <c r="G8347" i="3"/>
  <c r="F8347" i="3"/>
  <c r="E8347" i="3"/>
  <c r="G8346" i="3"/>
  <c r="F8346" i="3"/>
  <c r="E8346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7" i="3"/>
  <c r="F8317" i="3"/>
  <c r="E8317" i="3"/>
  <c r="G8316" i="3"/>
  <c r="F8316" i="3"/>
  <c r="E8316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10" i="3"/>
  <c r="F8310" i="3"/>
  <c r="E8310" i="3"/>
  <c r="G8309" i="3"/>
  <c r="F8309" i="3"/>
  <c r="E8309" i="3"/>
  <c r="G8308" i="3"/>
  <c r="F8308" i="3"/>
  <c r="E8308" i="3"/>
  <c r="G8307" i="3"/>
  <c r="F8307" i="3"/>
  <c r="E8307" i="3"/>
  <c r="G8306" i="3"/>
  <c r="F8306" i="3"/>
  <c r="E8306" i="3"/>
  <c r="G8305" i="3"/>
  <c r="F8305" i="3"/>
  <c r="E8305" i="3"/>
  <c r="G8304" i="3"/>
  <c r="F8304" i="3"/>
  <c r="E8304" i="3"/>
  <c r="G8303" i="3"/>
  <c r="F8303" i="3"/>
  <c r="E8303" i="3"/>
  <c r="G8302" i="3"/>
  <c r="F8302" i="3"/>
  <c r="E8302" i="3"/>
  <c r="G8301" i="3"/>
  <c r="F8301" i="3"/>
  <c r="E8301" i="3"/>
  <c r="G8300" i="3"/>
  <c r="F8300" i="3"/>
  <c r="E8300" i="3"/>
  <c r="G8299" i="3"/>
  <c r="F8299" i="3"/>
  <c r="E8299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8" i="3"/>
  <c r="F8288" i="3"/>
  <c r="E8288" i="3"/>
  <c r="G8287" i="3"/>
  <c r="F8287" i="3"/>
  <c r="E8287" i="3"/>
  <c r="G8286" i="3"/>
  <c r="F8286" i="3"/>
  <c r="E8286" i="3"/>
  <c r="G8285" i="3"/>
  <c r="F8285" i="3"/>
  <c r="E8285" i="3"/>
  <c r="G8284" i="3"/>
  <c r="F8284" i="3"/>
  <c r="E8284" i="3"/>
  <c r="G8283" i="3"/>
  <c r="F8283" i="3"/>
  <c r="E8283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50" i="3"/>
  <c r="F8250" i="3"/>
  <c r="E8250" i="3"/>
  <c r="G8249" i="3"/>
  <c r="F8249" i="3"/>
  <c r="E8249" i="3"/>
  <c r="G8248" i="3"/>
  <c r="F8248" i="3"/>
  <c r="E8248" i="3"/>
  <c r="G8247" i="3"/>
  <c r="F8247" i="3"/>
  <c r="E8247" i="3"/>
  <c r="G8246" i="3"/>
  <c r="F8246" i="3"/>
  <c r="E8246" i="3"/>
  <c r="G8245" i="3"/>
  <c r="F8245" i="3"/>
  <c r="E8245" i="3"/>
  <c r="G8244" i="3"/>
  <c r="F8244" i="3"/>
  <c r="E8244" i="3"/>
  <c r="G8243" i="3"/>
  <c r="F8243" i="3"/>
  <c r="E8243" i="3"/>
  <c r="G8242" i="3"/>
  <c r="F8242" i="3"/>
  <c r="E8242" i="3"/>
  <c r="G8241" i="3"/>
  <c r="F8241" i="3"/>
  <c r="E8241" i="3"/>
  <c r="G8240" i="3"/>
  <c r="F8240" i="3"/>
  <c r="E8240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4" i="3"/>
  <c r="F8234" i="3"/>
  <c r="E8234" i="3"/>
  <c r="G8233" i="3"/>
  <c r="F8233" i="3"/>
  <c r="E8233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7" i="3"/>
  <c r="F8227" i="3"/>
  <c r="E8227" i="3"/>
  <c r="G8226" i="3"/>
  <c r="F8226" i="3"/>
  <c r="E8226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1" i="3"/>
  <c r="F8221" i="3"/>
  <c r="E8221" i="3"/>
  <c r="G8220" i="3"/>
  <c r="F8220" i="3"/>
  <c r="E8220" i="3"/>
  <c r="G8219" i="3"/>
  <c r="F8219" i="3"/>
  <c r="E8219" i="3"/>
  <c r="G8218" i="3"/>
  <c r="F8218" i="3"/>
  <c r="E8218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3" i="3"/>
  <c r="F8193" i="3"/>
  <c r="E8193" i="3"/>
  <c r="G8192" i="3"/>
  <c r="F8192" i="3"/>
  <c r="E8192" i="3"/>
  <c r="G8191" i="3"/>
  <c r="F8191" i="3"/>
  <c r="E8191" i="3"/>
  <c r="G8190" i="3"/>
  <c r="F8190" i="3"/>
  <c r="E8190" i="3"/>
  <c r="G8189" i="3"/>
  <c r="F8189" i="3"/>
  <c r="E8189" i="3"/>
  <c r="G8188" i="3"/>
  <c r="F8188" i="3"/>
  <c r="E8188" i="3"/>
  <c r="G8187" i="3"/>
  <c r="F8187" i="3"/>
  <c r="E8187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2" i="3"/>
  <c r="F8182" i="3"/>
  <c r="E8182" i="3"/>
  <c r="G8181" i="3"/>
  <c r="F8181" i="3"/>
  <c r="E8181" i="3"/>
  <c r="G8180" i="3"/>
  <c r="F8180" i="3"/>
  <c r="E8180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9" i="3"/>
  <c r="F8169" i="3"/>
  <c r="E8169" i="3"/>
  <c r="G8168" i="3"/>
  <c r="F8168" i="3"/>
  <c r="E8168" i="3"/>
  <c r="G8167" i="3"/>
  <c r="F8167" i="3"/>
  <c r="E8167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9" i="3"/>
  <c r="F8139" i="3"/>
  <c r="E8139" i="3"/>
  <c r="G8138" i="3"/>
  <c r="F8138" i="3"/>
  <c r="E8138" i="3"/>
  <c r="G8137" i="3"/>
  <c r="F8137" i="3"/>
  <c r="E8137" i="3"/>
  <c r="G8136" i="3"/>
  <c r="F8136" i="3"/>
  <c r="E8136" i="3"/>
  <c r="G8135" i="3"/>
  <c r="F8135" i="3"/>
  <c r="E8135" i="3"/>
  <c r="G8134" i="3"/>
  <c r="F8134" i="3"/>
  <c r="E8134" i="3"/>
  <c r="G8133" i="3"/>
  <c r="F8133" i="3"/>
  <c r="E8133" i="3"/>
  <c r="G8132" i="3"/>
  <c r="F8132" i="3"/>
  <c r="E8132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7" i="3"/>
  <c r="F8117" i="3"/>
  <c r="E8117" i="3"/>
  <c r="G8116" i="3"/>
  <c r="F8116" i="3"/>
  <c r="E8116" i="3"/>
  <c r="G8115" i="3"/>
  <c r="F8115" i="3"/>
  <c r="E8115" i="3"/>
  <c r="G8114" i="3"/>
  <c r="F8114" i="3"/>
  <c r="E8114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7" i="3"/>
  <c r="F8107" i="3"/>
  <c r="E8107" i="3"/>
  <c r="G8106" i="3"/>
  <c r="F8106" i="3"/>
  <c r="E8106" i="3"/>
  <c r="G8105" i="3"/>
  <c r="F8105" i="3"/>
  <c r="E8105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7" i="3"/>
  <c r="F8097" i="3"/>
  <c r="E8097" i="3"/>
  <c r="G8096" i="3"/>
  <c r="F8096" i="3"/>
  <c r="E8096" i="3"/>
  <c r="G8095" i="3"/>
  <c r="F8095" i="3"/>
  <c r="E8095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6" i="3"/>
  <c r="F8086" i="3"/>
  <c r="E8086" i="3"/>
  <c r="G8085" i="3"/>
  <c r="F8085" i="3"/>
  <c r="E8085" i="3"/>
  <c r="G8084" i="3"/>
  <c r="F8084" i="3"/>
  <c r="E8084" i="3"/>
  <c r="G8083" i="3"/>
  <c r="F8083" i="3"/>
  <c r="E8083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8" i="3"/>
  <c r="F8078" i="3"/>
  <c r="E8078" i="3"/>
  <c r="G8077" i="3"/>
  <c r="F8077" i="3"/>
  <c r="E8077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6" i="3"/>
  <c r="F8056" i="3"/>
  <c r="E8056" i="3"/>
  <c r="G8055" i="3"/>
  <c r="F8055" i="3"/>
  <c r="E8055" i="3"/>
  <c r="G8054" i="3"/>
  <c r="F8054" i="3"/>
  <c r="E8054" i="3"/>
  <c r="G8053" i="3"/>
  <c r="F8053" i="3"/>
  <c r="E8053" i="3"/>
  <c r="G8052" i="3"/>
  <c r="F8052" i="3"/>
  <c r="E8052" i="3"/>
  <c r="G8051" i="3"/>
  <c r="F8051" i="3"/>
  <c r="E8051" i="3"/>
  <c r="G8050" i="3"/>
  <c r="F8050" i="3"/>
  <c r="E8050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40" i="3"/>
  <c r="F8040" i="3"/>
  <c r="E8040" i="3"/>
  <c r="G8039" i="3"/>
  <c r="F8039" i="3"/>
  <c r="E8039" i="3"/>
  <c r="G8038" i="3"/>
  <c r="F8038" i="3"/>
  <c r="E8038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2" i="3"/>
  <c r="F7992" i="3"/>
  <c r="E7992" i="3"/>
  <c r="G7991" i="3"/>
  <c r="F7991" i="3"/>
  <c r="E7991" i="3"/>
  <c r="G7990" i="3"/>
  <c r="F7990" i="3"/>
  <c r="E7990" i="3"/>
  <c r="G7989" i="3"/>
  <c r="F7989" i="3"/>
  <c r="E7989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1" i="3"/>
  <c r="F7981" i="3"/>
  <c r="E7981" i="3"/>
  <c r="G7980" i="3"/>
  <c r="F7980" i="3"/>
  <c r="E7980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70" i="3"/>
  <c r="F7970" i="3"/>
  <c r="E7970" i="3"/>
  <c r="G7969" i="3"/>
  <c r="F7969" i="3"/>
  <c r="E7969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2" i="3"/>
  <c r="F7942" i="3"/>
  <c r="E7942" i="3"/>
  <c r="G7941" i="3"/>
  <c r="F7941" i="3"/>
  <c r="E7941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5" i="3"/>
  <c r="F7935" i="3"/>
  <c r="E7935" i="3"/>
  <c r="G7934" i="3"/>
  <c r="F7934" i="3"/>
  <c r="E7934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21" i="3"/>
  <c r="F7921" i="3"/>
  <c r="E7921" i="3"/>
  <c r="G7920" i="3"/>
  <c r="F7920" i="3"/>
  <c r="E7920" i="3"/>
  <c r="G7919" i="3"/>
  <c r="F7919" i="3"/>
  <c r="E7919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2" i="3"/>
  <c r="F7892" i="3"/>
  <c r="E7892" i="3"/>
  <c r="G7891" i="3"/>
  <c r="F7891" i="3"/>
  <c r="E7891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80" i="3"/>
  <c r="F7880" i="3"/>
  <c r="E7880" i="3"/>
  <c r="G7879" i="3"/>
  <c r="F7879" i="3"/>
  <c r="E7879" i="3"/>
  <c r="G7878" i="3"/>
  <c r="F7878" i="3"/>
  <c r="E7878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70" i="3"/>
  <c r="F7870" i="3"/>
  <c r="E7870" i="3"/>
  <c r="G7869" i="3"/>
  <c r="F7869" i="3"/>
  <c r="E7869" i="3"/>
  <c r="G7868" i="3"/>
  <c r="F7868" i="3"/>
  <c r="E7868" i="3"/>
  <c r="G7867" i="3"/>
  <c r="F7867" i="3"/>
  <c r="E7867" i="3"/>
  <c r="G7866" i="3"/>
  <c r="F7866" i="3"/>
  <c r="E7866" i="3"/>
  <c r="G7865" i="3"/>
  <c r="F7865" i="3"/>
  <c r="E7865" i="3"/>
  <c r="G7864" i="3"/>
  <c r="F7864" i="3"/>
  <c r="E7864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6" i="3"/>
  <c r="F7856" i="3"/>
  <c r="E7856" i="3"/>
  <c r="G7855" i="3"/>
  <c r="F7855" i="3"/>
  <c r="E7855" i="3"/>
  <c r="G7854" i="3"/>
  <c r="F7854" i="3"/>
  <c r="E7854" i="3"/>
  <c r="G7853" i="3"/>
  <c r="F7853" i="3"/>
  <c r="E7853" i="3"/>
  <c r="G7852" i="3"/>
  <c r="F7852" i="3"/>
  <c r="E7852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5" i="3"/>
  <c r="F7835" i="3"/>
  <c r="E7835" i="3"/>
  <c r="G7834" i="3"/>
  <c r="F7834" i="3"/>
  <c r="E7834" i="3"/>
  <c r="G7833" i="3"/>
  <c r="F7833" i="3"/>
  <c r="E7833" i="3"/>
  <c r="G7832" i="3"/>
  <c r="F7832" i="3"/>
  <c r="E7832" i="3"/>
  <c r="G7831" i="3"/>
  <c r="F7831" i="3"/>
  <c r="E7831" i="3"/>
  <c r="G7830" i="3"/>
  <c r="F7830" i="3"/>
  <c r="E7830" i="3"/>
  <c r="G7829" i="3"/>
  <c r="F7829" i="3"/>
  <c r="E7829" i="3"/>
  <c r="G7828" i="3"/>
  <c r="F7828" i="3"/>
  <c r="E7828" i="3"/>
  <c r="G7827" i="3"/>
  <c r="F7827" i="3"/>
  <c r="E7827" i="3"/>
  <c r="G7826" i="3"/>
  <c r="F7826" i="3"/>
  <c r="E7826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2" i="3"/>
  <c r="F7812" i="3"/>
  <c r="E7812" i="3"/>
  <c r="G7811" i="3"/>
  <c r="F7811" i="3"/>
  <c r="E7811" i="3"/>
  <c r="G7810" i="3"/>
  <c r="F7810" i="3"/>
  <c r="E7810" i="3"/>
  <c r="G7809" i="3"/>
  <c r="F7809" i="3"/>
  <c r="E7809" i="3"/>
  <c r="G7808" i="3"/>
  <c r="F7808" i="3"/>
  <c r="E7808" i="3"/>
  <c r="G7807" i="3"/>
  <c r="F7807" i="3"/>
  <c r="E7807" i="3"/>
  <c r="G7806" i="3"/>
  <c r="F7806" i="3"/>
  <c r="E7806" i="3"/>
  <c r="G7805" i="3"/>
  <c r="F7805" i="3"/>
  <c r="E7805" i="3"/>
  <c r="G7804" i="3"/>
  <c r="F7804" i="3"/>
  <c r="E7804" i="3"/>
  <c r="G7803" i="3"/>
  <c r="F7803" i="3"/>
  <c r="E7803" i="3"/>
  <c r="G7802" i="3"/>
  <c r="F7802" i="3"/>
  <c r="E7802" i="3"/>
  <c r="G7801" i="3"/>
  <c r="F7801" i="3"/>
  <c r="E7801" i="3"/>
  <c r="G7800" i="3"/>
  <c r="F7800" i="3"/>
  <c r="E7800" i="3"/>
  <c r="G7799" i="3"/>
  <c r="F7799" i="3"/>
  <c r="E7799" i="3"/>
  <c r="G7798" i="3"/>
  <c r="F7798" i="3"/>
  <c r="E7798" i="3"/>
  <c r="G7797" i="3"/>
  <c r="F7797" i="3"/>
  <c r="E7797" i="3"/>
  <c r="G7796" i="3"/>
  <c r="F7796" i="3"/>
  <c r="E7796" i="3"/>
  <c r="G7795" i="3"/>
  <c r="F7795" i="3"/>
  <c r="E7795" i="3"/>
  <c r="G7794" i="3"/>
  <c r="F7794" i="3"/>
  <c r="E7794" i="3"/>
  <c r="G7793" i="3"/>
  <c r="F7793" i="3"/>
  <c r="E7793" i="3"/>
  <c r="G7792" i="3"/>
  <c r="F7792" i="3"/>
  <c r="E7792" i="3"/>
  <c r="G7791" i="3"/>
  <c r="F7791" i="3"/>
  <c r="E7791" i="3"/>
  <c r="G7790" i="3"/>
  <c r="F7790" i="3"/>
  <c r="E7790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7" i="3"/>
  <c r="F7777" i="3"/>
  <c r="E7777" i="3"/>
  <c r="G7776" i="3"/>
  <c r="F7776" i="3"/>
  <c r="E7776" i="3"/>
  <c r="G7775" i="3"/>
  <c r="F7775" i="3"/>
  <c r="E7775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6" i="3"/>
  <c r="F7766" i="3"/>
  <c r="E7766" i="3"/>
  <c r="G7765" i="3"/>
  <c r="F7765" i="3"/>
  <c r="E7765" i="3"/>
  <c r="G7764" i="3"/>
  <c r="F7764" i="3"/>
  <c r="E7764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40" i="3"/>
  <c r="F7740" i="3"/>
  <c r="E7740" i="3"/>
  <c r="G7739" i="3"/>
  <c r="F7739" i="3"/>
  <c r="E7739" i="3"/>
  <c r="G7738" i="3"/>
  <c r="F7738" i="3"/>
  <c r="E7738" i="3"/>
  <c r="G7737" i="3"/>
  <c r="F7737" i="3"/>
  <c r="E7737" i="3"/>
  <c r="G7736" i="3"/>
  <c r="F7736" i="3"/>
  <c r="E7736" i="3"/>
  <c r="G7735" i="3"/>
  <c r="F7735" i="3"/>
  <c r="E7735" i="3"/>
  <c r="G7734" i="3"/>
  <c r="F7734" i="3"/>
  <c r="E7734" i="3"/>
  <c r="G7733" i="3"/>
  <c r="F7733" i="3"/>
  <c r="E7733" i="3"/>
  <c r="G7732" i="3"/>
  <c r="F7732" i="3"/>
  <c r="E7732" i="3"/>
  <c r="G7731" i="3"/>
  <c r="F7731" i="3"/>
  <c r="E7731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8" i="3"/>
  <c r="F7718" i="3"/>
  <c r="E7718" i="3"/>
  <c r="G7717" i="3"/>
  <c r="F7717" i="3"/>
  <c r="E7717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2" i="3"/>
  <c r="F7682" i="3"/>
  <c r="E7682" i="3"/>
  <c r="G7681" i="3"/>
  <c r="F7681" i="3"/>
  <c r="E7681" i="3"/>
  <c r="G7680" i="3"/>
  <c r="F7680" i="3"/>
  <c r="E7680" i="3"/>
  <c r="G7679" i="3"/>
  <c r="F7679" i="3"/>
  <c r="E7679" i="3"/>
  <c r="G7678" i="3"/>
  <c r="F7678" i="3"/>
  <c r="E7678" i="3"/>
  <c r="G7677" i="3"/>
  <c r="F7677" i="3"/>
  <c r="E7677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70" i="3"/>
  <c r="F7670" i="3"/>
  <c r="E7670" i="3"/>
  <c r="G7669" i="3"/>
  <c r="F7669" i="3"/>
  <c r="E7669" i="3"/>
  <c r="G7668" i="3"/>
  <c r="F7668" i="3"/>
  <c r="E7668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5" i="3"/>
  <c r="F7635" i="3"/>
  <c r="E7635" i="3"/>
  <c r="G7634" i="3"/>
  <c r="F7634" i="3"/>
  <c r="E7634" i="3"/>
  <c r="G7633" i="3"/>
  <c r="F7633" i="3"/>
  <c r="E7633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5" i="3"/>
  <c r="F7615" i="3"/>
  <c r="E7615" i="3"/>
  <c r="G7614" i="3"/>
  <c r="F7614" i="3"/>
  <c r="E7614" i="3"/>
  <c r="G7613" i="3"/>
  <c r="F7613" i="3"/>
  <c r="E7613" i="3"/>
  <c r="G7612" i="3"/>
  <c r="F7612" i="3"/>
  <c r="E7612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9" i="3"/>
  <c r="F7599" i="3"/>
  <c r="E7599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4" i="3"/>
  <c r="F7594" i="3"/>
  <c r="E7594" i="3"/>
  <c r="G7593" i="3"/>
  <c r="F7593" i="3"/>
  <c r="E7593" i="3"/>
  <c r="G7592" i="3"/>
  <c r="F7592" i="3"/>
  <c r="E7592" i="3"/>
  <c r="G7591" i="3"/>
  <c r="F7591" i="3"/>
  <c r="E7591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6" i="3"/>
  <c r="F7586" i="3"/>
  <c r="E7586" i="3"/>
  <c r="G7585" i="3"/>
  <c r="F7585" i="3"/>
  <c r="E7585" i="3"/>
  <c r="G7584" i="3"/>
  <c r="F7584" i="3"/>
  <c r="E7584" i="3"/>
  <c r="G7583" i="3"/>
  <c r="F7583" i="3"/>
  <c r="E7583" i="3"/>
  <c r="G7582" i="3"/>
  <c r="F7582" i="3"/>
  <c r="E7582" i="3"/>
  <c r="G7581" i="3"/>
  <c r="F7581" i="3"/>
  <c r="E7581" i="3"/>
  <c r="G7580" i="3"/>
  <c r="F7580" i="3"/>
  <c r="E7580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7" i="3"/>
  <c r="F7567" i="3"/>
  <c r="E7567" i="3"/>
  <c r="G7566" i="3"/>
  <c r="F7566" i="3"/>
  <c r="E7566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8" i="3"/>
  <c r="F7538" i="3"/>
  <c r="E7538" i="3"/>
  <c r="G7537" i="3"/>
  <c r="F7537" i="3"/>
  <c r="E7537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1" i="3"/>
  <c r="F7491" i="3"/>
  <c r="E7491" i="3"/>
  <c r="G7490" i="3"/>
  <c r="F7490" i="3"/>
  <c r="E7490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4" i="3"/>
  <c r="F7484" i="3"/>
  <c r="E7484" i="3"/>
  <c r="G7483" i="3"/>
  <c r="F7483" i="3"/>
  <c r="E7483" i="3"/>
  <c r="G7482" i="3"/>
  <c r="F7482" i="3"/>
  <c r="E7482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71" i="3"/>
  <c r="F7471" i="3"/>
  <c r="E7471" i="3"/>
  <c r="G7470" i="3"/>
  <c r="F7470" i="3"/>
  <c r="E7470" i="3"/>
  <c r="G7469" i="3"/>
  <c r="F7469" i="3"/>
  <c r="E7469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4" i="3"/>
  <c r="F7464" i="3"/>
  <c r="E7464" i="3"/>
  <c r="G7463" i="3"/>
  <c r="F7463" i="3"/>
  <c r="E7463" i="3"/>
  <c r="G7462" i="3"/>
  <c r="F7462" i="3"/>
  <c r="E7462" i="3"/>
  <c r="G7461" i="3"/>
  <c r="F7461" i="3"/>
  <c r="E7461" i="3"/>
  <c r="G7460" i="3"/>
  <c r="F7460" i="3"/>
  <c r="E7460" i="3"/>
  <c r="G7459" i="3"/>
  <c r="F7459" i="3"/>
  <c r="E7459" i="3"/>
  <c r="G7458" i="3"/>
  <c r="F7458" i="3"/>
  <c r="E7458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30" i="3"/>
  <c r="F7430" i="3"/>
  <c r="E7430" i="3"/>
  <c r="G7429" i="3"/>
  <c r="F7429" i="3"/>
  <c r="E7429" i="3"/>
  <c r="G7428" i="3"/>
  <c r="F7428" i="3"/>
  <c r="E7428" i="3"/>
  <c r="G7427" i="3"/>
  <c r="F7427" i="3"/>
  <c r="E7427" i="3"/>
  <c r="G7426" i="3"/>
  <c r="F7426" i="3"/>
  <c r="E7426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6" i="3"/>
  <c r="F7416" i="3"/>
  <c r="E7416" i="3"/>
  <c r="G7415" i="3"/>
  <c r="F7415" i="3"/>
  <c r="E7415" i="3"/>
  <c r="G7414" i="3"/>
  <c r="F7414" i="3"/>
  <c r="E7414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3" i="3"/>
  <c r="F7383" i="3"/>
  <c r="E7383" i="3"/>
  <c r="G7382" i="3"/>
  <c r="F7382" i="3"/>
  <c r="E7382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7" i="3"/>
  <c r="F7367" i="3"/>
  <c r="E7367" i="3"/>
  <c r="G7366" i="3"/>
  <c r="F7366" i="3"/>
  <c r="E7366" i="3"/>
  <c r="G7365" i="3"/>
  <c r="F7365" i="3"/>
  <c r="E7365" i="3"/>
  <c r="G7364" i="3"/>
  <c r="F7364" i="3"/>
  <c r="E7364" i="3"/>
  <c r="G7363" i="3"/>
  <c r="F7363" i="3"/>
  <c r="E7363" i="3"/>
  <c r="G7362" i="3"/>
  <c r="F7362" i="3"/>
  <c r="E7362" i="3"/>
  <c r="G7361" i="3"/>
  <c r="F7361" i="3"/>
  <c r="E7361" i="3"/>
  <c r="G7360" i="3"/>
  <c r="F7360" i="3"/>
  <c r="E7360" i="3"/>
  <c r="G7359" i="3"/>
  <c r="F7359" i="3"/>
  <c r="E7359" i="3"/>
  <c r="G7358" i="3"/>
  <c r="F7358" i="3"/>
  <c r="E7358" i="3"/>
  <c r="G7357" i="3"/>
  <c r="F7357" i="3"/>
  <c r="E7357" i="3"/>
  <c r="G7356" i="3"/>
  <c r="F7356" i="3"/>
  <c r="E7356" i="3"/>
  <c r="G7355" i="3"/>
  <c r="F7355" i="3"/>
  <c r="E7355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50" i="3"/>
  <c r="F7350" i="3"/>
  <c r="E7350" i="3"/>
  <c r="G7349" i="3"/>
  <c r="F7349" i="3"/>
  <c r="E7349" i="3"/>
  <c r="G7348" i="3"/>
  <c r="F7348" i="3"/>
  <c r="E7348" i="3"/>
  <c r="G7347" i="3"/>
  <c r="F7347" i="3"/>
  <c r="E7347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1" i="3"/>
  <c r="F7341" i="3"/>
  <c r="E7341" i="3"/>
  <c r="G7340" i="3"/>
  <c r="F7340" i="3"/>
  <c r="E7340" i="3"/>
  <c r="G7339" i="3"/>
  <c r="F7339" i="3"/>
  <c r="E7339" i="3"/>
  <c r="G7338" i="3"/>
  <c r="F7338" i="3"/>
  <c r="E7338" i="3"/>
  <c r="G7337" i="3"/>
  <c r="F7337" i="3"/>
  <c r="E7337" i="3"/>
  <c r="G7336" i="3"/>
  <c r="F7336" i="3"/>
  <c r="E7336" i="3"/>
  <c r="G7335" i="3"/>
  <c r="F7335" i="3"/>
  <c r="E7335" i="3"/>
  <c r="G7334" i="3"/>
  <c r="F7334" i="3"/>
  <c r="E7334" i="3"/>
  <c r="G7333" i="3"/>
  <c r="F7333" i="3"/>
  <c r="E7333" i="3"/>
  <c r="G7332" i="3"/>
  <c r="F7332" i="3"/>
  <c r="E7332" i="3"/>
  <c r="G7331" i="3"/>
  <c r="F7331" i="3"/>
  <c r="E7331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4" i="3"/>
  <c r="F7324" i="3"/>
  <c r="E7324" i="3"/>
  <c r="G7323" i="3"/>
  <c r="F7323" i="3"/>
  <c r="E7323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8" i="3"/>
  <c r="F7308" i="3"/>
  <c r="E7308" i="3"/>
  <c r="G7307" i="3"/>
  <c r="F7307" i="3"/>
  <c r="E7307" i="3"/>
  <c r="G7306" i="3"/>
  <c r="F7306" i="3"/>
  <c r="E7306" i="3"/>
  <c r="G7305" i="3"/>
  <c r="F7305" i="3"/>
  <c r="E7305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300" i="3"/>
  <c r="F7300" i="3"/>
  <c r="E7300" i="3"/>
  <c r="G7299" i="3"/>
  <c r="F7299" i="3"/>
  <c r="E7299" i="3"/>
  <c r="G7298" i="3"/>
  <c r="F7298" i="3"/>
  <c r="E7298" i="3"/>
  <c r="G7297" i="3"/>
  <c r="F7297" i="3"/>
  <c r="E7297" i="3"/>
  <c r="G7296" i="3"/>
  <c r="F7296" i="3"/>
  <c r="E7296" i="3"/>
  <c r="G7295" i="3"/>
  <c r="F7295" i="3"/>
  <c r="E7295" i="3"/>
  <c r="G7294" i="3"/>
  <c r="F7294" i="3"/>
  <c r="E7294" i="3"/>
  <c r="G7293" i="3"/>
  <c r="F7293" i="3"/>
  <c r="E7293" i="3"/>
  <c r="G7292" i="3"/>
  <c r="F7292" i="3"/>
  <c r="E7292" i="3"/>
  <c r="G7291" i="3"/>
  <c r="F7291" i="3"/>
  <c r="E7291" i="3"/>
  <c r="G7290" i="3"/>
  <c r="F7290" i="3"/>
  <c r="E7290" i="3"/>
  <c r="G7289" i="3"/>
  <c r="F7289" i="3"/>
  <c r="E7289" i="3"/>
  <c r="G7288" i="3"/>
  <c r="F7288" i="3"/>
  <c r="E7288" i="3"/>
  <c r="G7287" i="3"/>
  <c r="F7287" i="3"/>
  <c r="E7287" i="3"/>
  <c r="G7286" i="3"/>
  <c r="F7286" i="3"/>
  <c r="E7286" i="3"/>
  <c r="G7285" i="3"/>
  <c r="F7285" i="3"/>
  <c r="E7285" i="3"/>
  <c r="G7284" i="3"/>
  <c r="F7284" i="3"/>
  <c r="E7284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6" i="3"/>
  <c r="F7256" i="3"/>
  <c r="E7256" i="3"/>
  <c r="G7255" i="3"/>
  <c r="F7255" i="3"/>
  <c r="E7255" i="3"/>
  <c r="G7254" i="3"/>
  <c r="F7254" i="3"/>
  <c r="E7254" i="3"/>
  <c r="G7253" i="3"/>
  <c r="F7253" i="3"/>
  <c r="E7253" i="3"/>
  <c r="G7252" i="3"/>
  <c r="F7252" i="3"/>
  <c r="E7252" i="3"/>
  <c r="G7251" i="3"/>
  <c r="F7251" i="3"/>
  <c r="E7251" i="3"/>
  <c r="G7250" i="3"/>
  <c r="F7250" i="3"/>
  <c r="E7250" i="3"/>
  <c r="G7249" i="3"/>
  <c r="F7249" i="3"/>
  <c r="E7249" i="3"/>
  <c r="G7248" i="3"/>
  <c r="F7248" i="3"/>
  <c r="E7248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5" i="3"/>
  <c r="F7235" i="3"/>
  <c r="E7235" i="3"/>
  <c r="G7234" i="3"/>
  <c r="F7234" i="3"/>
  <c r="E7234" i="3"/>
  <c r="G7233" i="3"/>
  <c r="F7233" i="3"/>
  <c r="E7233" i="3"/>
  <c r="G7232" i="3"/>
  <c r="F7232" i="3"/>
  <c r="E7232" i="3"/>
  <c r="G7231" i="3"/>
  <c r="F7231" i="3"/>
  <c r="E7231" i="3"/>
  <c r="G7230" i="3"/>
  <c r="F7230" i="3"/>
  <c r="E7230" i="3"/>
  <c r="G7229" i="3"/>
  <c r="F7229" i="3"/>
  <c r="E7229" i="3"/>
  <c r="G7228" i="3"/>
  <c r="F7228" i="3"/>
  <c r="E7228" i="3"/>
  <c r="G7227" i="3"/>
  <c r="F7227" i="3"/>
  <c r="E7227" i="3"/>
  <c r="G7226" i="3"/>
  <c r="F7226" i="3"/>
  <c r="E7226" i="3"/>
  <c r="G7225" i="3"/>
  <c r="F7225" i="3"/>
  <c r="E7225" i="3"/>
  <c r="G7224" i="3"/>
  <c r="F7224" i="3"/>
  <c r="E7224" i="3"/>
  <c r="G7223" i="3"/>
  <c r="F7223" i="3"/>
  <c r="E7223" i="3"/>
  <c r="G7222" i="3"/>
  <c r="F7222" i="3"/>
  <c r="E7222" i="3"/>
  <c r="G7221" i="3"/>
  <c r="F7221" i="3"/>
  <c r="E7221" i="3"/>
  <c r="G7220" i="3"/>
  <c r="F7220" i="3"/>
  <c r="E7220" i="3"/>
  <c r="G7219" i="3"/>
  <c r="F7219" i="3"/>
  <c r="E7219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4" i="3"/>
  <c r="F7214" i="3"/>
  <c r="E7214" i="3"/>
  <c r="G7213" i="3"/>
  <c r="F7213" i="3"/>
  <c r="E7213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6" i="3"/>
  <c r="F7206" i="3"/>
  <c r="E7206" i="3"/>
  <c r="G7205" i="3"/>
  <c r="F7205" i="3"/>
  <c r="E7205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7" i="3"/>
  <c r="F7197" i="3"/>
  <c r="E7197" i="3"/>
  <c r="G7196" i="3"/>
  <c r="F7196" i="3"/>
  <c r="E7196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6" i="3"/>
  <c r="F7186" i="3"/>
  <c r="E7186" i="3"/>
  <c r="G7185" i="3"/>
  <c r="F7185" i="3"/>
  <c r="E7185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60" i="3"/>
  <c r="F7160" i="3"/>
  <c r="E7160" i="3"/>
  <c r="G7159" i="3"/>
  <c r="F7159" i="3"/>
  <c r="E7159" i="3"/>
  <c r="G7158" i="3"/>
  <c r="F7158" i="3"/>
  <c r="E7158" i="3"/>
  <c r="G7157" i="3"/>
  <c r="F7157" i="3"/>
  <c r="E7157" i="3"/>
  <c r="G7156" i="3"/>
  <c r="F7156" i="3"/>
  <c r="E7156" i="3"/>
  <c r="G7155" i="3"/>
  <c r="F7155" i="3"/>
  <c r="E7155" i="3"/>
  <c r="G7154" i="3"/>
  <c r="F7154" i="3"/>
  <c r="E7154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4" i="3"/>
  <c r="F7144" i="3"/>
  <c r="E7144" i="3"/>
  <c r="G7143" i="3"/>
  <c r="F7143" i="3"/>
  <c r="E7143" i="3"/>
  <c r="G7142" i="3"/>
  <c r="F7142" i="3"/>
  <c r="E7142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7" i="3"/>
  <c r="F7117" i="3"/>
  <c r="E7117" i="3"/>
  <c r="G7116" i="3"/>
  <c r="F7116" i="3"/>
  <c r="E7116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1" i="3"/>
  <c r="F7111" i="3"/>
  <c r="E7111" i="3"/>
  <c r="G7110" i="3"/>
  <c r="F7110" i="3"/>
  <c r="E7110" i="3"/>
  <c r="G7109" i="3"/>
  <c r="F7109" i="3"/>
  <c r="E7109" i="3"/>
  <c r="G7108" i="3"/>
  <c r="F7108" i="3"/>
  <c r="E7108" i="3"/>
  <c r="G7107" i="3"/>
  <c r="F7107" i="3"/>
  <c r="E7107" i="3"/>
  <c r="G7106" i="3"/>
  <c r="F7106" i="3"/>
  <c r="E7106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9" i="3"/>
  <c r="F7089" i="3"/>
  <c r="E7089" i="3"/>
  <c r="G7088" i="3"/>
  <c r="F7088" i="3"/>
  <c r="E7088" i="3"/>
  <c r="G7087" i="3"/>
  <c r="F7087" i="3"/>
  <c r="E7087" i="3"/>
  <c r="G7086" i="3"/>
  <c r="F7086" i="3"/>
  <c r="E7086" i="3"/>
  <c r="G7085" i="3"/>
  <c r="F7085" i="3"/>
  <c r="E7085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5" i="3"/>
  <c r="F7075" i="3"/>
  <c r="E7075" i="3"/>
  <c r="G7074" i="3"/>
  <c r="F7074" i="3"/>
  <c r="E7074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1" i="3"/>
  <c r="F7061" i="3"/>
  <c r="E7061" i="3"/>
  <c r="G7060" i="3"/>
  <c r="F7060" i="3"/>
  <c r="E7060" i="3"/>
  <c r="G7059" i="3"/>
  <c r="F7059" i="3"/>
  <c r="E7059" i="3"/>
  <c r="G7058" i="3"/>
  <c r="F7058" i="3"/>
  <c r="E7058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1" i="3"/>
  <c r="F7051" i="3"/>
  <c r="E7051" i="3"/>
  <c r="G7050" i="3"/>
  <c r="F7050" i="3"/>
  <c r="E7050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9" i="3"/>
  <c r="F7029" i="3"/>
  <c r="E7029" i="3"/>
  <c r="G7028" i="3"/>
  <c r="F7028" i="3"/>
  <c r="E7028" i="3"/>
  <c r="G7027" i="3"/>
  <c r="F7027" i="3"/>
  <c r="E7027" i="3"/>
  <c r="G7026" i="3"/>
  <c r="F7026" i="3"/>
  <c r="E7026" i="3"/>
  <c r="G7025" i="3"/>
  <c r="F7025" i="3"/>
  <c r="E7025" i="3"/>
  <c r="G7024" i="3"/>
  <c r="F7024" i="3"/>
  <c r="E7024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3" i="3"/>
  <c r="F7013" i="3"/>
  <c r="E7013" i="3"/>
  <c r="G7012" i="3"/>
  <c r="F7012" i="3"/>
  <c r="E7012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4" i="3"/>
  <c r="F6974" i="3"/>
  <c r="E6974" i="3"/>
  <c r="G6973" i="3"/>
  <c r="F6973" i="3"/>
  <c r="E6973" i="3"/>
  <c r="G6972" i="3"/>
  <c r="F6972" i="3"/>
  <c r="E6972" i="3"/>
  <c r="G6971" i="3"/>
  <c r="F6971" i="3"/>
  <c r="E6971" i="3"/>
  <c r="G6970" i="3"/>
  <c r="F6970" i="3"/>
  <c r="E6970" i="3"/>
  <c r="G6969" i="3"/>
  <c r="F6969" i="3"/>
  <c r="E6969" i="3"/>
  <c r="G6968" i="3"/>
  <c r="F6968" i="3"/>
  <c r="E6968" i="3"/>
  <c r="G6967" i="3"/>
  <c r="F6967" i="3"/>
  <c r="E6967" i="3"/>
  <c r="G6966" i="3"/>
  <c r="F6966" i="3"/>
  <c r="E6966" i="3"/>
  <c r="G6965" i="3"/>
  <c r="F6965" i="3"/>
  <c r="E6965" i="3"/>
  <c r="G6964" i="3"/>
  <c r="F6964" i="3"/>
  <c r="E6964" i="3"/>
  <c r="G6963" i="3"/>
  <c r="F6963" i="3"/>
  <c r="E6963" i="3"/>
  <c r="G6962" i="3"/>
  <c r="F6962" i="3"/>
  <c r="E6962" i="3"/>
  <c r="G6961" i="3"/>
  <c r="F6961" i="3"/>
  <c r="E6961" i="3"/>
  <c r="G6960" i="3"/>
  <c r="F6960" i="3"/>
  <c r="E6960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5" i="3"/>
  <c r="F6955" i="3"/>
  <c r="E6955" i="3"/>
  <c r="G6954" i="3"/>
  <c r="F6954" i="3"/>
  <c r="E6954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7" i="3"/>
  <c r="F6947" i="3"/>
  <c r="E6947" i="3"/>
  <c r="G6946" i="3"/>
  <c r="F6946" i="3"/>
  <c r="E6946" i="3"/>
  <c r="G6945" i="3"/>
  <c r="F6945" i="3"/>
  <c r="E6945" i="3"/>
  <c r="G6944" i="3"/>
  <c r="F6944" i="3"/>
  <c r="E6944" i="3"/>
  <c r="G6943" i="3"/>
  <c r="F6943" i="3"/>
  <c r="E6943" i="3"/>
  <c r="G6942" i="3"/>
  <c r="F6942" i="3"/>
  <c r="E6942" i="3"/>
  <c r="G6941" i="3"/>
  <c r="F6941" i="3"/>
  <c r="E6941" i="3"/>
  <c r="G6940" i="3"/>
  <c r="F6940" i="3"/>
  <c r="E6940" i="3"/>
  <c r="G6939" i="3"/>
  <c r="F6939" i="3"/>
  <c r="E6939" i="3"/>
  <c r="G6938" i="3"/>
  <c r="F6938" i="3"/>
  <c r="E6938" i="3"/>
  <c r="G6937" i="3"/>
  <c r="F6937" i="3"/>
  <c r="E6937" i="3"/>
  <c r="G6936" i="3"/>
  <c r="F6936" i="3"/>
  <c r="E6936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9" i="3"/>
  <c r="F6929" i="3"/>
  <c r="E6929" i="3"/>
  <c r="G6928" i="3"/>
  <c r="F6928" i="3"/>
  <c r="E6928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3" i="3"/>
  <c r="F6923" i="3"/>
  <c r="E6923" i="3"/>
  <c r="G6922" i="3"/>
  <c r="F6922" i="3"/>
  <c r="E6922" i="3"/>
  <c r="G6921" i="3"/>
  <c r="F6921" i="3"/>
  <c r="E6921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4" i="3"/>
  <c r="F6904" i="3"/>
  <c r="E6904" i="3"/>
  <c r="G6903" i="3"/>
  <c r="F6903" i="3"/>
  <c r="E6903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8" i="3"/>
  <c r="F6898" i="3"/>
  <c r="E6898" i="3"/>
  <c r="G6897" i="3"/>
  <c r="F6897" i="3"/>
  <c r="E6897" i="3"/>
  <c r="G6896" i="3"/>
  <c r="F6896" i="3"/>
  <c r="E6896" i="3"/>
  <c r="G6895" i="3"/>
  <c r="F6895" i="3"/>
  <c r="E6895" i="3"/>
  <c r="G6894" i="3"/>
  <c r="F6894" i="3"/>
  <c r="E6894" i="3"/>
  <c r="G6893" i="3"/>
  <c r="F6893" i="3"/>
  <c r="E6893" i="3"/>
  <c r="G6892" i="3"/>
  <c r="F6892" i="3"/>
  <c r="E6892" i="3"/>
  <c r="G6891" i="3"/>
  <c r="F6891" i="3"/>
  <c r="E6891" i="3"/>
  <c r="G6890" i="3"/>
  <c r="F6890" i="3"/>
  <c r="E6890" i="3"/>
  <c r="G6889" i="3"/>
  <c r="F6889" i="3"/>
  <c r="E6889" i="3"/>
  <c r="G6888" i="3"/>
  <c r="F6888" i="3"/>
  <c r="E6888" i="3"/>
  <c r="G6887" i="3"/>
  <c r="F6887" i="3"/>
  <c r="E6887" i="3"/>
  <c r="G6886" i="3"/>
  <c r="F6886" i="3"/>
  <c r="E6886" i="3"/>
  <c r="G6885" i="3"/>
  <c r="F6885" i="3"/>
  <c r="E6885" i="3"/>
  <c r="G6884" i="3"/>
  <c r="F6884" i="3"/>
  <c r="E6884" i="3"/>
  <c r="G6883" i="3"/>
  <c r="F6883" i="3"/>
  <c r="E6883" i="3"/>
  <c r="G6882" i="3"/>
  <c r="F6882" i="3"/>
  <c r="E6882" i="3"/>
  <c r="G6881" i="3"/>
  <c r="F6881" i="3"/>
  <c r="E6881" i="3"/>
  <c r="G6880" i="3"/>
  <c r="F6880" i="3"/>
  <c r="E6880" i="3"/>
  <c r="G6879" i="3"/>
  <c r="F6879" i="3"/>
  <c r="E6879" i="3"/>
  <c r="G6878" i="3"/>
  <c r="F6878" i="3"/>
  <c r="E6878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2" i="3"/>
  <c r="F6862" i="3"/>
  <c r="E6862" i="3"/>
  <c r="G6861" i="3"/>
  <c r="F6861" i="3"/>
  <c r="E6861" i="3"/>
  <c r="G6860" i="3"/>
  <c r="F6860" i="3"/>
  <c r="E6860" i="3"/>
  <c r="G6859" i="3"/>
  <c r="F6859" i="3"/>
  <c r="E6859" i="3"/>
  <c r="G6858" i="3"/>
  <c r="F6858" i="3"/>
  <c r="E6858" i="3"/>
  <c r="G6857" i="3"/>
  <c r="F6857" i="3"/>
  <c r="E6857" i="3"/>
  <c r="G6856" i="3"/>
  <c r="F6856" i="3"/>
  <c r="E6856" i="3"/>
  <c r="G6855" i="3"/>
  <c r="F6855" i="3"/>
  <c r="E6855" i="3"/>
  <c r="G6854" i="3"/>
  <c r="F6854" i="3"/>
  <c r="E6854" i="3"/>
  <c r="G6853" i="3"/>
  <c r="F6853" i="3"/>
  <c r="E6853" i="3"/>
  <c r="G6852" i="3"/>
  <c r="F6852" i="3"/>
  <c r="E6852" i="3"/>
  <c r="G6851" i="3"/>
  <c r="F6851" i="3"/>
  <c r="E6851" i="3"/>
  <c r="G6850" i="3"/>
  <c r="F6850" i="3"/>
  <c r="E6850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4" i="3"/>
  <c r="F6844" i="3"/>
  <c r="E6844" i="3"/>
  <c r="G6843" i="3"/>
  <c r="F6843" i="3"/>
  <c r="E6843" i="3"/>
  <c r="G6842" i="3"/>
  <c r="F6842" i="3"/>
  <c r="E6842" i="3"/>
  <c r="G6841" i="3"/>
  <c r="F6841" i="3"/>
  <c r="E6841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4" i="3"/>
  <c r="F6834" i="3"/>
  <c r="E6834" i="3"/>
  <c r="G6833" i="3"/>
  <c r="F6833" i="3"/>
  <c r="E6833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8" i="3"/>
  <c r="F6828" i="3"/>
  <c r="E6828" i="3"/>
  <c r="G6827" i="3"/>
  <c r="F6827" i="3"/>
  <c r="E6827" i="3"/>
  <c r="G6826" i="3"/>
  <c r="F6826" i="3"/>
  <c r="E6826" i="3"/>
  <c r="G6825" i="3"/>
  <c r="F6825" i="3"/>
  <c r="E6825" i="3"/>
  <c r="G6824" i="3"/>
  <c r="F6824" i="3"/>
  <c r="E6824" i="3"/>
  <c r="G6823" i="3"/>
  <c r="F6823" i="3"/>
  <c r="E6823" i="3"/>
  <c r="G6822" i="3"/>
  <c r="F6822" i="3"/>
  <c r="E6822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2" i="3"/>
  <c r="F6812" i="3"/>
  <c r="E6812" i="3"/>
  <c r="G6811" i="3"/>
  <c r="F6811" i="3"/>
  <c r="E6811" i="3"/>
  <c r="G6810" i="3"/>
  <c r="F6810" i="3"/>
  <c r="E6810" i="3"/>
  <c r="G6809" i="3"/>
  <c r="F6809" i="3"/>
  <c r="E6809" i="3"/>
  <c r="G6808" i="3"/>
  <c r="F6808" i="3"/>
  <c r="E6808" i="3"/>
  <c r="G6807" i="3"/>
  <c r="F6807" i="3"/>
  <c r="E6807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8" i="3"/>
  <c r="F6798" i="3"/>
  <c r="E6798" i="3"/>
  <c r="G6797" i="3"/>
  <c r="F6797" i="3"/>
  <c r="E6797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8" i="3"/>
  <c r="F6788" i="3"/>
  <c r="E6788" i="3"/>
  <c r="G6787" i="3"/>
  <c r="F6787" i="3"/>
  <c r="E6787" i="3"/>
  <c r="G6786" i="3"/>
  <c r="F6786" i="3"/>
  <c r="E6786" i="3"/>
  <c r="G6785" i="3"/>
  <c r="F6785" i="3"/>
  <c r="E6785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71" i="3"/>
  <c r="F6771" i="3"/>
  <c r="E6771" i="3"/>
  <c r="G6770" i="3"/>
  <c r="F6770" i="3"/>
  <c r="E6770" i="3"/>
  <c r="G6769" i="3"/>
  <c r="F6769" i="3"/>
  <c r="E6769" i="3"/>
  <c r="G6768" i="3"/>
  <c r="F6768" i="3"/>
  <c r="E6768" i="3"/>
  <c r="G6767" i="3"/>
  <c r="F6767" i="3"/>
  <c r="E6767" i="3"/>
  <c r="G6766" i="3"/>
  <c r="F6766" i="3"/>
  <c r="E6766" i="3"/>
  <c r="G6765" i="3"/>
  <c r="F6765" i="3"/>
  <c r="E6765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6" i="3"/>
  <c r="F6756" i="3"/>
  <c r="E6756" i="3"/>
  <c r="G6755" i="3"/>
  <c r="F6755" i="3"/>
  <c r="E6755" i="3"/>
  <c r="G6754" i="3"/>
  <c r="F6754" i="3"/>
  <c r="E6754" i="3"/>
  <c r="G6753" i="3"/>
  <c r="F6753" i="3"/>
  <c r="E6753" i="3"/>
  <c r="G6752" i="3"/>
  <c r="F6752" i="3"/>
  <c r="E6752" i="3"/>
  <c r="G6751" i="3"/>
  <c r="F6751" i="3"/>
  <c r="E6751" i="3"/>
  <c r="G6750" i="3"/>
  <c r="F6750" i="3"/>
  <c r="E6750" i="3"/>
  <c r="G6749" i="3"/>
  <c r="F6749" i="3"/>
  <c r="E6749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4" i="3"/>
  <c r="F6714" i="3"/>
  <c r="E6714" i="3"/>
  <c r="G6713" i="3"/>
  <c r="F6713" i="3"/>
  <c r="E6713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7" i="3"/>
  <c r="F6697" i="3"/>
  <c r="E6697" i="3"/>
  <c r="G6696" i="3"/>
  <c r="F6696" i="3"/>
  <c r="E6696" i="3"/>
  <c r="G6695" i="3"/>
  <c r="F6695" i="3"/>
  <c r="E6695" i="3"/>
  <c r="G6694" i="3"/>
  <c r="F6694" i="3"/>
  <c r="E6694" i="3"/>
  <c r="G6693" i="3"/>
  <c r="F6693" i="3"/>
  <c r="E6693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7" i="3"/>
  <c r="F6687" i="3"/>
  <c r="E6687" i="3"/>
  <c r="G6686" i="3"/>
  <c r="F6686" i="3"/>
  <c r="E6686" i="3"/>
  <c r="G6685" i="3"/>
  <c r="F6685" i="3"/>
  <c r="E6685" i="3"/>
  <c r="G6684" i="3"/>
  <c r="F6684" i="3"/>
  <c r="E6684" i="3"/>
  <c r="G6683" i="3"/>
  <c r="F6683" i="3"/>
  <c r="E6683" i="3"/>
  <c r="G6682" i="3"/>
  <c r="F6682" i="3"/>
  <c r="E6682" i="3"/>
  <c r="G6681" i="3"/>
  <c r="F6681" i="3"/>
  <c r="E6681" i="3"/>
  <c r="G6680" i="3"/>
  <c r="F6680" i="3"/>
  <c r="E6680" i="3"/>
  <c r="G6679" i="3"/>
  <c r="F6679" i="3"/>
  <c r="E6679" i="3"/>
  <c r="G6678" i="3"/>
  <c r="F6678" i="3"/>
  <c r="E6678" i="3"/>
  <c r="G6677" i="3"/>
  <c r="F6677" i="3"/>
  <c r="E6677" i="3"/>
  <c r="G6676" i="3"/>
  <c r="F6676" i="3"/>
  <c r="E6676" i="3"/>
  <c r="G6675" i="3"/>
  <c r="F6675" i="3"/>
  <c r="E6675" i="3"/>
  <c r="G6674" i="3"/>
  <c r="F6674" i="3"/>
  <c r="E6674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7" i="3"/>
  <c r="F6667" i="3"/>
  <c r="E6667" i="3"/>
  <c r="G6666" i="3"/>
  <c r="F6666" i="3"/>
  <c r="E6666" i="3"/>
  <c r="G6665" i="3"/>
  <c r="F6665" i="3"/>
  <c r="E6665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41" i="3"/>
  <c r="F6641" i="3"/>
  <c r="E6641" i="3"/>
  <c r="G6640" i="3"/>
  <c r="F6640" i="3"/>
  <c r="E6640" i="3"/>
  <c r="G6639" i="3"/>
  <c r="F6639" i="3"/>
  <c r="E6639" i="3"/>
  <c r="G6638" i="3"/>
  <c r="F6638" i="3"/>
  <c r="E6638" i="3"/>
  <c r="G6637" i="3"/>
  <c r="F6637" i="3"/>
  <c r="E6637" i="3"/>
  <c r="G6636" i="3"/>
  <c r="F6636" i="3"/>
  <c r="E6636" i="3"/>
  <c r="G6635" i="3"/>
  <c r="F6635" i="3"/>
  <c r="E6635" i="3"/>
  <c r="G6634" i="3"/>
  <c r="F6634" i="3"/>
  <c r="E6634" i="3"/>
  <c r="G6633" i="3"/>
  <c r="F6633" i="3"/>
  <c r="E6633" i="3"/>
  <c r="G6632" i="3"/>
  <c r="F6632" i="3"/>
  <c r="E6632" i="3"/>
  <c r="G6631" i="3"/>
  <c r="F6631" i="3"/>
  <c r="E6631" i="3"/>
  <c r="G6630" i="3"/>
  <c r="F6630" i="3"/>
  <c r="E6630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3" i="3"/>
  <c r="F6623" i="3"/>
  <c r="E6623" i="3"/>
  <c r="G6622" i="3"/>
  <c r="F6622" i="3"/>
  <c r="E6622" i="3"/>
  <c r="G6621" i="3"/>
  <c r="F6621" i="3"/>
  <c r="E6621" i="3"/>
  <c r="G6620" i="3"/>
  <c r="F6620" i="3"/>
  <c r="E6620" i="3"/>
  <c r="G6619" i="3"/>
  <c r="F6619" i="3"/>
  <c r="E6619" i="3"/>
  <c r="G6618" i="3"/>
  <c r="F6618" i="3"/>
  <c r="E6618" i="3"/>
  <c r="G6617" i="3"/>
  <c r="F6617" i="3"/>
  <c r="E6617" i="3"/>
  <c r="G6616" i="3"/>
  <c r="F6616" i="3"/>
  <c r="E6616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8" i="3"/>
  <c r="F6568" i="3"/>
  <c r="E6568" i="3"/>
  <c r="G6567" i="3"/>
  <c r="F6567" i="3"/>
  <c r="E6567" i="3"/>
  <c r="G6566" i="3"/>
  <c r="F6566" i="3"/>
  <c r="E6566" i="3"/>
  <c r="G6565" i="3"/>
  <c r="F6565" i="3"/>
  <c r="E6565" i="3"/>
  <c r="G6564" i="3"/>
  <c r="F6564" i="3"/>
  <c r="E6564" i="3"/>
  <c r="G6563" i="3"/>
  <c r="F6563" i="3"/>
  <c r="E6563" i="3"/>
  <c r="G6562" i="3"/>
  <c r="F6562" i="3"/>
  <c r="E6562" i="3"/>
  <c r="G6561" i="3"/>
  <c r="F6561" i="3"/>
  <c r="E6561" i="3"/>
  <c r="G6560" i="3"/>
  <c r="F6560" i="3"/>
  <c r="E6560" i="3"/>
  <c r="G6559" i="3"/>
  <c r="F6559" i="3"/>
  <c r="E6559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3" i="3"/>
  <c r="F6553" i="3"/>
  <c r="E6553" i="3"/>
  <c r="G6552" i="3"/>
  <c r="F6552" i="3"/>
  <c r="E6552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3" i="3"/>
  <c r="F6543" i="3"/>
  <c r="E6543" i="3"/>
  <c r="G6542" i="3"/>
  <c r="F6542" i="3"/>
  <c r="E6542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1" i="3"/>
  <c r="F6511" i="3"/>
  <c r="E6511" i="3"/>
  <c r="G6510" i="3"/>
  <c r="F6510" i="3"/>
  <c r="E6510" i="3"/>
  <c r="G6509" i="3"/>
  <c r="F6509" i="3"/>
  <c r="E6509" i="3"/>
  <c r="G6508" i="3"/>
  <c r="F6508" i="3"/>
  <c r="E6508" i="3"/>
  <c r="G6507" i="3"/>
  <c r="F6507" i="3"/>
  <c r="E6507" i="3"/>
  <c r="G6506" i="3"/>
  <c r="F6506" i="3"/>
  <c r="E6506" i="3"/>
  <c r="G6505" i="3"/>
  <c r="F6505" i="3"/>
  <c r="E6505" i="3"/>
  <c r="G6504" i="3"/>
  <c r="F6504" i="3"/>
  <c r="E6504" i="3"/>
  <c r="G6503" i="3"/>
  <c r="F6503" i="3"/>
  <c r="E6503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4" i="3"/>
  <c r="F6494" i="3"/>
  <c r="E6494" i="3"/>
  <c r="G6493" i="3"/>
  <c r="F6493" i="3"/>
  <c r="E6493" i="3"/>
  <c r="G6492" i="3"/>
  <c r="F6492" i="3"/>
  <c r="E6492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60" i="3"/>
  <c r="F6460" i="3"/>
  <c r="E6460" i="3"/>
  <c r="G6459" i="3"/>
  <c r="F6459" i="3"/>
  <c r="E6459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2" i="3"/>
  <c r="F6442" i="3"/>
  <c r="E6442" i="3"/>
  <c r="G6441" i="3"/>
  <c r="F6441" i="3"/>
  <c r="E6441" i="3"/>
  <c r="G6440" i="3"/>
  <c r="F6440" i="3"/>
  <c r="E6440" i="3"/>
  <c r="G6439" i="3"/>
  <c r="F6439" i="3"/>
  <c r="E6439" i="3"/>
  <c r="G6438" i="3"/>
  <c r="F6438" i="3"/>
  <c r="E6438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30" i="3"/>
  <c r="F6430" i="3"/>
  <c r="E6430" i="3"/>
  <c r="G6429" i="3"/>
  <c r="F6429" i="3"/>
  <c r="E6429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4" i="3"/>
  <c r="F6424" i="3"/>
  <c r="E6424" i="3"/>
  <c r="G6423" i="3"/>
  <c r="F6423" i="3"/>
  <c r="E6423" i="3"/>
  <c r="G6422" i="3"/>
  <c r="F6422" i="3"/>
  <c r="E6422" i="3"/>
  <c r="G6421" i="3"/>
  <c r="F6421" i="3"/>
  <c r="E6421" i="3"/>
  <c r="G6420" i="3"/>
  <c r="F6420" i="3"/>
  <c r="E6420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9" i="3"/>
  <c r="F6409" i="3"/>
  <c r="E6409" i="3"/>
  <c r="G6408" i="3"/>
  <c r="F6408" i="3"/>
  <c r="E6408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3" i="3"/>
  <c r="F6403" i="3"/>
  <c r="E6403" i="3"/>
  <c r="G6402" i="3"/>
  <c r="F6402" i="3"/>
  <c r="E6402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6" i="3"/>
  <c r="F6376" i="3"/>
  <c r="E6376" i="3"/>
  <c r="G6375" i="3"/>
  <c r="F6375" i="3"/>
  <c r="E6375" i="3"/>
  <c r="G6374" i="3"/>
  <c r="F6374" i="3"/>
  <c r="E6374" i="3"/>
  <c r="G6373" i="3"/>
  <c r="F6373" i="3"/>
  <c r="E6373" i="3"/>
  <c r="G6372" i="3"/>
  <c r="F6372" i="3"/>
  <c r="E6372" i="3"/>
  <c r="G6371" i="3"/>
  <c r="F6371" i="3"/>
  <c r="E6371" i="3"/>
  <c r="G6370" i="3"/>
  <c r="F6370" i="3"/>
  <c r="E6370" i="3"/>
  <c r="G6369" i="3"/>
  <c r="F6369" i="3"/>
  <c r="E6369" i="3"/>
  <c r="G6368" i="3"/>
  <c r="F6368" i="3"/>
  <c r="E6368" i="3"/>
  <c r="G6367" i="3"/>
  <c r="F6367" i="3"/>
  <c r="E6367" i="3"/>
  <c r="G6366" i="3"/>
  <c r="F6366" i="3"/>
  <c r="E6366" i="3"/>
  <c r="G6365" i="3"/>
  <c r="F6365" i="3"/>
  <c r="E6365" i="3"/>
  <c r="G6364" i="3"/>
  <c r="F6364" i="3"/>
  <c r="E6364" i="3"/>
  <c r="G6363" i="3"/>
  <c r="F6363" i="3"/>
  <c r="E6363" i="3"/>
  <c r="G6362" i="3"/>
  <c r="F6362" i="3"/>
  <c r="E6362" i="3"/>
  <c r="G6361" i="3"/>
  <c r="F6361" i="3"/>
  <c r="E6361" i="3"/>
  <c r="G6360" i="3"/>
  <c r="F6360" i="3"/>
  <c r="E6360" i="3"/>
  <c r="G6359" i="3"/>
  <c r="F6359" i="3"/>
  <c r="E6359" i="3"/>
  <c r="G6358" i="3"/>
  <c r="F6358" i="3"/>
  <c r="E6358" i="3"/>
  <c r="G6357" i="3"/>
  <c r="F6357" i="3"/>
  <c r="E6357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6" i="3"/>
  <c r="F6336" i="3"/>
  <c r="E6336" i="3"/>
  <c r="G6335" i="3"/>
  <c r="F6335" i="3"/>
  <c r="E6335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6" i="3"/>
  <c r="F6316" i="3"/>
  <c r="E6316" i="3"/>
  <c r="G6315" i="3"/>
  <c r="F6315" i="3"/>
  <c r="E6315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10" i="3"/>
  <c r="F6310" i="3"/>
  <c r="E6310" i="3"/>
  <c r="G6309" i="3"/>
  <c r="F6309" i="3"/>
  <c r="E6309" i="3"/>
  <c r="G6308" i="3"/>
  <c r="F6308" i="3"/>
  <c r="E6308" i="3"/>
  <c r="G6307" i="3"/>
  <c r="F6307" i="3"/>
  <c r="E6307" i="3"/>
  <c r="G6306" i="3"/>
  <c r="F6306" i="3"/>
  <c r="E6306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5" i="3"/>
  <c r="F6295" i="3"/>
  <c r="E6295" i="3"/>
  <c r="G6294" i="3"/>
  <c r="F6294" i="3"/>
  <c r="E6294" i="3"/>
  <c r="G6293" i="3"/>
  <c r="F6293" i="3"/>
  <c r="E6293" i="3"/>
  <c r="G6292" i="3"/>
  <c r="F6292" i="3"/>
  <c r="E6292" i="3"/>
  <c r="G6291" i="3"/>
  <c r="F6291" i="3"/>
  <c r="E6291" i="3"/>
  <c r="G6290" i="3"/>
  <c r="F6290" i="3"/>
  <c r="E6290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4" i="3"/>
  <c r="F6284" i="3"/>
  <c r="E6284" i="3"/>
  <c r="G6283" i="3"/>
  <c r="F6283" i="3"/>
  <c r="E6283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54" i="3"/>
  <c r="F6254" i="3"/>
  <c r="E6254" i="3"/>
  <c r="G6253" i="3"/>
  <c r="F6253" i="3"/>
  <c r="E6253" i="3"/>
  <c r="G6252" i="3"/>
  <c r="F6252" i="3"/>
  <c r="E6252" i="3"/>
  <c r="G6251" i="3"/>
  <c r="F6251" i="3"/>
  <c r="E6251" i="3"/>
  <c r="G6250" i="3"/>
  <c r="F6250" i="3"/>
  <c r="E6250" i="3"/>
  <c r="G6249" i="3"/>
  <c r="F6249" i="3"/>
  <c r="E6249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3" i="3"/>
  <c r="F6243" i="3"/>
  <c r="E6243" i="3"/>
  <c r="G6242" i="3"/>
  <c r="F6242" i="3"/>
  <c r="E6242" i="3"/>
  <c r="G6241" i="3"/>
  <c r="F6241" i="3"/>
  <c r="E6241" i="3"/>
  <c r="G6240" i="3"/>
  <c r="F6240" i="3"/>
  <c r="E6240" i="3"/>
  <c r="G6239" i="3"/>
  <c r="F6239" i="3"/>
  <c r="E6239" i="3"/>
  <c r="G6238" i="3"/>
  <c r="F6238" i="3"/>
  <c r="E6238" i="3"/>
  <c r="G6237" i="3"/>
  <c r="F6237" i="3"/>
  <c r="E6237" i="3"/>
  <c r="G6236" i="3"/>
  <c r="F6236" i="3"/>
  <c r="E6236" i="3"/>
  <c r="G6235" i="3"/>
  <c r="F6235" i="3"/>
  <c r="E6235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9" i="3"/>
  <c r="F6199" i="3"/>
  <c r="E6199" i="3"/>
  <c r="G6198" i="3"/>
  <c r="F6198" i="3"/>
  <c r="E6198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3" i="3"/>
  <c r="F6193" i="3"/>
  <c r="E6193" i="3"/>
  <c r="G6192" i="3"/>
  <c r="F6192" i="3"/>
  <c r="E6192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5" i="3"/>
  <c r="F6185" i="3"/>
  <c r="E6185" i="3"/>
  <c r="G6184" i="3"/>
  <c r="F6184" i="3"/>
  <c r="E6184" i="3"/>
  <c r="G6183" i="3"/>
  <c r="F6183" i="3"/>
  <c r="E6183" i="3"/>
  <c r="G6182" i="3"/>
  <c r="F6182" i="3"/>
  <c r="E6182" i="3"/>
  <c r="G6181" i="3"/>
  <c r="F6181" i="3"/>
  <c r="E6181" i="3"/>
  <c r="G6180" i="3"/>
  <c r="F6180" i="3"/>
  <c r="E6180" i="3"/>
  <c r="G6179" i="3"/>
  <c r="F6179" i="3"/>
  <c r="E6179" i="3"/>
  <c r="G6178" i="3"/>
  <c r="F6178" i="3"/>
  <c r="E6178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2" i="3"/>
  <c r="F6172" i="3"/>
  <c r="E6172" i="3"/>
  <c r="G6171" i="3"/>
  <c r="F6171" i="3"/>
  <c r="E6171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6" i="3"/>
  <c r="F6166" i="3"/>
  <c r="E6166" i="3"/>
  <c r="G6165" i="3"/>
  <c r="F6165" i="3"/>
  <c r="E6165" i="3"/>
  <c r="G6164" i="3"/>
  <c r="F6164" i="3"/>
  <c r="E6164" i="3"/>
  <c r="G6163" i="3"/>
  <c r="F6163" i="3"/>
  <c r="E6163" i="3"/>
  <c r="G6162" i="3"/>
  <c r="F6162" i="3"/>
  <c r="E6162" i="3"/>
  <c r="G6161" i="3"/>
  <c r="F6161" i="3"/>
  <c r="E6161" i="3"/>
  <c r="G6160" i="3"/>
  <c r="F6160" i="3"/>
  <c r="E6160" i="3"/>
  <c r="G6159" i="3"/>
  <c r="F6159" i="3"/>
  <c r="E6159" i="3"/>
  <c r="G6158" i="3"/>
  <c r="F6158" i="3"/>
  <c r="E6158" i="3"/>
  <c r="G6157" i="3"/>
  <c r="F6157" i="3"/>
  <c r="E6157" i="3"/>
  <c r="G6156" i="3"/>
  <c r="F6156" i="3"/>
  <c r="E6156" i="3"/>
  <c r="G6155" i="3"/>
  <c r="F6155" i="3"/>
  <c r="E6155" i="3"/>
  <c r="G6154" i="3"/>
  <c r="F6154" i="3"/>
  <c r="E6154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4" i="3"/>
  <c r="F6114" i="3"/>
  <c r="E6114" i="3"/>
  <c r="G6113" i="3"/>
  <c r="F6113" i="3"/>
  <c r="E6113" i="3"/>
  <c r="G6112" i="3"/>
  <c r="F6112" i="3"/>
  <c r="E6112" i="3"/>
  <c r="G6111" i="3"/>
  <c r="F6111" i="3"/>
  <c r="E6111" i="3"/>
  <c r="G6110" i="3"/>
  <c r="F6110" i="3"/>
  <c r="E6110" i="3"/>
  <c r="G6109" i="3"/>
  <c r="F6109" i="3"/>
  <c r="E6109" i="3"/>
  <c r="G6108" i="3"/>
  <c r="F6108" i="3"/>
  <c r="E6108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6" i="3"/>
  <c r="F6066" i="3"/>
  <c r="E6066" i="3"/>
  <c r="G6065" i="3"/>
  <c r="F6065" i="3"/>
  <c r="E6065" i="3"/>
  <c r="G6064" i="3"/>
  <c r="F6064" i="3"/>
  <c r="E6064" i="3"/>
  <c r="G6063" i="3"/>
  <c r="F6063" i="3"/>
  <c r="E6063" i="3"/>
  <c r="G6062" i="3"/>
  <c r="F6062" i="3"/>
  <c r="E6062" i="3"/>
  <c r="G6061" i="3"/>
  <c r="F6061" i="3"/>
  <c r="E6061" i="3"/>
  <c r="G6060" i="3"/>
  <c r="F6060" i="3"/>
  <c r="E6060" i="3"/>
  <c r="G6059" i="3"/>
  <c r="F6059" i="3"/>
  <c r="E6059" i="3"/>
  <c r="G6058" i="3"/>
  <c r="F6058" i="3"/>
  <c r="E6058" i="3"/>
  <c r="G6057" i="3"/>
  <c r="F6057" i="3"/>
  <c r="E6057" i="3"/>
  <c r="G6056" i="3"/>
  <c r="F6056" i="3"/>
  <c r="E6056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9" i="3"/>
  <c r="F6049" i="3"/>
  <c r="E6049" i="3"/>
  <c r="G6048" i="3"/>
  <c r="F6048" i="3"/>
  <c r="E6048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40" i="3"/>
  <c r="F6040" i="3"/>
  <c r="E6040" i="3"/>
  <c r="G6039" i="3"/>
  <c r="F6039" i="3"/>
  <c r="E6039" i="3"/>
  <c r="G6038" i="3"/>
  <c r="F6038" i="3"/>
  <c r="E6038" i="3"/>
  <c r="G6037" i="3"/>
  <c r="F6037" i="3"/>
  <c r="E6037" i="3"/>
  <c r="G6036" i="3"/>
  <c r="F6036" i="3"/>
  <c r="E6036" i="3"/>
  <c r="G6035" i="3"/>
  <c r="F6035" i="3"/>
  <c r="E6035" i="3"/>
  <c r="G6034" i="3"/>
  <c r="F6034" i="3"/>
  <c r="E6034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4" i="3"/>
  <c r="F6024" i="3"/>
  <c r="E6024" i="3"/>
  <c r="G6023" i="3"/>
  <c r="F6023" i="3"/>
  <c r="E6023" i="3"/>
  <c r="G6022" i="3"/>
  <c r="F6022" i="3"/>
  <c r="E6022" i="3"/>
  <c r="G6021" i="3"/>
  <c r="F6021" i="3"/>
  <c r="E6021" i="3"/>
  <c r="G6020" i="3"/>
  <c r="F6020" i="3"/>
  <c r="E6020" i="3"/>
  <c r="G6019" i="3"/>
  <c r="F6019" i="3"/>
  <c r="E6019" i="3"/>
  <c r="G6018" i="3"/>
  <c r="F6018" i="3"/>
  <c r="E6018" i="3"/>
  <c r="G6017" i="3"/>
  <c r="F6017" i="3"/>
  <c r="E6017" i="3"/>
  <c r="G6016" i="3"/>
  <c r="F6016" i="3"/>
  <c r="E6016" i="3"/>
  <c r="G6015" i="3"/>
  <c r="F6015" i="3"/>
  <c r="E6015" i="3"/>
  <c r="G6014" i="3"/>
  <c r="F6014" i="3"/>
  <c r="E6014" i="3"/>
  <c r="G6013" i="3"/>
  <c r="F6013" i="3"/>
  <c r="E6013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6" i="3"/>
  <c r="F6006" i="3"/>
  <c r="E6006" i="3"/>
  <c r="G6005" i="3"/>
  <c r="F6005" i="3"/>
  <c r="E6005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8" i="3"/>
  <c r="F5998" i="3"/>
  <c r="E5998" i="3"/>
  <c r="G5997" i="3"/>
  <c r="F5997" i="3"/>
  <c r="E5997" i="3"/>
  <c r="G5996" i="3"/>
  <c r="F5996" i="3"/>
  <c r="E5996" i="3"/>
  <c r="G5995" i="3"/>
  <c r="F5995" i="3"/>
  <c r="E5995" i="3"/>
  <c r="G5994" i="3"/>
  <c r="F5994" i="3"/>
  <c r="E5994" i="3"/>
  <c r="G5993" i="3"/>
  <c r="F5993" i="3"/>
  <c r="E5993" i="3"/>
  <c r="G5992" i="3"/>
  <c r="F5992" i="3"/>
  <c r="E5992" i="3"/>
  <c r="G5991" i="3"/>
  <c r="F5991" i="3"/>
  <c r="E5991" i="3"/>
  <c r="G5990" i="3"/>
  <c r="F5990" i="3"/>
  <c r="E5990" i="3"/>
  <c r="G5989" i="3"/>
  <c r="F5989" i="3"/>
  <c r="E5989" i="3"/>
  <c r="G5988" i="3"/>
  <c r="F5988" i="3"/>
  <c r="E5988" i="3"/>
  <c r="G5987" i="3"/>
  <c r="F5987" i="3"/>
  <c r="E5987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5" i="3"/>
  <c r="F5955" i="3"/>
  <c r="E5955" i="3"/>
  <c r="G5954" i="3"/>
  <c r="F5954" i="3"/>
  <c r="E5954" i="3"/>
  <c r="G5953" i="3"/>
  <c r="F5953" i="3"/>
  <c r="E5953" i="3"/>
  <c r="G5952" i="3"/>
  <c r="F5952" i="3"/>
  <c r="E5952" i="3"/>
  <c r="G5951" i="3"/>
  <c r="F5951" i="3"/>
  <c r="E5951" i="3"/>
  <c r="G5950" i="3"/>
  <c r="F5950" i="3"/>
  <c r="E5950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4" i="3"/>
  <c r="F5934" i="3"/>
  <c r="E5934" i="3"/>
  <c r="G5933" i="3"/>
  <c r="F5933" i="3"/>
  <c r="E5933" i="3"/>
  <c r="G5932" i="3"/>
  <c r="F5932" i="3"/>
  <c r="E5932" i="3"/>
  <c r="G5931" i="3"/>
  <c r="F5931" i="3"/>
  <c r="E5931" i="3"/>
  <c r="G5930" i="3"/>
  <c r="F5930" i="3"/>
  <c r="E5930" i="3"/>
  <c r="G5929" i="3"/>
  <c r="F5929" i="3"/>
  <c r="E5929" i="3"/>
  <c r="G5928" i="3"/>
  <c r="F5928" i="3"/>
  <c r="E5928" i="3"/>
  <c r="G5927" i="3"/>
  <c r="F5927" i="3"/>
  <c r="E5927" i="3"/>
  <c r="G5926" i="3"/>
  <c r="F5926" i="3"/>
  <c r="E5926" i="3"/>
  <c r="G5925" i="3"/>
  <c r="F5925" i="3"/>
  <c r="E5925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4" i="3"/>
  <c r="F5914" i="3"/>
  <c r="E5914" i="3"/>
  <c r="G5913" i="3"/>
  <c r="F5913" i="3"/>
  <c r="E5913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8" i="3"/>
  <c r="F5908" i="3"/>
  <c r="E5908" i="3"/>
  <c r="G5907" i="3"/>
  <c r="F5907" i="3"/>
  <c r="E5907" i="3"/>
  <c r="G5906" i="3"/>
  <c r="F5906" i="3"/>
  <c r="E5906" i="3"/>
  <c r="G5905" i="3"/>
  <c r="F5905" i="3"/>
  <c r="E5905" i="3"/>
  <c r="G5904" i="3"/>
  <c r="F5904" i="3"/>
  <c r="E5904" i="3"/>
  <c r="G5903" i="3"/>
  <c r="F5903" i="3"/>
  <c r="E5903" i="3"/>
  <c r="G5902" i="3"/>
  <c r="F5902" i="3"/>
  <c r="E5902" i="3"/>
  <c r="G5901" i="3"/>
  <c r="F5901" i="3"/>
  <c r="E5901" i="3"/>
  <c r="G5900" i="3"/>
  <c r="F5900" i="3"/>
  <c r="E5900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3" i="3"/>
  <c r="F5893" i="3"/>
  <c r="E5893" i="3"/>
  <c r="G5892" i="3"/>
  <c r="F5892" i="3"/>
  <c r="E5892" i="3"/>
  <c r="G5891" i="3"/>
  <c r="F5891" i="3"/>
  <c r="E5891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80" i="3"/>
  <c r="F5880" i="3"/>
  <c r="E5880" i="3"/>
  <c r="G5879" i="3"/>
  <c r="F5879" i="3"/>
  <c r="E5879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2" i="3"/>
  <c r="F5872" i="3"/>
  <c r="E5872" i="3"/>
  <c r="G5871" i="3"/>
  <c r="F5871" i="3"/>
  <c r="E5871" i="3"/>
  <c r="G5870" i="3"/>
  <c r="F5870" i="3"/>
  <c r="E5870" i="3"/>
  <c r="G5869" i="3"/>
  <c r="F5869" i="3"/>
  <c r="E5869" i="3"/>
  <c r="G5868" i="3"/>
  <c r="F5868" i="3"/>
  <c r="E5868" i="3"/>
  <c r="G5867" i="3"/>
  <c r="F5867" i="3"/>
  <c r="E5867" i="3"/>
  <c r="G5866" i="3"/>
  <c r="F5866" i="3"/>
  <c r="E5866" i="3"/>
  <c r="G5865" i="3"/>
  <c r="F5865" i="3"/>
  <c r="E5865" i="3"/>
  <c r="G5864" i="3"/>
  <c r="F5864" i="3"/>
  <c r="E5864" i="3"/>
  <c r="G5863" i="3"/>
  <c r="F5863" i="3"/>
  <c r="E5863" i="3"/>
  <c r="G5862" i="3"/>
  <c r="F5862" i="3"/>
  <c r="E5862" i="3"/>
  <c r="G5861" i="3"/>
  <c r="F5861" i="3"/>
  <c r="E5861" i="3"/>
  <c r="G5860" i="3"/>
  <c r="F5860" i="3"/>
  <c r="E5860" i="3"/>
  <c r="G5859" i="3"/>
  <c r="F5859" i="3"/>
  <c r="E5859" i="3"/>
  <c r="G5858" i="3"/>
  <c r="F5858" i="3"/>
  <c r="E5858" i="3"/>
  <c r="G5857" i="3"/>
  <c r="F5857" i="3"/>
  <c r="E5857" i="3"/>
  <c r="G5856" i="3"/>
  <c r="F5856" i="3"/>
  <c r="E5856" i="3"/>
  <c r="G5855" i="3"/>
  <c r="F5855" i="3"/>
  <c r="E5855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7" i="3"/>
  <c r="F5817" i="3"/>
  <c r="E5817" i="3"/>
  <c r="G5816" i="3"/>
  <c r="F5816" i="3"/>
  <c r="E5816" i="3"/>
  <c r="G5815" i="3"/>
  <c r="F5815" i="3"/>
  <c r="E5815" i="3"/>
  <c r="G5814" i="3"/>
  <c r="F5814" i="3"/>
  <c r="E5814" i="3"/>
  <c r="G5813" i="3"/>
  <c r="F5813" i="3"/>
  <c r="E5813" i="3"/>
  <c r="G5812" i="3"/>
  <c r="F5812" i="3"/>
  <c r="E5812" i="3"/>
  <c r="G5811" i="3"/>
  <c r="F5811" i="3"/>
  <c r="E5811" i="3"/>
  <c r="G5810" i="3"/>
  <c r="F5810" i="3"/>
  <c r="E5810" i="3"/>
  <c r="G5809" i="3"/>
  <c r="F5809" i="3"/>
  <c r="E5809" i="3"/>
  <c r="G5808" i="3"/>
  <c r="F5808" i="3"/>
  <c r="E5808" i="3"/>
  <c r="G5807" i="3"/>
  <c r="F5807" i="3"/>
  <c r="E5807" i="3"/>
  <c r="G5806" i="3"/>
  <c r="F5806" i="3"/>
  <c r="E5806" i="3"/>
  <c r="G5805" i="3"/>
  <c r="F5805" i="3"/>
  <c r="E5805" i="3"/>
  <c r="G5804" i="3"/>
  <c r="F5804" i="3"/>
  <c r="E5804" i="3"/>
  <c r="G5803" i="3"/>
  <c r="F5803" i="3"/>
  <c r="E5803" i="3"/>
  <c r="G5802" i="3"/>
  <c r="F5802" i="3"/>
  <c r="E5802" i="3"/>
  <c r="G5801" i="3"/>
  <c r="F5801" i="3"/>
  <c r="E5801" i="3"/>
  <c r="G5800" i="3"/>
  <c r="F5800" i="3"/>
  <c r="E5800" i="3"/>
  <c r="G5799" i="3"/>
  <c r="F5799" i="3"/>
  <c r="E5799" i="3"/>
  <c r="G5798" i="3"/>
  <c r="F5798" i="3"/>
  <c r="E5798" i="3"/>
  <c r="G5797" i="3"/>
  <c r="F5797" i="3"/>
  <c r="E5797" i="3"/>
  <c r="G5796" i="3"/>
  <c r="F5796" i="3"/>
  <c r="E5796" i="3"/>
  <c r="G5795" i="3"/>
  <c r="F5795" i="3"/>
  <c r="E5795" i="3"/>
  <c r="G5794" i="3"/>
  <c r="F5794" i="3"/>
  <c r="E5794" i="3"/>
  <c r="G5793" i="3"/>
  <c r="F5793" i="3"/>
  <c r="E5793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6" i="3"/>
  <c r="F5776" i="3"/>
  <c r="E5776" i="3"/>
  <c r="G5775" i="3"/>
  <c r="F5775" i="3"/>
  <c r="E5775" i="3"/>
  <c r="G5774" i="3"/>
  <c r="F5774" i="3"/>
  <c r="E5774" i="3"/>
  <c r="G5773" i="3"/>
  <c r="F5773" i="3"/>
  <c r="E5773" i="3"/>
  <c r="G5772" i="3"/>
  <c r="F5772" i="3"/>
  <c r="E5772" i="3"/>
  <c r="G5771" i="3"/>
  <c r="F5771" i="3"/>
  <c r="E5771" i="3"/>
  <c r="G5770" i="3"/>
  <c r="F5770" i="3"/>
  <c r="E5770" i="3"/>
  <c r="G5769" i="3"/>
  <c r="F5769" i="3"/>
  <c r="E5769" i="3"/>
  <c r="G5768" i="3"/>
  <c r="F5768" i="3"/>
  <c r="E5768" i="3"/>
  <c r="G5767" i="3"/>
  <c r="F5767" i="3"/>
  <c r="E5767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9" i="3"/>
  <c r="F5749" i="3"/>
  <c r="E5749" i="3"/>
  <c r="G5748" i="3"/>
  <c r="F5748" i="3"/>
  <c r="E5748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3" i="3"/>
  <c r="F5743" i="3"/>
  <c r="E5743" i="3"/>
  <c r="G5742" i="3"/>
  <c r="F5742" i="3"/>
  <c r="E5742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2" i="3"/>
  <c r="F5732" i="3"/>
  <c r="E5732" i="3"/>
  <c r="G5731" i="3"/>
  <c r="F5731" i="3"/>
  <c r="E5731" i="3"/>
  <c r="G5730" i="3"/>
  <c r="F5730" i="3"/>
  <c r="E5730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6" i="3"/>
  <c r="F5716" i="3"/>
  <c r="E5716" i="3"/>
  <c r="G5715" i="3"/>
  <c r="F5715" i="3"/>
  <c r="E5715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4" i="3"/>
  <c r="F5694" i="3"/>
  <c r="E5694" i="3"/>
  <c r="G5693" i="3"/>
  <c r="F5693" i="3"/>
  <c r="E5693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2" i="3"/>
  <c r="F5682" i="3"/>
  <c r="E5682" i="3"/>
  <c r="G5681" i="3"/>
  <c r="F5681" i="3"/>
  <c r="E5681" i="3"/>
  <c r="G5680" i="3"/>
  <c r="F5680" i="3"/>
  <c r="E5680" i="3"/>
  <c r="G5679" i="3"/>
  <c r="F5679" i="3"/>
  <c r="E5679" i="3"/>
  <c r="G5678" i="3"/>
  <c r="F5678" i="3"/>
  <c r="E5678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5" i="3"/>
  <c r="F5655" i="3"/>
  <c r="E5655" i="3"/>
  <c r="G5654" i="3"/>
  <c r="F5654" i="3"/>
  <c r="E5654" i="3"/>
  <c r="G5653" i="3"/>
  <c r="F5653" i="3"/>
  <c r="E5653" i="3"/>
  <c r="G5652" i="3"/>
  <c r="F5652" i="3"/>
  <c r="E5652" i="3"/>
  <c r="G5651" i="3"/>
  <c r="F5651" i="3"/>
  <c r="E5651" i="3"/>
  <c r="G5650" i="3"/>
  <c r="F5650" i="3"/>
  <c r="E5650" i="3"/>
  <c r="G5649" i="3"/>
  <c r="F5649" i="3"/>
  <c r="E5649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21" i="3"/>
  <c r="F5621" i="3"/>
  <c r="E5621" i="3"/>
  <c r="G5620" i="3"/>
  <c r="F5620" i="3"/>
  <c r="E5620" i="3"/>
  <c r="G5619" i="3"/>
  <c r="F5619" i="3"/>
  <c r="E5619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7" i="3"/>
  <c r="F5607" i="3"/>
  <c r="E5607" i="3"/>
  <c r="G5606" i="3"/>
  <c r="F5606" i="3"/>
  <c r="E5606" i="3"/>
  <c r="G5605" i="3"/>
  <c r="F5605" i="3"/>
  <c r="E5605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1" i="3"/>
  <c r="F5591" i="3"/>
  <c r="E5591" i="3"/>
  <c r="G5590" i="3"/>
  <c r="F5590" i="3"/>
  <c r="E5590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80" i="3"/>
  <c r="F5580" i="3"/>
  <c r="E5580" i="3"/>
  <c r="G5579" i="3"/>
  <c r="F5579" i="3"/>
  <c r="E5579" i="3"/>
  <c r="G5578" i="3"/>
  <c r="F5578" i="3"/>
  <c r="E5578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5" i="3"/>
  <c r="F5565" i="3"/>
  <c r="E5565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4" i="3"/>
  <c r="F5564" i="3"/>
  <c r="E5564" i="3"/>
  <c r="G5556" i="3"/>
  <c r="F5556" i="3"/>
  <c r="E5556" i="3"/>
  <c r="G5555" i="3"/>
  <c r="F5555" i="3"/>
  <c r="E5555" i="3"/>
  <c r="G5554" i="3"/>
  <c r="F5554" i="3"/>
  <c r="E5554" i="3"/>
  <c r="G5553" i="3"/>
  <c r="F5553" i="3"/>
  <c r="E5553" i="3"/>
  <c r="G5552" i="3"/>
  <c r="F5552" i="3"/>
  <c r="E5552" i="3"/>
  <c r="G5551" i="3"/>
  <c r="F5551" i="3"/>
  <c r="E5551" i="3"/>
  <c r="G5550" i="3"/>
  <c r="F5550" i="3"/>
  <c r="E5550" i="3"/>
  <c r="G5549" i="3"/>
  <c r="F5549" i="3"/>
  <c r="E5549" i="3"/>
  <c r="G5548" i="3"/>
  <c r="F5548" i="3"/>
  <c r="E5548" i="3"/>
  <c r="G5547" i="3"/>
  <c r="F5547" i="3"/>
  <c r="E5547" i="3"/>
  <c r="G5546" i="3"/>
  <c r="F5546" i="3"/>
  <c r="E5546" i="3"/>
  <c r="G5545" i="3"/>
  <c r="F5545" i="3"/>
  <c r="E5545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6" i="3"/>
  <c r="F5536" i="3"/>
  <c r="E5536" i="3"/>
  <c r="G5535" i="3"/>
  <c r="F5535" i="3"/>
  <c r="E5535" i="3"/>
  <c r="G5534" i="3"/>
  <c r="F5534" i="3"/>
  <c r="E5534" i="3"/>
  <c r="G5533" i="3"/>
  <c r="F5533" i="3"/>
  <c r="E5533" i="3"/>
  <c r="G5532" i="3"/>
  <c r="F5532" i="3"/>
  <c r="E5532" i="3"/>
  <c r="G5531" i="3"/>
  <c r="F5531" i="3"/>
  <c r="E5531" i="3"/>
  <c r="G5530" i="3"/>
  <c r="F5530" i="3"/>
  <c r="E5530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500" i="3"/>
  <c r="F5500" i="3"/>
  <c r="E5500" i="3"/>
  <c r="G5499" i="3"/>
  <c r="F5499" i="3"/>
  <c r="E5499" i="3"/>
  <c r="G5498" i="3"/>
  <c r="F5498" i="3"/>
  <c r="E5498" i="3"/>
  <c r="G5497" i="3"/>
  <c r="F5497" i="3"/>
  <c r="E5497" i="3"/>
  <c r="G5496" i="3"/>
  <c r="F5496" i="3"/>
  <c r="E5496" i="3"/>
  <c r="G5495" i="3"/>
  <c r="F5495" i="3"/>
  <c r="E5495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90" i="3"/>
  <c r="F5490" i="3"/>
  <c r="E5490" i="3"/>
  <c r="G5489" i="3"/>
  <c r="F5489" i="3"/>
  <c r="E5489" i="3"/>
  <c r="G5488" i="3"/>
  <c r="F5488" i="3"/>
  <c r="E5488" i="3"/>
  <c r="G5487" i="3"/>
  <c r="F5487" i="3"/>
  <c r="E5487" i="3"/>
  <c r="G5486" i="3"/>
  <c r="F5486" i="3"/>
  <c r="E5486" i="3"/>
  <c r="G5485" i="3"/>
  <c r="F5485" i="3"/>
  <c r="E5485" i="3"/>
  <c r="G5484" i="3"/>
  <c r="F5484" i="3"/>
  <c r="E5484" i="3"/>
  <c r="G5483" i="3"/>
  <c r="F5483" i="3"/>
  <c r="E5483" i="3"/>
  <c r="G5482" i="3"/>
  <c r="F5482" i="3"/>
  <c r="E5482" i="3"/>
  <c r="G5481" i="3"/>
  <c r="F5481" i="3"/>
  <c r="E5481" i="3"/>
  <c r="G5480" i="3"/>
  <c r="F5480" i="3"/>
  <c r="E5480" i="3"/>
  <c r="G5479" i="3"/>
  <c r="F5479" i="3"/>
  <c r="E5479" i="3"/>
  <c r="G5478" i="3"/>
  <c r="F5478" i="3"/>
  <c r="E5478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2" i="3"/>
  <c r="F5452" i="3"/>
  <c r="E5452" i="3"/>
  <c r="G5451" i="3"/>
  <c r="F5451" i="3"/>
  <c r="E5451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40" i="3"/>
  <c r="F5440" i="3"/>
  <c r="E5440" i="3"/>
  <c r="G5439" i="3"/>
  <c r="F5439" i="3"/>
  <c r="E5439" i="3"/>
  <c r="G5438" i="3"/>
  <c r="F5438" i="3"/>
  <c r="E5438" i="3"/>
  <c r="G5437" i="3"/>
  <c r="F5437" i="3"/>
  <c r="E5437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7" i="3"/>
  <c r="F5427" i="3"/>
  <c r="E5427" i="3"/>
  <c r="G5426" i="3"/>
  <c r="F5426" i="3"/>
  <c r="E5426" i="3"/>
  <c r="G5425" i="3"/>
  <c r="F5425" i="3"/>
  <c r="E5425" i="3"/>
  <c r="G5424" i="3"/>
  <c r="F5424" i="3"/>
  <c r="E5424" i="3"/>
  <c r="G5423" i="3"/>
  <c r="F5423" i="3"/>
  <c r="E5423" i="3"/>
  <c r="G5422" i="3"/>
  <c r="F5422" i="3"/>
  <c r="E5422" i="3"/>
  <c r="G5421" i="3"/>
  <c r="F5421" i="3"/>
  <c r="E5421" i="3"/>
  <c r="G5420" i="3"/>
  <c r="F5420" i="3"/>
  <c r="E5420" i="3"/>
  <c r="G5419" i="3"/>
  <c r="F5419" i="3"/>
  <c r="E5419" i="3"/>
  <c r="G5418" i="3"/>
  <c r="F5418" i="3"/>
  <c r="E5418" i="3"/>
  <c r="G5417" i="3"/>
  <c r="F5417" i="3"/>
  <c r="E5417" i="3"/>
  <c r="G5416" i="3"/>
  <c r="F5416" i="3"/>
  <c r="E5416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10" i="3"/>
  <c r="F5410" i="3"/>
  <c r="E5410" i="3"/>
  <c r="G5409" i="3"/>
  <c r="F5409" i="3"/>
  <c r="E5409" i="3"/>
  <c r="G5408" i="3"/>
  <c r="F5408" i="3"/>
  <c r="E5408" i="3"/>
  <c r="G5407" i="3"/>
  <c r="F5407" i="3"/>
  <c r="E5407" i="3"/>
  <c r="G5406" i="3"/>
  <c r="F5406" i="3"/>
  <c r="E5406" i="3"/>
  <c r="G5405" i="3"/>
  <c r="F5405" i="3"/>
  <c r="E5405" i="3"/>
  <c r="G5404" i="3"/>
  <c r="F5404" i="3"/>
  <c r="E5404" i="3"/>
  <c r="G5403" i="3"/>
  <c r="F5403" i="3"/>
  <c r="E5403" i="3"/>
  <c r="G5402" i="3"/>
  <c r="F5402" i="3"/>
  <c r="E5402" i="3"/>
  <c r="G5401" i="3"/>
  <c r="F5401" i="3"/>
  <c r="E5401" i="3"/>
  <c r="G5400" i="3"/>
  <c r="F5400" i="3"/>
  <c r="E5400" i="3"/>
  <c r="G5399" i="3"/>
  <c r="F5399" i="3"/>
  <c r="E5399" i="3"/>
  <c r="G5398" i="3"/>
  <c r="F5398" i="3"/>
  <c r="E5398" i="3"/>
  <c r="G5397" i="3"/>
  <c r="F5397" i="3"/>
  <c r="E5397" i="3"/>
  <c r="G5396" i="3"/>
  <c r="F5396" i="3"/>
  <c r="E5396" i="3"/>
  <c r="G5395" i="3"/>
  <c r="F5395" i="3"/>
  <c r="E5395" i="3"/>
  <c r="G5394" i="3"/>
  <c r="F5394" i="3"/>
  <c r="E5394" i="3"/>
  <c r="G5393" i="3"/>
  <c r="F5393" i="3"/>
  <c r="E5393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7" i="3"/>
  <c r="F5387" i="3"/>
  <c r="E5387" i="3"/>
  <c r="G5386" i="3"/>
  <c r="F5386" i="3"/>
  <c r="E5386" i="3"/>
  <c r="G5385" i="3"/>
  <c r="F5385" i="3"/>
  <c r="E5385" i="3"/>
  <c r="G5384" i="3"/>
  <c r="F5384" i="3"/>
  <c r="E5384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3" i="3"/>
  <c r="F5373" i="3"/>
  <c r="E5373" i="3"/>
  <c r="G5372" i="3"/>
  <c r="F5372" i="3"/>
  <c r="E5372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5" i="3"/>
  <c r="F5365" i="3"/>
  <c r="E5365" i="3"/>
  <c r="G5364" i="3"/>
  <c r="F5364" i="3"/>
  <c r="E5364" i="3"/>
  <c r="G5363" i="3"/>
  <c r="F5363" i="3"/>
  <c r="E5363" i="3"/>
  <c r="G5362" i="3"/>
  <c r="F5362" i="3"/>
  <c r="E5362" i="3"/>
  <c r="G5361" i="3"/>
  <c r="F5361" i="3"/>
  <c r="E5361" i="3"/>
  <c r="G5360" i="3"/>
  <c r="F5360" i="3"/>
  <c r="E5360" i="3"/>
  <c r="G5359" i="3"/>
  <c r="F5359" i="3"/>
  <c r="E5359" i="3"/>
  <c r="G5358" i="3"/>
  <c r="F5358" i="3"/>
  <c r="E5358" i="3"/>
  <c r="G5357" i="3"/>
  <c r="F5357" i="3"/>
  <c r="E5357" i="3"/>
  <c r="G5356" i="3"/>
  <c r="F5356" i="3"/>
  <c r="E5356" i="3"/>
  <c r="G5355" i="3"/>
  <c r="F5355" i="3"/>
  <c r="E5355" i="3"/>
  <c r="G5354" i="3"/>
  <c r="F5354" i="3"/>
  <c r="E5354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8" i="3"/>
  <c r="F5348" i="3"/>
  <c r="E5348" i="3"/>
  <c r="G5347" i="3"/>
  <c r="F5347" i="3"/>
  <c r="E5347" i="3"/>
  <c r="G5346" i="3"/>
  <c r="F5346" i="3"/>
  <c r="E5346" i="3"/>
  <c r="G5345" i="3"/>
  <c r="F5345" i="3"/>
  <c r="E5345" i="3"/>
  <c r="G5344" i="3"/>
  <c r="F5344" i="3"/>
  <c r="E5344" i="3"/>
  <c r="G5343" i="3"/>
  <c r="F5343" i="3"/>
  <c r="E5343" i="3"/>
  <c r="G5342" i="3"/>
  <c r="F5342" i="3"/>
  <c r="E5342" i="3"/>
  <c r="G5341" i="3"/>
  <c r="F5341" i="3"/>
  <c r="E5341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8" i="3"/>
  <c r="F5318" i="3"/>
  <c r="E5318" i="3"/>
  <c r="G5317" i="3"/>
  <c r="F5317" i="3"/>
  <c r="E5317" i="3"/>
  <c r="G5316" i="3"/>
  <c r="F5316" i="3"/>
  <c r="E5316" i="3"/>
  <c r="G5315" i="3"/>
  <c r="F5315" i="3"/>
  <c r="E5315" i="3"/>
  <c r="G5314" i="3"/>
  <c r="F5314" i="3"/>
  <c r="E5314" i="3"/>
  <c r="G5269" i="3"/>
  <c r="F5269" i="3"/>
  <c r="E5269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8" i="3"/>
  <c r="F5308" i="3"/>
  <c r="E5308" i="3"/>
  <c r="G5307" i="3"/>
  <c r="F5307" i="3"/>
  <c r="E5307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8" i="3"/>
  <c r="F5298" i="3"/>
  <c r="E5298" i="3"/>
  <c r="G5297" i="3"/>
  <c r="F5297" i="3"/>
  <c r="E5297" i="3"/>
  <c r="G5296" i="3"/>
  <c r="F5296" i="3"/>
  <c r="E5296" i="3"/>
  <c r="G5295" i="3"/>
  <c r="F5295" i="3"/>
  <c r="E5295" i="3"/>
  <c r="G5294" i="3"/>
  <c r="F5294" i="3"/>
  <c r="E5294" i="3"/>
  <c r="G5293" i="3"/>
  <c r="F5293" i="3"/>
  <c r="E5293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5" i="3"/>
  <c r="F5285" i="3"/>
  <c r="E5285" i="3"/>
  <c r="G5284" i="3"/>
  <c r="F5284" i="3"/>
  <c r="E5284" i="3"/>
  <c r="G5283" i="3"/>
  <c r="F5283" i="3"/>
  <c r="E5283" i="3"/>
  <c r="G5282" i="3"/>
  <c r="F5282" i="3"/>
  <c r="E5282" i="3"/>
  <c r="G5281" i="3"/>
  <c r="F5281" i="3"/>
  <c r="E5281" i="3"/>
  <c r="G5280" i="3"/>
  <c r="F5280" i="3"/>
  <c r="E5280" i="3"/>
  <c r="G5279" i="3"/>
  <c r="F5279" i="3"/>
  <c r="E5279" i="3"/>
  <c r="G5278" i="3"/>
  <c r="F5278" i="3"/>
  <c r="E5278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2" i="3"/>
  <c r="F5272" i="3"/>
  <c r="E5272" i="3"/>
  <c r="G5271" i="3"/>
  <c r="F5271" i="3"/>
  <c r="E5271" i="3"/>
  <c r="G5270" i="3"/>
  <c r="F5270" i="3"/>
  <c r="E5270" i="3"/>
  <c r="G5268" i="3"/>
  <c r="F5268" i="3"/>
  <c r="E5268" i="3"/>
  <c r="G5267" i="3"/>
  <c r="F5267" i="3"/>
  <c r="E5267" i="3"/>
  <c r="G5266" i="3"/>
  <c r="F5266" i="3"/>
  <c r="E5266" i="3"/>
  <c r="G5265" i="3"/>
  <c r="F5265" i="3"/>
  <c r="E5265" i="3"/>
  <c r="G5264" i="3"/>
  <c r="F5264" i="3"/>
  <c r="E5264" i="3"/>
  <c r="G5263" i="3"/>
  <c r="F5263" i="3"/>
  <c r="E5263" i="3"/>
  <c r="G5262" i="3"/>
  <c r="F5262" i="3"/>
  <c r="E5262" i="3"/>
  <c r="G5261" i="3"/>
  <c r="F5261" i="3"/>
  <c r="E5261" i="3"/>
  <c r="G5260" i="3"/>
  <c r="F5260" i="3"/>
  <c r="E5260" i="3"/>
  <c r="G5259" i="3"/>
  <c r="F5259" i="3"/>
  <c r="E5259" i="3"/>
  <c r="G5258" i="3"/>
  <c r="F5258" i="3"/>
  <c r="E5258" i="3"/>
  <c r="G5257" i="3"/>
  <c r="F5257" i="3"/>
  <c r="E5257" i="3"/>
  <c r="G5256" i="3"/>
  <c r="F5256" i="3"/>
  <c r="E5256" i="3"/>
  <c r="G5255" i="3"/>
  <c r="F5255" i="3"/>
  <c r="E5255" i="3"/>
  <c r="G5254" i="3"/>
  <c r="F5254" i="3"/>
  <c r="E5254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4" i="3"/>
  <c r="F5244" i="3"/>
  <c r="E5244" i="3"/>
  <c r="G5243" i="3"/>
  <c r="F5243" i="3"/>
  <c r="E5243" i="3"/>
  <c r="G5242" i="3"/>
  <c r="F5242" i="3"/>
  <c r="E5242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20" i="3"/>
  <c r="F5220" i="3"/>
  <c r="E5220" i="3"/>
  <c r="G5219" i="3"/>
  <c r="F5219" i="3"/>
  <c r="E5219" i="3"/>
  <c r="G5218" i="3"/>
  <c r="F5218" i="3"/>
  <c r="E5218" i="3"/>
  <c r="G5217" i="3"/>
  <c r="F5217" i="3"/>
  <c r="E5217" i="3"/>
  <c r="G5216" i="3"/>
  <c r="F5216" i="3"/>
  <c r="E5216" i="3"/>
  <c r="G5215" i="3"/>
  <c r="F5215" i="3"/>
  <c r="E5215" i="3"/>
  <c r="G5214" i="3"/>
  <c r="F5214" i="3"/>
  <c r="E5214" i="3"/>
  <c r="G5213" i="3"/>
  <c r="F5213" i="3"/>
  <c r="E5213" i="3"/>
  <c r="G5212" i="3"/>
  <c r="F5212" i="3"/>
  <c r="E5212" i="3"/>
  <c r="G5211" i="3"/>
  <c r="F5211" i="3"/>
  <c r="E5211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2" i="3"/>
  <c r="F5202" i="3"/>
  <c r="E5202" i="3"/>
  <c r="G5201" i="3"/>
  <c r="F5201" i="3"/>
  <c r="E5201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6" i="3"/>
  <c r="F5196" i="3"/>
  <c r="E5196" i="3"/>
  <c r="G5195" i="3"/>
  <c r="F5195" i="3"/>
  <c r="E5195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8" i="3"/>
  <c r="F5178" i="3"/>
  <c r="E5178" i="3"/>
  <c r="G5177" i="3"/>
  <c r="F5177" i="3"/>
  <c r="E5177" i="3"/>
  <c r="G5176" i="3"/>
  <c r="F5176" i="3"/>
  <c r="E5176" i="3"/>
  <c r="G5175" i="3"/>
  <c r="F5175" i="3"/>
  <c r="E5175" i="3"/>
  <c r="G5174" i="3"/>
  <c r="F5174" i="3"/>
  <c r="E5174" i="3"/>
  <c r="G5173" i="3"/>
  <c r="F5173" i="3"/>
  <c r="E5173" i="3"/>
  <c r="G5172" i="3"/>
  <c r="F5172" i="3"/>
  <c r="E5172" i="3"/>
  <c r="G5171" i="3"/>
  <c r="F5171" i="3"/>
  <c r="E5171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6" i="3"/>
  <c r="F5166" i="3"/>
  <c r="E5166" i="3"/>
  <c r="G5165" i="3"/>
  <c r="F5165" i="3"/>
  <c r="E5165" i="3"/>
  <c r="G5164" i="3"/>
  <c r="F5164" i="3"/>
  <c r="E5164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8" i="3"/>
  <c r="F5148" i="3"/>
  <c r="E5148" i="3"/>
  <c r="G5147" i="3"/>
  <c r="F5147" i="3"/>
  <c r="E5147" i="3"/>
  <c r="G5146" i="3"/>
  <c r="F5146" i="3"/>
  <c r="E5146" i="3"/>
  <c r="G5145" i="3"/>
  <c r="F5145" i="3"/>
  <c r="E5145" i="3"/>
  <c r="G5144" i="3"/>
  <c r="F5144" i="3"/>
  <c r="E5144" i="3"/>
  <c r="G5143" i="3"/>
  <c r="F5143" i="3"/>
  <c r="E5143" i="3"/>
  <c r="G5142" i="3"/>
  <c r="F5142" i="3"/>
  <c r="E5142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1" i="3"/>
  <c r="F5131" i="3"/>
  <c r="E5131" i="3"/>
  <c r="G5130" i="3"/>
  <c r="F5130" i="3"/>
  <c r="E5130" i="3"/>
  <c r="G5129" i="3"/>
  <c r="F5129" i="3"/>
  <c r="E5129" i="3"/>
  <c r="G5128" i="3"/>
  <c r="F5128" i="3"/>
  <c r="E5128" i="3"/>
  <c r="G5127" i="3"/>
  <c r="F5127" i="3"/>
  <c r="E5127" i="3"/>
  <c r="G5126" i="3"/>
  <c r="F5126" i="3"/>
  <c r="E5126" i="3"/>
  <c r="G5125" i="3"/>
  <c r="F5125" i="3"/>
  <c r="E5125" i="3"/>
  <c r="G5124" i="3"/>
  <c r="F5124" i="3"/>
  <c r="E5124" i="3"/>
  <c r="G5123" i="3"/>
  <c r="F5123" i="3"/>
  <c r="E5123" i="3"/>
  <c r="G5122" i="3"/>
  <c r="F5122" i="3"/>
  <c r="E5122" i="3"/>
  <c r="G5121" i="3"/>
  <c r="F5121" i="3"/>
  <c r="E5121" i="3"/>
  <c r="G5120" i="3"/>
  <c r="F5120" i="3"/>
  <c r="E5120" i="3"/>
  <c r="G5119" i="3"/>
  <c r="F5119" i="3"/>
  <c r="E5119" i="3"/>
  <c r="G5118" i="3"/>
  <c r="F5118" i="3"/>
  <c r="E5118" i="3"/>
  <c r="G5117" i="3"/>
  <c r="F5117" i="3"/>
  <c r="E5117" i="3"/>
  <c r="G5116" i="3"/>
  <c r="F5116" i="3"/>
  <c r="E5116" i="3"/>
  <c r="G5115" i="3"/>
  <c r="F5115" i="3"/>
  <c r="E5115" i="3"/>
  <c r="G5114" i="3"/>
  <c r="F5114" i="3"/>
  <c r="E5114" i="3"/>
  <c r="G5113" i="3"/>
  <c r="F5113" i="3"/>
  <c r="E5113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2" i="3"/>
  <c r="F5092" i="3"/>
  <c r="E5092" i="3"/>
  <c r="G5091" i="3"/>
  <c r="F5091" i="3"/>
  <c r="E5091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3" i="3"/>
  <c r="F5083" i="3"/>
  <c r="E5083" i="3"/>
  <c r="G5082" i="3"/>
  <c r="F5082" i="3"/>
  <c r="E5082" i="3"/>
  <c r="G5081" i="3"/>
  <c r="F5081" i="3"/>
  <c r="E5081" i="3"/>
  <c r="G5080" i="3"/>
  <c r="F5080" i="3"/>
  <c r="E5080" i="3"/>
  <c r="G5079" i="3"/>
  <c r="F5079" i="3"/>
  <c r="E5079" i="3"/>
  <c r="G5078" i="3"/>
  <c r="F5078" i="3"/>
  <c r="E5078" i="3"/>
  <c r="G5077" i="3"/>
  <c r="F5077" i="3"/>
  <c r="E5077" i="3"/>
  <c r="G5076" i="3"/>
  <c r="F5076" i="3"/>
  <c r="E5076" i="3"/>
  <c r="G5075" i="3"/>
  <c r="F5075" i="3"/>
  <c r="E5075" i="3"/>
  <c r="G5074" i="3"/>
  <c r="F5074" i="3"/>
  <c r="E5074" i="3"/>
  <c r="G5073" i="3"/>
  <c r="F5073" i="3"/>
  <c r="E5073" i="3"/>
  <c r="G5072" i="3"/>
  <c r="F5072" i="3"/>
  <c r="E5072" i="3"/>
  <c r="G5071" i="3"/>
  <c r="F5071" i="3"/>
  <c r="E5071" i="3"/>
  <c r="G5070" i="3"/>
  <c r="F5070" i="3"/>
  <c r="E5070" i="3"/>
  <c r="G5069" i="3"/>
  <c r="F5069" i="3"/>
  <c r="E5069" i="3"/>
  <c r="G5068" i="3"/>
  <c r="F5068" i="3"/>
  <c r="E5068" i="3"/>
  <c r="G5067" i="3"/>
  <c r="F5067" i="3"/>
  <c r="E5067" i="3"/>
  <c r="G5066" i="3"/>
  <c r="F5066" i="3"/>
  <c r="E5066" i="3"/>
  <c r="G5065" i="3"/>
  <c r="F5065" i="3"/>
  <c r="E5065" i="3"/>
  <c r="G5064" i="3"/>
  <c r="F5064" i="3"/>
  <c r="E5064" i="3"/>
  <c r="G5063" i="3"/>
  <c r="F5063" i="3"/>
  <c r="E5063" i="3"/>
  <c r="G5062" i="3"/>
  <c r="F5062" i="3"/>
  <c r="E5062" i="3"/>
  <c r="G5061" i="3"/>
  <c r="F5061" i="3"/>
  <c r="E5061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8" i="3"/>
  <c r="F5038" i="3"/>
  <c r="E5038" i="3"/>
  <c r="G5037" i="3"/>
  <c r="F5037" i="3"/>
  <c r="E5037" i="3"/>
  <c r="G5036" i="3"/>
  <c r="F5036" i="3"/>
  <c r="E5036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7" i="3"/>
  <c r="F5027" i="3"/>
  <c r="E5027" i="3"/>
  <c r="G5026" i="3"/>
  <c r="F5026" i="3"/>
  <c r="E5026" i="3"/>
  <c r="G5025" i="3"/>
  <c r="F5025" i="3"/>
  <c r="E5025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9" i="3"/>
  <c r="F5019" i="3"/>
  <c r="E5019" i="3"/>
  <c r="G5018" i="3"/>
  <c r="F5018" i="3"/>
  <c r="E5018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12" i="3"/>
  <c r="F5012" i="3"/>
  <c r="E5012" i="3"/>
  <c r="G5011" i="3"/>
  <c r="F5011" i="3"/>
  <c r="E5011" i="3"/>
  <c r="G5010" i="3"/>
  <c r="F5010" i="3"/>
  <c r="E5010" i="3"/>
  <c r="G5009" i="3"/>
  <c r="F5009" i="3"/>
  <c r="E5009" i="3"/>
  <c r="G5008" i="3"/>
  <c r="F5008" i="3"/>
  <c r="E5008" i="3"/>
  <c r="G5007" i="3"/>
  <c r="F5007" i="3"/>
  <c r="E5007" i="3"/>
  <c r="G5006" i="3"/>
  <c r="F5006" i="3"/>
  <c r="E5006" i="3"/>
  <c r="G5005" i="3"/>
  <c r="F5005" i="3"/>
  <c r="E5005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2" i="3"/>
  <c r="F4982" i="3"/>
  <c r="E4982" i="3"/>
  <c r="G4981" i="3"/>
  <c r="F4981" i="3"/>
  <c r="E4981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6" i="3"/>
  <c r="F4956" i="3"/>
  <c r="E4956" i="3"/>
  <c r="G4955" i="3"/>
  <c r="F4955" i="3"/>
  <c r="E4955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50" i="3"/>
  <c r="F4950" i="3"/>
  <c r="E4950" i="3"/>
  <c r="G4949" i="3"/>
  <c r="F4949" i="3"/>
  <c r="E4949" i="3"/>
  <c r="G4948" i="3"/>
  <c r="F4948" i="3"/>
  <c r="E4948" i="3"/>
  <c r="G4947" i="3"/>
  <c r="F4947" i="3"/>
  <c r="E4947" i="3"/>
  <c r="G4946" i="3"/>
  <c r="F4946" i="3"/>
  <c r="E4946" i="3"/>
  <c r="G4945" i="3"/>
  <c r="F4945" i="3"/>
  <c r="E4945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7" i="3"/>
  <c r="F4937" i="3"/>
  <c r="E4937" i="3"/>
  <c r="G4936" i="3"/>
  <c r="F4936" i="3"/>
  <c r="E4936" i="3"/>
  <c r="G4935" i="3"/>
  <c r="F4935" i="3"/>
  <c r="E4935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8" i="3"/>
  <c r="F4898" i="3"/>
  <c r="E4898" i="3"/>
  <c r="G4897" i="3"/>
  <c r="F4897" i="3"/>
  <c r="E4897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5" i="3"/>
  <c r="F4885" i="3"/>
  <c r="E4885" i="3"/>
  <c r="G4884" i="3"/>
  <c r="F4884" i="3"/>
  <c r="E4884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7" i="3"/>
  <c r="F4867" i="3"/>
  <c r="E4867" i="3"/>
  <c r="G4866" i="3"/>
  <c r="F4866" i="3"/>
  <c r="E4866" i="3"/>
  <c r="G4865" i="3"/>
  <c r="F4865" i="3"/>
  <c r="E4865" i="3"/>
  <c r="G4864" i="3"/>
  <c r="F4864" i="3"/>
  <c r="E4864" i="3"/>
  <c r="G4863" i="3"/>
  <c r="F4863" i="3"/>
  <c r="E4863" i="3"/>
  <c r="G4862" i="3"/>
  <c r="F4862" i="3"/>
  <c r="E4862" i="3"/>
  <c r="G4861" i="3"/>
  <c r="F4861" i="3"/>
  <c r="E4861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9" i="3"/>
  <c r="F4839" i="3"/>
  <c r="E4839" i="3"/>
  <c r="G4838" i="3"/>
  <c r="F4838" i="3"/>
  <c r="E4838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21" i="3"/>
  <c r="F4821" i="3"/>
  <c r="E4821" i="3"/>
  <c r="G4820" i="3"/>
  <c r="F4820" i="3"/>
  <c r="E4820" i="3"/>
  <c r="G4819" i="3"/>
  <c r="F4819" i="3"/>
  <c r="E4819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8" i="3"/>
  <c r="F4788" i="3"/>
  <c r="E4788" i="3"/>
  <c r="G4787" i="3"/>
  <c r="F4787" i="3"/>
  <c r="E4787" i="3"/>
  <c r="G4786" i="3"/>
  <c r="F4786" i="3"/>
  <c r="E4786" i="3"/>
  <c r="G4785" i="3"/>
  <c r="F4785" i="3"/>
  <c r="E4785" i="3"/>
  <c r="G4784" i="3"/>
  <c r="F4784" i="3"/>
  <c r="E4784" i="3"/>
  <c r="G4783" i="3"/>
  <c r="F4783" i="3"/>
  <c r="E4783" i="3"/>
  <c r="G4782" i="3"/>
  <c r="F4782" i="3"/>
  <c r="E4782" i="3"/>
  <c r="G4781" i="3"/>
  <c r="F4781" i="3"/>
  <c r="E4781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2" i="3"/>
  <c r="F4762" i="3"/>
  <c r="E4762" i="3"/>
  <c r="G4761" i="3"/>
  <c r="F4761" i="3"/>
  <c r="E4761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9" i="3"/>
  <c r="F4749" i="3"/>
  <c r="E4749" i="3"/>
  <c r="G4748" i="3"/>
  <c r="F4748" i="3"/>
  <c r="E4748" i="3"/>
  <c r="G4747" i="3"/>
  <c r="F4747" i="3"/>
  <c r="E4747" i="3"/>
  <c r="G4746" i="3"/>
  <c r="F4746" i="3"/>
  <c r="E4746" i="3"/>
  <c r="G4745" i="3"/>
  <c r="F4745" i="3"/>
  <c r="E4745" i="3"/>
  <c r="G4744" i="3"/>
  <c r="F4744" i="3"/>
  <c r="E4744" i="3"/>
  <c r="G4743" i="3"/>
  <c r="F4743" i="3"/>
  <c r="E4743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6" i="3"/>
  <c r="F4736" i="3"/>
  <c r="E4736" i="3"/>
  <c r="G4735" i="3"/>
  <c r="F4735" i="3"/>
  <c r="E4735" i="3"/>
  <c r="G4734" i="3"/>
  <c r="F4734" i="3"/>
  <c r="E4734" i="3"/>
  <c r="G4733" i="3"/>
  <c r="F4733" i="3"/>
  <c r="E4733" i="3"/>
  <c r="G4732" i="3"/>
  <c r="F4732" i="3"/>
  <c r="E4732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5" i="3"/>
  <c r="F4725" i="3"/>
  <c r="E4725" i="3"/>
  <c r="G4724" i="3"/>
  <c r="F4724" i="3"/>
  <c r="E4724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3" i="3"/>
  <c r="F4703" i="3"/>
  <c r="E4703" i="3"/>
  <c r="G4702" i="3"/>
  <c r="F4702" i="3"/>
  <c r="E4702" i="3"/>
  <c r="G4701" i="3"/>
  <c r="F4701" i="3"/>
  <c r="E4701" i="3"/>
  <c r="G4700" i="3"/>
  <c r="F4700" i="3"/>
  <c r="E4700" i="3"/>
  <c r="G4699" i="3"/>
  <c r="F4699" i="3"/>
  <c r="E4699" i="3"/>
  <c r="G4698" i="3"/>
  <c r="F4698" i="3"/>
  <c r="E4698" i="3"/>
  <c r="G4697" i="3"/>
  <c r="F4697" i="3"/>
  <c r="E4697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2" i="3"/>
  <c r="F4692" i="3"/>
  <c r="E4692" i="3"/>
  <c r="G4691" i="3"/>
  <c r="F4691" i="3"/>
  <c r="E4691" i="3"/>
  <c r="G4690" i="3"/>
  <c r="F4690" i="3"/>
  <c r="E4690" i="3"/>
  <c r="G4689" i="3"/>
  <c r="F4689" i="3"/>
  <c r="E4689" i="3"/>
  <c r="G4688" i="3"/>
  <c r="F4688" i="3"/>
  <c r="E4688" i="3"/>
  <c r="G4687" i="3"/>
  <c r="F4687" i="3"/>
  <c r="E4687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3" i="3"/>
  <c r="F4663" i="3"/>
  <c r="E4663" i="3"/>
  <c r="G4662" i="3"/>
  <c r="F4662" i="3"/>
  <c r="E4662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7" i="3"/>
  <c r="F4657" i="3"/>
  <c r="E4657" i="3"/>
  <c r="G4656" i="3"/>
  <c r="F4656" i="3"/>
  <c r="E4656" i="3"/>
  <c r="G4655" i="3"/>
  <c r="F4655" i="3"/>
  <c r="E4655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8" i="3"/>
  <c r="F4638" i="3"/>
  <c r="E4638" i="3"/>
  <c r="G4637" i="3"/>
  <c r="F4637" i="3"/>
  <c r="E4637" i="3"/>
  <c r="G4636" i="3"/>
  <c r="F4636" i="3"/>
  <c r="E4636" i="3"/>
  <c r="G4635" i="3"/>
  <c r="F4635" i="3"/>
  <c r="E4635" i="3"/>
  <c r="G4634" i="3"/>
  <c r="F4634" i="3"/>
  <c r="E4634" i="3"/>
  <c r="G4633" i="3"/>
  <c r="F4633" i="3"/>
  <c r="E4633" i="3"/>
  <c r="G4632" i="3"/>
  <c r="F4632" i="3"/>
  <c r="E4632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6" i="3"/>
  <c r="F4626" i="3"/>
  <c r="E4626" i="3"/>
  <c r="G4625" i="3"/>
  <c r="F4625" i="3"/>
  <c r="E4625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2" i="3"/>
  <c r="F4612" i="3"/>
  <c r="E4612" i="3"/>
  <c r="G4611" i="3"/>
  <c r="F4611" i="3"/>
  <c r="E4611" i="3"/>
  <c r="G4610" i="3"/>
  <c r="F4610" i="3"/>
  <c r="E4610" i="3"/>
  <c r="G4609" i="3"/>
  <c r="F4609" i="3"/>
  <c r="E4609" i="3"/>
  <c r="G4608" i="3"/>
  <c r="F4608" i="3"/>
  <c r="E4608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2" i="3"/>
  <c r="F4602" i="3"/>
  <c r="E4602" i="3"/>
  <c r="G4601" i="3"/>
  <c r="F4601" i="3"/>
  <c r="E4601" i="3"/>
  <c r="G4600" i="3"/>
  <c r="F4600" i="3"/>
  <c r="E4600" i="3"/>
  <c r="G4599" i="3"/>
  <c r="F4599" i="3"/>
  <c r="E4599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80" i="3"/>
  <c r="F4580" i="3"/>
  <c r="E4580" i="3"/>
  <c r="G4579" i="3"/>
  <c r="F4579" i="3"/>
  <c r="E4579" i="3"/>
  <c r="G4578" i="3"/>
  <c r="F4578" i="3"/>
  <c r="E4578" i="3"/>
  <c r="G4577" i="3"/>
  <c r="F4577" i="3"/>
  <c r="E4577" i="3"/>
  <c r="G4576" i="3"/>
  <c r="F4576" i="3"/>
  <c r="E4576" i="3"/>
  <c r="G4575" i="3"/>
  <c r="F4575" i="3"/>
  <c r="E4575" i="3"/>
  <c r="G4574" i="3"/>
  <c r="F4574" i="3"/>
  <c r="E4574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6" i="3"/>
  <c r="F4566" i="3"/>
  <c r="E4566" i="3"/>
  <c r="G4565" i="3"/>
  <c r="F4565" i="3"/>
  <c r="E4565" i="3"/>
  <c r="G4564" i="3"/>
  <c r="F4564" i="3"/>
  <c r="E4564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9" i="3"/>
  <c r="F4539" i="3"/>
  <c r="E4539" i="3"/>
  <c r="G4538" i="3"/>
  <c r="F4538" i="3"/>
  <c r="E4538" i="3"/>
  <c r="G4537" i="3"/>
  <c r="F4537" i="3"/>
  <c r="E4537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2" i="3"/>
  <c r="F4532" i="3"/>
  <c r="E4532" i="3"/>
  <c r="G4531" i="3"/>
  <c r="F4531" i="3"/>
  <c r="E4531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2" i="3"/>
  <c r="F4502" i="3"/>
  <c r="E4502" i="3"/>
  <c r="G4501" i="3"/>
  <c r="F4501" i="3"/>
  <c r="E4501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5" i="3"/>
  <c r="F4495" i="3"/>
  <c r="E4495" i="3"/>
  <c r="G4494" i="3"/>
  <c r="F4494" i="3"/>
  <c r="E4494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8" i="3"/>
  <c r="F4488" i="3"/>
  <c r="E4488" i="3"/>
  <c r="G4487" i="3"/>
  <c r="F4487" i="3"/>
  <c r="E4487" i="3"/>
  <c r="G4486" i="3"/>
  <c r="F4486" i="3"/>
  <c r="E4486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80" i="3"/>
  <c r="F4480" i="3"/>
  <c r="E4480" i="3"/>
  <c r="G4479" i="3"/>
  <c r="F4479" i="3"/>
  <c r="E4479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2" i="3"/>
  <c r="F4462" i="3"/>
  <c r="E4462" i="3"/>
  <c r="G4461" i="3"/>
  <c r="F4461" i="3"/>
  <c r="E4461" i="3"/>
  <c r="G4460" i="3"/>
  <c r="F4460" i="3"/>
  <c r="E4460" i="3"/>
  <c r="G4459" i="3"/>
  <c r="F4459" i="3"/>
  <c r="E4459" i="3"/>
  <c r="G4458" i="3"/>
  <c r="F4458" i="3"/>
  <c r="E4458" i="3"/>
  <c r="G4457" i="3"/>
  <c r="F4457" i="3"/>
  <c r="E4457" i="3"/>
  <c r="G4456" i="3"/>
  <c r="F4456" i="3"/>
  <c r="E4456" i="3"/>
  <c r="G4455" i="3"/>
  <c r="F4455" i="3"/>
  <c r="E4455" i="3"/>
  <c r="G4454" i="3"/>
  <c r="F4454" i="3"/>
  <c r="E4454" i="3"/>
  <c r="G4453" i="3"/>
  <c r="F4453" i="3"/>
  <c r="E4453" i="3"/>
  <c r="G4452" i="3"/>
  <c r="F4452" i="3"/>
  <c r="E4452" i="3"/>
  <c r="G4451" i="3"/>
  <c r="F4451" i="3"/>
  <c r="E4451" i="3"/>
  <c r="G4450" i="3"/>
  <c r="F4450" i="3"/>
  <c r="E4450" i="3"/>
  <c r="G4449" i="3"/>
  <c r="F4449" i="3"/>
  <c r="E4449" i="3"/>
  <c r="G4448" i="3"/>
  <c r="F4448" i="3"/>
  <c r="E4448" i="3"/>
  <c r="G4447" i="3"/>
  <c r="F4447" i="3"/>
  <c r="E4447" i="3"/>
  <c r="G4446" i="3"/>
  <c r="F4446" i="3"/>
  <c r="E4446" i="3"/>
  <c r="G4445" i="3"/>
  <c r="F4445" i="3"/>
  <c r="E4445" i="3"/>
  <c r="G4444" i="3"/>
  <c r="F4444" i="3"/>
  <c r="E4444" i="3"/>
  <c r="G4443" i="3"/>
  <c r="F4443" i="3"/>
  <c r="E4443" i="3"/>
  <c r="G4442" i="3"/>
  <c r="F4442" i="3"/>
  <c r="E4442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9" i="3"/>
  <c r="F4419" i="3"/>
  <c r="E4419" i="3"/>
  <c r="G4418" i="3"/>
  <c r="F4418" i="3"/>
  <c r="E4418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6" i="3"/>
  <c r="F4396" i="3"/>
  <c r="E4396" i="3"/>
  <c r="G4395" i="3"/>
  <c r="F4395" i="3"/>
  <c r="E4395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2" i="3"/>
  <c r="F4372" i="3"/>
  <c r="E4372" i="3"/>
  <c r="G4371" i="3"/>
  <c r="F4371" i="3"/>
  <c r="E4371" i="3"/>
  <c r="G4370" i="3"/>
  <c r="F4370" i="3"/>
  <c r="E4370" i="3"/>
  <c r="G4369" i="3"/>
  <c r="F4369" i="3"/>
  <c r="E4369" i="3"/>
  <c r="G4368" i="3"/>
  <c r="F4368" i="3"/>
  <c r="E4368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9" i="3"/>
  <c r="F4349" i="3"/>
  <c r="E4349" i="3"/>
  <c r="G4348" i="3"/>
  <c r="F4348" i="3"/>
  <c r="E4348" i="3"/>
  <c r="G4347" i="3"/>
  <c r="F4347" i="3"/>
  <c r="E4347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9" i="3"/>
  <c r="F4339" i="3"/>
  <c r="E4339" i="3"/>
  <c r="G4338" i="3"/>
  <c r="F4338" i="3"/>
  <c r="E4338" i="3"/>
  <c r="G4337" i="3"/>
  <c r="F4337" i="3"/>
  <c r="E4337" i="3"/>
  <c r="G4336" i="3"/>
  <c r="F4336" i="3"/>
  <c r="E4336" i="3"/>
  <c r="G4335" i="3"/>
  <c r="F4335" i="3"/>
  <c r="E4335" i="3"/>
  <c r="G4334" i="3"/>
  <c r="F4334" i="3"/>
  <c r="E4334" i="3"/>
  <c r="G4333" i="3"/>
  <c r="F4333" i="3"/>
  <c r="E4333" i="3"/>
  <c r="G4332" i="3"/>
  <c r="F4332" i="3"/>
  <c r="E4332" i="3"/>
  <c r="G4331" i="3"/>
  <c r="F4331" i="3"/>
  <c r="E4331" i="3"/>
  <c r="G4330" i="3"/>
  <c r="F4330" i="3"/>
  <c r="E4330" i="3"/>
  <c r="G4329" i="3"/>
  <c r="F4329" i="3"/>
  <c r="E4329" i="3"/>
  <c r="G4328" i="3"/>
  <c r="F4328" i="3"/>
  <c r="E4328" i="3"/>
  <c r="G4327" i="3"/>
  <c r="F4327" i="3"/>
  <c r="E4327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3" i="3"/>
  <c r="F4303" i="3"/>
  <c r="E4303" i="3"/>
  <c r="G4302" i="3"/>
  <c r="F4302" i="3"/>
  <c r="E4302" i="3"/>
  <c r="G4301" i="3"/>
  <c r="F4301" i="3"/>
  <c r="E4301" i="3"/>
  <c r="G4300" i="3"/>
  <c r="F4300" i="3"/>
  <c r="E4300" i="3"/>
  <c r="G4299" i="3"/>
  <c r="F4299" i="3"/>
  <c r="E4299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3" i="3"/>
  <c r="F4293" i="3"/>
  <c r="E4293" i="3"/>
  <c r="G4292" i="3"/>
  <c r="F4292" i="3"/>
  <c r="E4292" i="3"/>
  <c r="G4291" i="3"/>
  <c r="F4291" i="3"/>
  <c r="E4291" i="3"/>
  <c r="G4290" i="3"/>
  <c r="F4290" i="3"/>
  <c r="E4290" i="3"/>
  <c r="G4289" i="3"/>
  <c r="F4289" i="3"/>
  <c r="E4289" i="3"/>
  <c r="G4288" i="3"/>
  <c r="F4288" i="3"/>
  <c r="E4288" i="3"/>
  <c r="G4287" i="3"/>
  <c r="F4287" i="3"/>
  <c r="E4287" i="3"/>
  <c r="G4286" i="3"/>
  <c r="F4286" i="3"/>
  <c r="E4286" i="3"/>
  <c r="G4285" i="3"/>
  <c r="F4285" i="3"/>
  <c r="E4285" i="3"/>
  <c r="G4284" i="3"/>
  <c r="F4284" i="3"/>
  <c r="E4284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7" i="3"/>
  <c r="F4267" i="3"/>
  <c r="E4267" i="3"/>
  <c r="G4266" i="3"/>
  <c r="F4266" i="3"/>
  <c r="E4266" i="3"/>
  <c r="G4265" i="3"/>
  <c r="F4265" i="3"/>
  <c r="E4265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7" i="3"/>
  <c r="F4257" i="3"/>
  <c r="E4257" i="3"/>
  <c r="G4256" i="3"/>
  <c r="F4256" i="3"/>
  <c r="E4256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8" i="3"/>
  <c r="F4248" i="3"/>
  <c r="E4248" i="3"/>
  <c r="G4247" i="3"/>
  <c r="F4247" i="3"/>
  <c r="E4247" i="3"/>
  <c r="G4246" i="3"/>
  <c r="F4246" i="3"/>
  <c r="E4246" i="3"/>
  <c r="G4245" i="3"/>
  <c r="F4245" i="3"/>
  <c r="E4245" i="3"/>
  <c r="G4244" i="3"/>
  <c r="F4244" i="3"/>
  <c r="E4244" i="3"/>
  <c r="G4243" i="3"/>
  <c r="F4243" i="3"/>
  <c r="E4243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3" i="3"/>
  <c r="F4203" i="3"/>
  <c r="E4203" i="3"/>
  <c r="G4202" i="3"/>
  <c r="F4202" i="3"/>
  <c r="E4202" i="3"/>
  <c r="G4201" i="3"/>
  <c r="F4201" i="3"/>
  <c r="E4201" i="3"/>
  <c r="G4200" i="3"/>
  <c r="F4200" i="3"/>
  <c r="E4200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2" i="3"/>
  <c r="F4192" i="3"/>
  <c r="E4192" i="3"/>
  <c r="G4191" i="3"/>
  <c r="F4191" i="3"/>
  <c r="E4191" i="3"/>
  <c r="G4190" i="3"/>
  <c r="F4190" i="3"/>
  <c r="E4190" i="3"/>
  <c r="G4189" i="3"/>
  <c r="F4189" i="3"/>
  <c r="E4189" i="3"/>
  <c r="G4188" i="3"/>
  <c r="F4188" i="3"/>
  <c r="E4188" i="3"/>
  <c r="G4187" i="3"/>
  <c r="F4187" i="3"/>
  <c r="E4187" i="3"/>
  <c r="G4186" i="3"/>
  <c r="F4186" i="3"/>
  <c r="E4186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4" i="3"/>
  <c r="F4174" i="3"/>
  <c r="E4174" i="3"/>
  <c r="G4173" i="3"/>
  <c r="F4173" i="3"/>
  <c r="E4173" i="3"/>
  <c r="G4172" i="3"/>
  <c r="F4172" i="3"/>
  <c r="E4172" i="3"/>
  <c r="G4171" i="3"/>
  <c r="F4171" i="3"/>
  <c r="E4171" i="3"/>
  <c r="G4170" i="3"/>
  <c r="F4170" i="3"/>
  <c r="E4170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7" i="3"/>
  <c r="F4157" i="3"/>
  <c r="E4157" i="3"/>
  <c r="G4156" i="3"/>
  <c r="F4156" i="3"/>
  <c r="E4156" i="3"/>
  <c r="G4155" i="3"/>
  <c r="F4155" i="3"/>
  <c r="E4155" i="3"/>
  <c r="G4154" i="3"/>
  <c r="F4154" i="3"/>
  <c r="E4154" i="3"/>
  <c r="G4153" i="3"/>
  <c r="F4153" i="3"/>
  <c r="E4153" i="3"/>
  <c r="G4152" i="3"/>
  <c r="F4152" i="3"/>
  <c r="E4152" i="3"/>
  <c r="G4151" i="3"/>
  <c r="F4151" i="3"/>
  <c r="E4151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5" i="3"/>
  <c r="F4145" i="3"/>
  <c r="E4145" i="3"/>
  <c r="G4144" i="3"/>
  <c r="F4144" i="3"/>
  <c r="E4144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8" i="3"/>
  <c r="F4138" i="3"/>
  <c r="E4138" i="3"/>
  <c r="G4137" i="3"/>
  <c r="F4137" i="3"/>
  <c r="E4137" i="3"/>
  <c r="G4136" i="3"/>
  <c r="F4136" i="3"/>
  <c r="E4136" i="3"/>
  <c r="G4135" i="3"/>
  <c r="F4135" i="3"/>
  <c r="E4135" i="3"/>
  <c r="G4134" i="3"/>
  <c r="F4134" i="3"/>
  <c r="E4134" i="3"/>
  <c r="G4133" i="3"/>
  <c r="F4133" i="3"/>
  <c r="E4133" i="3"/>
  <c r="G4132" i="3"/>
  <c r="F4132" i="3"/>
  <c r="E4132" i="3"/>
  <c r="G4131" i="3"/>
  <c r="F4131" i="3"/>
  <c r="E4131" i="3"/>
  <c r="G4130" i="3"/>
  <c r="F4130" i="3"/>
  <c r="E4130" i="3"/>
  <c r="G4129" i="3"/>
  <c r="F4129" i="3"/>
  <c r="E4129" i="3"/>
  <c r="G4128" i="3"/>
  <c r="F4128" i="3"/>
  <c r="E4128" i="3"/>
  <c r="G4127" i="3"/>
  <c r="F4127" i="3"/>
  <c r="E4127" i="3"/>
  <c r="G4126" i="3"/>
  <c r="F4126" i="3"/>
  <c r="E4126" i="3"/>
  <c r="G4125" i="3"/>
  <c r="F4125" i="3"/>
  <c r="E4125" i="3"/>
  <c r="G4124" i="3"/>
  <c r="F4124" i="3"/>
  <c r="E4124" i="3"/>
  <c r="G4123" i="3"/>
  <c r="F4123" i="3"/>
  <c r="E4123" i="3"/>
  <c r="G4122" i="3"/>
  <c r="F4122" i="3"/>
  <c r="E4122" i="3"/>
  <c r="G4121" i="3"/>
  <c r="F4121" i="3"/>
  <c r="E4121" i="3"/>
  <c r="G4120" i="3"/>
  <c r="F4120" i="3"/>
  <c r="E4120" i="3"/>
  <c r="G4119" i="3"/>
  <c r="F4119" i="3"/>
  <c r="E4119" i="3"/>
  <c r="G4118" i="3"/>
  <c r="F4118" i="3"/>
  <c r="E4118" i="3"/>
  <c r="G4117" i="3"/>
  <c r="F4117" i="3"/>
  <c r="E4117" i="3"/>
  <c r="G4116" i="3"/>
  <c r="F4116" i="3"/>
  <c r="E4116" i="3"/>
  <c r="G4115" i="3"/>
  <c r="F4115" i="3"/>
  <c r="E4115" i="3"/>
  <c r="G4114" i="3"/>
  <c r="F4114" i="3"/>
  <c r="E4114" i="3"/>
  <c r="G4113" i="3"/>
  <c r="F4113" i="3"/>
  <c r="E4113" i="3"/>
  <c r="G4112" i="3"/>
  <c r="F4112" i="3"/>
  <c r="E4112" i="3"/>
  <c r="G4111" i="3"/>
  <c r="F4111" i="3"/>
  <c r="E4111" i="3"/>
  <c r="G4110" i="3"/>
  <c r="F4110" i="3"/>
  <c r="E4110" i="3"/>
  <c r="G4109" i="3"/>
  <c r="F4109" i="3"/>
  <c r="E4109" i="3"/>
  <c r="G4108" i="3"/>
  <c r="F4108" i="3"/>
  <c r="E4108" i="3"/>
  <c r="G4107" i="3"/>
  <c r="F4107" i="3"/>
  <c r="E4107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6" i="3"/>
  <c r="F4096" i="3"/>
  <c r="E4096" i="3"/>
  <c r="G4095" i="3"/>
  <c r="F4095" i="3"/>
  <c r="E4095" i="3"/>
  <c r="G4094" i="3"/>
  <c r="F4094" i="3"/>
  <c r="E4094" i="3"/>
  <c r="G4093" i="3"/>
  <c r="F4093" i="3"/>
  <c r="E4093" i="3"/>
  <c r="G4092" i="3"/>
  <c r="F4092" i="3"/>
  <c r="E4092" i="3"/>
  <c r="G4091" i="3"/>
  <c r="F4091" i="3"/>
  <c r="E4091" i="3"/>
  <c r="G4090" i="3"/>
  <c r="F4090" i="3"/>
  <c r="E4090" i="3"/>
  <c r="G4089" i="3"/>
  <c r="F4089" i="3"/>
  <c r="E4089" i="3"/>
  <c r="G4088" i="3"/>
  <c r="F4088" i="3"/>
  <c r="E4088" i="3"/>
  <c r="G4087" i="3"/>
  <c r="F4087" i="3"/>
  <c r="E4087" i="3"/>
  <c r="G4086" i="3"/>
  <c r="F4086" i="3"/>
  <c r="E4086" i="3"/>
  <c r="G4085" i="3"/>
  <c r="F4085" i="3"/>
  <c r="E4085" i="3"/>
  <c r="G4084" i="3"/>
  <c r="F4084" i="3"/>
  <c r="E4084" i="3"/>
  <c r="G4083" i="3"/>
  <c r="F4083" i="3"/>
  <c r="E4083" i="3"/>
  <c r="G4082" i="3"/>
  <c r="F4082" i="3"/>
  <c r="E4082" i="3"/>
  <c r="G4081" i="3"/>
  <c r="F4081" i="3"/>
  <c r="E4081" i="3"/>
  <c r="G4080" i="3"/>
  <c r="F4080" i="3"/>
  <c r="E4080" i="3"/>
  <c r="G4079" i="3"/>
  <c r="F4079" i="3"/>
  <c r="E4079" i="3"/>
  <c r="G4078" i="3"/>
  <c r="F4078" i="3"/>
  <c r="E4078" i="3"/>
  <c r="G4077" i="3"/>
  <c r="F4077" i="3"/>
  <c r="E4077" i="3"/>
  <c r="G4076" i="3"/>
  <c r="F4076" i="3"/>
  <c r="E4076" i="3"/>
  <c r="G4075" i="3"/>
  <c r="F4075" i="3"/>
  <c r="E4075" i="3"/>
  <c r="G4074" i="3"/>
  <c r="F4074" i="3"/>
  <c r="E4074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6" i="3"/>
  <c r="F4066" i="3"/>
  <c r="E4066" i="3"/>
  <c r="G4065" i="3"/>
  <c r="F4065" i="3"/>
  <c r="E4065" i="3"/>
  <c r="G4064" i="3"/>
  <c r="F4064" i="3"/>
  <c r="E4064" i="3"/>
  <c r="G4063" i="3"/>
  <c r="F4063" i="3"/>
  <c r="E4063" i="3"/>
  <c r="G4062" i="3"/>
  <c r="F4062" i="3"/>
  <c r="E4062" i="3"/>
  <c r="G4061" i="3"/>
  <c r="F4061" i="3"/>
  <c r="E4061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2" i="3"/>
  <c r="F4052" i="3"/>
  <c r="E4052" i="3"/>
  <c r="G4051" i="3"/>
  <c r="F4051" i="3"/>
  <c r="E4051" i="3"/>
  <c r="G4050" i="3"/>
  <c r="F4050" i="3"/>
  <c r="E4050" i="3"/>
  <c r="G4049" i="3"/>
  <c r="F4049" i="3"/>
  <c r="E4049" i="3"/>
  <c r="G4048" i="3"/>
  <c r="F4048" i="3"/>
  <c r="E4048" i="3"/>
  <c r="G4047" i="3"/>
  <c r="F4047" i="3"/>
  <c r="E4047" i="3"/>
  <c r="G4046" i="3"/>
  <c r="F4046" i="3"/>
  <c r="E4046" i="3"/>
  <c r="G4045" i="3"/>
  <c r="F4045" i="3"/>
  <c r="E4045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6" i="3"/>
  <c r="F4026" i="3"/>
  <c r="E4026" i="3"/>
  <c r="G4025" i="3"/>
  <c r="F4025" i="3"/>
  <c r="E4025" i="3"/>
  <c r="G4024" i="3"/>
  <c r="F4024" i="3"/>
  <c r="E4024" i="3"/>
  <c r="G4023" i="3"/>
  <c r="F4023" i="3"/>
  <c r="E4023" i="3"/>
  <c r="G4022" i="3"/>
  <c r="F4022" i="3"/>
  <c r="E4022" i="3"/>
  <c r="G4021" i="3"/>
  <c r="F4021" i="3"/>
  <c r="E4021" i="3"/>
  <c r="G4020" i="3"/>
  <c r="F4020" i="3"/>
  <c r="E4020" i="3"/>
  <c r="G4019" i="3"/>
  <c r="F4019" i="3"/>
  <c r="E4019" i="3"/>
  <c r="G4018" i="3"/>
  <c r="F4018" i="3"/>
  <c r="E4018" i="3"/>
  <c r="G4017" i="3"/>
  <c r="F4017" i="3"/>
  <c r="E4017" i="3"/>
  <c r="G4016" i="3"/>
  <c r="F4016" i="3"/>
  <c r="E4016" i="3"/>
  <c r="G4015" i="3"/>
  <c r="F4015" i="3"/>
  <c r="E4015" i="3"/>
  <c r="G4014" i="3"/>
  <c r="F4014" i="3"/>
  <c r="E4014" i="3"/>
  <c r="G4013" i="3"/>
  <c r="F4013" i="3"/>
  <c r="E4013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2" i="3"/>
  <c r="F4002" i="3"/>
  <c r="E4002" i="3"/>
  <c r="G4001" i="3"/>
  <c r="F4001" i="3"/>
  <c r="E4001" i="3"/>
  <c r="G4000" i="3"/>
  <c r="F4000" i="3"/>
  <c r="E4000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3" i="3"/>
  <c r="F3993" i="3"/>
  <c r="E3993" i="3"/>
  <c r="G3992" i="3"/>
  <c r="F3992" i="3"/>
  <c r="E3992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2" i="3"/>
  <c r="F3982" i="3"/>
  <c r="E3982" i="3"/>
  <c r="G3981" i="3"/>
  <c r="F3981" i="3"/>
  <c r="E3981" i="3"/>
  <c r="G3980" i="3"/>
  <c r="F3980" i="3"/>
  <c r="E3980" i="3"/>
  <c r="G3979" i="3"/>
  <c r="F3979" i="3"/>
  <c r="E3979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7" i="3"/>
  <c r="F3967" i="3"/>
  <c r="E3967" i="3"/>
  <c r="G3966" i="3"/>
  <c r="F3966" i="3"/>
  <c r="E3966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8" i="3"/>
  <c r="F3958" i="3"/>
  <c r="E3958" i="3"/>
  <c r="G3957" i="3"/>
  <c r="F3957" i="3"/>
  <c r="E3957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1" i="3"/>
  <c r="F3951" i="3"/>
  <c r="E3951" i="3"/>
  <c r="G3950" i="3"/>
  <c r="F3950" i="3"/>
  <c r="E3950" i="3"/>
  <c r="G3949" i="3"/>
  <c r="F3949" i="3"/>
  <c r="E3949" i="3"/>
  <c r="G3948" i="3"/>
  <c r="F3948" i="3"/>
  <c r="E3948" i="3"/>
  <c r="G3947" i="3"/>
  <c r="F3947" i="3"/>
  <c r="E3947" i="3"/>
  <c r="G3946" i="3"/>
  <c r="F3946" i="3"/>
  <c r="E3946" i="3"/>
  <c r="G3945" i="3"/>
  <c r="F3945" i="3"/>
  <c r="E3945" i="3"/>
  <c r="G3944" i="3"/>
  <c r="F3944" i="3"/>
  <c r="E3944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7" i="3"/>
  <c r="F3937" i="3"/>
  <c r="E3937" i="3"/>
  <c r="G3936" i="3"/>
  <c r="F3936" i="3"/>
  <c r="E3936" i="3"/>
  <c r="G3935" i="3"/>
  <c r="F3935" i="3"/>
  <c r="E3935" i="3"/>
  <c r="G3934" i="3"/>
  <c r="F3934" i="3"/>
  <c r="E3934" i="3"/>
  <c r="G3933" i="3"/>
  <c r="F3933" i="3"/>
  <c r="E3933" i="3"/>
  <c r="G3932" i="3"/>
  <c r="F3932" i="3"/>
  <c r="E3932" i="3"/>
  <c r="G3931" i="3"/>
  <c r="F3931" i="3"/>
  <c r="E3931" i="3"/>
  <c r="G3930" i="3"/>
  <c r="F3930" i="3"/>
  <c r="E3930" i="3"/>
  <c r="G3929" i="3"/>
  <c r="F3929" i="3"/>
  <c r="E3929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1" i="3"/>
  <c r="F3921" i="3"/>
  <c r="E3921" i="3"/>
  <c r="G3920" i="3"/>
  <c r="F3920" i="3"/>
  <c r="E3920" i="3"/>
  <c r="G3919" i="3"/>
  <c r="F3919" i="3"/>
  <c r="E3919" i="3"/>
  <c r="G3918" i="3"/>
  <c r="F3918" i="3"/>
  <c r="E3918" i="3"/>
  <c r="G3917" i="3"/>
  <c r="F3917" i="3"/>
  <c r="E3917" i="3"/>
  <c r="G3916" i="3"/>
  <c r="F3916" i="3"/>
  <c r="E3916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9" i="3"/>
  <c r="F3909" i="3"/>
  <c r="E3909" i="3"/>
  <c r="G3908" i="3"/>
  <c r="F3908" i="3"/>
  <c r="E3908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4" i="3"/>
  <c r="F3894" i="3"/>
  <c r="E3894" i="3"/>
  <c r="G3893" i="3"/>
  <c r="F3893" i="3"/>
  <c r="E3893" i="3"/>
  <c r="G3892" i="3"/>
  <c r="F3892" i="3"/>
  <c r="E3892" i="3"/>
  <c r="G3891" i="3"/>
  <c r="F3891" i="3"/>
  <c r="E3891" i="3"/>
  <c r="G3890" i="3"/>
  <c r="F3890" i="3"/>
  <c r="E3890" i="3"/>
  <c r="G3889" i="3"/>
  <c r="F3889" i="3"/>
  <c r="E3889" i="3"/>
  <c r="G3888" i="3"/>
  <c r="F3888" i="3"/>
  <c r="E3888" i="3"/>
  <c r="G3887" i="3"/>
  <c r="F3887" i="3"/>
  <c r="E3887" i="3"/>
  <c r="G3886" i="3"/>
  <c r="F3886" i="3"/>
  <c r="E3886" i="3"/>
  <c r="G3885" i="3"/>
  <c r="F3885" i="3"/>
  <c r="E3885" i="3"/>
  <c r="G3884" i="3"/>
  <c r="F3884" i="3"/>
  <c r="E3884" i="3"/>
  <c r="G3883" i="3"/>
  <c r="F3883" i="3"/>
  <c r="E3883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6" i="3"/>
  <c r="F3866" i="3"/>
  <c r="E3866" i="3"/>
  <c r="G3865" i="3"/>
  <c r="F3865" i="3"/>
  <c r="E3865" i="3"/>
  <c r="G3864" i="3"/>
  <c r="F3864" i="3"/>
  <c r="E3864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3" i="3"/>
  <c r="F3853" i="3"/>
  <c r="E3853" i="3"/>
  <c r="G3852" i="3"/>
  <c r="F3852" i="3"/>
  <c r="E3852" i="3"/>
  <c r="G3851" i="3"/>
  <c r="F3851" i="3"/>
  <c r="E3851" i="3"/>
  <c r="G3850" i="3"/>
  <c r="F3850" i="3"/>
  <c r="E3850" i="3"/>
  <c r="G3849" i="3"/>
  <c r="F3849" i="3"/>
  <c r="E3849" i="3"/>
  <c r="G3848" i="3"/>
  <c r="F3848" i="3"/>
  <c r="E3848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3" i="3"/>
  <c r="F3843" i="3"/>
  <c r="E3843" i="3"/>
  <c r="G3842" i="3"/>
  <c r="F3842" i="3"/>
  <c r="E3842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7" i="3"/>
  <c r="F3837" i="3"/>
  <c r="E3837" i="3"/>
  <c r="G3836" i="3"/>
  <c r="F3836" i="3"/>
  <c r="E3836" i="3"/>
  <c r="G3835" i="3"/>
  <c r="F3835" i="3"/>
  <c r="E3835" i="3"/>
  <c r="G3834" i="3"/>
  <c r="F3834" i="3"/>
  <c r="E3834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8" i="3"/>
  <c r="F3808" i="3"/>
  <c r="E3808" i="3"/>
  <c r="G3807" i="3"/>
  <c r="F3807" i="3"/>
  <c r="E3807" i="3"/>
  <c r="G3806" i="3"/>
  <c r="F3806" i="3"/>
  <c r="E3806" i="3"/>
  <c r="G3805" i="3"/>
  <c r="F3805" i="3"/>
  <c r="E3805" i="3"/>
  <c r="G3804" i="3"/>
  <c r="F3804" i="3"/>
  <c r="E3804" i="3"/>
  <c r="G3803" i="3"/>
  <c r="F3803" i="3"/>
  <c r="E3803" i="3"/>
  <c r="G3802" i="3"/>
  <c r="F3802" i="3"/>
  <c r="E3802" i="3"/>
  <c r="G3801" i="3"/>
  <c r="F3801" i="3"/>
  <c r="E3801" i="3"/>
  <c r="G3800" i="3"/>
  <c r="F3800" i="3"/>
  <c r="E3800" i="3"/>
  <c r="G3799" i="3"/>
  <c r="F3799" i="3"/>
  <c r="E3799" i="3"/>
  <c r="G3798" i="3"/>
  <c r="F3798" i="3"/>
  <c r="E3798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2" i="3"/>
  <c r="F3792" i="3"/>
  <c r="E3792" i="3"/>
  <c r="G3791" i="3"/>
  <c r="F3791" i="3"/>
  <c r="E3791" i="3"/>
  <c r="G3790" i="3"/>
  <c r="F3790" i="3"/>
  <c r="E3790" i="3"/>
  <c r="G3789" i="3"/>
  <c r="F3789" i="3"/>
  <c r="E3789" i="3"/>
  <c r="G3788" i="3"/>
  <c r="F3788" i="3"/>
  <c r="E3788" i="3"/>
  <c r="G3787" i="3"/>
  <c r="F3787" i="3"/>
  <c r="E3787" i="3"/>
  <c r="G3786" i="3"/>
  <c r="F3786" i="3"/>
  <c r="E3786" i="3"/>
  <c r="G3785" i="3"/>
  <c r="F3785" i="3"/>
  <c r="E3785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4" i="3"/>
  <c r="F3754" i="3"/>
  <c r="E3754" i="3"/>
  <c r="G3753" i="3"/>
  <c r="F3753" i="3"/>
  <c r="E3753" i="3"/>
  <c r="G3751" i="3"/>
  <c r="F3751" i="3"/>
  <c r="E3751" i="3"/>
  <c r="G3750" i="3"/>
  <c r="F3750" i="3"/>
  <c r="E3750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6" i="3"/>
  <c r="F3726" i="3"/>
  <c r="E3726" i="3"/>
  <c r="G3725" i="3"/>
  <c r="F3725" i="3"/>
  <c r="E3725" i="3"/>
  <c r="G3724" i="3"/>
  <c r="F3724" i="3"/>
  <c r="E3724" i="3"/>
  <c r="G3723" i="3"/>
  <c r="F3723" i="3"/>
  <c r="E3723" i="3"/>
  <c r="G3722" i="3"/>
  <c r="F3722" i="3"/>
  <c r="E3722" i="3"/>
  <c r="G3721" i="3"/>
  <c r="F3721" i="3"/>
  <c r="E3721" i="3"/>
  <c r="G3720" i="3"/>
  <c r="F3720" i="3"/>
  <c r="E3720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9" i="3"/>
  <c r="F3709" i="3"/>
  <c r="E3709" i="3"/>
  <c r="G3708" i="3"/>
  <c r="F3708" i="3"/>
  <c r="E3708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3" i="3"/>
  <c r="F3703" i="3"/>
  <c r="E3703" i="3"/>
  <c r="G3702" i="3"/>
  <c r="F3702" i="3"/>
  <c r="E3702" i="3"/>
  <c r="G3701" i="3"/>
  <c r="F3701" i="3"/>
  <c r="E3701" i="3"/>
  <c r="G3700" i="3"/>
  <c r="F3700" i="3"/>
  <c r="E3700" i="3"/>
  <c r="G3699" i="3"/>
  <c r="F3699" i="3"/>
  <c r="E3699" i="3"/>
  <c r="G3698" i="3"/>
  <c r="F3698" i="3"/>
  <c r="E3698" i="3"/>
  <c r="G3697" i="3"/>
  <c r="F3697" i="3"/>
  <c r="E3697" i="3"/>
  <c r="G3696" i="3"/>
  <c r="F3696" i="3"/>
  <c r="E3696" i="3"/>
  <c r="G3695" i="3"/>
  <c r="F3695" i="3"/>
  <c r="E3695" i="3"/>
  <c r="G3694" i="3"/>
  <c r="F3694" i="3"/>
  <c r="E3694" i="3"/>
  <c r="G3693" i="3"/>
  <c r="F3693" i="3"/>
  <c r="E3693" i="3"/>
  <c r="G3692" i="3"/>
  <c r="F3692" i="3"/>
  <c r="E3692" i="3"/>
  <c r="G3691" i="3"/>
  <c r="F3691" i="3"/>
  <c r="E3691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4" i="3"/>
  <c r="F3684" i="3"/>
  <c r="E3684" i="3"/>
  <c r="G3683" i="3"/>
  <c r="F3683" i="3"/>
  <c r="E3683" i="3"/>
  <c r="G3682" i="3"/>
  <c r="F3682" i="3"/>
  <c r="E3682" i="3"/>
  <c r="G3681" i="3"/>
  <c r="F3681" i="3"/>
  <c r="E3681" i="3"/>
  <c r="G3680" i="3"/>
  <c r="F3680" i="3"/>
  <c r="E3680" i="3"/>
  <c r="G3679" i="3"/>
  <c r="F3679" i="3"/>
  <c r="E3679" i="3"/>
  <c r="G3678" i="3"/>
  <c r="F3678" i="3"/>
  <c r="E3678" i="3"/>
  <c r="G3677" i="3"/>
  <c r="F3677" i="3"/>
  <c r="E3677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1" i="3"/>
  <c r="F3671" i="3"/>
  <c r="E3671" i="3"/>
  <c r="G3670" i="3"/>
  <c r="F3670" i="3"/>
  <c r="E3670" i="3"/>
  <c r="G3669" i="3"/>
  <c r="F3669" i="3"/>
  <c r="E3669" i="3"/>
  <c r="G3668" i="3"/>
  <c r="F3668" i="3"/>
  <c r="E3668" i="3"/>
  <c r="G3667" i="3"/>
  <c r="F3667" i="3"/>
  <c r="E3667" i="3"/>
  <c r="G3666" i="3"/>
  <c r="F3666" i="3"/>
  <c r="E3666" i="3"/>
  <c r="G3665" i="3"/>
  <c r="F3665" i="3"/>
  <c r="E3665" i="3"/>
  <c r="G3664" i="3"/>
  <c r="F3664" i="3"/>
  <c r="E3664" i="3"/>
  <c r="G3663" i="3"/>
  <c r="F3663" i="3"/>
  <c r="E3663" i="3"/>
  <c r="G3662" i="3"/>
  <c r="F3662" i="3"/>
  <c r="E3662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41" i="3"/>
  <c r="F3641" i="3"/>
  <c r="E3641" i="3"/>
  <c r="G3640" i="3"/>
  <c r="F3640" i="3"/>
  <c r="E3640" i="3"/>
  <c r="G3639" i="3"/>
  <c r="F3639" i="3"/>
  <c r="E3639" i="3"/>
  <c r="G3638" i="3"/>
  <c r="F3638" i="3"/>
  <c r="E3638" i="3"/>
  <c r="G3637" i="3"/>
  <c r="F3637" i="3"/>
  <c r="E3637" i="3"/>
  <c r="G3636" i="3"/>
  <c r="F3636" i="3"/>
  <c r="E3636" i="3"/>
  <c r="G3635" i="3"/>
  <c r="F3635" i="3"/>
  <c r="E3635" i="3"/>
  <c r="G3634" i="3"/>
  <c r="F3634" i="3"/>
  <c r="E3634" i="3"/>
  <c r="G3633" i="3"/>
  <c r="F3633" i="3"/>
  <c r="E3633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7" i="3"/>
  <c r="F3627" i="3"/>
  <c r="E3627" i="3"/>
  <c r="G3626" i="3"/>
  <c r="F3626" i="3"/>
  <c r="E3626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7" i="3"/>
  <c r="F3617" i="3"/>
  <c r="E3617" i="3"/>
  <c r="G3616" i="3"/>
  <c r="F3616" i="3"/>
  <c r="E3616" i="3"/>
  <c r="G3615" i="3"/>
  <c r="F3615" i="3"/>
  <c r="E3615" i="3"/>
  <c r="G3614" i="3"/>
  <c r="F3614" i="3"/>
  <c r="E3614" i="3"/>
  <c r="G3613" i="3"/>
  <c r="F3613" i="3"/>
  <c r="E3613" i="3"/>
  <c r="G3612" i="3"/>
  <c r="F3612" i="3"/>
  <c r="E3612" i="3"/>
  <c r="G3611" i="3"/>
  <c r="F3611" i="3"/>
  <c r="E3611" i="3"/>
  <c r="G3610" i="3"/>
  <c r="F3610" i="3"/>
  <c r="E3610" i="3"/>
  <c r="G3609" i="3"/>
  <c r="F3609" i="3"/>
  <c r="E3609" i="3"/>
  <c r="G3608" i="3"/>
  <c r="F3608" i="3"/>
  <c r="E3608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2" i="3"/>
  <c r="F3602" i="3"/>
  <c r="E3602" i="3"/>
  <c r="G3601" i="3"/>
  <c r="F3601" i="3"/>
  <c r="E3601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4" i="3"/>
  <c r="F3594" i="3"/>
  <c r="E3594" i="3"/>
  <c r="G3593" i="3"/>
  <c r="F3593" i="3"/>
  <c r="E3593" i="3"/>
  <c r="G3592" i="3"/>
  <c r="F3592" i="3"/>
  <c r="E3592" i="3"/>
  <c r="G3591" i="3"/>
  <c r="F3591" i="3"/>
  <c r="E3591" i="3"/>
  <c r="G3590" i="3"/>
  <c r="F3590" i="3"/>
  <c r="E3590" i="3"/>
  <c r="G3589" i="3"/>
  <c r="F3589" i="3"/>
  <c r="E3589" i="3"/>
  <c r="G3588" i="3"/>
  <c r="F3588" i="3"/>
  <c r="E3588" i="3"/>
  <c r="G3587" i="3"/>
  <c r="F3587" i="3"/>
  <c r="E3587" i="3"/>
  <c r="G3586" i="3"/>
  <c r="F3586" i="3"/>
  <c r="E3586" i="3"/>
  <c r="G3585" i="3"/>
  <c r="F3585" i="3"/>
  <c r="E3585" i="3"/>
  <c r="G3584" i="3"/>
  <c r="F3584" i="3"/>
  <c r="E3584" i="3"/>
  <c r="G3583" i="3"/>
  <c r="F3583" i="3"/>
  <c r="E3583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7" i="3"/>
  <c r="F3567" i="3"/>
  <c r="E3567" i="3"/>
  <c r="G3566" i="3"/>
  <c r="F3566" i="3"/>
  <c r="E3566" i="3"/>
  <c r="G3565" i="3"/>
  <c r="F3565" i="3"/>
  <c r="E3565" i="3"/>
  <c r="G3564" i="3"/>
  <c r="F3564" i="3"/>
  <c r="E3564" i="3"/>
  <c r="G3563" i="3"/>
  <c r="F3563" i="3"/>
  <c r="E3563" i="3"/>
  <c r="G3562" i="3"/>
  <c r="F3562" i="3"/>
  <c r="E3562" i="3"/>
  <c r="G3561" i="3"/>
  <c r="F3561" i="3"/>
  <c r="E3561" i="3"/>
  <c r="G3560" i="3"/>
  <c r="F3560" i="3"/>
  <c r="E3560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3" i="3"/>
  <c r="F3553" i="3"/>
  <c r="E3553" i="3"/>
  <c r="G3552" i="3"/>
  <c r="F3552" i="3"/>
  <c r="E3552" i="3"/>
  <c r="G3551" i="3"/>
  <c r="F3551" i="3"/>
  <c r="E3551" i="3"/>
  <c r="G3550" i="3"/>
  <c r="F3550" i="3"/>
  <c r="E3550" i="3"/>
  <c r="G3549" i="3"/>
  <c r="F3549" i="3"/>
  <c r="E3549" i="3"/>
  <c r="G3548" i="3"/>
  <c r="F3548" i="3"/>
  <c r="E3548" i="3"/>
  <c r="G3547" i="3"/>
  <c r="F3547" i="3"/>
  <c r="E3547" i="3"/>
  <c r="G3546" i="3"/>
  <c r="F3546" i="3"/>
  <c r="E3546" i="3"/>
  <c r="G3545" i="3"/>
  <c r="F3545" i="3"/>
  <c r="E3545" i="3"/>
  <c r="G3544" i="3"/>
  <c r="F3544" i="3"/>
  <c r="E3544" i="3"/>
  <c r="G3543" i="3"/>
  <c r="F3543" i="3"/>
  <c r="E3543" i="3"/>
  <c r="G3542" i="3"/>
  <c r="F3542" i="3"/>
  <c r="E3542" i="3"/>
  <c r="G3541" i="3"/>
  <c r="F3541" i="3"/>
  <c r="E3541" i="3"/>
  <c r="G3540" i="3"/>
  <c r="F3540" i="3"/>
  <c r="E3540" i="3"/>
  <c r="G3539" i="3"/>
  <c r="F3539" i="3"/>
  <c r="E3539" i="3"/>
  <c r="G3538" i="3"/>
  <c r="F3538" i="3"/>
  <c r="E3538" i="3"/>
  <c r="G3537" i="3"/>
  <c r="F3537" i="3"/>
  <c r="E3537" i="3"/>
  <c r="G3536" i="3"/>
  <c r="F3536" i="3"/>
  <c r="E3536" i="3"/>
  <c r="G3535" i="3"/>
  <c r="F3535" i="3"/>
  <c r="E3535" i="3"/>
  <c r="G3534" i="3"/>
  <c r="F3534" i="3"/>
  <c r="E3534" i="3"/>
  <c r="G3533" i="3"/>
  <c r="F3533" i="3"/>
  <c r="E3533" i="3"/>
  <c r="G3532" i="3"/>
  <c r="F3532" i="3"/>
  <c r="E3532" i="3"/>
  <c r="G3531" i="3"/>
  <c r="F3531" i="3"/>
  <c r="E3531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3" i="3"/>
  <c r="F3513" i="3"/>
  <c r="E3513" i="3"/>
  <c r="G3512" i="3"/>
  <c r="F3512" i="3"/>
  <c r="E3512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5" i="3"/>
  <c r="F3505" i="3"/>
  <c r="E3505" i="3"/>
  <c r="G3504" i="3"/>
  <c r="F3504" i="3"/>
  <c r="E3504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9" i="3"/>
  <c r="F3499" i="3"/>
  <c r="E3499" i="3"/>
  <c r="G3498" i="3"/>
  <c r="F3498" i="3"/>
  <c r="E3498" i="3"/>
  <c r="G3497" i="3"/>
  <c r="F3497" i="3"/>
  <c r="E3497" i="3"/>
  <c r="G3496" i="3"/>
  <c r="F3496" i="3"/>
  <c r="E3496" i="3"/>
  <c r="G3495" i="3"/>
  <c r="F3495" i="3"/>
  <c r="E3495" i="3"/>
  <c r="G3494" i="3"/>
  <c r="F3494" i="3"/>
  <c r="E3494" i="3"/>
  <c r="G3493" i="3"/>
  <c r="F3493" i="3"/>
  <c r="E3493" i="3"/>
  <c r="G3492" i="3"/>
  <c r="F3492" i="3"/>
  <c r="E3492" i="3"/>
  <c r="G3491" i="3"/>
  <c r="F3491" i="3"/>
  <c r="E3491" i="3"/>
  <c r="G3490" i="3"/>
  <c r="F3490" i="3"/>
  <c r="E3490" i="3"/>
  <c r="G3489" i="3"/>
  <c r="F3489" i="3"/>
  <c r="E3489" i="3"/>
  <c r="G3488" i="3"/>
  <c r="F3488" i="3"/>
  <c r="E3488" i="3"/>
  <c r="G3487" i="3"/>
  <c r="F3487" i="3"/>
  <c r="E3487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80" i="3"/>
  <c r="F3480" i="3"/>
  <c r="E3480" i="3"/>
  <c r="G3479" i="3"/>
  <c r="F3479" i="3"/>
  <c r="E3479" i="3"/>
  <c r="G3478" i="3"/>
  <c r="F3478" i="3"/>
  <c r="E3478" i="3"/>
  <c r="G3477" i="3"/>
  <c r="F3477" i="3"/>
  <c r="E3477" i="3"/>
  <c r="G3476" i="3"/>
  <c r="F3476" i="3"/>
  <c r="E3476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9" i="3"/>
  <c r="F3469" i="3"/>
  <c r="E3469" i="3"/>
  <c r="G3468" i="3"/>
  <c r="F3468" i="3"/>
  <c r="E3468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3" i="3"/>
  <c r="F3463" i="3"/>
  <c r="E3463" i="3"/>
  <c r="G3462" i="3"/>
  <c r="F3462" i="3"/>
  <c r="E3462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9" i="3"/>
  <c r="F3419" i="3"/>
  <c r="E3419" i="3"/>
  <c r="G3418" i="3"/>
  <c r="F3418" i="3"/>
  <c r="E3418" i="3"/>
  <c r="G3417" i="3"/>
  <c r="F3417" i="3"/>
  <c r="E3417" i="3"/>
  <c r="G3416" i="3"/>
  <c r="F3416" i="3"/>
  <c r="E3416" i="3"/>
  <c r="G3415" i="3"/>
  <c r="F3415" i="3"/>
  <c r="E3415" i="3"/>
  <c r="G3414" i="3"/>
  <c r="F3414" i="3"/>
  <c r="E3414" i="3"/>
  <c r="G3413" i="3"/>
  <c r="F3413" i="3"/>
  <c r="E3413" i="3"/>
  <c r="G3412" i="3"/>
  <c r="F3412" i="3"/>
  <c r="E3412" i="3"/>
  <c r="G3411" i="3"/>
  <c r="F3411" i="3"/>
  <c r="E3411" i="3"/>
  <c r="G3410" i="3"/>
  <c r="F3410" i="3"/>
  <c r="E3410" i="3"/>
  <c r="G3409" i="3"/>
  <c r="F3409" i="3"/>
  <c r="E3409" i="3"/>
  <c r="G3408" i="3"/>
  <c r="F3408" i="3"/>
  <c r="E3408" i="3"/>
  <c r="G3407" i="3"/>
  <c r="F3407" i="3"/>
  <c r="E3407" i="3"/>
  <c r="G3406" i="3"/>
  <c r="F3406" i="3"/>
  <c r="E3406" i="3"/>
  <c r="G3405" i="3"/>
  <c r="F3405" i="3"/>
  <c r="E3405" i="3"/>
  <c r="G3404" i="3"/>
  <c r="F3404" i="3"/>
  <c r="E3404" i="3"/>
  <c r="G3403" i="3"/>
  <c r="F3403" i="3"/>
  <c r="E3403" i="3"/>
  <c r="G3402" i="3"/>
  <c r="F3402" i="3"/>
  <c r="E3402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6" i="3"/>
  <c r="F3386" i="3"/>
  <c r="E3386" i="3"/>
  <c r="G3385" i="3"/>
  <c r="F3385" i="3"/>
  <c r="E3385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70" i="3"/>
  <c r="F3370" i="3"/>
  <c r="E3370" i="3"/>
  <c r="G3369" i="3"/>
  <c r="F3369" i="3"/>
  <c r="E3369" i="3"/>
  <c r="G3368" i="3"/>
  <c r="F3368" i="3"/>
  <c r="E3368" i="3"/>
  <c r="G3367" i="3"/>
  <c r="F3367" i="3"/>
  <c r="E3367" i="3"/>
  <c r="G3366" i="3"/>
  <c r="F3366" i="3"/>
  <c r="E3366" i="3"/>
  <c r="G3365" i="3"/>
  <c r="F3365" i="3"/>
  <c r="E3365" i="3"/>
  <c r="G3364" i="3"/>
  <c r="F3364" i="3"/>
  <c r="E3364" i="3"/>
  <c r="G3363" i="3"/>
  <c r="F3363" i="3"/>
  <c r="E3363" i="3"/>
  <c r="G3362" i="3"/>
  <c r="F3362" i="3"/>
  <c r="E3362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1" i="3"/>
  <c r="F3351" i="3"/>
  <c r="E3351" i="3"/>
  <c r="G3350" i="3"/>
  <c r="F3350" i="3"/>
  <c r="E3350" i="3"/>
  <c r="G3349" i="3"/>
  <c r="F3349" i="3"/>
  <c r="E3349" i="3"/>
  <c r="G3348" i="3"/>
  <c r="F3348" i="3"/>
  <c r="E3348" i="3"/>
  <c r="G3347" i="3"/>
  <c r="F3347" i="3"/>
  <c r="E3347" i="3"/>
  <c r="G3346" i="3"/>
  <c r="F3346" i="3"/>
  <c r="E3346" i="3"/>
  <c r="G3345" i="3"/>
  <c r="F3345" i="3"/>
  <c r="E3345" i="3"/>
  <c r="G3344" i="3"/>
  <c r="F3344" i="3"/>
  <c r="E3344" i="3"/>
  <c r="G3343" i="3"/>
  <c r="F3343" i="3"/>
  <c r="E3343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8" i="3"/>
  <c r="F3328" i="3"/>
  <c r="E3328" i="3"/>
  <c r="G3327" i="3"/>
  <c r="F3327" i="3"/>
  <c r="E3327" i="3"/>
  <c r="G3326" i="3"/>
  <c r="F3326" i="3"/>
  <c r="E3326" i="3"/>
  <c r="G3325" i="3"/>
  <c r="F3325" i="3"/>
  <c r="E3325" i="3"/>
  <c r="G3324" i="3"/>
  <c r="F3324" i="3"/>
  <c r="E3324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9" i="3"/>
  <c r="F3319" i="3"/>
  <c r="E3319" i="3"/>
  <c r="G3318" i="3"/>
  <c r="F3318" i="3"/>
  <c r="E3318" i="3"/>
  <c r="G3317" i="3"/>
  <c r="F3317" i="3"/>
  <c r="E3317" i="3"/>
  <c r="G3316" i="3"/>
  <c r="F3316" i="3"/>
  <c r="E3316" i="3"/>
  <c r="G3315" i="3"/>
  <c r="F3315" i="3"/>
  <c r="E3315" i="3"/>
  <c r="G3314" i="3"/>
  <c r="F3314" i="3"/>
  <c r="E3314" i="3"/>
  <c r="G3313" i="3"/>
  <c r="F3313" i="3"/>
  <c r="E3313" i="3"/>
  <c r="G3312" i="3"/>
  <c r="F3312" i="3"/>
  <c r="E3312" i="3"/>
  <c r="G3311" i="3"/>
  <c r="F3311" i="3"/>
  <c r="E3311" i="3"/>
  <c r="G3310" i="3"/>
  <c r="F3310" i="3"/>
  <c r="E3310" i="3"/>
  <c r="G3309" i="3"/>
  <c r="F3309" i="3"/>
  <c r="E3309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4" i="3"/>
  <c r="F3304" i="3"/>
  <c r="E3304" i="3"/>
  <c r="G3303" i="3"/>
  <c r="F3303" i="3"/>
  <c r="E3303" i="3"/>
  <c r="G3302" i="3"/>
  <c r="F3302" i="3"/>
  <c r="E3302" i="3"/>
  <c r="G3301" i="3"/>
  <c r="F3301" i="3"/>
  <c r="E3301" i="3"/>
  <c r="G3300" i="3"/>
  <c r="F3300" i="3"/>
  <c r="E3300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4" i="3"/>
  <c r="F3294" i="3"/>
  <c r="E3294" i="3"/>
  <c r="G3293" i="3"/>
  <c r="F3293" i="3"/>
  <c r="E3293" i="3"/>
  <c r="G3292" i="3"/>
  <c r="F3292" i="3"/>
  <c r="E3292" i="3"/>
  <c r="G3291" i="3"/>
  <c r="F3291" i="3"/>
  <c r="E3291" i="3"/>
  <c r="G3290" i="3"/>
  <c r="F3290" i="3"/>
  <c r="E3290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1" i="3"/>
  <c r="F3281" i="3"/>
  <c r="E3281" i="3"/>
  <c r="G3280" i="3"/>
  <c r="F3280" i="3"/>
  <c r="E3280" i="3"/>
  <c r="G3279" i="3"/>
  <c r="F3279" i="3"/>
  <c r="E3279" i="3"/>
  <c r="G3278" i="3"/>
  <c r="F3278" i="3"/>
  <c r="E3278" i="3"/>
  <c r="G3277" i="3"/>
  <c r="F3277" i="3"/>
  <c r="E3277" i="3"/>
  <c r="G3276" i="3"/>
  <c r="F3276" i="3"/>
  <c r="E3276" i="3"/>
  <c r="G3275" i="3"/>
  <c r="F3275" i="3"/>
  <c r="E3275" i="3"/>
  <c r="G3274" i="3"/>
  <c r="F3274" i="3"/>
  <c r="E3274" i="3"/>
  <c r="G3273" i="3"/>
  <c r="F3273" i="3"/>
  <c r="E3273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8" i="3"/>
  <c r="F3268" i="3"/>
  <c r="E3268" i="3"/>
  <c r="G3267" i="3"/>
  <c r="F3267" i="3"/>
  <c r="E3267" i="3"/>
  <c r="G3266" i="3"/>
  <c r="F3266" i="3"/>
  <c r="E3266" i="3"/>
  <c r="G3265" i="3"/>
  <c r="F3265" i="3"/>
  <c r="E3265" i="3"/>
  <c r="G3264" i="3"/>
  <c r="F3264" i="3"/>
  <c r="E3264" i="3"/>
  <c r="G3263" i="3"/>
  <c r="F3263" i="3"/>
  <c r="E3263" i="3"/>
  <c r="G3262" i="3"/>
  <c r="F3262" i="3"/>
  <c r="E3262" i="3"/>
  <c r="G3261" i="3"/>
  <c r="F3261" i="3"/>
  <c r="E3261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4" i="3"/>
  <c r="F3224" i="3"/>
  <c r="E3224" i="3"/>
  <c r="G3223" i="3"/>
  <c r="F3223" i="3"/>
  <c r="E3223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5" i="3"/>
  <c r="F3215" i="3"/>
  <c r="E3215" i="3"/>
  <c r="G3214" i="3"/>
  <c r="F3214" i="3"/>
  <c r="E3214" i="3"/>
  <c r="G3213" i="3"/>
  <c r="F3213" i="3"/>
  <c r="E3213" i="3"/>
  <c r="G3212" i="3"/>
  <c r="F3212" i="3"/>
  <c r="E3212" i="3"/>
  <c r="G3211" i="3"/>
  <c r="F3211" i="3"/>
  <c r="E3211" i="3"/>
  <c r="G3210" i="3"/>
  <c r="F3210" i="3"/>
  <c r="E3210" i="3"/>
  <c r="G3209" i="3"/>
  <c r="F3209" i="3"/>
  <c r="E3209" i="3"/>
  <c r="G3208" i="3"/>
  <c r="F3208" i="3"/>
  <c r="E3208" i="3"/>
  <c r="G3207" i="3"/>
  <c r="F3207" i="3"/>
  <c r="E3207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8" i="3"/>
  <c r="F3188" i="3"/>
  <c r="E3188" i="3"/>
  <c r="G3187" i="3"/>
  <c r="F3187" i="3"/>
  <c r="E3187" i="3"/>
  <c r="G3186" i="3"/>
  <c r="F3186" i="3"/>
  <c r="E3186" i="3"/>
  <c r="G3185" i="3"/>
  <c r="F3185" i="3"/>
  <c r="E3185" i="3"/>
  <c r="G3184" i="3"/>
  <c r="F3184" i="3"/>
  <c r="E3184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8" i="3"/>
  <c r="F3158" i="3"/>
  <c r="E3158" i="3"/>
  <c r="G3157" i="3"/>
  <c r="F3157" i="3"/>
  <c r="E3157" i="3"/>
  <c r="G3156" i="3"/>
  <c r="F3156" i="3"/>
  <c r="E3156" i="3"/>
  <c r="G3155" i="3"/>
  <c r="F3155" i="3"/>
  <c r="E3155" i="3"/>
  <c r="G3154" i="3"/>
  <c r="F3154" i="3"/>
  <c r="E3154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7" i="3"/>
  <c r="F3147" i="3"/>
  <c r="E3147" i="3"/>
  <c r="G3146" i="3"/>
  <c r="F3146" i="3"/>
  <c r="E3146" i="3"/>
  <c r="G3145" i="3"/>
  <c r="F3145" i="3"/>
  <c r="E3145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2" i="3"/>
  <c r="F3122" i="3"/>
  <c r="E3122" i="3"/>
  <c r="G3121" i="3"/>
  <c r="F3121" i="3"/>
  <c r="E3121" i="3"/>
  <c r="G3120" i="3"/>
  <c r="F3120" i="3"/>
  <c r="E3120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30" i="3"/>
  <c r="F3030" i="3"/>
  <c r="E3030" i="3"/>
  <c r="G3029" i="3"/>
  <c r="F3029" i="3"/>
  <c r="E3029" i="3"/>
  <c r="G3025" i="3"/>
  <c r="F3025" i="3"/>
  <c r="E3025" i="3"/>
  <c r="G3024" i="3"/>
  <c r="F3024" i="3"/>
  <c r="E3024" i="3"/>
  <c r="G3022" i="3"/>
  <c r="F3022" i="3"/>
  <c r="E3022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10" i="3"/>
  <c r="F3110" i="3"/>
  <c r="E3110" i="3"/>
  <c r="G3109" i="3"/>
  <c r="F3109" i="3"/>
  <c r="E3109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3" i="3"/>
  <c r="F3103" i="3"/>
  <c r="E3103" i="3"/>
  <c r="G3102" i="3"/>
  <c r="F3102" i="3"/>
  <c r="E3102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3" i="3"/>
  <c r="F3093" i="3"/>
  <c r="E3093" i="3"/>
  <c r="G3092" i="3"/>
  <c r="F3092" i="3"/>
  <c r="E3092" i="3"/>
  <c r="G3091" i="3"/>
  <c r="F3091" i="3"/>
  <c r="E3091" i="3"/>
  <c r="G3090" i="3"/>
  <c r="F3090" i="3"/>
  <c r="E3090" i="3"/>
  <c r="G3089" i="3"/>
  <c r="F3089" i="3"/>
  <c r="E3089" i="3"/>
  <c r="G3088" i="3"/>
  <c r="F3088" i="3"/>
  <c r="E3088" i="3"/>
  <c r="G3087" i="3"/>
  <c r="F3087" i="3"/>
  <c r="E3087" i="3"/>
  <c r="G3086" i="3"/>
  <c r="F3086" i="3"/>
  <c r="E3086" i="3"/>
  <c r="G3085" i="3"/>
  <c r="F3085" i="3"/>
  <c r="E3085" i="3"/>
  <c r="G3084" i="3"/>
  <c r="F3084" i="3"/>
  <c r="E3084" i="3"/>
  <c r="G3083" i="3"/>
  <c r="F3083" i="3"/>
  <c r="E3083" i="3"/>
  <c r="G3082" i="3"/>
  <c r="F3082" i="3"/>
  <c r="E3082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4" i="3"/>
  <c r="F3054" i="3"/>
  <c r="E3054" i="3"/>
  <c r="G3053" i="3"/>
  <c r="F3053" i="3"/>
  <c r="E3053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8" i="3"/>
  <c r="F3028" i="3"/>
  <c r="E3028" i="3"/>
  <c r="G3027" i="3"/>
  <c r="F3027" i="3"/>
  <c r="E3027" i="3"/>
  <c r="G3026" i="3"/>
  <c r="F3026" i="3"/>
  <c r="E3026" i="3"/>
  <c r="G3023" i="3"/>
  <c r="F3023" i="3"/>
  <c r="E3023" i="3"/>
  <c r="G3021" i="3"/>
  <c r="F3021" i="3"/>
  <c r="E3021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3" i="3"/>
  <c r="F3013" i="3"/>
  <c r="E3013" i="3"/>
  <c r="G3012" i="3"/>
  <c r="F3012" i="3"/>
  <c r="E3012" i="3"/>
  <c r="G3011" i="3"/>
  <c r="F3011" i="3"/>
  <c r="E3011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7" i="3"/>
  <c r="F2977" i="3"/>
  <c r="E2977" i="3"/>
  <c r="G2976" i="3"/>
  <c r="F2976" i="3"/>
  <c r="E2976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1" i="3"/>
  <c r="F2971" i="3"/>
  <c r="E2971" i="3"/>
  <c r="G2970" i="3"/>
  <c r="F2970" i="3"/>
  <c r="E2970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61" i="3"/>
  <c r="F2961" i="3"/>
  <c r="E2961" i="3"/>
  <c r="G2960" i="3"/>
  <c r="F2960" i="3"/>
  <c r="E2960" i="3"/>
  <c r="G2959" i="3"/>
  <c r="F2959" i="3"/>
  <c r="E2959" i="3"/>
  <c r="G2958" i="3"/>
  <c r="F2958" i="3"/>
  <c r="E2958" i="3"/>
  <c r="G2957" i="3"/>
  <c r="F2957" i="3"/>
  <c r="E2957" i="3"/>
  <c r="G2956" i="3"/>
  <c r="F2956" i="3"/>
  <c r="E2956" i="3"/>
  <c r="G2955" i="3"/>
  <c r="F2955" i="3"/>
  <c r="E2955" i="3"/>
  <c r="G2954" i="3"/>
  <c r="F2954" i="3"/>
  <c r="E2954" i="3"/>
  <c r="G2953" i="3"/>
  <c r="F2953" i="3"/>
  <c r="E2953" i="3"/>
  <c r="G2952" i="3"/>
  <c r="F2952" i="3"/>
  <c r="E2952" i="3"/>
  <c r="G2951" i="3"/>
  <c r="F2951" i="3"/>
  <c r="E2951" i="3"/>
  <c r="G2950" i="3"/>
  <c r="F2950" i="3"/>
  <c r="E2950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5" i="3"/>
  <c r="F2945" i="3"/>
  <c r="E2945" i="3"/>
  <c r="G2944" i="3"/>
  <c r="F2944" i="3"/>
  <c r="E2944" i="3"/>
  <c r="G2943" i="3"/>
  <c r="F2943" i="3"/>
  <c r="E2943" i="3"/>
  <c r="G2942" i="3"/>
  <c r="F2942" i="3"/>
  <c r="E2942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3" i="3"/>
  <c r="F2933" i="3"/>
  <c r="E2933" i="3"/>
  <c r="G2932" i="3"/>
  <c r="F2932" i="3"/>
  <c r="E2932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3" i="3"/>
  <c r="F2923" i="3"/>
  <c r="E2923" i="3"/>
  <c r="G2922" i="3"/>
  <c r="F2922" i="3"/>
  <c r="E2922" i="3"/>
  <c r="G2921" i="3"/>
  <c r="F2921" i="3"/>
  <c r="E2921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900" i="3"/>
  <c r="F2900" i="3"/>
  <c r="E2900" i="3"/>
  <c r="G2899" i="3"/>
  <c r="F2899" i="3"/>
  <c r="E2899" i="3"/>
  <c r="G2898" i="3"/>
  <c r="F2898" i="3"/>
  <c r="E2898" i="3"/>
  <c r="G2897" i="3"/>
  <c r="F2897" i="3"/>
  <c r="E2897" i="3"/>
  <c r="G2896" i="3"/>
  <c r="F2896" i="3"/>
  <c r="E2896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90" i="3"/>
  <c r="F2890" i="3"/>
  <c r="E2890" i="3"/>
  <c r="G2889" i="3"/>
  <c r="F2889" i="3"/>
  <c r="E2889" i="3"/>
  <c r="G2888" i="3"/>
  <c r="F2888" i="3"/>
  <c r="E2888" i="3"/>
  <c r="G2887" i="3"/>
  <c r="F2887" i="3"/>
  <c r="E2887" i="3"/>
  <c r="G2886" i="3"/>
  <c r="F2886" i="3"/>
  <c r="E2886" i="3"/>
  <c r="G2885" i="3"/>
  <c r="F2885" i="3"/>
  <c r="E2885" i="3"/>
  <c r="G2884" i="3"/>
  <c r="F2884" i="3"/>
  <c r="E2884" i="3"/>
  <c r="G2883" i="3"/>
  <c r="F2883" i="3"/>
  <c r="E2883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1" i="3"/>
  <c r="F2861" i="3"/>
  <c r="E2861" i="3"/>
  <c r="G2860" i="3"/>
  <c r="F2860" i="3"/>
  <c r="E2860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8" i="3"/>
  <c r="F2848" i="3"/>
  <c r="E2848" i="3"/>
  <c r="G2847" i="3"/>
  <c r="F2847" i="3"/>
  <c r="E2847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9" i="3"/>
  <c r="F2839" i="3"/>
  <c r="E2839" i="3"/>
  <c r="G2838" i="3"/>
  <c r="F2838" i="3"/>
  <c r="E2838" i="3"/>
  <c r="G2837" i="3"/>
  <c r="F2837" i="3"/>
  <c r="E2837" i="3"/>
  <c r="G2836" i="3"/>
  <c r="F2836" i="3"/>
  <c r="E2836" i="3"/>
  <c r="G2835" i="3"/>
  <c r="F2835" i="3"/>
  <c r="E2835" i="3"/>
  <c r="G2834" i="3"/>
  <c r="F2834" i="3"/>
  <c r="E2834" i="3"/>
  <c r="G2833" i="3"/>
  <c r="F2833" i="3"/>
  <c r="E2833" i="3"/>
  <c r="G2832" i="3"/>
  <c r="F2832" i="3"/>
  <c r="E2832" i="3"/>
  <c r="G2831" i="3"/>
  <c r="F2831" i="3"/>
  <c r="E2831" i="3"/>
  <c r="G2830" i="3"/>
  <c r="F2830" i="3"/>
  <c r="E2830" i="3"/>
  <c r="G2829" i="3"/>
  <c r="F2829" i="3"/>
  <c r="E2829" i="3"/>
  <c r="G2828" i="3"/>
  <c r="F2828" i="3"/>
  <c r="E2828" i="3"/>
  <c r="G2827" i="3"/>
  <c r="F2827" i="3"/>
  <c r="E2827" i="3"/>
  <c r="G2826" i="3"/>
  <c r="F2826" i="3"/>
  <c r="E2826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9" i="3"/>
  <c r="F2819" i="3"/>
  <c r="E2819" i="3"/>
  <c r="G2818" i="3"/>
  <c r="F2818" i="3"/>
  <c r="E2818" i="3"/>
  <c r="G2817" i="3"/>
  <c r="F2817" i="3"/>
  <c r="E2817" i="3"/>
  <c r="G2816" i="3"/>
  <c r="F2816" i="3"/>
  <c r="E2816" i="3"/>
  <c r="G2815" i="3"/>
  <c r="F2815" i="3"/>
  <c r="E2815" i="3"/>
  <c r="G2814" i="3"/>
  <c r="F2814" i="3"/>
  <c r="E2814" i="3"/>
  <c r="G2813" i="3"/>
  <c r="F2813" i="3"/>
  <c r="E2813" i="3"/>
  <c r="G2812" i="3"/>
  <c r="F2812" i="3"/>
  <c r="E2812" i="3"/>
  <c r="G2811" i="3"/>
  <c r="F2811" i="3"/>
  <c r="E2811" i="3"/>
  <c r="G2810" i="3"/>
  <c r="F2810" i="3"/>
  <c r="E2810" i="3"/>
  <c r="G2809" i="3"/>
  <c r="F2809" i="3"/>
  <c r="E2809" i="3"/>
  <c r="G2808" i="3"/>
  <c r="F2808" i="3"/>
  <c r="E2808" i="3"/>
  <c r="G2807" i="3"/>
  <c r="F2807" i="3"/>
  <c r="E2807" i="3"/>
  <c r="G2806" i="3"/>
  <c r="F2806" i="3"/>
  <c r="E2806" i="3"/>
  <c r="G2805" i="3"/>
  <c r="F2805" i="3"/>
  <c r="E2805" i="3"/>
  <c r="G2804" i="3"/>
  <c r="F2804" i="3"/>
  <c r="E2804" i="3"/>
  <c r="G2803" i="3"/>
  <c r="F2803" i="3"/>
  <c r="E2803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8" i="3"/>
  <c r="F2778" i="3"/>
  <c r="E2778" i="3"/>
  <c r="G2777" i="3"/>
  <c r="F2777" i="3"/>
  <c r="E2777" i="3"/>
  <c r="G2776" i="3"/>
  <c r="F2776" i="3"/>
  <c r="E2776" i="3"/>
  <c r="G2775" i="3"/>
  <c r="F2775" i="3"/>
  <c r="E2775" i="3"/>
  <c r="G2774" i="3"/>
  <c r="F2774" i="3"/>
  <c r="E2774" i="3"/>
  <c r="G2773" i="3"/>
  <c r="F2773" i="3"/>
  <c r="E2773" i="3"/>
  <c r="G2772" i="3"/>
  <c r="F2772" i="3"/>
  <c r="E2772" i="3"/>
  <c r="G2771" i="3"/>
  <c r="F2771" i="3"/>
  <c r="E2771" i="3"/>
  <c r="G2770" i="3"/>
  <c r="F2770" i="3"/>
  <c r="E2770" i="3"/>
  <c r="G2769" i="3"/>
  <c r="F2769" i="3"/>
  <c r="E2769" i="3"/>
  <c r="G2768" i="3"/>
  <c r="F2768" i="3"/>
  <c r="E2768" i="3"/>
  <c r="G2767" i="3"/>
  <c r="F2767" i="3"/>
  <c r="E2767" i="3"/>
  <c r="G2766" i="3"/>
  <c r="F2766" i="3"/>
  <c r="E2766" i="3"/>
  <c r="G2765" i="3"/>
  <c r="F2765" i="3"/>
  <c r="E2765" i="3"/>
  <c r="G2764" i="3"/>
  <c r="F2764" i="3"/>
  <c r="E2764" i="3"/>
  <c r="G2763" i="3"/>
  <c r="F2763" i="3"/>
  <c r="E2763" i="3"/>
  <c r="G2762" i="3"/>
  <c r="F2762" i="3"/>
  <c r="E2762" i="3"/>
  <c r="G2761" i="3"/>
  <c r="F2761" i="3"/>
  <c r="E2761" i="3"/>
  <c r="G2760" i="3"/>
  <c r="F2760" i="3"/>
  <c r="E2760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4" i="3"/>
  <c r="F2754" i="3"/>
  <c r="E2754" i="3"/>
  <c r="G2753" i="3"/>
  <c r="F2753" i="3"/>
  <c r="E2753" i="3"/>
  <c r="G2752" i="3"/>
  <c r="F2752" i="3"/>
  <c r="E2752" i="3"/>
  <c r="G2751" i="3"/>
  <c r="F2751" i="3"/>
  <c r="E2751" i="3"/>
  <c r="G2750" i="3"/>
  <c r="F2750" i="3"/>
  <c r="E2750" i="3"/>
  <c r="G2749" i="3"/>
  <c r="F2749" i="3"/>
  <c r="E2749" i="3"/>
  <c r="G2748" i="3"/>
  <c r="F2748" i="3"/>
  <c r="E2748" i="3"/>
  <c r="G2747" i="3"/>
  <c r="F2747" i="3"/>
  <c r="E2747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5" i="3"/>
  <c r="F2735" i="3"/>
  <c r="E2735" i="3"/>
  <c r="G2734" i="3"/>
  <c r="F2734" i="3"/>
  <c r="E2734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3" i="3"/>
  <c r="F2723" i="3"/>
  <c r="E2723" i="3"/>
  <c r="G2722" i="3"/>
  <c r="F2722" i="3"/>
  <c r="E2722" i="3"/>
  <c r="G2721" i="3"/>
  <c r="F2721" i="3"/>
  <c r="E2721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2" i="3"/>
  <c r="F2702" i="3"/>
  <c r="E2702" i="3"/>
  <c r="G2701" i="3"/>
  <c r="F2701" i="3"/>
  <c r="E2701" i="3"/>
  <c r="G2700" i="3"/>
  <c r="F2700" i="3"/>
  <c r="E2700" i="3"/>
  <c r="G2699" i="3"/>
  <c r="F2699" i="3"/>
  <c r="E2699" i="3"/>
  <c r="G2698" i="3"/>
  <c r="F2698" i="3"/>
  <c r="E2698" i="3"/>
  <c r="G2697" i="3"/>
  <c r="F2697" i="3"/>
  <c r="E2697" i="3"/>
  <c r="G2696" i="3"/>
  <c r="F2696" i="3"/>
  <c r="E2696" i="3"/>
  <c r="G2695" i="3"/>
  <c r="F2695" i="3"/>
  <c r="E2695" i="3"/>
  <c r="G2694" i="3"/>
  <c r="F2694" i="3"/>
  <c r="E2694" i="3"/>
  <c r="G2693" i="3"/>
  <c r="F2693" i="3"/>
  <c r="E2693" i="3"/>
  <c r="G2692" i="3"/>
  <c r="F2692" i="3"/>
  <c r="E2692" i="3"/>
  <c r="G2691" i="3"/>
  <c r="F2691" i="3"/>
  <c r="E2691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4" i="3"/>
  <c r="F2674" i="3"/>
  <c r="E2674" i="3"/>
  <c r="G2673" i="3"/>
  <c r="F2673" i="3"/>
  <c r="E2673" i="3"/>
  <c r="G2672" i="3"/>
  <c r="F2672" i="3"/>
  <c r="E2672" i="3"/>
  <c r="G2671" i="3"/>
  <c r="F2671" i="3"/>
  <c r="E2671" i="3"/>
  <c r="G2670" i="3"/>
  <c r="F2670" i="3"/>
  <c r="E2670" i="3"/>
  <c r="G2669" i="3"/>
  <c r="F2669" i="3"/>
  <c r="E2669" i="3"/>
  <c r="G2668" i="3"/>
  <c r="F2668" i="3"/>
  <c r="E2668" i="3"/>
  <c r="G2667" i="3"/>
  <c r="F2667" i="3"/>
  <c r="E2667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9" i="3"/>
  <c r="F2639" i="3"/>
  <c r="E2639" i="3"/>
  <c r="G2638" i="3"/>
  <c r="F2638" i="3"/>
  <c r="E2638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30" i="3"/>
  <c r="F2630" i="3"/>
  <c r="E2630" i="3"/>
  <c r="G2629" i="3"/>
  <c r="F2629" i="3"/>
  <c r="E2629" i="3"/>
  <c r="G2628" i="3"/>
  <c r="F2628" i="3"/>
  <c r="E2628" i="3"/>
  <c r="G2627" i="3"/>
  <c r="F2627" i="3"/>
  <c r="E2627" i="3"/>
  <c r="G2626" i="3"/>
  <c r="F2626" i="3"/>
  <c r="E2626" i="3"/>
  <c r="G2625" i="3"/>
  <c r="F2625" i="3"/>
  <c r="E2625" i="3"/>
  <c r="G2624" i="3"/>
  <c r="F2624" i="3"/>
  <c r="E2624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9" i="3"/>
  <c r="F2619" i="3"/>
  <c r="E2619" i="3"/>
  <c r="G2618" i="3"/>
  <c r="F2618" i="3"/>
  <c r="E2618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601" i="3"/>
  <c r="F2601" i="3"/>
  <c r="E2601" i="3"/>
  <c r="G2600" i="3"/>
  <c r="F2600" i="3"/>
  <c r="E2600" i="3"/>
  <c r="G2599" i="3"/>
  <c r="F2599" i="3"/>
  <c r="E2599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2" i="3"/>
  <c r="F2592" i="3"/>
  <c r="E2592" i="3"/>
  <c r="G2591" i="3"/>
  <c r="F2591" i="3"/>
  <c r="E2591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2" i="3"/>
  <c r="F2562" i="3"/>
  <c r="E2562" i="3"/>
  <c r="G2561" i="3"/>
  <c r="F2561" i="3"/>
  <c r="E2561" i="3"/>
  <c r="G2560" i="3"/>
  <c r="F2560" i="3"/>
  <c r="E2560" i="3"/>
  <c r="G2559" i="3"/>
  <c r="F2559" i="3"/>
  <c r="E2559" i="3"/>
  <c r="G2558" i="3"/>
  <c r="F2558" i="3"/>
  <c r="E2558" i="3"/>
  <c r="G2557" i="3"/>
  <c r="F2557" i="3"/>
  <c r="E2557" i="3"/>
  <c r="G2556" i="3"/>
  <c r="F2556" i="3"/>
  <c r="E2556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1" i="3"/>
  <c r="F2551" i="3"/>
  <c r="E2551" i="3"/>
  <c r="G2550" i="3"/>
  <c r="F2550" i="3"/>
  <c r="E2550" i="3"/>
  <c r="G2549" i="3"/>
  <c r="F2549" i="3"/>
  <c r="E2549" i="3"/>
  <c r="G2548" i="3"/>
  <c r="F2548" i="3"/>
  <c r="E2548" i="3"/>
  <c r="G2547" i="3"/>
  <c r="F2547" i="3"/>
  <c r="E2547" i="3"/>
  <c r="G2546" i="3"/>
  <c r="F2546" i="3"/>
  <c r="E2546" i="3"/>
  <c r="G2545" i="3"/>
  <c r="F2545" i="3"/>
  <c r="E2545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30" i="3"/>
  <c r="F2530" i="3"/>
  <c r="E2530" i="3"/>
  <c r="G2529" i="3"/>
  <c r="F2529" i="3"/>
  <c r="E2529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20" i="3"/>
  <c r="F2520" i="3"/>
  <c r="E2520" i="3"/>
  <c r="G2519" i="3"/>
  <c r="F2519" i="3"/>
  <c r="E2519" i="3"/>
  <c r="G2518" i="3"/>
  <c r="F2518" i="3"/>
  <c r="E2518" i="3"/>
  <c r="G2517" i="3"/>
  <c r="F2517" i="3"/>
  <c r="E2517" i="3"/>
  <c r="G2516" i="3"/>
  <c r="F2516" i="3"/>
  <c r="E2516" i="3"/>
  <c r="G2515" i="3"/>
  <c r="F2515" i="3"/>
  <c r="E2515" i="3"/>
  <c r="G2514" i="3"/>
  <c r="F2514" i="3"/>
  <c r="E2514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4" i="3"/>
  <c r="F2504" i="3"/>
  <c r="E2504" i="3"/>
  <c r="G2503" i="3"/>
  <c r="F2503" i="3"/>
  <c r="E2503" i="3"/>
  <c r="G2502" i="3"/>
  <c r="F2502" i="3"/>
  <c r="E2502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82" i="3"/>
  <c r="F2482" i="3"/>
  <c r="E2482" i="3"/>
  <c r="G2481" i="3"/>
  <c r="F2481" i="3"/>
  <c r="E2481" i="3"/>
  <c r="G2480" i="3"/>
  <c r="F2480" i="3"/>
  <c r="E2480" i="3"/>
  <c r="G2479" i="3"/>
  <c r="F2479" i="3"/>
  <c r="E2479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3" i="3"/>
  <c r="F2473" i="3"/>
  <c r="E2473" i="3"/>
  <c r="G2472" i="3"/>
  <c r="F2472" i="3"/>
  <c r="E2472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52" i="3"/>
  <c r="F2452" i="3"/>
  <c r="E2452" i="3"/>
  <c r="G2451" i="3"/>
  <c r="F2451" i="3"/>
  <c r="E2451" i="3"/>
  <c r="G2450" i="3"/>
  <c r="F2450" i="3"/>
  <c r="E2450" i="3"/>
  <c r="G2449" i="3"/>
  <c r="F2449" i="3"/>
  <c r="E2449" i="3"/>
  <c r="G2448" i="3"/>
  <c r="F2448" i="3"/>
  <c r="E2448" i="3"/>
  <c r="G2447" i="3"/>
  <c r="F2447" i="3"/>
  <c r="E2447" i="3"/>
  <c r="G2446" i="3"/>
  <c r="F2446" i="3"/>
  <c r="E2446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7" i="3"/>
  <c r="F2437" i="3"/>
  <c r="E2437" i="3"/>
  <c r="G2436" i="3"/>
  <c r="F2436" i="3"/>
  <c r="E2436" i="3"/>
  <c r="G2435" i="3"/>
  <c r="F2435" i="3"/>
  <c r="E2435" i="3"/>
  <c r="G2434" i="3"/>
  <c r="F2434" i="3"/>
  <c r="E2434" i="3"/>
  <c r="G2433" i="3"/>
  <c r="F2433" i="3"/>
  <c r="E2433" i="3"/>
  <c r="G2432" i="3"/>
  <c r="F2432" i="3"/>
  <c r="E2432" i="3"/>
  <c r="G2431" i="3"/>
  <c r="F2431" i="3"/>
  <c r="E2431" i="3"/>
  <c r="G2430" i="3"/>
  <c r="F2430" i="3"/>
  <c r="E2430" i="3"/>
  <c r="G2429" i="3"/>
  <c r="F2429" i="3"/>
  <c r="E2429" i="3"/>
  <c r="G2428" i="3"/>
  <c r="F2428" i="3"/>
  <c r="E2428" i="3"/>
  <c r="G2427" i="3"/>
  <c r="F2427" i="3"/>
  <c r="E2427" i="3"/>
  <c r="G2426" i="3"/>
  <c r="F2426" i="3"/>
  <c r="E2426" i="3"/>
  <c r="G2425" i="3"/>
  <c r="F2425" i="3"/>
  <c r="E2425" i="3"/>
  <c r="G2424" i="3"/>
  <c r="F2424" i="3"/>
  <c r="E2424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6" i="3"/>
  <c r="F2416" i="3"/>
  <c r="E2416" i="3"/>
  <c r="G2415" i="3"/>
  <c r="F2415" i="3"/>
  <c r="E2415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4" i="3"/>
  <c r="F2404" i="3"/>
  <c r="E2404" i="3"/>
  <c r="G2403" i="3"/>
  <c r="F2403" i="3"/>
  <c r="E2403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5" i="3"/>
  <c r="F2395" i="3"/>
  <c r="E2395" i="3"/>
  <c r="G2394" i="3"/>
  <c r="F2394" i="3"/>
  <c r="E2394" i="3"/>
  <c r="G2393" i="3"/>
  <c r="F2393" i="3"/>
  <c r="E2393" i="3"/>
  <c r="G2392" i="3"/>
  <c r="F2392" i="3"/>
  <c r="E2392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2" i="3"/>
  <c r="F2382" i="3"/>
  <c r="E2382" i="3"/>
  <c r="G2381" i="3"/>
  <c r="F2381" i="3"/>
  <c r="E2381" i="3"/>
  <c r="G2380" i="3"/>
  <c r="F2380" i="3"/>
  <c r="E2380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6" i="3"/>
  <c r="F2356" i="3"/>
  <c r="E2356" i="3"/>
  <c r="G2355" i="3"/>
  <c r="F2355" i="3"/>
  <c r="E2355" i="3"/>
  <c r="G2354" i="3"/>
  <c r="F2354" i="3"/>
  <c r="E2354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8" i="3"/>
  <c r="F2348" i="3"/>
  <c r="E2348" i="3"/>
  <c r="G2347" i="3"/>
  <c r="F2347" i="3"/>
  <c r="E2347" i="3"/>
  <c r="G2346" i="3"/>
  <c r="F2346" i="3"/>
  <c r="E2346" i="3"/>
  <c r="G2345" i="3"/>
  <c r="F2345" i="3"/>
  <c r="E2345" i="3"/>
  <c r="G2344" i="3"/>
  <c r="F2344" i="3"/>
  <c r="E2344" i="3"/>
  <c r="G2343" i="3"/>
  <c r="F2343" i="3"/>
  <c r="E2343" i="3"/>
  <c r="G2342" i="3"/>
  <c r="F2342" i="3"/>
  <c r="E2342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7" i="3"/>
  <c r="F2337" i="3"/>
  <c r="E2337" i="3"/>
  <c r="G2336" i="3"/>
  <c r="F2336" i="3"/>
  <c r="E2336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30" i="3"/>
  <c r="F2330" i="3"/>
  <c r="E2330" i="3"/>
  <c r="G2329" i="3"/>
  <c r="F2329" i="3"/>
  <c r="E2329" i="3"/>
  <c r="G2328" i="3"/>
  <c r="F2328" i="3"/>
  <c r="E2328" i="3"/>
  <c r="G2327" i="3"/>
  <c r="F2327" i="3"/>
  <c r="E2327" i="3"/>
  <c r="G2326" i="3"/>
  <c r="F2326" i="3"/>
  <c r="E2326" i="3"/>
  <c r="G2325" i="3"/>
  <c r="F2325" i="3"/>
  <c r="E2325" i="3"/>
  <c r="G2324" i="3"/>
  <c r="F2324" i="3"/>
  <c r="E2324" i="3"/>
  <c r="G2323" i="3"/>
  <c r="F2323" i="3"/>
  <c r="E2323" i="3"/>
  <c r="G2322" i="3"/>
  <c r="F2322" i="3"/>
  <c r="E2322" i="3"/>
  <c r="G2321" i="3"/>
  <c r="F2321" i="3"/>
  <c r="E2321" i="3"/>
  <c r="G2320" i="3"/>
  <c r="F2320" i="3"/>
  <c r="E2320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7" i="3"/>
  <c r="F2307" i="3"/>
  <c r="E2307" i="3"/>
  <c r="G2306" i="3"/>
  <c r="F2306" i="3"/>
  <c r="E2306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90" i="3"/>
  <c r="F2290" i="3"/>
  <c r="E2290" i="3"/>
  <c r="G2289" i="3"/>
  <c r="F2289" i="3"/>
  <c r="E2289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5" i="3"/>
  <c r="F2275" i="3"/>
  <c r="E2275" i="3"/>
  <c r="G2274" i="3"/>
  <c r="F2274" i="3"/>
  <c r="E2274" i="3"/>
  <c r="G2273" i="3"/>
  <c r="F2273" i="3"/>
  <c r="E2273" i="3"/>
  <c r="G2272" i="3"/>
  <c r="F2272" i="3"/>
  <c r="E2272" i="3"/>
  <c r="G2271" i="3"/>
  <c r="F2271" i="3"/>
  <c r="E2271" i="3"/>
  <c r="G2270" i="3"/>
  <c r="F2270" i="3"/>
  <c r="E2270" i="3"/>
  <c r="G2269" i="3"/>
  <c r="F2269" i="3"/>
  <c r="E2269" i="3"/>
  <c r="G2268" i="3"/>
  <c r="F2268" i="3"/>
  <c r="E2268" i="3"/>
  <c r="G2267" i="3"/>
  <c r="F2267" i="3"/>
  <c r="E2267" i="3"/>
  <c r="G2266" i="3"/>
  <c r="F2266" i="3"/>
  <c r="E2266" i="3"/>
  <c r="G2265" i="3"/>
  <c r="F2265" i="3"/>
  <c r="E2265" i="3"/>
  <c r="G2264" i="3"/>
  <c r="F2264" i="3"/>
  <c r="E2264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7" i="3"/>
  <c r="F2257" i="3"/>
  <c r="E2257" i="3"/>
  <c r="G2256" i="3"/>
  <c r="F2256" i="3"/>
  <c r="E2256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50" i="3"/>
  <c r="F2250" i="3"/>
  <c r="E2250" i="3"/>
  <c r="G2249" i="3"/>
  <c r="F2249" i="3"/>
  <c r="E2249" i="3"/>
  <c r="G2248" i="3"/>
  <c r="F2248" i="3"/>
  <c r="E2248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6" i="3"/>
  <c r="F2226" i="3"/>
  <c r="E2226" i="3"/>
  <c r="G2225" i="3"/>
  <c r="F2225" i="3"/>
  <c r="E2225" i="3"/>
  <c r="G2224" i="3"/>
  <c r="F2224" i="3"/>
  <c r="E2224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9" i="3"/>
  <c r="F2219" i="3"/>
  <c r="E2219" i="3"/>
  <c r="G2218" i="3"/>
  <c r="F2218" i="3"/>
  <c r="E2218" i="3"/>
  <c r="G2217" i="3"/>
  <c r="F2217" i="3"/>
  <c r="E2217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4" i="3"/>
  <c r="F2204" i="3"/>
  <c r="E2204" i="3"/>
  <c r="G2203" i="3"/>
  <c r="F2203" i="3"/>
  <c r="E2203" i="3"/>
  <c r="G2202" i="3"/>
  <c r="F2202" i="3"/>
  <c r="E2202" i="3"/>
  <c r="G2201" i="3"/>
  <c r="F2201" i="3"/>
  <c r="E2201" i="3"/>
  <c r="G2200" i="3"/>
  <c r="F2200" i="3"/>
  <c r="E2200" i="3"/>
  <c r="G2199" i="3"/>
  <c r="F2199" i="3"/>
  <c r="E2199" i="3"/>
  <c r="G2198" i="3"/>
  <c r="F2198" i="3"/>
  <c r="E2198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90" i="3"/>
  <c r="F2190" i="3"/>
  <c r="E2190" i="3"/>
  <c r="G2189" i="3"/>
  <c r="F2189" i="3"/>
  <c r="E2189" i="3"/>
  <c r="G2188" i="3"/>
  <c r="F2188" i="3"/>
  <c r="E2188" i="3"/>
  <c r="G2187" i="3"/>
  <c r="F2187" i="3"/>
  <c r="E2187" i="3"/>
  <c r="G2186" i="3"/>
  <c r="F2186" i="3"/>
  <c r="E2186" i="3"/>
  <c r="G2185" i="3"/>
  <c r="F2185" i="3"/>
  <c r="E2185" i="3"/>
  <c r="G2184" i="3"/>
  <c r="F2184" i="3"/>
  <c r="E2184" i="3"/>
  <c r="G2183" i="3"/>
  <c r="F2183" i="3"/>
  <c r="E2183" i="3"/>
  <c r="G2182" i="3"/>
  <c r="F2182" i="3"/>
  <c r="E2182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7" i="3"/>
  <c r="F2177" i="3"/>
  <c r="E2177" i="3"/>
  <c r="G2176" i="3"/>
  <c r="F2176" i="3"/>
  <c r="E2176" i="3"/>
  <c r="G2175" i="3"/>
  <c r="F2175" i="3"/>
  <c r="E2175" i="3"/>
  <c r="G2174" i="3"/>
  <c r="F2174" i="3"/>
  <c r="E2174" i="3"/>
  <c r="G2173" i="3"/>
  <c r="F2173" i="3"/>
  <c r="E2173" i="3"/>
  <c r="G2172" i="3"/>
  <c r="F2172" i="3"/>
  <c r="E2172" i="3"/>
  <c r="G2171" i="3"/>
  <c r="F2171" i="3"/>
  <c r="E2171" i="3"/>
  <c r="G2170" i="3"/>
  <c r="F2170" i="3"/>
  <c r="E2170" i="3"/>
  <c r="G2169" i="3"/>
  <c r="F2169" i="3"/>
  <c r="E2169" i="3"/>
  <c r="G2168" i="3"/>
  <c r="F2168" i="3"/>
  <c r="E2168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60" i="3"/>
  <c r="F2160" i="3"/>
  <c r="E2160" i="3"/>
  <c r="G2159" i="3"/>
  <c r="F2159" i="3"/>
  <c r="E2159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9" i="3"/>
  <c r="F2149" i="3"/>
  <c r="E2149" i="3"/>
  <c r="G2148" i="3"/>
  <c r="F2148" i="3"/>
  <c r="E2148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3" i="3"/>
  <c r="F2133" i="3"/>
  <c r="E2133" i="3"/>
  <c r="G2132" i="3"/>
  <c r="F2132" i="3"/>
  <c r="E2132" i="3"/>
  <c r="G2131" i="3"/>
  <c r="F2131" i="3"/>
  <c r="E2131" i="3"/>
  <c r="G2130" i="3"/>
  <c r="F2130" i="3"/>
  <c r="E2130" i="3"/>
  <c r="G2129" i="3"/>
  <c r="F2129" i="3"/>
  <c r="E2129" i="3"/>
  <c r="G2128" i="3"/>
  <c r="F2128" i="3"/>
  <c r="E2128" i="3"/>
  <c r="G2127" i="3"/>
  <c r="F2127" i="3"/>
  <c r="E2127" i="3"/>
  <c r="G2126" i="3"/>
  <c r="F2126" i="3"/>
  <c r="E2126" i="3"/>
  <c r="G2125" i="3"/>
  <c r="F2125" i="3"/>
  <c r="E2125" i="3"/>
  <c r="G2124" i="3"/>
  <c r="F2124" i="3"/>
  <c r="E2124" i="3"/>
  <c r="G2123" i="3"/>
  <c r="F2123" i="3"/>
  <c r="E2123" i="3"/>
  <c r="G2122" i="3"/>
  <c r="F2122" i="3"/>
  <c r="E2122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3" i="3"/>
  <c r="F2113" i="3"/>
  <c r="E2113" i="3"/>
  <c r="G2112" i="3"/>
  <c r="F2112" i="3"/>
  <c r="E2112" i="3"/>
  <c r="G2111" i="3"/>
  <c r="F2111" i="3"/>
  <c r="E2111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8" i="3"/>
  <c r="F2098" i="3"/>
  <c r="E2098" i="3"/>
  <c r="G2097" i="3"/>
  <c r="F2097" i="3"/>
  <c r="E2097" i="3"/>
  <c r="G2096" i="3"/>
  <c r="F2096" i="3"/>
  <c r="E2096" i="3"/>
  <c r="G2095" i="3"/>
  <c r="F2095" i="3"/>
  <c r="E2095" i="3"/>
  <c r="G2094" i="3"/>
  <c r="F2094" i="3"/>
  <c r="E2094" i="3"/>
  <c r="G2093" i="3"/>
  <c r="F2093" i="3"/>
  <c r="E2093" i="3"/>
  <c r="G2092" i="3"/>
  <c r="F2092" i="3"/>
  <c r="E2092" i="3"/>
  <c r="G2091" i="3"/>
  <c r="F2091" i="3"/>
  <c r="E2091" i="3"/>
  <c r="G2090" i="3"/>
  <c r="F2090" i="3"/>
  <c r="E2090" i="3"/>
  <c r="G2089" i="3"/>
  <c r="F2089" i="3"/>
  <c r="E2089" i="3"/>
  <c r="G2088" i="3"/>
  <c r="F2088" i="3"/>
  <c r="E2088" i="3"/>
  <c r="G2087" i="3"/>
  <c r="F2087" i="3"/>
  <c r="E2087" i="3"/>
  <c r="G2086" i="3"/>
  <c r="F2086" i="3"/>
  <c r="E2086" i="3"/>
  <c r="G2085" i="3"/>
  <c r="F2085" i="3"/>
  <c r="E2085" i="3"/>
  <c r="G2084" i="3"/>
  <c r="F2084" i="3"/>
  <c r="E2084" i="3"/>
  <c r="G2016" i="3"/>
  <c r="F2016" i="3"/>
  <c r="E2016" i="3"/>
  <c r="G2083" i="3"/>
  <c r="F2083" i="3"/>
  <c r="E2083" i="3"/>
  <c r="G2082" i="3"/>
  <c r="F2082" i="3"/>
  <c r="E2082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9" i="3"/>
  <c r="F2069" i="3"/>
  <c r="E2069" i="3"/>
  <c r="G2068" i="3"/>
  <c r="F2068" i="3"/>
  <c r="E2068" i="3"/>
  <c r="G2067" i="3"/>
  <c r="F2067" i="3"/>
  <c r="E2067" i="3"/>
  <c r="G2066" i="3"/>
  <c r="F2066" i="3"/>
  <c r="E2066" i="3"/>
  <c r="G2065" i="3"/>
  <c r="F2065" i="3"/>
  <c r="E2065" i="3"/>
  <c r="G2064" i="3"/>
  <c r="F2064" i="3"/>
  <c r="E2064" i="3"/>
  <c r="G2063" i="3"/>
  <c r="F2063" i="3"/>
  <c r="E2063" i="3"/>
  <c r="G2062" i="3"/>
  <c r="F2062" i="3"/>
  <c r="E2062" i="3"/>
  <c r="G2061" i="3"/>
  <c r="F2061" i="3"/>
  <c r="E2061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2" i="3"/>
  <c r="F2052" i="3"/>
  <c r="E2052" i="3"/>
  <c r="G2051" i="3"/>
  <c r="F2051" i="3"/>
  <c r="E2051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6" i="3"/>
  <c r="F2046" i="3"/>
  <c r="E2046" i="3"/>
  <c r="G2045" i="3"/>
  <c r="F2045" i="3"/>
  <c r="E2045" i="3"/>
  <c r="G2044" i="3"/>
  <c r="F2044" i="3"/>
  <c r="E2044" i="3"/>
  <c r="G2043" i="3"/>
  <c r="F2043" i="3"/>
  <c r="E2043" i="3"/>
  <c r="G2042" i="3"/>
  <c r="F2042" i="3"/>
  <c r="E2042" i="3"/>
  <c r="G2041" i="3"/>
  <c r="F2041" i="3"/>
  <c r="E2041" i="3"/>
  <c r="G2040" i="3"/>
  <c r="F2040" i="3"/>
  <c r="E2040" i="3"/>
  <c r="G2039" i="3"/>
  <c r="F2039" i="3"/>
  <c r="E2039" i="3"/>
  <c r="G2038" i="3"/>
  <c r="F2038" i="3"/>
  <c r="E2038" i="3"/>
  <c r="G2037" i="3"/>
  <c r="F2037" i="3"/>
  <c r="E2037" i="3"/>
  <c r="G2036" i="3"/>
  <c r="F2036" i="3"/>
  <c r="E2036" i="3"/>
  <c r="G2035" i="3"/>
  <c r="F2035" i="3"/>
  <c r="E2035" i="3"/>
  <c r="G2034" i="3"/>
  <c r="F2034" i="3"/>
  <c r="E2034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5" i="3"/>
  <c r="F2025" i="3"/>
  <c r="E2025" i="3"/>
  <c r="G2024" i="3"/>
  <c r="F2024" i="3"/>
  <c r="E2024" i="3"/>
  <c r="G2023" i="3"/>
  <c r="F2023" i="3"/>
  <c r="E2023" i="3"/>
  <c r="G2022" i="3"/>
  <c r="F2022" i="3"/>
  <c r="E2022" i="3"/>
  <c r="G2021" i="3"/>
  <c r="F2021" i="3"/>
  <c r="E2021" i="3"/>
  <c r="G2020" i="3"/>
  <c r="F2020" i="3"/>
  <c r="E2020" i="3"/>
  <c r="G2019" i="3"/>
  <c r="F2019" i="3"/>
  <c r="E2019" i="3"/>
  <c r="G2018" i="3"/>
  <c r="F2018" i="3"/>
  <c r="E2018" i="3"/>
  <c r="G2017" i="3"/>
  <c r="F2017" i="3"/>
  <c r="E2017" i="3"/>
  <c r="G2015" i="3"/>
  <c r="F2015" i="3"/>
  <c r="E2015" i="3"/>
  <c r="G2014" i="3"/>
  <c r="F2014" i="3"/>
  <c r="E2014" i="3"/>
  <c r="G2013" i="3"/>
  <c r="F2013" i="3"/>
  <c r="E2013" i="3"/>
  <c r="G2012" i="3"/>
  <c r="F2012" i="3"/>
  <c r="E2012" i="3"/>
  <c r="G2011" i="3"/>
  <c r="F2011" i="3"/>
  <c r="E2011" i="3"/>
  <c r="G2010" i="3"/>
  <c r="F2010" i="3"/>
  <c r="E2010" i="3"/>
  <c r="G2009" i="3"/>
  <c r="F2009" i="3"/>
  <c r="E2009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1" i="3"/>
  <c r="F2001" i="3"/>
  <c r="E2001" i="3"/>
  <c r="G2000" i="3"/>
  <c r="F2000" i="3"/>
  <c r="E2000" i="3"/>
  <c r="G1999" i="3"/>
  <c r="F1999" i="3"/>
  <c r="E1999" i="3"/>
  <c r="G1998" i="3"/>
  <c r="F1998" i="3"/>
  <c r="E1998" i="3"/>
  <c r="G1997" i="3"/>
  <c r="F1997" i="3"/>
  <c r="E1997" i="3"/>
  <c r="G1996" i="3"/>
  <c r="F1996" i="3"/>
  <c r="E1996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5" i="3"/>
  <c r="F1985" i="3"/>
  <c r="E1985" i="3"/>
  <c r="G1984" i="3"/>
  <c r="F1984" i="3"/>
  <c r="E1984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5" i="3"/>
  <c r="F1975" i="3"/>
  <c r="E1975" i="3"/>
  <c r="G1974" i="3"/>
  <c r="F1974" i="3"/>
  <c r="E1974" i="3"/>
  <c r="G1973" i="3"/>
  <c r="F1973" i="3"/>
  <c r="E1973" i="3"/>
  <c r="G1972" i="3"/>
  <c r="F1972" i="3"/>
  <c r="E1972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3" i="3"/>
  <c r="F1963" i="3"/>
  <c r="E1963" i="3"/>
  <c r="G1962" i="3"/>
  <c r="F1962" i="3"/>
  <c r="E1962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5" i="3"/>
  <c r="F1945" i="3"/>
  <c r="E1945" i="3"/>
  <c r="G1944" i="3"/>
  <c r="F1944" i="3"/>
  <c r="E1944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3" i="3"/>
  <c r="F1933" i="3"/>
  <c r="E1933" i="3"/>
  <c r="G1932" i="3"/>
  <c r="F1932" i="3"/>
  <c r="E1932" i="3"/>
  <c r="G1931" i="3"/>
  <c r="F1931" i="3"/>
  <c r="E1931" i="3"/>
  <c r="G1930" i="3"/>
  <c r="F1930" i="3"/>
  <c r="E1930" i="3"/>
  <c r="G1929" i="3"/>
  <c r="F1929" i="3"/>
  <c r="E1929" i="3"/>
  <c r="G1928" i="3"/>
  <c r="F1928" i="3"/>
  <c r="E1928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9" i="3"/>
  <c r="F1909" i="3"/>
  <c r="E1909" i="3"/>
  <c r="G1908" i="3"/>
  <c r="F1908" i="3"/>
  <c r="E1908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5" i="3"/>
  <c r="F1895" i="3"/>
  <c r="E1895" i="3"/>
  <c r="G1894" i="3"/>
  <c r="F1894" i="3"/>
  <c r="E1894" i="3"/>
  <c r="G1893" i="3"/>
  <c r="F1893" i="3"/>
  <c r="E1893" i="3"/>
  <c r="G1892" i="3"/>
  <c r="F1892" i="3"/>
  <c r="E1892" i="3"/>
  <c r="G1891" i="3"/>
  <c r="F1891" i="3"/>
  <c r="E1891" i="3"/>
  <c r="G1890" i="3"/>
  <c r="F1890" i="3"/>
  <c r="E1890" i="3"/>
  <c r="G1889" i="3"/>
  <c r="F1889" i="3"/>
  <c r="E1889" i="3"/>
  <c r="G1888" i="3"/>
  <c r="F1888" i="3"/>
  <c r="E1888" i="3"/>
  <c r="G1887" i="3"/>
  <c r="F1887" i="3"/>
  <c r="E1887" i="3"/>
  <c r="G1886" i="3"/>
  <c r="F1886" i="3"/>
  <c r="E1886" i="3"/>
  <c r="G1885" i="3"/>
  <c r="F1885" i="3"/>
  <c r="E1885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7" i="3"/>
  <c r="F1877" i="3"/>
  <c r="E1877" i="3"/>
  <c r="G1876" i="3"/>
  <c r="F1876" i="3"/>
  <c r="E1876" i="3"/>
  <c r="G1875" i="3"/>
  <c r="F1875" i="3"/>
  <c r="E1875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6" i="3"/>
  <c r="F1856" i="3"/>
  <c r="E1856" i="3"/>
  <c r="G1855" i="3"/>
  <c r="F1855" i="3"/>
  <c r="E1855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1" i="3"/>
  <c r="F1841" i="3"/>
  <c r="E1841" i="3"/>
  <c r="G1840" i="3"/>
  <c r="F1840" i="3"/>
  <c r="E1840" i="3"/>
  <c r="G1839" i="3"/>
  <c r="F1839" i="3"/>
  <c r="E1839" i="3"/>
  <c r="G1838" i="3"/>
  <c r="F1838" i="3"/>
  <c r="E1838" i="3"/>
  <c r="G1837" i="3"/>
  <c r="F1837" i="3"/>
  <c r="E1837" i="3"/>
  <c r="G1836" i="3"/>
  <c r="F1836" i="3"/>
  <c r="E1836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30" i="3"/>
  <c r="F1830" i="3"/>
  <c r="E1830" i="3"/>
  <c r="G1829" i="3"/>
  <c r="F1829" i="3"/>
  <c r="E1829" i="3"/>
  <c r="G1828" i="3"/>
  <c r="F1828" i="3"/>
  <c r="E1828" i="3"/>
  <c r="G1827" i="3"/>
  <c r="F1827" i="3"/>
  <c r="E1827" i="3"/>
  <c r="G1826" i="3"/>
  <c r="F1826" i="3"/>
  <c r="E1826" i="3"/>
  <c r="G1825" i="3"/>
  <c r="F1825" i="3"/>
  <c r="E1825" i="3"/>
  <c r="G1824" i="3"/>
  <c r="F1824" i="3"/>
  <c r="E1824" i="3"/>
  <c r="G1823" i="3"/>
  <c r="F1823" i="3"/>
  <c r="E1823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4" i="3"/>
  <c r="F1814" i="3"/>
  <c r="E1814" i="3"/>
  <c r="G1813" i="3"/>
  <c r="F1813" i="3"/>
  <c r="E1813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7" i="3"/>
  <c r="F1807" i="3"/>
  <c r="E1807" i="3"/>
  <c r="G1806" i="3"/>
  <c r="F1806" i="3"/>
  <c r="E1806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3" i="3"/>
  <c r="F1793" i="3"/>
  <c r="E1793" i="3"/>
  <c r="G1792" i="3"/>
  <c r="F1792" i="3"/>
  <c r="E1792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80" i="3"/>
  <c r="F1780" i="3"/>
  <c r="E1780" i="3"/>
  <c r="G1779" i="3"/>
  <c r="F1779" i="3"/>
  <c r="E1779" i="3"/>
  <c r="G1778" i="3"/>
  <c r="F1778" i="3"/>
  <c r="E1778" i="3"/>
  <c r="G1777" i="3"/>
  <c r="F1777" i="3"/>
  <c r="E1777" i="3"/>
  <c r="G1776" i="3"/>
  <c r="F1776" i="3"/>
  <c r="E1776" i="3"/>
  <c r="G1775" i="3"/>
  <c r="F1775" i="3"/>
  <c r="E1775" i="3"/>
  <c r="G1774" i="3"/>
  <c r="F1774" i="3"/>
  <c r="E1774" i="3"/>
  <c r="G1773" i="3"/>
  <c r="F1773" i="3"/>
  <c r="E1773" i="3"/>
  <c r="G1772" i="3"/>
  <c r="F1772" i="3"/>
  <c r="E1772" i="3"/>
  <c r="G1771" i="3"/>
  <c r="F1771" i="3"/>
  <c r="E1771" i="3"/>
  <c r="G1770" i="3"/>
  <c r="F1770" i="3"/>
  <c r="E1770" i="3"/>
  <c r="G1769" i="3"/>
  <c r="F1769" i="3"/>
  <c r="E1769" i="3"/>
  <c r="G1768" i="3"/>
  <c r="F1768" i="3"/>
  <c r="E1768" i="3"/>
  <c r="G1767" i="3"/>
  <c r="F1767" i="3"/>
  <c r="E1767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2" i="3"/>
  <c r="F1762" i="3"/>
  <c r="E1762" i="3"/>
  <c r="G1761" i="3"/>
  <c r="F1761" i="3"/>
  <c r="E1761" i="3"/>
  <c r="G1760" i="3"/>
  <c r="F1760" i="3"/>
  <c r="E1760" i="3"/>
  <c r="G1759" i="3"/>
  <c r="F1759" i="3"/>
  <c r="E1759" i="3"/>
  <c r="G1758" i="3"/>
  <c r="F1758" i="3"/>
  <c r="E1758" i="3"/>
  <c r="G1757" i="3"/>
  <c r="F1757" i="3"/>
  <c r="E1757" i="3"/>
  <c r="G1756" i="3"/>
  <c r="F1756" i="3"/>
  <c r="E1756" i="3"/>
  <c r="G1755" i="3"/>
  <c r="F1755" i="3"/>
  <c r="E1755" i="3"/>
  <c r="G1754" i="3"/>
  <c r="F1754" i="3"/>
  <c r="E1754" i="3"/>
  <c r="G1753" i="3"/>
  <c r="F1753" i="3"/>
  <c r="E1753" i="3"/>
  <c r="G1752" i="3"/>
  <c r="F1752" i="3"/>
  <c r="E1752" i="3"/>
  <c r="G1751" i="3"/>
  <c r="F1751" i="3"/>
  <c r="E1751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6" i="3"/>
  <c r="F1736" i="3"/>
  <c r="E1736" i="3"/>
  <c r="G1735" i="3"/>
  <c r="F1735" i="3"/>
  <c r="E1735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30" i="3"/>
  <c r="F1730" i="3"/>
  <c r="E1730" i="3"/>
  <c r="G1729" i="3"/>
  <c r="F1729" i="3"/>
  <c r="E1729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10" i="3"/>
  <c r="F1710" i="3"/>
  <c r="E1710" i="3"/>
  <c r="G1709" i="3"/>
  <c r="F1709" i="3"/>
  <c r="E1709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703" i="3"/>
  <c r="F1703" i="3"/>
  <c r="E1703" i="3"/>
  <c r="G1702" i="3"/>
  <c r="F1702" i="3"/>
  <c r="E1702" i="3"/>
  <c r="G1701" i="3"/>
  <c r="F1701" i="3"/>
  <c r="E1701" i="3"/>
  <c r="G1700" i="3"/>
  <c r="F1700" i="3"/>
  <c r="E1700" i="3"/>
  <c r="G1699" i="3"/>
  <c r="F1699" i="3"/>
  <c r="E1699" i="3"/>
  <c r="G1698" i="3"/>
  <c r="F1698" i="3"/>
  <c r="E1698" i="3"/>
  <c r="G1697" i="3"/>
  <c r="F1697" i="3"/>
  <c r="E1697" i="3"/>
  <c r="G1696" i="3"/>
  <c r="F1696" i="3"/>
  <c r="E1696" i="3"/>
  <c r="G1695" i="3"/>
  <c r="F1695" i="3"/>
  <c r="E1695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6" i="3"/>
  <c r="F1686" i="3"/>
  <c r="E1686" i="3"/>
  <c r="G1685" i="3"/>
  <c r="F1685" i="3"/>
  <c r="E1685" i="3"/>
  <c r="G1684" i="3"/>
  <c r="F1684" i="3"/>
  <c r="E1684" i="3"/>
  <c r="G1683" i="3"/>
  <c r="F1683" i="3"/>
  <c r="E1683" i="3"/>
  <c r="G1682" i="3"/>
  <c r="F1682" i="3"/>
  <c r="E1682" i="3"/>
  <c r="G1681" i="3"/>
  <c r="F1681" i="3"/>
  <c r="E1681" i="3"/>
  <c r="G1680" i="3"/>
  <c r="F1680" i="3"/>
  <c r="E1680" i="3"/>
  <c r="G1679" i="3"/>
  <c r="F1679" i="3"/>
  <c r="E1679" i="3"/>
  <c r="G1678" i="3"/>
  <c r="F1678" i="3"/>
  <c r="E1678" i="3"/>
  <c r="G1677" i="3"/>
  <c r="F1677" i="3"/>
  <c r="E1677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3" i="3"/>
  <c r="F1653" i="3"/>
  <c r="E1653" i="3"/>
  <c r="G1652" i="3"/>
  <c r="F1652" i="3"/>
  <c r="E1652" i="3"/>
  <c r="G1651" i="3"/>
  <c r="F1651" i="3"/>
  <c r="E1651" i="3"/>
  <c r="G1650" i="3"/>
  <c r="F1650" i="3"/>
  <c r="E1650" i="3"/>
  <c r="G1649" i="3"/>
  <c r="F1649" i="3"/>
  <c r="E1649" i="3"/>
  <c r="G1648" i="3"/>
  <c r="F1648" i="3"/>
  <c r="E1648" i="3"/>
  <c r="G1647" i="3"/>
  <c r="F1647" i="3"/>
  <c r="E1647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40" i="3"/>
  <c r="F1640" i="3"/>
  <c r="E1640" i="3"/>
  <c r="G1639" i="3"/>
  <c r="F1639" i="3"/>
  <c r="E1639" i="3"/>
  <c r="G1638" i="3"/>
  <c r="F1638" i="3"/>
  <c r="E1638" i="3"/>
  <c r="G1637" i="3"/>
  <c r="F1637" i="3"/>
  <c r="E1637" i="3"/>
  <c r="G1636" i="3"/>
  <c r="F1636" i="3"/>
  <c r="E1636" i="3"/>
  <c r="G1635" i="3"/>
  <c r="F1635" i="3"/>
  <c r="E1635" i="3"/>
  <c r="G1634" i="3"/>
  <c r="F1634" i="3"/>
  <c r="E1634" i="3"/>
  <c r="G1633" i="3"/>
  <c r="F1633" i="3"/>
  <c r="E1633" i="3"/>
  <c r="G1632" i="3"/>
  <c r="F1632" i="3"/>
  <c r="E1632" i="3"/>
  <c r="G1631" i="3"/>
  <c r="F1631" i="3"/>
  <c r="E1631" i="3"/>
  <c r="G1630" i="3"/>
  <c r="F1630" i="3"/>
  <c r="E1630" i="3"/>
  <c r="G1629" i="3"/>
  <c r="F1629" i="3"/>
  <c r="E1629" i="3"/>
  <c r="G1628" i="3"/>
  <c r="F1628" i="3"/>
  <c r="E1628" i="3"/>
  <c r="G1627" i="3"/>
  <c r="F1627" i="3"/>
  <c r="E1627" i="3"/>
  <c r="G1626" i="3"/>
  <c r="F1626" i="3"/>
  <c r="E1626" i="3"/>
  <c r="G1625" i="3"/>
  <c r="F1625" i="3"/>
  <c r="E1625" i="3"/>
  <c r="G1624" i="3"/>
  <c r="F1624" i="3"/>
  <c r="E1624" i="3"/>
  <c r="G1623" i="3"/>
  <c r="F1623" i="3"/>
  <c r="E1623" i="3"/>
  <c r="G1622" i="3"/>
  <c r="F1622" i="3"/>
  <c r="E1622" i="3"/>
  <c r="G1621" i="3"/>
  <c r="F1621" i="3"/>
  <c r="E1621" i="3"/>
  <c r="G1620" i="3"/>
  <c r="F1620" i="3"/>
  <c r="E1620" i="3"/>
  <c r="G1619" i="3"/>
  <c r="F1619" i="3"/>
  <c r="E1619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7" i="3"/>
  <c r="F1607" i="3"/>
  <c r="E1607" i="3"/>
  <c r="G1606" i="3"/>
  <c r="F1606" i="3"/>
  <c r="E1606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3" i="3"/>
  <c r="F1583" i="3"/>
  <c r="E1583" i="3"/>
  <c r="G1582" i="3"/>
  <c r="F1582" i="3"/>
  <c r="E1582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2" i="3"/>
  <c r="F1572" i="3"/>
  <c r="E1572" i="3"/>
  <c r="G1571" i="3"/>
  <c r="F1571" i="3"/>
  <c r="E1571" i="3"/>
  <c r="G1570" i="3"/>
  <c r="F1570" i="3"/>
  <c r="E1570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6" i="3"/>
  <c r="F1546" i="3"/>
  <c r="E1546" i="3"/>
  <c r="G1545" i="3"/>
  <c r="F1545" i="3"/>
  <c r="E1545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5" i="3"/>
  <c r="F1535" i="3"/>
  <c r="E1535" i="3"/>
  <c r="G1534" i="3"/>
  <c r="F1534" i="3"/>
  <c r="E1534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9" i="3"/>
  <c r="F1519" i="3"/>
  <c r="E1519" i="3"/>
  <c r="G1518" i="3"/>
  <c r="F1518" i="3"/>
  <c r="E1518" i="3"/>
  <c r="G1517" i="3"/>
  <c r="F1517" i="3"/>
  <c r="E1517" i="3"/>
  <c r="G1516" i="3"/>
  <c r="F1516" i="3"/>
  <c r="E1516" i="3"/>
  <c r="G1515" i="3"/>
  <c r="F1515" i="3"/>
  <c r="E1515" i="3"/>
  <c r="G1514" i="3"/>
  <c r="F1514" i="3"/>
  <c r="E1514" i="3"/>
  <c r="G1513" i="3"/>
  <c r="F1513" i="3"/>
  <c r="E1513" i="3"/>
  <c r="G1512" i="3"/>
  <c r="F1512" i="3"/>
  <c r="E1512" i="3"/>
  <c r="G1511" i="3"/>
  <c r="F1511" i="3"/>
  <c r="E1511" i="3"/>
  <c r="G1510" i="3"/>
  <c r="F1510" i="3"/>
  <c r="E1510" i="3"/>
  <c r="G1509" i="3"/>
  <c r="F1509" i="3"/>
  <c r="E1509" i="3"/>
  <c r="G1508" i="3"/>
  <c r="F1508" i="3"/>
  <c r="E1508" i="3"/>
  <c r="G1507" i="3"/>
  <c r="F1507" i="3"/>
  <c r="E1507" i="3"/>
  <c r="G1506" i="3"/>
  <c r="F1506" i="3"/>
  <c r="E1506" i="3"/>
  <c r="G1505" i="3"/>
  <c r="F1505" i="3"/>
  <c r="E1505" i="3"/>
  <c r="G1504" i="3"/>
  <c r="F1504" i="3"/>
  <c r="E1504" i="3"/>
  <c r="G1503" i="3"/>
  <c r="F1503" i="3"/>
  <c r="E1503" i="3"/>
  <c r="G1502" i="3"/>
  <c r="F1502" i="3"/>
  <c r="E1502" i="3"/>
  <c r="G1501" i="3"/>
  <c r="F1501" i="3"/>
  <c r="E1501" i="3"/>
  <c r="G1500" i="3"/>
  <c r="F1500" i="3"/>
  <c r="E1500" i="3"/>
  <c r="G1499" i="3"/>
  <c r="F1499" i="3"/>
  <c r="E1499" i="3"/>
  <c r="G1498" i="3"/>
  <c r="F1498" i="3"/>
  <c r="E1498" i="3"/>
  <c r="G1497" i="3"/>
  <c r="F1497" i="3"/>
  <c r="E1497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3" i="3"/>
  <c r="F1483" i="3"/>
  <c r="E1483" i="3"/>
  <c r="G1482" i="3"/>
  <c r="F1482" i="3"/>
  <c r="E1482" i="3"/>
  <c r="G1481" i="3"/>
  <c r="F1481" i="3"/>
  <c r="E1481" i="3"/>
  <c r="G1480" i="3"/>
  <c r="F1480" i="3"/>
  <c r="E1480" i="3"/>
  <c r="G1479" i="3"/>
  <c r="F1479" i="3"/>
  <c r="E1479" i="3"/>
  <c r="G1478" i="3"/>
  <c r="F1478" i="3"/>
  <c r="E1478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70" i="3"/>
  <c r="F1470" i="3"/>
  <c r="E1470" i="3"/>
  <c r="G1469" i="3"/>
  <c r="F1469" i="3"/>
  <c r="E1469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9" i="3"/>
  <c r="F1459" i="3"/>
  <c r="E1459" i="3"/>
  <c r="G1458" i="3"/>
  <c r="F1458" i="3"/>
  <c r="E1458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7" i="3"/>
  <c r="F1447" i="3"/>
  <c r="E1447" i="3"/>
  <c r="G1446" i="3"/>
  <c r="F1446" i="3"/>
  <c r="E1446" i="3"/>
  <c r="G1445" i="3"/>
  <c r="F1445" i="3"/>
  <c r="E1445" i="3"/>
  <c r="G1444" i="3"/>
  <c r="F1444" i="3"/>
  <c r="E1444" i="3"/>
  <c r="G1443" i="3"/>
  <c r="F1443" i="3"/>
  <c r="E1443" i="3"/>
  <c r="G1442" i="3"/>
  <c r="F1442" i="3"/>
  <c r="E1442" i="3"/>
  <c r="G1441" i="3"/>
  <c r="F1441" i="3"/>
  <c r="E1441" i="3"/>
  <c r="G1440" i="3"/>
  <c r="F1440" i="3"/>
  <c r="E1440" i="3"/>
  <c r="G1439" i="3"/>
  <c r="F1439" i="3"/>
  <c r="E1439" i="3"/>
  <c r="G1438" i="3"/>
  <c r="F1438" i="3"/>
  <c r="E1438" i="3"/>
  <c r="G1437" i="3"/>
  <c r="F1437" i="3"/>
  <c r="E1437" i="3"/>
  <c r="G1436" i="3"/>
  <c r="F1436" i="3"/>
  <c r="E1436" i="3"/>
  <c r="G1435" i="3"/>
  <c r="F1435" i="3"/>
  <c r="E1435" i="3"/>
  <c r="G1434" i="3"/>
  <c r="F1434" i="3"/>
  <c r="E1434" i="3"/>
  <c r="G1433" i="3"/>
  <c r="F1433" i="3"/>
  <c r="E1433" i="3"/>
  <c r="G1432" i="3"/>
  <c r="F1432" i="3"/>
  <c r="E1432" i="3"/>
  <c r="G1431" i="3"/>
  <c r="F1431" i="3"/>
  <c r="E1431" i="3"/>
  <c r="G1430" i="3"/>
  <c r="F1430" i="3"/>
  <c r="E1430" i="3"/>
  <c r="G1429" i="3"/>
  <c r="F1429" i="3"/>
  <c r="E1429" i="3"/>
  <c r="G1428" i="3"/>
  <c r="F1428" i="3"/>
  <c r="E1428" i="3"/>
  <c r="G1427" i="3"/>
  <c r="F1427" i="3"/>
  <c r="E1427" i="3"/>
  <c r="G1426" i="3"/>
  <c r="F1426" i="3"/>
  <c r="E1426" i="3"/>
  <c r="G1425" i="3"/>
  <c r="F1425" i="3"/>
  <c r="E1425" i="3"/>
  <c r="G1424" i="3"/>
  <c r="F1424" i="3"/>
  <c r="E1424" i="3"/>
  <c r="G1423" i="3"/>
  <c r="F1423" i="3"/>
  <c r="E1423" i="3"/>
  <c r="G1422" i="3"/>
  <c r="F1422" i="3"/>
  <c r="E1422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6" i="3"/>
  <c r="F1416" i="3"/>
  <c r="E1416" i="3"/>
  <c r="G1415" i="3"/>
  <c r="F1415" i="3"/>
  <c r="E1415" i="3"/>
  <c r="G1414" i="3"/>
  <c r="F1414" i="3"/>
  <c r="E1414" i="3"/>
  <c r="G1413" i="3"/>
  <c r="F1413" i="3"/>
  <c r="E1413" i="3"/>
  <c r="G1412" i="3"/>
  <c r="F1412" i="3"/>
  <c r="E1412" i="3"/>
  <c r="G1411" i="3"/>
  <c r="F1411" i="3"/>
  <c r="E1411" i="3"/>
  <c r="G1410" i="3"/>
  <c r="F1410" i="3"/>
  <c r="E1410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5" i="3"/>
  <c r="F1395" i="3"/>
  <c r="E1395" i="3"/>
  <c r="G1394" i="3"/>
  <c r="F1394" i="3"/>
  <c r="E1394" i="3"/>
  <c r="G1393" i="3"/>
  <c r="F1393" i="3"/>
  <c r="E1393" i="3"/>
  <c r="G1392" i="3"/>
  <c r="F1392" i="3"/>
  <c r="E1392" i="3"/>
  <c r="G1391" i="3"/>
  <c r="F1391" i="3"/>
  <c r="E1391" i="3"/>
  <c r="G1390" i="3"/>
  <c r="F1390" i="3"/>
  <c r="E1390" i="3"/>
  <c r="G1389" i="3"/>
  <c r="F1389" i="3"/>
  <c r="E1389" i="3"/>
  <c r="G1388" i="3"/>
  <c r="F1388" i="3"/>
  <c r="E1388" i="3"/>
  <c r="G1387" i="3"/>
  <c r="F1387" i="3"/>
  <c r="E1387" i="3"/>
  <c r="G1386" i="3"/>
  <c r="F1386" i="3"/>
  <c r="E1386" i="3"/>
  <c r="G1385" i="3"/>
  <c r="F1385" i="3"/>
  <c r="E1385" i="3"/>
  <c r="G1384" i="3"/>
  <c r="F1384" i="3"/>
  <c r="E1384" i="3"/>
  <c r="G1383" i="3"/>
  <c r="F1383" i="3"/>
  <c r="E1383" i="3"/>
  <c r="G1382" i="3"/>
  <c r="F1382" i="3"/>
  <c r="E1382" i="3"/>
  <c r="G1381" i="3"/>
  <c r="F1381" i="3"/>
  <c r="E1381" i="3"/>
  <c r="G1380" i="3"/>
  <c r="F1380" i="3"/>
  <c r="E1380" i="3"/>
  <c r="G1379" i="3"/>
  <c r="F1379" i="3"/>
  <c r="E1379" i="3"/>
  <c r="G1378" i="3"/>
  <c r="F1378" i="3"/>
  <c r="E1378" i="3"/>
  <c r="G1377" i="3"/>
  <c r="F1377" i="3"/>
  <c r="E1377" i="3"/>
  <c r="G1376" i="3"/>
  <c r="F1376" i="3"/>
  <c r="E1376" i="3"/>
  <c r="G1375" i="3"/>
  <c r="F1375" i="3"/>
  <c r="E1375" i="3"/>
  <c r="G1374" i="3"/>
  <c r="F1374" i="3"/>
  <c r="E1374" i="3"/>
  <c r="G1373" i="3"/>
  <c r="F1373" i="3"/>
  <c r="E1373" i="3"/>
  <c r="G1372" i="3"/>
  <c r="F1372" i="3"/>
  <c r="E1372" i="3"/>
  <c r="G1371" i="3"/>
  <c r="F1371" i="3"/>
  <c r="E1371" i="3"/>
  <c r="G1370" i="3"/>
  <c r="F1370" i="3"/>
  <c r="E1370" i="3"/>
  <c r="G1369" i="3"/>
  <c r="F1369" i="3"/>
  <c r="E1369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6" i="3"/>
  <c r="F1346" i="3"/>
  <c r="E1346" i="3"/>
  <c r="G1345" i="3"/>
  <c r="F1345" i="3"/>
  <c r="E1345" i="3"/>
  <c r="G1344" i="3"/>
  <c r="F1344" i="3"/>
  <c r="E1344" i="3"/>
  <c r="G1343" i="3"/>
  <c r="F1343" i="3"/>
  <c r="E1343" i="3"/>
  <c r="G1342" i="3"/>
  <c r="F1342" i="3"/>
  <c r="E1342" i="3"/>
  <c r="G1341" i="3"/>
  <c r="F1341" i="3"/>
  <c r="E1341" i="3"/>
  <c r="G1340" i="3"/>
  <c r="F1340" i="3"/>
  <c r="E1340" i="3"/>
  <c r="G1339" i="3"/>
  <c r="F1339" i="3"/>
  <c r="E1339" i="3"/>
  <c r="G1338" i="3"/>
  <c r="F1338" i="3"/>
  <c r="E1338" i="3"/>
  <c r="G1337" i="3"/>
  <c r="F1337" i="3"/>
  <c r="E1337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3" i="3"/>
  <c r="F1323" i="3"/>
  <c r="E1323" i="3"/>
  <c r="G1322" i="3"/>
  <c r="F1322" i="3"/>
  <c r="E1322" i="3"/>
  <c r="G1321" i="3"/>
  <c r="F1321" i="3"/>
  <c r="E1321" i="3"/>
  <c r="G1320" i="3"/>
  <c r="F1320" i="3"/>
  <c r="E1320" i="3"/>
  <c r="G1319" i="3"/>
  <c r="F1319" i="3"/>
  <c r="E1319" i="3"/>
  <c r="G1318" i="3"/>
  <c r="F1318" i="3"/>
  <c r="E1318" i="3"/>
  <c r="G1317" i="3"/>
  <c r="F1317" i="3"/>
  <c r="E1317" i="3"/>
  <c r="G1316" i="3"/>
  <c r="F1316" i="3"/>
  <c r="E1316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10" i="3"/>
  <c r="F1310" i="3"/>
  <c r="E1310" i="3"/>
  <c r="G1309" i="3"/>
  <c r="F1309" i="3"/>
  <c r="E1309" i="3"/>
  <c r="G1308" i="3"/>
  <c r="F1308" i="3"/>
  <c r="E1308" i="3"/>
  <c r="G1307" i="3"/>
  <c r="F1307" i="3"/>
  <c r="E1307" i="3"/>
  <c r="G1306" i="3"/>
  <c r="F1306" i="3"/>
  <c r="E1306" i="3"/>
  <c r="G1305" i="3"/>
  <c r="F1305" i="3"/>
  <c r="E1305" i="3"/>
  <c r="G1304" i="3"/>
  <c r="F1304" i="3"/>
  <c r="E1304" i="3"/>
  <c r="G1303" i="3"/>
  <c r="F1303" i="3"/>
  <c r="E1303" i="3"/>
  <c r="G1302" i="3"/>
  <c r="F1302" i="3"/>
  <c r="E1302" i="3"/>
  <c r="G1301" i="3"/>
  <c r="F1301" i="3"/>
  <c r="E1301" i="3"/>
  <c r="G1300" i="3"/>
  <c r="F1300" i="3"/>
  <c r="E1300" i="3"/>
  <c r="G1299" i="3"/>
  <c r="F1299" i="3"/>
  <c r="E1299" i="3"/>
  <c r="G1298" i="3"/>
  <c r="F1298" i="3"/>
  <c r="E1298" i="3"/>
  <c r="G1297" i="3"/>
  <c r="F1297" i="3"/>
  <c r="E1297" i="3"/>
  <c r="G1296" i="3"/>
  <c r="F1296" i="3"/>
  <c r="E1296" i="3"/>
  <c r="G1295" i="3"/>
  <c r="F1295" i="3"/>
  <c r="E1295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90" i="3"/>
  <c r="F1290" i="3"/>
  <c r="E1290" i="3"/>
  <c r="G1289" i="3"/>
  <c r="F1289" i="3"/>
  <c r="E1289" i="3"/>
  <c r="G1288" i="3"/>
  <c r="F1288" i="3"/>
  <c r="E1288" i="3"/>
  <c r="G1287" i="3"/>
  <c r="F1287" i="3"/>
  <c r="E1287" i="3"/>
  <c r="G1286" i="3"/>
  <c r="F1286" i="3"/>
  <c r="E1286" i="3"/>
  <c r="G1285" i="3"/>
  <c r="F1285" i="3"/>
  <c r="E1285" i="3"/>
  <c r="G1284" i="3"/>
  <c r="F1284" i="3"/>
  <c r="E1284" i="3"/>
  <c r="G1283" i="3"/>
  <c r="F1283" i="3"/>
  <c r="E1283" i="3"/>
  <c r="G1282" i="3"/>
  <c r="F1282" i="3"/>
  <c r="E1282" i="3"/>
  <c r="G1281" i="3"/>
  <c r="F1281" i="3"/>
  <c r="E1281" i="3"/>
  <c r="G1280" i="3"/>
  <c r="F1280" i="3"/>
  <c r="E1280" i="3"/>
  <c r="G1279" i="3"/>
  <c r="F1279" i="3"/>
  <c r="E1279" i="3"/>
  <c r="G1278" i="3"/>
  <c r="F1278" i="3"/>
  <c r="E1278" i="3"/>
  <c r="G1277" i="3"/>
  <c r="F1277" i="3"/>
  <c r="E1277" i="3"/>
  <c r="G1276" i="3"/>
  <c r="F1276" i="3"/>
  <c r="E1276" i="3"/>
  <c r="G1275" i="3"/>
  <c r="F1275" i="3"/>
  <c r="E1275" i="3"/>
  <c r="G1274" i="3"/>
  <c r="F1274" i="3"/>
  <c r="E1274" i="3"/>
  <c r="G1273" i="3"/>
  <c r="F1273" i="3"/>
  <c r="E1273" i="3"/>
  <c r="G1272" i="3"/>
  <c r="F1272" i="3"/>
  <c r="E1272" i="3"/>
  <c r="G1271" i="3"/>
  <c r="F1271" i="3"/>
  <c r="E1271" i="3"/>
  <c r="G1270" i="3"/>
  <c r="F1270" i="3"/>
  <c r="E1270" i="3"/>
  <c r="G1269" i="3"/>
  <c r="F1269" i="3"/>
  <c r="E1269" i="3"/>
  <c r="G1268" i="3"/>
  <c r="F1268" i="3"/>
  <c r="E1268" i="3"/>
  <c r="G1267" i="3"/>
  <c r="F1267" i="3"/>
  <c r="E1267" i="3"/>
  <c r="G1266" i="3"/>
  <c r="F1266" i="3"/>
  <c r="E1266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7" i="3"/>
  <c r="F1257" i="3"/>
  <c r="E1257" i="3"/>
  <c r="G1256" i="3"/>
  <c r="F1256" i="3"/>
  <c r="E1256" i="3"/>
  <c r="G1255" i="3"/>
  <c r="F1255" i="3"/>
  <c r="E1255" i="3"/>
  <c r="G1254" i="3"/>
  <c r="F1254" i="3"/>
  <c r="E1254" i="3"/>
  <c r="G1253" i="3"/>
  <c r="F1253" i="3"/>
  <c r="E1253" i="3"/>
  <c r="G1252" i="3"/>
  <c r="F1252" i="3"/>
  <c r="E1252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3" i="3"/>
  <c r="F1243" i="3"/>
  <c r="E1243" i="3"/>
  <c r="G1242" i="3"/>
  <c r="F1242" i="3"/>
  <c r="E1242" i="3"/>
  <c r="G1241" i="3"/>
  <c r="F1241" i="3"/>
  <c r="E1241" i="3"/>
  <c r="G1240" i="3"/>
  <c r="F1240" i="3"/>
  <c r="E1240" i="3"/>
  <c r="G1239" i="3"/>
  <c r="F1239" i="3"/>
  <c r="E1239" i="3"/>
  <c r="G1238" i="3"/>
  <c r="F1238" i="3"/>
  <c r="E1238" i="3"/>
  <c r="G1237" i="3"/>
  <c r="F1237" i="3"/>
  <c r="E1237" i="3"/>
  <c r="G1236" i="3"/>
  <c r="F1236" i="3"/>
  <c r="E1236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7" i="3"/>
  <c r="F1217" i="3"/>
  <c r="E1217" i="3"/>
  <c r="G1216" i="3"/>
  <c r="F1216" i="3"/>
  <c r="E1216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6" i="3"/>
  <c r="F1206" i="3"/>
  <c r="E1206" i="3"/>
  <c r="G1205" i="3"/>
  <c r="F1205" i="3"/>
  <c r="E1205" i="3"/>
  <c r="G1204" i="3"/>
  <c r="F1204" i="3"/>
  <c r="E1204" i="3"/>
  <c r="G1203" i="3"/>
  <c r="F1203" i="3"/>
  <c r="E1203" i="3"/>
  <c r="G1202" i="3"/>
  <c r="F1202" i="3"/>
  <c r="E1202" i="3"/>
  <c r="G1201" i="3"/>
  <c r="F1201" i="3"/>
  <c r="E1201" i="3"/>
  <c r="G1200" i="3"/>
  <c r="F1200" i="3"/>
  <c r="E1200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1" i="3"/>
  <c r="F1191" i="3"/>
  <c r="E1191" i="3"/>
  <c r="G1190" i="3"/>
  <c r="F1190" i="3"/>
  <c r="E1190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1" i="3"/>
  <c r="F1181" i="3"/>
  <c r="E1181" i="3"/>
  <c r="G1180" i="3"/>
  <c r="F1180" i="3"/>
  <c r="E1180" i="3"/>
  <c r="G1179" i="3"/>
  <c r="F1179" i="3"/>
  <c r="E1179" i="3"/>
  <c r="G1178" i="3"/>
  <c r="F1178" i="3"/>
  <c r="E1178" i="3"/>
  <c r="G1177" i="3"/>
  <c r="F1177" i="3"/>
  <c r="E1177" i="3"/>
  <c r="G1176" i="3"/>
  <c r="F1176" i="3"/>
  <c r="E1176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50" i="3"/>
  <c r="F1150" i="3"/>
  <c r="E1150" i="3"/>
  <c r="G1149" i="3"/>
  <c r="F1149" i="3"/>
  <c r="E1149" i="3"/>
  <c r="G1148" i="3"/>
  <c r="F1148" i="3"/>
  <c r="E1148" i="3"/>
  <c r="G1147" i="3"/>
  <c r="F1147" i="3"/>
  <c r="E1147" i="3"/>
  <c r="G1146" i="3"/>
  <c r="F1146" i="3"/>
  <c r="E1146" i="3"/>
  <c r="G1145" i="3"/>
  <c r="F1145" i="3"/>
  <c r="E1145" i="3"/>
  <c r="G1144" i="3"/>
  <c r="F1144" i="3"/>
  <c r="E1144" i="3"/>
  <c r="G1143" i="3"/>
  <c r="F1143" i="3"/>
  <c r="E1143" i="3"/>
  <c r="G1142" i="3"/>
  <c r="F1142" i="3"/>
  <c r="E1142" i="3"/>
  <c r="G1141" i="3"/>
  <c r="F1141" i="3"/>
  <c r="E1141" i="3"/>
  <c r="G1140" i="3"/>
  <c r="F1140" i="3"/>
  <c r="E1140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4" i="3"/>
  <c r="F1134" i="3"/>
  <c r="E1134" i="3"/>
  <c r="G1133" i="3"/>
  <c r="F1133" i="3"/>
  <c r="E1133" i="3"/>
  <c r="G1132" i="3"/>
  <c r="F1132" i="3"/>
  <c r="E1132" i="3"/>
  <c r="G1131" i="3"/>
  <c r="F1131" i="3"/>
  <c r="E1131" i="3"/>
  <c r="G1130" i="3"/>
  <c r="F1130" i="3"/>
  <c r="E1130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3" i="3"/>
  <c r="F1123" i="3"/>
  <c r="E1123" i="3"/>
  <c r="G1122" i="3"/>
  <c r="F1122" i="3"/>
  <c r="E1122" i="3"/>
  <c r="G1121" i="3"/>
  <c r="F1121" i="3"/>
  <c r="E1121" i="3"/>
  <c r="G1120" i="3"/>
  <c r="F1120" i="3"/>
  <c r="E1120" i="3"/>
  <c r="G1119" i="3"/>
  <c r="F1119" i="3"/>
  <c r="E1119" i="3"/>
  <c r="G1118" i="3"/>
  <c r="F1118" i="3"/>
  <c r="E1118" i="3"/>
  <c r="G1117" i="3"/>
  <c r="F1117" i="3"/>
  <c r="E1117" i="3"/>
  <c r="G1116" i="3"/>
  <c r="F1116" i="3"/>
  <c r="E1116" i="3"/>
  <c r="G1115" i="3"/>
  <c r="F1115" i="3"/>
  <c r="E1115" i="3"/>
  <c r="G1114" i="3"/>
  <c r="F1114" i="3"/>
  <c r="E1114" i="3"/>
  <c r="G1113" i="3"/>
  <c r="F1113" i="3"/>
  <c r="E1113" i="3"/>
  <c r="G1112" i="3"/>
  <c r="F1112" i="3"/>
  <c r="E1112" i="3"/>
  <c r="G1111" i="3"/>
  <c r="F1111" i="3"/>
  <c r="E1111" i="3"/>
  <c r="G1110" i="3"/>
  <c r="F1110" i="3"/>
  <c r="E1110" i="3"/>
  <c r="G1109" i="3"/>
  <c r="F1109" i="3"/>
  <c r="E1109" i="3"/>
  <c r="G1108" i="3"/>
  <c r="F1108" i="3"/>
  <c r="E1108" i="3"/>
  <c r="G1107" i="3"/>
  <c r="F1107" i="3"/>
  <c r="E1107" i="3"/>
  <c r="G1106" i="3"/>
  <c r="F1106" i="3"/>
  <c r="E1106" i="3"/>
  <c r="G1105" i="3"/>
  <c r="F1105" i="3"/>
  <c r="E1105" i="3"/>
  <c r="G1104" i="3"/>
  <c r="F1104" i="3"/>
  <c r="E1104" i="3"/>
  <c r="G1103" i="3"/>
  <c r="F1103" i="3"/>
  <c r="E1103" i="3"/>
  <c r="G1102" i="3"/>
  <c r="F1102" i="3"/>
  <c r="E1102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8" i="3"/>
  <c r="F1078" i="3"/>
  <c r="E1078" i="3"/>
  <c r="G1077" i="3"/>
  <c r="F1077" i="3"/>
  <c r="E1077" i="3"/>
  <c r="G1076" i="3"/>
  <c r="F1076" i="3"/>
  <c r="E1076" i="3"/>
  <c r="G1075" i="3"/>
  <c r="F1075" i="3"/>
  <c r="E1075" i="3"/>
  <c r="G1074" i="3"/>
  <c r="F1074" i="3"/>
  <c r="E1074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9" i="3"/>
  <c r="F1069" i="3"/>
  <c r="E1069" i="3"/>
  <c r="G1068" i="3"/>
  <c r="F1068" i="3"/>
  <c r="E1068" i="3"/>
  <c r="G1067" i="3"/>
  <c r="F1067" i="3"/>
  <c r="E1067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50" i="3"/>
  <c r="F1050" i="3"/>
  <c r="E1050" i="3"/>
  <c r="G1049" i="3"/>
  <c r="F1049" i="3"/>
  <c r="E1049" i="3"/>
  <c r="G1048" i="3"/>
  <c r="F1048" i="3"/>
  <c r="E1048" i="3"/>
  <c r="G1047" i="3"/>
  <c r="F1047" i="3"/>
  <c r="E1047" i="3"/>
  <c r="G1046" i="3"/>
  <c r="F1046" i="3"/>
  <c r="E1046" i="3"/>
  <c r="G1045" i="3"/>
  <c r="F1045" i="3"/>
  <c r="E1045" i="3"/>
  <c r="G1044" i="3"/>
  <c r="F1044" i="3"/>
  <c r="E1044" i="3"/>
  <c r="G1043" i="3"/>
  <c r="F1043" i="3"/>
  <c r="E1043" i="3"/>
  <c r="G1042" i="3"/>
  <c r="F1042" i="3"/>
  <c r="E1042" i="3"/>
  <c r="G1041" i="3"/>
  <c r="F1041" i="3"/>
  <c r="E1041" i="3"/>
  <c r="G1040" i="3"/>
  <c r="F1040" i="3"/>
  <c r="E1040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8" i="3"/>
  <c r="F1028" i="3"/>
  <c r="E1028" i="3"/>
  <c r="G1027" i="3"/>
  <c r="F1027" i="3"/>
  <c r="E1027" i="3"/>
  <c r="G1026" i="3"/>
  <c r="F1026" i="3"/>
  <c r="E1026" i="3"/>
  <c r="G1025" i="3"/>
  <c r="F1025" i="3"/>
  <c r="E1025" i="3"/>
  <c r="G1024" i="3"/>
  <c r="F1024" i="3"/>
  <c r="E1024" i="3"/>
  <c r="G1023" i="3"/>
  <c r="F1023" i="3"/>
  <c r="E1023" i="3"/>
  <c r="G1022" i="3"/>
  <c r="F1022" i="3"/>
  <c r="E1022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9" i="3"/>
  <c r="F999" i="3"/>
  <c r="E999" i="3"/>
  <c r="G998" i="3"/>
  <c r="F998" i="3"/>
  <c r="E998" i="3"/>
  <c r="G997" i="3"/>
  <c r="F997" i="3"/>
  <c r="E997" i="3"/>
  <c r="G996" i="3"/>
  <c r="F996" i="3"/>
  <c r="E996" i="3"/>
  <c r="G995" i="3"/>
  <c r="F995" i="3"/>
  <c r="E995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9" i="3"/>
  <c r="F989" i="3"/>
  <c r="E989" i="3"/>
  <c r="G988" i="3"/>
  <c r="F988" i="3"/>
  <c r="E988" i="3"/>
  <c r="G987" i="3"/>
  <c r="F987" i="3"/>
  <c r="E987" i="3"/>
  <c r="G986" i="3"/>
  <c r="F986" i="3"/>
  <c r="E986" i="3"/>
  <c r="G985" i="3"/>
  <c r="F985" i="3"/>
  <c r="E985" i="3"/>
  <c r="G984" i="3"/>
  <c r="F984" i="3"/>
  <c r="E984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5" i="3"/>
  <c r="F965" i="3"/>
  <c r="E965" i="3"/>
  <c r="G964" i="3"/>
  <c r="F964" i="3"/>
  <c r="E964" i="3"/>
  <c r="G963" i="3"/>
  <c r="F963" i="3"/>
  <c r="E963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7" i="3"/>
  <c r="F957" i="3"/>
  <c r="E957" i="3"/>
  <c r="G956" i="3"/>
  <c r="F956" i="3"/>
  <c r="E956" i="3"/>
  <c r="G955" i="3"/>
  <c r="F955" i="3"/>
  <c r="E955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8" i="3"/>
  <c r="F948" i="3"/>
  <c r="E948" i="3"/>
  <c r="G947" i="3"/>
  <c r="F947" i="3"/>
  <c r="E947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9" i="3"/>
  <c r="F939" i="3"/>
  <c r="E939" i="3"/>
  <c r="G938" i="3"/>
  <c r="F938" i="3"/>
  <c r="E938" i="3"/>
  <c r="G937" i="3"/>
  <c r="F937" i="3"/>
  <c r="E937" i="3"/>
  <c r="G936" i="3"/>
  <c r="F936" i="3"/>
  <c r="E936" i="3"/>
  <c r="G935" i="3"/>
  <c r="F935" i="3"/>
  <c r="E935" i="3"/>
  <c r="G934" i="3"/>
  <c r="F934" i="3"/>
  <c r="E934" i="3"/>
  <c r="G933" i="3"/>
  <c r="F933" i="3"/>
  <c r="E933" i="3"/>
  <c r="G932" i="3"/>
  <c r="F932" i="3"/>
  <c r="E932" i="3"/>
  <c r="G931" i="3"/>
  <c r="F931" i="3"/>
  <c r="E931" i="3"/>
  <c r="G930" i="3"/>
  <c r="F930" i="3"/>
  <c r="E930" i="3"/>
  <c r="G929" i="3"/>
  <c r="F929" i="3"/>
  <c r="E929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3" i="3"/>
  <c r="F923" i="3"/>
  <c r="E923" i="3"/>
  <c r="G922" i="3"/>
  <c r="F922" i="3"/>
  <c r="E922" i="3"/>
  <c r="G921" i="3"/>
  <c r="F921" i="3"/>
  <c r="E921" i="3"/>
  <c r="G920" i="3"/>
  <c r="F920" i="3"/>
  <c r="E920" i="3"/>
  <c r="G919" i="3"/>
  <c r="F919" i="3"/>
  <c r="E919" i="3"/>
  <c r="G918" i="3"/>
  <c r="F918" i="3"/>
  <c r="E918" i="3"/>
  <c r="G917" i="3"/>
  <c r="F917" i="3"/>
  <c r="E917" i="3"/>
  <c r="G916" i="3"/>
  <c r="F916" i="3"/>
  <c r="E916" i="3"/>
  <c r="G915" i="3"/>
  <c r="F915" i="3"/>
  <c r="E915" i="3"/>
  <c r="G914" i="3"/>
  <c r="F914" i="3"/>
  <c r="E914" i="3"/>
  <c r="G913" i="3"/>
  <c r="F913" i="3"/>
  <c r="E913" i="3"/>
  <c r="G912" i="3"/>
  <c r="F912" i="3"/>
  <c r="E912" i="3"/>
  <c r="G911" i="3"/>
  <c r="F911" i="3"/>
  <c r="E911" i="3"/>
  <c r="G910" i="3"/>
  <c r="F910" i="3"/>
  <c r="E910" i="3"/>
  <c r="G909" i="3"/>
  <c r="F909" i="3"/>
  <c r="E909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3" i="3"/>
  <c r="F903" i="3"/>
  <c r="E903" i="3"/>
  <c r="G902" i="3"/>
  <c r="F902" i="3"/>
  <c r="E902" i="3"/>
  <c r="G901" i="3"/>
  <c r="F901" i="3"/>
  <c r="E901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6" i="3"/>
  <c r="F896" i="3"/>
  <c r="E896" i="3"/>
  <c r="G895" i="3"/>
  <c r="F895" i="3"/>
  <c r="E895" i="3"/>
  <c r="G894" i="3"/>
  <c r="F894" i="3"/>
  <c r="E894" i="3"/>
  <c r="G893" i="3"/>
  <c r="F893" i="3"/>
  <c r="E893" i="3"/>
  <c r="G892" i="3"/>
  <c r="F892" i="3"/>
  <c r="E892" i="3"/>
  <c r="G891" i="3"/>
  <c r="F891" i="3"/>
  <c r="E891" i="3"/>
  <c r="G890" i="3"/>
  <c r="F890" i="3"/>
  <c r="E890" i="3"/>
  <c r="G889" i="3"/>
  <c r="F889" i="3"/>
  <c r="E889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2" i="3"/>
  <c r="F882" i="3"/>
  <c r="E882" i="3"/>
  <c r="G881" i="3"/>
  <c r="F881" i="3"/>
  <c r="E881" i="3"/>
  <c r="G880" i="3"/>
  <c r="F880" i="3"/>
  <c r="E880" i="3"/>
  <c r="G879" i="3"/>
  <c r="F879" i="3"/>
  <c r="E879" i="3"/>
  <c r="G878" i="3"/>
  <c r="F878" i="3"/>
  <c r="E878" i="3"/>
  <c r="G877" i="3"/>
  <c r="F877" i="3"/>
  <c r="E877" i="3"/>
  <c r="G876" i="3"/>
  <c r="F876" i="3"/>
  <c r="E876" i="3"/>
  <c r="G875" i="3"/>
  <c r="F875" i="3"/>
  <c r="E875" i="3"/>
  <c r="G874" i="3"/>
  <c r="F874" i="3"/>
  <c r="E874" i="3"/>
  <c r="G873" i="3"/>
  <c r="F873" i="3"/>
  <c r="E873" i="3"/>
  <c r="G872" i="3"/>
  <c r="F872" i="3"/>
  <c r="E872" i="3"/>
  <c r="G871" i="3"/>
  <c r="F871" i="3"/>
  <c r="E871" i="3"/>
  <c r="G870" i="3"/>
  <c r="F870" i="3"/>
  <c r="E870" i="3"/>
  <c r="G869" i="3"/>
  <c r="F869" i="3"/>
  <c r="E869" i="3"/>
  <c r="G868" i="3"/>
  <c r="F868" i="3"/>
  <c r="E868" i="3"/>
  <c r="G867" i="3"/>
  <c r="F867" i="3"/>
  <c r="E867" i="3"/>
  <c r="G866" i="3"/>
  <c r="F866" i="3"/>
  <c r="E866" i="3"/>
  <c r="G865" i="3"/>
  <c r="F865" i="3"/>
  <c r="E865" i="3"/>
  <c r="G864" i="3"/>
  <c r="F864" i="3"/>
  <c r="E864" i="3"/>
  <c r="G863" i="3"/>
  <c r="F863" i="3"/>
  <c r="E863" i="3"/>
  <c r="G862" i="3"/>
  <c r="F862" i="3"/>
  <c r="E862" i="3"/>
  <c r="G861" i="3"/>
  <c r="F861" i="3"/>
  <c r="E861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3" i="3"/>
  <c r="F843" i="3"/>
  <c r="E843" i="3"/>
  <c r="G842" i="3"/>
  <c r="F842" i="3"/>
  <c r="E842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5" i="3"/>
  <c r="F835" i="3"/>
  <c r="E835" i="3"/>
  <c r="G834" i="3"/>
  <c r="F834" i="3"/>
  <c r="E834" i="3"/>
  <c r="G833" i="3"/>
  <c r="F833" i="3"/>
  <c r="E833" i="3"/>
  <c r="G832" i="3"/>
  <c r="F832" i="3"/>
  <c r="E832" i="3"/>
  <c r="G831" i="3"/>
  <c r="F831" i="3"/>
  <c r="E831" i="3"/>
  <c r="G830" i="3"/>
  <c r="F830" i="3"/>
  <c r="E830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6" i="3"/>
  <c r="F816" i="3"/>
  <c r="E816" i="3"/>
  <c r="G815" i="3"/>
  <c r="F815" i="3"/>
  <c r="E815" i="3"/>
  <c r="G814" i="3"/>
  <c r="F814" i="3"/>
  <c r="E814" i="3"/>
  <c r="G813" i="3"/>
  <c r="F813" i="3"/>
  <c r="E813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6" i="3"/>
  <c r="F796" i="3"/>
  <c r="E796" i="3"/>
  <c r="G795" i="3"/>
  <c r="F795" i="3"/>
  <c r="E795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1" i="3"/>
  <c r="F781" i="3"/>
  <c r="E781" i="3"/>
  <c r="G780" i="3"/>
  <c r="F780" i="3"/>
  <c r="E780" i="3"/>
  <c r="G779" i="3"/>
  <c r="F779" i="3"/>
  <c r="E779" i="3"/>
  <c r="G778" i="3"/>
  <c r="F778" i="3"/>
  <c r="E778" i="3"/>
  <c r="G777" i="3"/>
  <c r="F777" i="3"/>
  <c r="E777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9" i="3"/>
  <c r="F769" i="3"/>
  <c r="E769" i="3"/>
  <c r="G768" i="3"/>
  <c r="F768" i="3"/>
  <c r="E768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1" i="3"/>
  <c r="F761" i="3"/>
  <c r="E761" i="3"/>
  <c r="G760" i="3"/>
  <c r="F760" i="3"/>
  <c r="E760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4" i="3"/>
  <c r="F754" i="3"/>
  <c r="E754" i="3"/>
  <c r="G753" i="3"/>
  <c r="F753" i="3"/>
  <c r="E753" i="3"/>
  <c r="G752" i="3"/>
  <c r="F752" i="3"/>
  <c r="E752" i="3"/>
  <c r="G751" i="3"/>
  <c r="F751" i="3"/>
  <c r="E751" i="3"/>
  <c r="G750" i="3"/>
  <c r="F750" i="3"/>
  <c r="E750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4" i="3"/>
  <c r="F744" i="3"/>
  <c r="E744" i="3"/>
  <c r="G743" i="3"/>
  <c r="F743" i="3"/>
  <c r="E743" i="3"/>
  <c r="G742" i="3"/>
  <c r="F742" i="3"/>
  <c r="E742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7" i="3"/>
  <c r="F737" i="3"/>
  <c r="E737" i="3"/>
  <c r="G736" i="3"/>
  <c r="F736" i="3"/>
  <c r="E736" i="3"/>
  <c r="G735" i="3"/>
  <c r="F735" i="3"/>
  <c r="E735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4" i="3"/>
  <c r="F724" i="3"/>
  <c r="E724" i="3"/>
  <c r="G723" i="3"/>
  <c r="F723" i="3"/>
  <c r="E723" i="3"/>
  <c r="G722" i="3"/>
  <c r="F722" i="3"/>
  <c r="E722" i="3"/>
  <c r="G721" i="3"/>
  <c r="F721" i="3"/>
  <c r="E721" i="3"/>
  <c r="G720" i="3"/>
  <c r="F720" i="3"/>
  <c r="E720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5" i="3"/>
  <c r="F705" i="3"/>
  <c r="E705" i="3"/>
  <c r="G704" i="3"/>
  <c r="F704" i="3"/>
  <c r="E704" i="3"/>
  <c r="G703" i="3"/>
  <c r="F703" i="3"/>
  <c r="E703" i="3"/>
  <c r="G702" i="3"/>
  <c r="F702" i="3"/>
  <c r="E702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6" i="3"/>
  <c r="F696" i="3"/>
  <c r="E696" i="3"/>
  <c r="G695" i="3"/>
  <c r="F695" i="3"/>
  <c r="E695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80" i="3"/>
  <c r="F680" i="3"/>
  <c r="E680" i="3"/>
  <c r="G679" i="3"/>
  <c r="F679" i="3"/>
  <c r="E679" i="3"/>
  <c r="G678" i="3"/>
  <c r="F678" i="3"/>
  <c r="E678" i="3"/>
  <c r="G676" i="3"/>
  <c r="F676" i="3"/>
  <c r="E676" i="3"/>
  <c r="G675" i="3"/>
  <c r="F675" i="3"/>
  <c r="E675" i="3"/>
  <c r="G674" i="3"/>
  <c r="F674" i="3"/>
  <c r="E674" i="3"/>
  <c r="G673" i="3"/>
  <c r="F673" i="3"/>
  <c r="E673" i="3"/>
  <c r="G672" i="3"/>
  <c r="F672" i="3"/>
  <c r="E672" i="3"/>
  <c r="G671" i="3"/>
  <c r="F671" i="3"/>
  <c r="E671" i="3"/>
  <c r="G670" i="3"/>
  <c r="F670" i="3"/>
  <c r="E670" i="3"/>
  <c r="G669" i="3"/>
  <c r="F669" i="3"/>
  <c r="E669" i="3"/>
  <c r="G668" i="3"/>
  <c r="F668" i="3"/>
  <c r="E668" i="3"/>
  <c r="G667" i="3"/>
  <c r="F667" i="3"/>
  <c r="E667" i="3"/>
  <c r="G666" i="3"/>
  <c r="F666" i="3"/>
  <c r="E666" i="3"/>
  <c r="G665" i="3"/>
  <c r="F665" i="3"/>
  <c r="E665" i="3"/>
  <c r="G664" i="3"/>
  <c r="F664" i="3"/>
  <c r="E664" i="3"/>
  <c r="G663" i="3"/>
  <c r="F663" i="3"/>
  <c r="E663" i="3"/>
  <c r="G662" i="3"/>
  <c r="F662" i="3"/>
  <c r="E662" i="3"/>
  <c r="G661" i="3"/>
  <c r="F661" i="3"/>
  <c r="E661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51" i="3"/>
  <c r="F651" i="3"/>
  <c r="E651" i="3"/>
  <c r="G650" i="3"/>
  <c r="F650" i="3"/>
  <c r="E650" i="3"/>
  <c r="G649" i="3"/>
  <c r="F649" i="3"/>
  <c r="E649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9" i="3"/>
  <c r="F639" i="3"/>
  <c r="E639" i="3"/>
  <c r="G638" i="3"/>
  <c r="F638" i="3"/>
  <c r="E638" i="3"/>
  <c r="G637" i="3"/>
  <c r="F637" i="3"/>
  <c r="E637" i="3"/>
  <c r="G636" i="3"/>
  <c r="F636" i="3"/>
  <c r="E636" i="3"/>
  <c r="G635" i="3"/>
  <c r="F635" i="3"/>
  <c r="E635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4" i="3"/>
  <c r="F624" i="3"/>
  <c r="E624" i="3"/>
  <c r="G623" i="3"/>
  <c r="F623" i="3"/>
  <c r="E623" i="3"/>
  <c r="G622" i="3"/>
  <c r="F622" i="3"/>
  <c r="E622" i="3"/>
  <c r="G621" i="3"/>
  <c r="F621" i="3"/>
  <c r="E621" i="3"/>
  <c r="G620" i="3"/>
  <c r="F620" i="3"/>
  <c r="E620" i="3"/>
  <c r="G619" i="3"/>
  <c r="F619" i="3"/>
  <c r="E619" i="3"/>
  <c r="G618" i="3"/>
  <c r="F618" i="3"/>
  <c r="E618" i="3"/>
  <c r="G617" i="3"/>
  <c r="F617" i="3"/>
  <c r="E617" i="3"/>
  <c r="G616" i="3"/>
  <c r="F616" i="3"/>
  <c r="E616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10" i="3"/>
  <c r="F610" i="3"/>
  <c r="E610" i="3"/>
  <c r="G609" i="3"/>
  <c r="F609" i="3"/>
  <c r="E609" i="3"/>
  <c r="G608" i="3"/>
  <c r="F608" i="3"/>
  <c r="E608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2" i="3"/>
  <c r="F602" i="3"/>
  <c r="E602" i="3"/>
  <c r="G601" i="3"/>
  <c r="F601" i="3"/>
  <c r="E601" i="3"/>
  <c r="G600" i="3"/>
  <c r="F600" i="3"/>
  <c r="E600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5" i="3"/>
  <c r="F595" i="3"/>
  <c r="E595" i="3"/>
  <c r="G594" i="3"/>
  <c r="F594" i="3"/>
  <c r="E594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3" i="3"/>
  <c r="F583" i="3"/>
  <c r="E583" i="3"/>
  <c r="G582" i="3"/>
  <c r="F582" i="3"/>
  <c r="E582" i="3"/>
  <c r="G581" i="3"/>
  <c r="F581" i="3"/>
  <c r="E581" i="3"/>
  <c r="G580" i="3"/>
  <c r="F580" i="3"/>
  <c r="E580" i="3"/>
  <c r="G579" i="3"/>
  <c r="F579" i="3"/>
  <c r="E579" i="3"/>
  <c r="G578" i="3"/>
  <c r="F578" i="3"/>
  <c r="E578" i="3"/>
  <c r="G577" i="3"/>
  <c r="F577" i="3"/>
  <c r="E577" i="3"/>
  <c r="G576" i="3"/>
  <c r="F576" i="3"/>
  <c r="E576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1" i="3"/>
  <c r="F561" i="3"/>
  <c r="E561" i="3"/>
  <c r="G560" i="3"/>
  <c r="F560" i="3"/>
  <c r="E560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6" i="3"/>
  <c r="F546" i="3"/>
  <c r="E546" i="3"/>
  <c r="G545" i="3"/>
  <c r="F545" i="3"/>
  <c r="E545" i="3"/>
  <c r="G544" i="3"/>
  <c r="F544" i="3"/>
  <c r="E544" i="3"/>
  <c r="G543" i="3"/>
  <c r="F543" i="3"/>
  <c r="E543" i="3"/>
  <c r="G542" i="3"/>
  <c r="F542" i="3"/>
  <c r="E542" i="3"/>
  <c r="G541" i="3"/>
  <c r="F541" i="3"/>
  <c r="E541" i="3"/>
  <c r="G540" i="3"/>
  <c r="F540" i="3"/>
  <c r="E540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2" i="3"/>
  <c r="F532" i="3"/>
  <c r="E532" i="3"/>
  <c r="G531" i="3"/>
  <c r="F531" i="3"/>
  <c r="E531" i="3"/>
  <c r="G530" i="3"/>
  <c r="F530" i="3"/>
  <c r="E530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2" i="3"/>
  <c r="F522" i="3"/>
  <c r="E522" i="3"/>
  <c r="G521" i="3"/>
  <c r="F521" i="3"/>
  <c r="E521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5" i="3"/>
  <c r="F515" i="3"/>
  <c r="E515" i="3"/>
  <c r="G514" i="3"/>
  <c r="F514" i="3"/>
  <c r="E514" i="3"/>
  <c r="G513" i="3"/>
  <c r="F513" i="3"/>
  <c r="E513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4" i="3"/>
  <c r="F504" i="3"/>
  <c r="E504" i="3"/>
  <c r="G503" i="3"/>
  <c r="F503" i="3"/>
  <c r="E503" i="3"/>
  <c r="G502" i="3"/>
  <c r="F502" i="3"/>
  <c r="E502" i="3"/>
  <c r="G501" i="3"/>
  <c r="F501" i="3"/>
  <c r="E501" i="3"/>
  <c r="G500" i="3"/>
  <c r="F500" i="3"/>
  <c r="E500" i="3"/>
  <c r="G499" i="3"/>
  <c r="F499" i="3"/>
  <c r="E499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8" i="3"/>
  <c r="F488" i="3"/>
  <c r="E488" i="3"/>
  <c r="G487" i="3"/>
  <c r="F487" i="3"/>
  <c r="E487" i="3"/>
  <c r="G486" i="3"/>
  <c r="F486" i="3"/>
  <c r="E486" i="3"/>
  <c r="G485" i="3"/>
  <c r="F485" i="3"/>
  <c r="E485" i="3"/>
  <c r="G484" i="3"/>
  <c r="F484" i="3"/>
  <c r="E484" i="3"/>
  <c r="G483" i="3"/>
  <c r="F483" i="3"/>
  <c r="E483" i="3"/>
  <c r="G482" i="3"/>
  <c r="F482" i="3"/>
  <c r="E482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9" i="3"/>
  <c r="F469" i="3"/>
  <c r="E469" i="3"/>
  <c r="G468" i="3"/>
  <c r="F468" i="3"/>
  <c r="E468" i="3"/>
  <c r="G467" i="3"/>
  <c r="F467" i="3"/>
  <c r="E467" i="3"/>
  <c r="G466" i="3"/>
  <c r="F466" i="3"/>
  <c r="E466" i="3"/>
  <c r="G465" i="3"/>
  <c r="F465" i="3"/>
  <c r="E465" i="3"/>
  <c r="G464" i="3"/>
  <c r="F464" i="3"/>
  <c r="E464" i="3"/>
  <c r="G463" i="3"/>
  <c r="F463" i="3"/>
  <c r="E463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8" i="3"/>
  <c r="F458" i="3"/>
  <c r="E458" i="3"/>
  <c r="G457" i="3"/>
  <c r="F457" i="3"/>
  <c r="E457" i="3"/>
  <c r="G456" i="3"/>
  <c r="F456" i="3"/>
  <c r="E456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6" i="3"/>
  <c r="F446" i="3"/>
  <c r="E446" i="3"/>
  <c r="G445" i="3"/>
  <c r="F445" i="3"/>
  <c r="E445" i="3"/>
  <c r="G444" i="3"/>
  <c r="F444" i="3"/>
  <c r="E444" i="3"/>
  <c r="G443" i="3"/>
  <c r="F443" i="3"/>
  <c r="E443" i="3"/>
  <c r="G442" i="3"/>
  <c r="F442" i="3"/>
  <c r="E442" i="3"/>
  <c r="G441" i="3"/>
  <c r="F441" i="3"/>
  <c r="E441" i="3"/>
  <c r="G440" i="3"/>
  <c r="F440" i="3"/>
  <c r="E440" i="3"/>
  <c r="G439" i="3"/>
  <c r="F439" i="3"/>
  <c r="E439" i="3"/>
  <c r="G438" i="3"/>
  <c r="F438" i="3"/>
  <c r="E438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1" i="3"/>
  <c r="F431" i="3"/>
  <c r="E431" i="3"/>
  <c r="G430" i="3"/>
  <c r="F430" i="3"/>
  <c r="E430" i="3"/>
  <c r="G429" i="3"/>
  <c r="F429" i="3"/>
  <c r="E429" i="3"/>
  <c r="G428" i="3"/>
  <c r="F428" i="3"/>
  <c r="E428" i="3"/>
  <c r="G427" i="3"/>
  <c r="F427" i="3"/>
  <c r="E427" i="3"/>
  <c r="G426" i="3"/>
  <c r="F426" i="3"/>
  <c r="E426" i="3"/>
  <c r="G425" i="3"/>
  <c r="F425" i="3"/>
  <c r="E425" i="3"/>
  <c r="G424" i="3"/>
  <c r="F424" i="3"/>
  <c r="E424" i="3"/>
  <c r="G423" i="3"/>
  <c r="F423" i="3"/>
  <c r="E423" i="3"/>
  <c r="G422" i="3"/>
  <c r="F422" i="3"/>
  <c r="E422" i="3"/>
  <c r="G421" i="3"/>
  <c r="F421" i="3"/>
  <c r="E421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9" i="3"/>
  <c r="F409" i="3"/>
  <c r="E409" i="3"/>
  <c r="G408" i="3"/>
  <c r="F408" i="3"/>
  <c r="E408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91" i="3"/>
  <c r="F391" i="3"/>
  <c r="E391" i="3"/>
  <c r="G390" i="3"/>
  <c r="F390" i="3"/>
  <c r="E390" i="3"/>
  <c r="G389" i="3"/>
  <c r="F389" i="3"/>
  <c r="E389" i="3"/>
  <c r="G388" i="3"/>
  <c r="F388" i="3"/>
  <c r="E388" i="3"/>
  <c r="G387" i="3"/>
  <c r="F387" i="3"/>
  <c r="E387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80" i="3"/>
  <c r="F380" i="3"/>
  <c r="E380" i="3"/>
  <c r="G379" i="3"/>
  <c r="F379" i="3"/>
  <c r="E379" i="3"/>
  <c r="G378" i="3"/>
  <c r="F378" i="3"/>
  <c r="E378" i="3"/>
  <c r="G377" i="3"/>
  <c r="F377" i="3"/>
  <c r="E377" i="3"/>
  <c r="G376" i="3"/>
  <c r="F376" i="3"/>
  <c r="E376" i="3"/>
  <c r="G375" i="3"/>
  <c r="F375" i="3"/>
  <c r="E375" i="3"/>
  <c r="G374" i="3"/>
  <c r="F374" i="3"/>
  <c r="E374" i="3"/>
  <c r="G373" i="3"/>
  <c r="F373" i="3"/>
  <c r="E373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2" i="3"/>
  <c r="F352" i="3"/>
  <c r="E352" i="3"/>
  <c r="G351" i="3"/>
  <c r="F351" i="3"/>
  <c r="E351" i="3"/>
  <c r="G350" i="3"/>
  <c r="F350" i="3"/>
  <c r="E350" i="3"/>
  <c r="G349" i="3"/>
  <c r="F349" i="3"/>
  <c r="E349" i="3"/>
  <c r="G348" i="3"/>
  <c r="F348" i="3"/>
  <c r="E348" i="3"/>
  <c r="G347" i="3"/>
  <c r="F347" i="3"/>
  <c r="E347" i="3"/>
  <c r="G346" i="3"/>
  <c r="F346" i="3"/>
  <c r="E346" i="3"/>
  <c r="G345" i="3"/>
  <c r="F345" i="3"/>
  <c r="E345" i="3"/>
  <c r="G344" i="3"/>
  <c r="F344" i="3"/>
  <c r="E344" i="3"/>
  <c r="G343" i="3"/>
  <c r="F343" i="3"/>
  <c r="E343" i="3"/>
  <c r="G342" i="3"/>
  <c r="F342" i="3"/>
  <c r="E342" i="3"/>
  <c r="G341" i="3"/>
  <c r="F341" i="3"/>
  <c r="E341" i="3"/>
  <c r="G340" i="3"/>
  <c r="F340" i="3"/>
  <c r="E340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3" i="3"/>
  <c r="F333" i="3"/>
  <c r="E333" i="3"/>
  <c r="G332" i="3"/>
  <c r="F332" i="3"/>
  <c r="E332" i="3"/>
  <c r="G331" i="3"/>
  <c r="F331" i="3"/>
  <c r="E331" i="3"/>
  <c r="G330" i="3"/>
  <c r="F330" i="3"/>
  <c r="E330" i="3"/>
  <c r="G329" i="3"/>
  <c r="F329" i="3"/>
  <c r="E329" i="3"/>
  <c r="G328" i="3"/>
  <c r="F328" i="3"/>
  <c r="E328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8" i="3"/>
  <c r="F308" i="3"/>
  <c r="E308" i="3"/>
  <c r="G307" i="3"/>
  <c r="F307" i="3"/>
  <c r="E307" i="3"/>
  <c r="G306" i="3"/>
  <c r="F306" i="3"/>
  <c r="E306" i="3"/>
  <c r="G305" i="3"/>
  <c r="F305" i="3"/>
  <c r="E305" i="3"/>
  <c r="G304" i="3"/>
  <c r="F304" i="3"/>
  <c r="E304" i="3"/>
  <c r="G303" i="3"/>
  <c r="F303" i="3"/>
  <c r="E303" i="3"/>
  <c r="G302" i="3"/>
  <c r="F302" i="3"/>
  <c r="E302" i="3"/>
  <c r="G301" i="3"/>
  <c r="F301" i="3"/>
  <c r="E301" i="3"/>
  <c r="G300" i="3"/>
  <c r="F300" i="3"/>
  <c r="E300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5" i="3"/>
  <c r="F295" i="3"/>
  <c r="E295" i="3"/>
  <c r="G294" i="3"/>
  <c r="F294" i="3"/>
  <c r="E294" i="3"/>
  <c r="G293" i="3"/>
  <c r="F293" i="3"/>
  <c r="E293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8" i="3"/>
  <c r="F288" i="3"/>
  <c r="E288" i="3"/>
  <c r="G287" i="3"/>
  <c r="F287" i="3"/>
  <c r="E287" i="3"/>
  <c r="G286" i="3"/>
  <c r="F286" i="3"/>
  <c r="E286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1" i="3"/>
  <c r="F281" i="3"/>
  <c r="E281" i="3"/>
  <c r="G280" i="3"/>
  <c r="F280" i="3"/>
  <c r="E280" i="3"/>
  <c r="G279" i="3"/>
  <c r="F279" i="3"/>
  <c r="E279" i="3"/>
  <c r="G278" i="3"/>
  <c r="F278" i="3"/>
  <c r="E278" i="3"/>
  <c r="G277" i="3"/>
  <c r="F277" i="3"/>
  <c r="E277" i="3"/>
  <c r="G276" i="3"/>
  <c r="F276" i="3"/>
  <c r="E276" i="3"/>
  <c r="G275" i="3"/>
  <c r="F275" i="3"/>
  <c r="E275" i="3"/>
  <c r="G274" i="3"/>
  <c r="F274" i="3"/>
  <c r="E274" i="3"/>
  <c r="G273" i="3"/>
  <c r="F273" i="3"/>
  <c r="E273" i="3"/>
  <c r="G272" i="3"/>
  <c r="F272" i="3"/>
  <c r="E272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1" i="3"/>
  <c r="F261" i="3"/>
  <c r="E261" i="3"/>
  <c r="G260" i="3"/>
  <c r="F260" i="3"/>
  <c r="E260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4" i="3"/>
  <c r="F254" i="3"/>
  <c r="E254" i="3"/>
  <c r="G253" i="3"/>
  <c r="F253" i="3"/>
  <c r="E253" i="3"/>
  <c r="G252" i="3"/>
  <c r="F252" i="3"/>
  <c r="E252" i="3"/>
  <c r="G251" i="3"/>
  <c r="F251" i="3"/>
  <c r="E251" i="3"/>
  <c r="G250" i="3"/>
  <c r="F250" i="3"/>
  <c r="E250" i="3"/>
  <c r="G249" i="3"/>
  <c r="F249" i="3"/>
  <c r="E249" i="3"/>
  <c r="G248" i="3"/>
  <c r="F248" i="3"/>
  <c r="E248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1" i="3"/>
  <c r="F241" i="3"/>
  <c r="E241" i="3"/>
  <c r="G240" i="3"/>
  <c r="F240" i="3"/>
  <c r="E240" i="3"/>
  <c r="G239" i="3"/>
  <c r="F239" i="3"/>
  <c r="E239" i="3"/>
  <c r="G238" i="3"/>
  <c r="F238" i="3"/>
  <c r="E238" i="3"/>
  <c r="G237" i="3"/>
  <c r="F237" i="3"/>
  <c r="E237" i="3"/>
  <c r="G236" i="3"/>
  <c r="F236" i="3"/>
  <c r="E236" i="3"/>
  <c r="G235" i="3"/>
  <c r="F235" i="3"/>
  <c r="E235" i="3"/>
  <c r="G234" i="3"/>
  <c r="F234" i="3"/>
  <c r="E234" i="3"/>
  <c r="G233" i="3"/>
  <c r="F233" i="3"/>
  <c r="E233" i="3"/>
  <c r="G232" i="3"/>
  <c r="F232" i="3"/>
  <c r="E232" i="3"/>
  <c r="G231" i="3"/>
  <c r="F231" i="3"/>
  <c r="E231" i="3"/>
  <c r="G230" i="3"/>
  <c r="F230" i="3"/>
  <c r="E230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8" i="3"/>
  <c r="F218" i="3"/>
  <c r="E218" i="3"/>
  <c r="G217" i="3"/>
  <c r="F217" i="3"/>
  <c r="E217" i="3"/>
  <c r="G216" i="3"/>
  <c r="F216" i="3"/>
  <c r="E216" i="3"/>
  <c r="G215" i="3"/>
  <c r="F215" i="3"/>
  <c r="E215" i="3"/>
  <c r="G214" i="3"/>
  <c r="F214" i="3"/>
  <c r="E214" i="3"/>
  <c r="G213" i="3"/>
  <c r="F213" i="3"/>
  <c r="E213" i="3"/>
  <c r="G212" i="3"/>
  <c r="F212" i="3"/>
  <c r="E212" i="3"/>
  <c r="G211" i="3"/>
  <c r="F211" i="3"/>
  <c r="E211" i="3"/>
  <c r="G210" i="3"/>
  <c r="F210" i="3"/>
  <c r="E210" i="3"/>
  <c r="G209" i="3"/>
  <c r="F209" i="3"/>
  <c r="E209" i="3"/>
  <c r="G208" i="3"/>
  <c r="F208" i="3"/>
  <c r="E208" i="3"/>
  <c r="G207" i="3"/>
  <c r="F207" i="3"/>
  <c r="E207" i="3"/>
  <c r="G206" i="3"/>
  <c r="F206" i="3"/>
  <c r="E206" i="3"/>
  <c r="G205" i="3"/>
  <c r="F205" i="3"/>
  <c r="E205" i="3"/>
  <c r="G204" i="3"/>
  <c r="F204" i="3"/>
  <c r="E204" i="3"/>
  <c r="G203" i="3"/>
  <c r="F203" i="3"/>
  <c r="E203" i="3"/>
  <c r="G202" i="3"/>
  <c r="F202" i="3"/>
  <c r="E202" i="3"/>
  <c r="G201" i="3"/>
  <c r="F201" i="3"/>
  <c r="E201" i="3"/>
  <c r="G200" i="3"/>
  <c r="F200" i="3"/>
  <c r="E200" i="3"/>
  <c r="G199" i="3"/>
  <c r="F199" i="3"/>
  <c r="E199" i="3"/>
  <c r="G198" i="3"/>
  <c r="F198" i="3"/>
  <c r="E198" i="3"/>
  <c r="G197" i="3"/>
  <c r="F197" i="3"/>
  <c r="E197" i="3"/>
  <c r="G196" i="3"/>
  <c r="F196" i="3"/>
  <c r="E196" i="3"/>
  <c r="G195" i="3"/>
  <c r="F195" i="3"/>
  <c r="E195" i="3"/>
  <c r="G194" i="3"/>
  <c r="F194" i="3"/>
  <c r="E194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3" i="3"/>
  <c r="F183" i="3"/>
  <c r="E183" i="3"/>
  <c r="G182" i="3"/>
  <c r="F182" i="3"/>
  <c r="E182" i="3"/>
  <c r="G181" i="3"/>
  <c r="F181" i="3"/>
  <c r="E181" i="3"/>
  <c r="G180" i="3"/>
  <c r="F180" i="3"/>
  <c r="E180" i="3"/>
  <c r="G179" i="3"/>
  <c r="F179" i="3"/>
  <c r="E179" i="3"/>
  <c r="G178" i="3"/>
  <c r="F178" i="3"/>
  <c r="E178" i="3"/>
  <c r="G177" i="3"/>
  <c r="F177" i="3"/>
  <c r="E177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5" i="3"/>
  <c r="F165" i="3"/>
  <c r="E165" i="3"/>
  <c r="G164" i="3"/>
  <c r="F164" i="3"/>
  <c r="E164" i="3"/>
  <c r="G163" i="3"/>
  <c r="F163" i="3"/>
  <c r="E163" i="3"/>
  <c r="G162" i="3"/>
  <c r="F162" i="3"/>
  <c r="E162" i="3"/>
  <c r="G161" i="3"/>
  <c r="F161" i="3"/>
  <c r="E161" i="3"/>
  <c r="G160" i="3"/>
  <c r="F160" i="3"/>
  <c r="E160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6" i="3"/>
  <c r="F156" i="3"/>
  <c r="E156" i="3"/>
  <c r="G155" i="3"/>
  <c r="F155" i="3"/>
  <c r="E155" i="3"/>
  <c r="G154" i="3"/>
  <c r="F154" i="3"/>
  <c r="E154" i="3"/>
  <c r="G153" i="3"/>
  <c r="F153" i="3"/>
  <c r="E153" i="3"/>
  <c r="G152" i="3"/>
  <c r="F152" i="3"/>
  <c r="E152" i="3"/>
  <c r="G151" i="3"/>
  <c r="F151" i="3"/>
  <c r="E151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2" i="3"/>
  <c r="F142" i="3"/>
  <c r="E142" i="3"/>
  <c r="G141" i="3"/>
  <c r="F141" i="3"/>
  <c r="E141" i="3"/>
  <c r="G140" i="3"/>
  <c r="F140" i="3"/>
  <c r="E140" i="3"/>
  <c r="G139" i="3"/>
  <c r="F139" i="3"/>
  <c r="E139" i="3"/>
  <c r="G138" i="3"/>
  <c r="F138" i="3"/>
  <c r="E138" i="3"/>
  <c r="G137" i="3"/>
  <c r="F137" i="3"/>
  <c r="E137" i="3"/>
  <c r="G136" i="3"/>
  <c r="F136" i="3"/>
  <c r="E136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7" i="3"/>
  <c r="F127" i="3"/>
  <c r="E127" i="3"/>
  <c r="G126" i="3"/>
  <c r="F126" i="3"/>
  <c r="E126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21" i="3"/>
  <c r="F121" i="3"/>
  <c r="E121" i="3"/>
  <c r="G120" i="3"/>
  <c r="F120" i="3"/>
  <c r="E120" i="3"/>
  <c r="G119" i="3"/>
  <c r="F119" i="3"/>
  <c r="E119" i="3"/>
  <c r="G118" i="3"/>
  <c r="F118" i="3"/>
  <c r="E118" i="3"/>
  <c r="G117" i="3"/>
  <c r="F117" i="3"/>
  <c r="E117" i="3"/>
  <c r="G116" i="3"/>
  <c r="F116" i="3"/>
  <c r="E116" i="3"/>
  <c r="G115" i="3"/>
  <c r="F115" i="3"/>
  <c r="E115" i="3"/>
  <c r="G114" i="3"/>
  <c r="F114" i="3"/>
  <c r="E114" i="3"/>
  <c r="G113" i="3"/>
  <c r="F113" i="3"/>
  <c r="E113" i="3"/>
  <c r="G112" i="3"/>
  <c r="F112" i="3"/>
  <c r="E112" i="3"/>
  <c r="G111" i="3"/>
  <c r="F111" i="3"/>
  <c r="E111" i="3"/>
  <c r="G110" i="3"/>
  <c r="F110" i="3"/>
  <c r="E110" i="3"/>
  <c r="G109" i="3"/>
  <c r="F109" i="3"/>
  <c r="E109" i="3"/>
  <c r="G108" i="3"/>
  <c r="F108" i="3"/>
  <c r="E108" i="3"/>
  <c r="G107" i="3"/>
  <c r="F107" i="3"/>
  <c r="E107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3" i="3"/>
  <c r="F93" i="3"/>
  <c r="E93" i="3"/>
  <c r="G92" i="3"/>
  <c r="F92" i="3"/>
  <c r="E92" i="3"/>
  <c r="G91" i="3"/>
  <c r="F91" i="3"/>
  <c r="E91" i="3"/>
  <c r="G90" i="3"/>
  <c r="F90" i="3"/>
  <c r="E90" i="3"/>
  <c r="G89" i="3"/>
  <c r="F89" i="3"/>
  <c r="E89" i="3"/>
  <c r="G88" i="3"/>
  <c r="F88" i="3"/>
  <c r="E88" i="3"/>
  <c r="G87" i="3"/>
  <c r="F87" i="3"/>
  <c r="E87" i="3"/>
  <c r="G86" i="3"/>
  <c r="F86" i="3"/>
  <c r="E86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2" i="3"/>
  <c r="F72" i="3"/>
  <c r="E72" i="3"/>
  <c r="G71" i="3"/>
  <c r="F71" i="3"/>
  <c r="E71" i="3"/>
  <c r="G70" i="3"/>
  <c r="F70" i="3"/>
  <c r="E70" i="3"/>
  <c r="G69" i="3"/>
  <c r="F69" i="3"/>
  <c r="E69" i="3"/>
  <c r="G68" i="3"/>
  <c r="F68" i="3"/>
  <c r="E68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8" i="3"/>
  <c r="F58" i="3"/>
  <c r="E58" i="3"/>
  <c r="G57" i="3"/>
  <c r="F57" i="3"/>
  <c r="E57" i="3"/>
  <c r="G56" i="3"/>
  <c r="F56" i="3"/>
  <c r="E56" i="3"/>
  <c r="G55" i="3"/>
  <c r="F55" i="3"/>
  <c r="E55" i="3"/>
  <c r="G54" i="3"/>
  <c r="F54" i="3"/>
  <c r="E54" i="3"/>
  <c r="G53" i="3"/>
  <c r="F53" i="3"/>
  <c r="E53" i="3"/>
  <c r="G52" i="3"/>
  <c r="F52" i="3"/>
  <c r="E52" i="3"/>
  <c r="G51" i="3"/>
  <c r="F51" i="3"/>
  <c r="E51" i="3"/>
  <c r="G50" i="3"/>
  <c r="F50" i="3"/>
  <c r="E50" i="3"/>
  <c r="G49" i="3"/>
  <c r="F49" i="3"/>
  <c r="E49" i="3"/>
  <c r="G48" i="3"/>
  <c r="F48" i="3"/>
  <c r="E48" i="3"/>
  <c r="G47" i="3"/>
  <c r="F47" i="3"/>
  <c r="E47" i="3"/>
  <c r="G46" i="3"/>
  <c r="F46" i="3"/>
  <c r="E46" i="3"/>
  <c r="G45" i="3"/>
  <c r="F45" i="3"/>
  <c r="E45" i="3"/>
  <c r="G44" i="3"/>
  <c r="F44" i="3"/>
  <c r="E44" i="3"/>
  <c r="G43" i="3"/>
  <c r="F43" i="3"/>
  <c r="E43" i="3"/>
  <c r="G42" i="3"/>
  <c r="F42" i="3"/>
  <c r="E42" i="3"/>
  <c r="G41" i="3"/>
  <c r="F41" i="3"/>
  <c r="E41" i="3"/>
  <c r="G40" i="3"/>
  <c r="F40" i="3"/>
  <c r="E40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8" i="3"/>
  <c r="F28" i="3"/>
  <c r="E28" i="3"/>
  <c r="G27" i="3"/>
  <c r="F27" i="3"/>
  <c r="E27" i="3"/>
  <c r="G26" i="3"/>
  <c r="F26" i="3"/>
  <c r="E26" i="3"/>
  <c r="G25" i="3"/>
  <c r="F25" i="3"/>
  <c r="E25" i="3"/>
  <c r="G24" i="3"/>
  <c r="F24" i="3"/>
  <c r="E24" i="3"/>
  <c r="G23" i="3"/>
  <c r="F23" i="3"/>
  <c r="E23" i="3"/>
  <c r="G22" i="3"/>
  <c r="F22" i="3"/>
  <c r="E22" i="3"/>
  <c r="G21" i="3"/>
  <c r="F21" i="3"/>
  <c r="E21" i="3"/>
  <c r="G20" i="3"/>
  <c r="F20" i="3"/>
  <c r="E20" i="3"/>
  <c r="G19" i="3"/>
  <c r="F19" i="3"/>
  <c r="E19" i="3"/>
  <c r="G18" i="3"/>
  <c r="F18" i="3"/>
  <c r="E18" i="3"/>
  <c r="G17" i="3"/>
  <c r="F17" i="3"/>
  <c r="E17" i="3"/>
  <c r="G16" i="3"/>
  <c r="F16" i="3"/>
  <c r="E16" i="3"/>
  <c r="G15" i="3"/>
  <c r="F15" i="3"/>
  <c r="E15" i="3"/>
  <c r="G14" i="3"/>
  <c r="F14" i="3"/>
  <c r="E14" i="3"/>
  <c r="G13" i="3"/>
  <c r="F13" i="3"/>
  <c r="E13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D2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F2" i="3"/>
  <c r="G2" i="3"/>
  <c r="I2" i="3"/>
  <c r="L5165" i="3"/>
  <c r="L14445" i="3"/>
  <c r="L14446" i="3"/>
  <c r="L14451" i="3"/>
  <c r="L14452" i="3"/>
  <c r="L14455" i="3"/>
  <c r="L14463" i="3"/>
  <c r="L14473" i="3"/>
  <c r="L14479" i="3"/>
  <c r="L14482" i="3"/>
  <c r="L14484" i="3"/>
  <c r="L14485" i="3"/>
  <c r="L14490" i="3"/>
  <c r="L14491" i="3"/>
  <c r="L14493" i="3"/>
  <c r="L14494" i="3"/>
  <c r="L14497" i="3"/>
  <c r="L14505" i="3"/>
  <c r="L14506" i="3"/>
  <c r="L14513" i="3"/>
  <c r="L14514" i="3"/>
  <c r="L14515" i="3"/>
  <c r="L14517" i="3"/>
  <c r="L14525" i="3"/>
  <c r="L14535" i="3"/>
  <c r="L14541" i="3"/>
  <c r="L14544" i="3"/>
  <c r="L14546" i="3"/>
  <c r="L14552" i="3"/>
  <c r="L14553" i="3"/>
  <c r="L14555" i="3"/>
  <c r="L14556" i="3"/>
  <c r="L14562" i="3"/>
  <c r="L14567" i="3"/>
  <c r="L14568" i="3"/>
  <c r="L14576" i="3"/>
  <c r="L14577" i="3"/>
  <c r="L14578" i="3"/>
  <c r="L14580" i="3"/>
  <c r="L14581" i="3"/>
  <c r="L14588" i="3"/>
  <c r="L14589" i="3"/>
  <c r="L14598" i="3"/>
  <c r="L14599" i="3"/>
  <c r="L14605" i="3"/>
  <c r="L14608" i="3"/>
  <c r="L14610" i="3"/>
  <c r="L14616" i="3"/>
  <c r="L14617" i="3"/>
  <c r="L14618" i="3"/>
  <c r="L14619" i="3"/>
  <c r="L14620" i="3"/>
  <c r="L14621" i="3"/>
  <c r="L14624" i="3"/>
  <c r="L14627" i="3"/>
  <c r="L14629" i="3"/>
  <c r="L14631" i="3"/>
  <c r="L14632" i="3"/>
  <c r="L14635" i="3"/>
  <c r="L14636" i="3"/>
  <c r="L14641" i="3"/>
  <c r="L14642" i="3"/>
  <c r="L14643" i="3"/>
  <c r="L14645" i="3"/>
  <c r="L14653" i="3"/>
  <c r="L14654" i="3"/>
  <c r="L14664" i="3"/>
  <c r="L14672" i="3"/>
  <c r="L14673" i="3"/>
  <c r="L14675" i="3"/>
  <c r="L14677" i="3"/>
  <c r="L14683" i="3"/>
  <c r="L14684" i="3"/>
  <c r="L14686" i="3"/>
  <c r="L14687" i="3"/>
  <c r="L14688" i="3"/>
  <c r="L14689" i="3"/>
  <c r="L14692" i="3"/>
  <c r="L14693" i="3"/>
  <c r="L14695" i="3"/>
  <c r="L14698" i="3"/>
  <c r="L14700" i="3"/>
  <c r="L14703" i="3"/>
  <c r="L14704" i="3"/>
  <c r="L14710" i="3"/>
  <c r="L14711" i="3"/>
  <c r="L14712" i="3"/>
  <c r="L14714" i="3"/>
  <c r="L14722" i="3"/>
  <c r="L14733" i="3"/>
  <c r="L14735" i="3"/>
  <c r="L14741" i="3"/>
  <c r="L14744" i="3"/>
  <c r="L14753" i="3"/>
  <c r="L14754" i="3"/>
  <c r="L14755" i="3"/>
  <c r="L14756" i="3"/>
  <c r="L14757" i="3"/>
  <c r="L14760" i="3"/>
  <c r="L14761" i="3"/>
  <c r="L14763" i="3"/>
  <c r="L14765" i="3"/>
  <c r="L14766" i="3"/>
  <c r="L14769" i="3"/>
  <c r="L14772" i="3"/>
  <c r="L14773" i="3"/>
  <c r="L14779" i="3"/>
  <c r="L14780" i="3"/>
  <c r="L14781" i="3"/>
  <c r="L14791" i="3"/>
  <c r="L14792" i="3"/>
  <c r="L14802" i="3"/>
  <c r="L14804" i="3"/>
  <c r="L14810" i="3"/>
  <c r="L14813" i="3"/>
  <c r="L14823" i="3"/>
  <c r="L14824" i="3"/>
  <c r="L14825" i="3"/>
  <c r="L14826" i="3"/>
  <c r="L14827" i="3"/>
  <c r="L14828" i="3"/>
  <c r="L14829" i="3"/>
  <c r="L14835" i="3"/>
  <c r="L14837" i="3"/>
  <c r="L14838" i="3"/>
  <c r="L14839" i="3"/>
  <c r="L14841" i="3"/>
  <c r="L14844" i="3"/>
  <c r="L14845" i="3"/>
  <c r="L14852" i="3"/>
  <c r="L14853" i="3"/>
  <c r="L14856" i="3"/>
  <c r="L14860" i="3"/>
  <c r="L14864" i="3"/>
  <c r="L14865" i="3"/>
  <c r="L14878" i="3"/>
  <c r="L14879" i="3"/>
  <c r="L14884" i="3"/>
  <c r="L14887" i="3"/>
  <c r="L14888" i="3"/>
  <c r="L14889" i="3"/>
  <c r="L14891" i="3"/>
  <c r="L14897" i="3"/>
  <c r="L14898" i="3"/>
  <c r="L14899" i="3"/>
  <c r="L14900" i="3"/>
  <c r="L14901" i="3"/>
  <c r="L14902" i="3"/>
  <c r="L14907" i="3"/>
  <c r="L14908" i="3"/>
  <c r="L14910" i="3"/>
  <c r="L14912" i="3"/>
  <c r="L14915" i="3"/>
  <c r="L14916" i="3"/>
  <c r="L14926" i="3"/>
  <c r="L14927" i="3"/>
  <c r="L14934" i="3"/>
  <c r="L14945" i="3"/>
  <c r="L14947" i="3"/>
  <c r="L14953" i="3"/>
  <c r="L14956" i="3"/>
  <c r="L14958" i="3"/>
  <c r="L14964" i="3"/>
  <c r="L14965" i="3"/>
  <c r="L14967" i="3"/>
  <c r="L14968" i="3"/>
  <c r="L14973" i="3"/>
  <c r="L14976" i="3"/>
  <c r="L14977" i="3"/>
  <c r="L14979" i="3"/>
  <c r="L14983" i="3"/>
  <c r="L14984" i="3"/>
  <c r="L14988" i="3"/>
  <c r="L14989" i="3"/>
  <c r="L14992" i="3"/>
  <c r="L14993" i="3"/>
  <c r="L15000" i="3"/>
  <c r="L15019" i="3"/>
  <c r="L15022" i="3"/>
  <c r="L15024" i="3"/>
  <c r="L15031" i="3"/>
  <c r="L15034" i="3"/>
  <c r="L15035" i="3"/>
  <c r="L15036" i="3"/>
  <c r="L15040" i="3"/>
  <c r="L15041" i="3"/>
  <c r="L15044" i="3"/>
  <c r="L15049" i="3"/>
  <c r="L15050" i="3"/>
  <c r="L15057" i="3"/>
  <c r="L15058" i="3"/>
  <c r="L15061" i="3"/>
  <c r="L15069" i="3"/>
  <c r="L15070" i="3"/>
  <c r="L15071" i="3"/>
  <c r="L15086" i="3"/>
  <c r="L15091" i="3"/>
  <c r="L15094" i="3"/>
  <c r="L15095" i="3"/>
  <c r="L15097" i="3"/>
  <c r="L15103" i="3"/>
  <c r="L15104" i="3"/>
  <c r="L15107" i="3"/>
  <c r="L15108" i="3"/>
  <c r="L15109" i="3"/>
  <c r="L15110" i="3"/>
  <c r="L15113" i="3"/>
  <c r="L15114" i="3"/>
  <c r="L15116" i="3"/>
  <c r="L15121" i="3"/>
  <c r="L15134" i="3"/>
  <c r="L15135" i="3"/>
  <c r="L15136" i="3"/>
  <c r="L15139" i="3"/>
  <c r="L15147" i="3"/>
  <c r="L15148" i="3"/>
  <c r="L15161" i="3"/>
  <c r="L15163" i="3"/>
  <c r="L15169" i="3"/>
  <c r="L15170" i="3"/>
  <c r="L15172" i="3"/>
  <c r="L15182" i="3"/>
  <c r="L15183" i="3"/>
  <c r="L15184" i="3"/>
  <c r="L15185" i="3"/>
  <c r="L15186" i="3"/>
  <c r="L15191" i="3"/>
  <c r="L15192" i="3"/>
  <c r="L15194" i="3"/>
  <c r="L15197" i="3"/>
  <c r="L15198" i="3"/>
  <c r="L15199" i="3"/>
  <c r="L15200" i="3"/>
  <c r="L15203" i="3"/>
  <c r="L15214" i="3"/>
  <c r="L15215" i="3"/>
  <c r="L15218" i="3"/>
  <c r="L15222" i="3"/>
  <c r="L15226" i="3"/>
  <c r="L15227" i="3"/>
  <c r="L15246" i="3"/>
  <c r="L15249" i="3"/>
  <c r="L15250" i="3"/>
  <c r="L15253" i="3"/>
  <c r="L15259" i="3"/>
  <c r="L15260" i="3"/>
  <c r="L15262" i="3"/>
  <c r="L15263" i="3"/>
  <c r="L15264" i="3"/>
  <c r="L15269" i="3"/>
  <c r="L15270" i="3"/>
  <c r="L15273" i="3"/>
  <c r="L15276" i="3"/>
  <c r="L15277" i="3"/>
  <c r="L15280" i="3"/>
  <c r="L15287" i="3"/>
  <c r="L15288" i="3"/>
  <c r="L15289" i="3"/>
  <c r="L15291" i="3"/>
  <c r="L15299" i="3"/>
  <c r="L15317" i="3"/>
  <c r="L15320" i="3"/>
  <c r="L15323" i="3"/>
  <c r="L15329" i="3"/>
  <c r="L15330" i="3"/>
  <c r="L15331" i="3"/>
  <c r="L15332" i="3"/>
  <c r="L15333" i="3"/>
  <c r="L15339" i="3"/>
  <c r="L15342" i="3"/>
  <c r="L15344" i="3"/>
  <c r="L15348" i="3"/>
  <c r="L15362" i="3"/>
  <c r="L15371" i="3"/>
  <c r="L15372" i="3"/>
  <c r="L15385" i="3"/>
  <c r="L15389" i="3"/>
  <c r="L15393" i="3"/>
  <c r="L15396" i="3"/>
  <c r="L15397" i="3"/>
  <c r="L15399" i="3"/>
  <c r="L15406" i="3"/>
  <c r="L15407" i="3"/>
  <c r="L15409" i="3"/>
  <c r="L15410" i="3"/>
  <c r="L15411" i="3"/>
  <c r="L15416" i="3"/>
  <c r="L15419" i="3"/>
  <c r="L15422" i="3"/>
  <c r="L15426" i="3"/>
  <c r="L15435" i="3"/>
  <c r="L15436" i="3"/>
  <c r="L15439" i="3"/>
  <c r="L15440" i="3"/>
  <c r="L15448" i="3"/>
  <c r="L15449" i="3"/>
  <c r="L15459" i="3"/>
  <c r="L15461" i="3"/>
  <c r="L15467" i="3"/>
  <c r="L15470" i="3"/>
  <c r="L15471" i="3"/>
  <c r="L15480" i="3"/>
  <c r="L15481" i="3"/>
  <c r="L15483" i="3"/>
  <c r="L15484" i="3"/>
  <c r="L15486" i="3"/>
  <c r="L15490" i="3"/>
  <c r="L15493" i="3"/>
  <c r="L15494" i="3"/>
  <c r="L15497" i="3"/>
  <c r="L15501" i="3"/>
  <c r="L15507" i="3"/>
  <c r="L15508" i="3"/>
  <c r="L15509" i="3"/>
  <c r="L15511" i="3"/>
  <c r="L15519" i="3"/>
  <c r="L15520" i="3"/>
  <c r="L15539" i="3"/>
  <c r="L15542" i="3"/>
  <c r="L15545" i="3"/>
  <c r="L15552" i="3"/>
  <c r="L15553" i="3"/>
  <c r="L15555" i="3"/>
  <c r="L15556" i="3"/>
  <c r="L15557" i="3"/>
  <c r="L15561" i="3"/>
  <c r="L15564" i="3"/>
  <c r="L15566" i="3"/>
  <c r="L15570" i="3"/>
  <c r="L15577" i="3"/>
  <c r="L15578" i="3"/>
  <c r="L15579" i="3"/>
  <c r="L15581" i="3"/>
  <c r="L15589" i="3"/>
  <c r="L15609" i="3"/>
  <c r="L15612" i="3"/>
  <c r="L15615" i="3"/>
  <c r="L15621" i="3"/>
  <c r="L15622" i="3"/>
  <c r="L15624" i="3"/>
  <c r="L15625" i="3"/>
  <c r="L15631" i="3"/>
  <c r="L15634" i="3"/>
  <c r="L15636" i="3"/>
  <c r="L15641" i="3"/>
  <c r="L15649" i="3"/>
  <c r="L15650" i="3"/>
  <c r="L15657" i="3"/>
  <c r="L15658" i="3"/>
  <c r="L15671" i="3"/>
  <c r="L15673" i="3"/>
  <c r="L15677" i="3"/>
  <c r="L15678" i="3"/>
  <c r="L15680" i="3"/>
  <c r="L15683" i="3"/>
  <c r="L15690" i="3"/>
  <c r="L15691" i="3"/>
  <c r="L15693" i="3"/>
  <c r="L15694" i="3"/>
  <c r="L15700" i="3"/>
  <c r="L15701" i="3"/>
  <c r="L15703" i="3"/>
  <c r="L15705" i="3"/>
  <c r="L15709" i="3"/>
  <c r="L15710" i="3"/>
  <c r="L15718" i="3"/>
  <c r="L15719" i="3"/>
  <c r="L15726" i="3"/>
  <c r="L15727" i="3"/>
  <c r="L15738" i="3"/>
  <c r="L15742" i="3"/>
  <c r="L15746" i="3"/>
  <c r="L15749" i="3"/>
  <c r="L15752" i="3"/>
  <c r="L15753" i="3"/>
  <c r="L15760" i="3"/>
  <c r="L15761" i="3"/>
  <c r="L15763" i="3"/>
  <c r="L15764" i="3"/>
  <c r="L15772" i="3"/>
  <c r="L15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104" i="7"/>
  <c r="A46" i="7"/>
  <c r="A13" i="7"/>
  <c r="A2" i="7"/>
  <c r="A16" i="7"/>
  <c r="A44" i="7"/>
  <c r="A128" i="7"/>
  <c r="A65" i="7"/>
  <c r="A8" i="7"/>
  <c r="A112" i="7"/>
  <c r="A93" i="7"/>
  <c r="A91" i="7"/>
  <c r="A12" i="7"/>
  <c r="A130" i="7"/>
  <c r="A35" i="7"/>
  <c r="A114" i="7"/>
  <c r="A108" i="7"/>
  <c r="A105" i="7"/>
  <c r="A60" i="7"/>
  <c r="A75" i="7"/>
  <c r="A30" i="7"/>
  <c r="A102" i="7"/>
  <c r="A85" i="7"/>
  <c r="A63" i="7"/>
  <c r="A19" i="7"/>
  <c r="A41" i="7"/>
  <c r="A103" i="7"/>
  <c r="A28" i="7"/>
  <c r="A54" i="7"/>
  <c r="A129" i="7"/>
  <c r="A107" i="7"/>
  <c r="A17" i="7"/>
  <c r="A38" i="7"/>
  <c r="A67" i="7"/>
  <c r="A131" i="7"/>
  <c r="A125" i="7"/>
  <c r="A51" i="7"/>
  <c r="A109" i="7"/>
  <c r="A86" i="7"/>
  <c r="A88" i="7"/>
  <c r="A32" i="7"/>
  <c r="A40" i="7"/>
  <c r="A83" i="7"/>
  <c r="A111" i="7"/>
  <c r="A106" i="7"/>
  <c r="A62" i="7"/>
  <c r="A31" i="7"/>
  <c r="A101" i="7"/>
  <c r="A92" i="7"/>
  <c r="A39" i="7"/>
  <c r="A70" i="7"/>
  <c r="A42" i="7"/>
  <c r="A99" i="7"/>
  <c r="A68" i="7"/>
  <c r="A81" i="7"/>
  <c r="A29" i="7"/>
  <c r="A126" i="7"/>
  <c r="A24" i="7"/>
  <c r="A25" i="7"/>
  <c r="A36" i="7"/>
  <c r="A47" i="7"/>
  <c r="A22" i="7"/>
  <c r="A74" i="7"/>
  <c r="A124" i="7"/>
  <c r="A69" i="7"/>
  <c r="A110" i="7"/>
  <c r="A33" i="7"/>
  <c r="A97" i="7"/>
  <c r="A72" i="7"/>
  <c r="A4" i="7"/>
  <c r="A50" i="7"/>
  <c r="A71" i="7"/>
  <c r="A14" i="7"/>
  <c r="A76" i="7"/>
  <c r="A113" i="7"/>
  <c r="A45" i="7"/>
  <c r="A52" i="7"/>
  <c r="A37" i="7"/>
  <c r="A64" i="7"/>
  <c r="A80" i="7"/>
  <c r="A26" i="7"/>
  <c r="A3" i="7"/>
  <c r="A21" i="7"/>
  <c r="A15" i="7"/>
  <c r="A10" i="7"/>
  <c r="A66" i="7"/>
  <c r="A100" i="7"/>
  <c r="A94" i="7"/>
  <c r="A58" i="7"/>
  <c r="A116" i="7"/>
  <c r="A84" i="7"/>
  <c r="A95" i="7"/>
  <c r="A7" i="7"/>
  <c r="A56" i="7"/>
  <c r="A117" i="7"/>
  <c r="A5" i="7"/>
  <c r="A20" i="7"/>
  <c r="A61" i="7"/>
  <c r="A78" i="7"/>
  <c r="A90" i="7"/>
  <c r="A48" i="7"/>
  <c r="A118" i="7"/>
  <c r="A79" i="7"/>
  <c r="A59" i="7"/>
  <c r="A123" i="7"/>
  <c r="A11" i="7"/>
  <c r="A27" i="7"/>
  <c r="A127" i="7"/>
  <c r="A122" i="7"/>
  <c r="A53" i="7"/>
  <c r="A96" i="7"/>
  <c r="A34" i="7"/>
  <c r="A57" i="7"/>
  <c r="A73" i="7"/>
  <c r="A115" i="7"/>
  <c r="A77" i="7"/>
  <c r="A119" i="7"/>
  <c r="A49" i="7"/>
  <c r="A23" i="7"/>
  <c r="A43" i="7"/>
  <c r="A89" i="7"/>
  <c r="A87" i="7"/>
  <c r="A9" i="7"/>
  <c r="A6" i="7"/>
  <c r="A18" i="7"/>
  <c r="A120" i="7"/>
  <c r="A121" i="7"/>
  <c r="A82" i="7"/>
  <c r="A55" i="7"/>
</calcChain>
</file>

<file path=xl/sharedStrings.xml><?xml version="1.0" encoding="utf-8"?>
<sst xmlns="http://schemas.openxmlformats.org/spreadsheetml/2006/main" count="69983" uniqueCount="1586">
  <si>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</si>
  <si>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</si>
  <si>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</si>
  <si>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</si>
  <si>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</si>
  <si>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</si>
  <si>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</si>
  <si>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</si>
  <si>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</si>
  <si>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</si>
  <si>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</si>
  <si>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</si>
  <si>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</si>
  <si>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</si>
  <si>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</si>
  <si>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</si>
  <si>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</si>
  <si>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</si>
  <si>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</si>
  <si>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</si>
  <si>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</si>
  <si>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</si>
  <si>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</si>
  <si>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</si>
  <si>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</si>
  <si>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</si>
  <si>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</si>
  <si>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</si>
  <si>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</si>
  <si>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</si>
  <si>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</si>
  <si>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</si>
  <si>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</si>
  <si>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</si>
  <si>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</si>
  <si>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</si>
  <si>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</si>
  <si>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soil_volume</t>
  </si>
  <si>
    <t>soil_character</t>
  </si>
  <si>
    <t>moist</t>
  </si>
  <si>
    <t>fertile</t>
  </si>
  <si>
    <t>soil_fertility</t>
  </si>
  <si>
    <t>high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</si>
  <si>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</si>
  <si>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</si>
  <si>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</si>
  <si>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</si>
  <si>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</si>
  <si>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</si>
  <si>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</si>
  <si>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</si>
  <si>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acidic</t>
  </si>
  <si>
    <t>habit</t>
  </si>
  <si>
    <t>dense</t>
  </si>
  <si>
    <t>Metrotrees</t>
  </si>
  <si>
    <t>compact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</si>
  <si>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</si>
  <si>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</si>
  <si>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</si>
  <si>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</si>
  <si>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</si>
  <si>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</si>
  <si>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</si>
  <si>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</si>
  <si>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</si>
  <si>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</si>
  <si>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</si>
  <si>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</si>
  <si>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</si>
  <si>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</si>
  <si>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</si>
  <si>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</si>
  <si>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</si>
  <si>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</si>
  <si>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</si>
  <si>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</si>
  <si>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</si>
  <si>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</si>
  <si>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</si>
  <si>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glossygreen</t>
  </si>
  <si>
    <t>darkgreen</t>
  </si>
  <si>
    <t>bronze</t>
  </si>
  <si>
    <t>flower_description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</si>
  <si>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</si>
  <si>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</si>
  <si>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</si>
  <si>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</si>
  <si>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</si>
  <si>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</si>
  <si>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</si>
  <si>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</si>
  <si>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</si>
  <si>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</si>
  <si>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showey_flower</t>
  </si>
  <si>
    <t>fragrant_flowers</t>
  </si>
  <si>
    <t>rusty_leaf_underside</t>
  </si>
  <si>
    <t>glossy_foliage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</si>
  <si>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</si>
  <si>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</si>
  <si>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</si>
  <si>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</si>
  <si>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</si>
  <si>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</si>
  <si>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</si>
  <si>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</si>
  <si>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</si>
  <si>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</si>
  <si>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</si>
  <si>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</si>
  <si>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</si>
  <si>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</si>
  <si>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</si>
  <si>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</si>
  <si>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</si>
  <si>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</si>
  <si>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</si>
  <si>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</si>
  <si>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</si>
  <si>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featuretree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</si>
  <si>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</si>
  <si>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</si>
  <si>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</si>
  <si>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</si>
  <si>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</si>
  <si>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</si>
  <si>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</si>
  <si>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</si>
  <si>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</si>
  <si>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</si>
  <si>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</si>
  <si>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</si>
  <si>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</si>
  <si>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</si>
  <si>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</si>
  <si>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</si>
  <si>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</si>
  <si>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</si>
  <si>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</si>
  <si>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</si>
  <si>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</si>
  <si>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</si>
  <si>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</si>
  <si>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</si>
  <si>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</si>
  <si>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</si>
  <si>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</si>
  <si>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</si>
  <si>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</si>
  <si>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</si>
  <si>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</si>
  <si>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</si>
  <si>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</si>
  <si>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</si>
  <si>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</si>
  <si>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</si>
  <si>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welldrained</t>
  </si>
  <si>
    <t>AUB</t>
  </si>
  <si>
    <t>most</t>
  </si>
  <si>
    <t>any</t>
  </si>
  <si>
    <t>alkaline</t>
  </si>
  <si>
    <t>water</t>
  </si>
  <si>
    <t>Australianplantsonline</t>
  </si>
  <si>
    <t>mulching</t>
  </si>
  <si>
    <t>spreading</t>
  </si>
  <si>
    <t>PLANTnet</t>
  </si>
  <si>
    <t>Gardeningwithangus</t>
  </si>
  <si>
    <t>growth_rate</t>
  </si>
  <si>
    <t>fast</t>
  </si>
  <si>
    <t>rounded</t>
  </si>
  <si>
    <t>domed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</si>
  <si>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</si>
  <si>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</si>
  <si>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</si>
  <si>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</si>
  <si>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</si>
  <si>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</si>
  <si>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</si>
  <si>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</si>
  <si>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</si>
  <si>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</si>
  <si>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red</t>
  </si>
  <si>
    <t>orange</t>
  </si>
  <si>
    <t>yellow</t>
  </si>
  <si>
    <t>fast_growing</t>
  </si>
  <si>
    <t>park</t>
  </si>
  <si>
    <t>garden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</si>
  <si>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</si>
  <si>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</si>
  <si>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</si>
  <si>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</si>
  <si>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</si>
  <si>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</si>
  <si>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</si>
  <si>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</si>
  <si>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</si>
  <si>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</si>
  <si>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</si>
  <si>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infrastructure_damage</t>
  </si>
  <si>
    <t>moderate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</si>
  <si>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</si>
  <si>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</si>
  <si>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</si>
  <si>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</si>
  <si>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</si>
  <si>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</si>
  <si>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</si>
  <si>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</si>
  <si>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</si>
  <si>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</si>
  <si>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60_80</t>
  </si>
  <si>
    <t>Plantmark</t>
  </si>
  <si>
    <t>slight_acid</t>
  </si>
  <si>
    <t>WatercorpWA</t>
  </si>
  <si>
    <t>well_drained</t>
  </si>
  <si>
    <t>flowers_fullsun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</si>
  <si>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</si>
  <si>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</si>
  <si>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</si>
  <si>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</si>
  <si>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</si>
  <si>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</si>
  <si>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</si>
  <si>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</si>
  <si>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</si>
  <si>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</si>
  <si>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</si>
  <si>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</si>
  <si>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</si>
  <si>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</si>
  <si>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</si>
  <si>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</si>
  <si>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</si>
  <si>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</si>
  <si>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</si>
  <si>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</si>
  <si>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</si>
  <si>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</si>
  <si>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</si>
  <si>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</si>
  <si>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</si>
  <si>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</si>
  <si>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</si>
  <si>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</si>
  <si>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</si>
  <si>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</si>
  <si>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</si>
  <si>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</si>
  <si>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</si>
  <si>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</si>
  <si>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</si>
  <si>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</si>
  <si>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</si>
  <si>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</si>
  <si>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</si>
  <si>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</si>
  <si>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</si>
  <si>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</si>
  <si>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</si>
  <si>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</si>
  <si>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</si>
  <si>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</si>
  <si>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</si>
  <si>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</si>
  <si>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</si>
  <si>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</si>
  <si>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</si>
  <si>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</si>
  <si>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</si>
  <si>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</si>
  <si>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</si>
  <si>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</si>
  <si>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</si>
  <si>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</si>
  <si>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</si>
  <si>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</si>
  <si>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</si>
  <si>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</si>
  <si>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</si>
  <si>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</si>
  <si>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</si>
  <si>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</si>
  <si>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</si>
  <si>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</si>
  <si>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</si>
  <si>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</si>
  <si>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</si>
  <si>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</si>
  <si>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</si>
  <si>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</si>
  <si>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</si>
  <si>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</si>
  <si>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</si>
  <si>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</si>
  <si>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</si>
  <si>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spathe</t>
  </si>
  <si>
    <t>pendulous</t>
  </si>
  <si>
    <t>cream</t>
  </si>
  <si>
    <t>ringed</t>
  </si>
  <si>
    <t>berries</t>
  </si>
  <si>
    <t>shade_tolerant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</si>
  <si>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</si>
  <si>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</si>
  <si>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</si>
  <si>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</si>
  <si>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</si>
  <si>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</si>
  <si>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</si>
  <si>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</si>
  <si>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</si>
  <si>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</si>
  <si>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upright</t>
  </si>
  <si>
    <t>bushy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</si>
  <si>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</si>
  <si>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</si>
  <si>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</si>
  <si>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</si>
  <si>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</si>
  <si>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</si>
  <si>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</si>
  <si>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</si>
  <si>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</si>
  <si>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</si>
  <si>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</si>
  <si>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</si>
  <si>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</si>
  <si>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</si>
  <si>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</si>
  <si>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</si>
  <si>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</si>
  <si>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</si>
  <si>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</si>
  <si>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</si>
  <si>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</si>
  <si>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</si>
  <si>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</si>
  <si>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</si>
  <si>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</si>
  <si>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</si>
  <si>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</si>
  <si>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</si>
  <si>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</si>
  <si>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</si>
  <si>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</si>
  <si>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</si>
  <si>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</si>
  <si>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</si>
  <si>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</si>
  <si>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</si>
  <si>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</si>
  <si>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</si>
  <si>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</si>
  <si>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</si>
  <si>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</si>
  <si>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</si>
  <si>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</si>
  <si>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</si>
  <si>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</si>
  <si>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</si>
  <si>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</si>
  <si>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</si>
  <si>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</si>
  <si>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</si>
  <si>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</si>
  <si>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</si>
  <si>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</si>
  <si>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</si>
  <si>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</si>
  <si>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</si>
  <si>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</si>
  <si>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</si>
  <si>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</si>
  <si>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</si>
  <si>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</si>
  <si>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</si>
  <si>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</si>
  <si>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</si>
  <si>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</si>
  <si>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</si>
  <si>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</si>
  <si>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</si>
  <si>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</si>
  <si>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</si>
  <si>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</si>
  <si>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</si>
  <si>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</si>
  <si>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indoor</t>
  </si>
  <si>
    <t>Plantsrescue</t>
  </si>
  <si>
    <t>phytopthera</t>
  </si>
  <si>
    <t>Pandanus tectorius</t>
  </si>
  <si>
    <t>Pandanus odoratissimus</t>
  </si>
  <si>
    <t>Pandanus pedunculatus</t>
  </si>
  <si>
    <t>Agroforestryfacts</t>
  </si>
  <si>
    <t>Beach Pandan</t>
  </si>
  <si>
    <t>Screw pine</t>
  </si>
  <si>
    <t>Coastal 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</si>
  <si>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</si>
  <si>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</si>
  <si>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</si>
  <si>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</si>
  <si>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</si>
  <si>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</si>
  <si>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</si>
  <si>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</si>
  <si>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</si>
  <si>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</si>
  <si>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</si>
  <si>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</si>
  <si>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</si>
  <si>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</si>
  <si>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</si>
  <si>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</si>
  <si>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</si>
  <si>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</si>
  <si>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</si>
  <si>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</si>
  <si>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</si>
  <si>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part_shade</t>
  </si>
  <si>
    <t>grafting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</si>
  <si>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</si>
  <si>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</si>
  <si>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</si>
  <si>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</si>
  <si>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</si>
  <si>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</si>
  <si>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</si>
  <si>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</si>
  <si>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</si>
  <si>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</si>
  <si>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</si>
  <si>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</si>
  <si>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</si>
  <si>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</si>
  <si>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</si>
  <si>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</si>
  <si>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</si>
  <si>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</si>
  <si>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</si>
  <si>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</si>
  <si>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</si>
  <si>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</si>
  <si>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</si>
  <si>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</si>
  <si>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</si>
  <si>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</si>
  <si>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</si>
  <si>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</si>
  <si>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</si>
  <si>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</si>
  <si>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</si>
  <si>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</si>
  <si>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</si>
  <si>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</si>
  <si>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</si>
  <si>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</si>
  <si>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</si>
  <si>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</si>
  <si>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</si>
  <si>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</si>
  <si>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</si>
  <si>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</si>
  <si>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</si>
  <si>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</si>
  <si>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</si>
  <si>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</si>
  <si>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</si>
  <si>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</si>
  <si>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</si>
  <si>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</si>
  <si>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</si>
  <si>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</si>
  <si>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</si>
  <si>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</si>
  <si>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</si>
  <si>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</si>
  <si>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</si>
  <si>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</si>
  <si>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</si>
  <si>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</si>
  <si>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</si>
  <si>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raised_bed</t>
  </si>
  <si>
    <t>smallshrub</t>
  </si>
  <si>
    <t>needle_like</t>
  </si>
  <si>
    <t>Tristaniopsis laurina "Luscious"</t>
  </si>
  <si>
    <t>Water gum</t>
  </si>
  <si>
    <t>Kanooka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</si>
  <si>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</si>
  <si>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</si>
  <si>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</si>
  <si>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</si>
  <si>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</si>
  <si>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</si>
  <si>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</si>
  <si>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</si>
  <si>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</si>
  <si>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</si>
  <si>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</si>
  <si>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</si>
  <si>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</si>
  <si>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</si>
  <si>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</si>
  <si>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</si>
  <si>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</si>
  <si>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</si>
  <si>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</si>
  <si>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</si>
  <si>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</si>
  <si>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</si>
  <si>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</si>
  <si>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</si>
  <si>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</si>
  <si>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</si>
  <si>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</si>
  <si>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</si>
  <si>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</si>
  <si>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</si>
  <si>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</si>
  <si>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</si>
  <si>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</si>
  <si>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</si>
  <si>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</si>
  <si>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</si>
  <si>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</si>
  <si>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</si>
  <si>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</si>
  <si>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</si>
  <si>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</si>
  <si>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</si>
  <si>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</si>
  <si>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</si>
  <si>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</si>
  <si>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</si>
  <si>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</si>
  <si>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</si>
  <si>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</si>
  <si>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</si>
  <si>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</si>
  <si>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</si>
  <si>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</si>
  <si>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</si>
  <si>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</si>
  <si>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</si>
  <si>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</si>
  <si>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</si>
  <si>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</si>
  <si>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</si>
  <si>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</si>
  <si>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</si>
  <si>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</si>
  <si>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</si>
  <si>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</si>
  <si>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</si>
  <si>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</si>
  <si>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</si>
  <si>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</si>
  <si>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</si>
  <si>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</si>
  <si>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</si>
  <si>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</si>
  <si>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</si>
  <si>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</si>
  <si>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</si>
  <si>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</si>
  <si>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</si>
  <si>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</si>
  <si>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</si>
  <si>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</si>
  <si>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</si>
  <si>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</si>
  <si>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</si>
  <si>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</si>
  <si>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</si>
  <si>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</si>
  <si>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</si>
  <si>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</si>
  <si>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</si>
  <si>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</si>
  <si>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</si>
  <si>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</si>
  <si>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</si>
  <si>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</si>
  <si>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</si>
  <si>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</si>
  <si>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</si>
  <si>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</si>
  <si>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</si>
  <si>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</si>
  <si>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</si>
  <si>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</si>
  <si>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</si>
  <si>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</si>
  <si>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</si>
  <si>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</si>
  <si>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</si>
  <si>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</si>
  <si>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</si>
  <si>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</si>
  <si>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</si>
  <si>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</si>
  <si>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</si>
  <si>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</si>
  <si>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</si>
  <si>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</si>
  <si>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</si>
  <si>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</si>
  <si>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</si>
  <si>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</si>
  <si>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</si>
  <si>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</si>
  <si>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</si>
  <si>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</si>
  <si>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</si>
  <si>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</si>
  <si>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</si>
  <si>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</si>
  <si>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</si>
  <si>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</si>
  <si>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</si>
  <si>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</si>
  <si>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</si>
  <si>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</si>
  <si>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</si>
  <si>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</si>
  <si>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</si>
  <si>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</si>
  <si>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</si>
  <si>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</si>
  <si>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</si>
  <si>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</si>
  <si>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</si>
  <si>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</si>
  <si>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</si>
  <si>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</si>
  <si>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</si>
  <si>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</si>
  <si>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</si>
  <si>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</si>
  <si>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</si>
  <si>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</si>
  <si>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</si>
  <si>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</si>
  <si>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</si>
  <si>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</si>
  <si>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</si>
  <si>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</si>
  <si>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</si>
  <si>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</si>
  <si>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</si>
  <si>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</si>
  <si>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</si>
  <si>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</si>
  <si>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</si>
  <si>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</si>
  <si>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</si>
  <si>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</si>
  <si>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</si>
  <si>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</si>
  <si>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</si>
  <si>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</si>
  <si>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</si>
  <si>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</si>
  <si>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</si>
  <si>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</si>
  <si>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</si>
  <si>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</si>
  <si>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</si>
  <si>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</si>
  <si>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</si>
  <si>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</si>
  <si>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</si>
  <si>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</si>
  <si>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</si>
  <si>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</si>
  <si>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</si>
  <si>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</si>
  <si>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</si>
  <si>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</si>
  <si>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</si>
  <si>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</si>
  <si>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</si>
  <si>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</si>
  <si>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</si>
  <si>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</si>
  <si>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</si>
  <si>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</si>
  <si>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</si>
  <si>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</si>
  <si>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</si>
  <si>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</si>
  <si>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</si>
  <si>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</si>
  <si>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</si>
  <si>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</si>
  <si>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</si>
  <si>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</si>
  <si>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</si>
  <si>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</si>
  <si>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</si>
  <si>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</si>
  <si>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</si>
  <si>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</si>
  <si>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</si>
  <si>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</si>
  <si>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</si>
  <si>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</si>
  <si>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</si>
  <si>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</si>
  <si>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</si>
  <si>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</si>
  <si>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</si>
  <si>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</si>
  <si>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</si>
  <si>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</si>
  <si>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</si>
  <si>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</si>
  <si>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</si>
  <si>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</si>
  <si>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</si>
  <si>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</si>
  <si>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</si>
  <si>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</si>
  <si>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</si>
  <si>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</si>
  <si>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</si>
  <si>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</si>
  <si>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</si>
  <si>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</si>
  <si>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</si>
  <si>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</si>
  <si>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Purple Leaved Cherry Plum</t>
  </si>
  <si>
    <t>Black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</si>
  <si>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</si>
  <si>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</si>
  <si>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</si>
  <si>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</si>
  <si>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</si>
  <si>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</si>
  <si>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</si>
  <si>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</si>
  <si>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</si>
  <si>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</si>
  <si>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</si>
  <si>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</si>
  <si>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</si>
  <si>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</si>
  <si>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</si>
  <si>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</si>
  <si>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</si>
  <si>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</si>
  <si>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</si>
  <si>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</si>
  <si>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</si>
  <si>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</si>
  <si>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</si>
  <si>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</si>
  <si>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</si>
  <si>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</si>
  <si>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 "hillii"</t>
  </si>
  <si>
    <t>Hill's Weeping Fig</t>
  </si>
  <si>
    <t>Chinese Banyan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</si>
  <si>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</si>
  <si>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</si>
  <si>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</si>
  <si>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</si>
  <si>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</si>
  <si>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</si>
  <si>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</si>
  <si>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</si>
  <si>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</si>
  <si>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</si>
  <si>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</si>
  <si>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</si>
  <si>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</si>
  <si>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</si>
  <si>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</si>
  <si>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</si>
  <si>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Silver Birch</t>
  </si>
  <si>
    <t>White Birch</t>
  </si>
  <si>
    <t>Northern European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</si>
  <si>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</si>
  <si>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</si>
  <si>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</si>
  <si>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</si>
  <si>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</si>
  <si>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</si>
  <si>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</si>
  <si>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</si>
  <si>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</si>
  <si>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</si>
  <si>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</si>
  <si>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</si>
  <si>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</si>
  <si>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</si>
  <si>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</si>
  <si>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</si>
  <si>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</si>
  <si>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</si>
  <si>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</si>
  <si>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</si>
  <si>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</si>
  <si>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</si>
  <si>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</si>
  <si>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</si>
  <si>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</si>
  <si>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</si>
  <si>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</si>
  <si>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</si>
  <si>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</si>
  <si>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Robinia</t>
  </si>
  <si>
    <t>Yellow Locust</t>
  </si>
  <si>
    <t>Golden False Acacia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</si>
  <si>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</si>
  <si>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</si>
  <si>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</si>
  <si>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</si>
  <si>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</si>
  <si>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</si>
  <si>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</si>
  <si>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</si>
  <si>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</si>
  <si>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</si>
  <si>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</si>
  <si>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</si>
  <si>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</si>
  <si>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Jade Plant</t>
  </si>
  <si>
    <t>Money Plant</t>
  </si>
  <si>
    <t>Friendship Tree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</si>
  <si>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</si>
  <si>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</si>
  <si>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</si>
  <si>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</si>
  <si>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</si>
  <si>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</si>
  <si>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</si>
  <si>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</si>
  <si>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Dictamnus capensis</t>
  </si>
  <si>
    <t>Calodendron capense</t>
  </si>
  <si>
    <t>Cape Chestnut</t>
  </si>
  <si>
    <t>Environmentgovfactsheet2</t>
  </si>
  <si>
    <t>Melaleuca bracteata</t>
  </si>
  <si>
    <t>White Cloud Tree</t>
  </si>
  <si>
    <t>Black Tea Tree</t>
  </si>
  <si>
    <t>Mock Olive</t>
  </si>
  <si>
    <t>River Tea Tree</t>
  </si>
  <si>
    <t>Camellia sasanqua</t>
  </si>
  <si>
    <t>Sasanqua Camellia</t>
  </si>
  <si>
    <t>Syzygium wilsonii</t>
  </si>
  <si>
    <t>Powder Puff Lilly Pilly</t>
  </si>
  <si>
    <t>Plum Satinash</t>
  </si>
  <si>
    <t>powderpuff</t>
  </si>
  <si>
    <t>Alectryon coriaceus</t>
  </si>
  <si>
    <t>OPG</t>
  </si>
  <si>
    <t>Beach Bird's Eye</t>
  </si>
  <si>
    <t>Beach Alectryon</t>
  </si>
  <si>
    <t>Greatlakes</t>
  </si>
  <si>
    <t>Gympielandcare</t>
  </si>
  <si>
    <t>Coolumnatives</t>
  </si>
  <si>
    <t>Hibbertia obtusifolia</t>
  </si>
  <si>
    <t>Grey Guinea-flower</t>
  </si>
  <si>
    <t>Showy Guinea-flower</t>
  </si>
  <si>
    <t>Hoary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</si>
  <si>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</si>
  <si>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</si>
  <si>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</si>
  <si>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</si>
  <si>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</si>
  <si>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</si>
  <si>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</si>
  <si>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</si>
  <si>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</si>
  <si>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</si>
  <si>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</si>
  <si>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</si>
  <si>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</si>
  <si>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</si>
  <si>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</si>
  <si>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</si>
  <si>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</si>
  <si>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</si>
  <si>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</si>
  <si>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</si>
  <si>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</si>
  <si>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</si>
  <si>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</si>
  <si>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</si>
  <si>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</si>
  <si>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Randia fitzalanii</t>
  </si>
  <si>
    <t>Gardenia fitzalanii</t>
  </si>
  <si>
    <t>Tuckerbush</t>
  </si>
  <si>
    <t>Native Gardenia</t>
  </si>
  <si>
    <t>Yellow Mangosteen</t>
  </si>
  <si>
    <t>Orange Randia</t>
  </si>
  <si>
    <t>Brown Gardenia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</si>
  <si>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</si>
  <si>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</si>
  <si>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</si>
  <si>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</si>
  <si>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</si>
  <si>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</si>
  <si>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</si>
  <si>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</si>
  <si>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</si>
  <si>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</si>
  <si>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</si>
  <si>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</si>
  <si>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</si>
  <si>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</si>
  <si>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</si>
  <si>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</si>
  <si>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Vine</t>
  </si>
  <si>
    <t>Bower of Beauty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</si>
  <si>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</si>
  <si>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</si>
  <si>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</si>
  <si>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</si>
  <si>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</si>
  <si>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</si>
  <si>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</si>
  <si>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</si>
  <si>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</si>
  <si>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</si>
  <si>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Rosewood</t>
  </si>
  <si>
    <t>Rose Mahogany</t>
  </si>
  <si>
    <t>Noosalandcare</t>
  </si>
  <si>
    <t>Cordyline australis</t>
  </si>
  <si>
    <t>Dracaena australis</t>
  </si>
  <si>
    <t>New Zealand Cabbage Tree</t>
  </si>
  <si>
    <t>Grass palm</t>
  </si>
  <si>
    <t>Ti kouka</t>
  </si>
  <si>
    <t>Palm lily</t>
  </si>
  <si>
    <t>Kunzea parvifolia</t>
  </si>
  <si>
    <t>Kunzea</t>
  </si>
  <si>
    <t>CSU</t>
  </si>
  <si>
    <t>Dianella caerulea</t>
  </si>
  <si>
    <t>Paroo lily</t>
  </si>
  <si>
    <t>Flax lily</t>
  </si>
  <si>
    <t>Blueberry plant</t>
  </si>
  <si>
    <t>Agonis flexuosa</t>
  </si>
  <si>
    <t>Western Australian Willow Myrtle</t>
  </si>
  <si>
    <t>Willow Peppermint</t>
  </si>
  <si>
    <t>Swan River Peppermint</t>
  </si>
  <si>
    <t>Myoporum parvifolium</t>
  </si>
  <si>
    <t>Creeping Boobialla</t>
  </si>
  <si>
    <t>Creeping Myoporum</t>
  </si>
  <si>
    <t>Sarcopteryx stipata</t>
  </si>
  <si>
    <t>Steelwood</t>
  </si>
  <si>
    <t>Corduroy tree</t>
  </si>
  <si>
    <t>Murraya paniculata</t>
  </si>
  <si>
    <t>Orange Jessamine</t>
  </si>
  <si>
    <t>Orange Jasmine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</si>
  <si>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</si>
  <si>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</si>
  <si>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</si>
  <si>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</si>
  <si>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</si>
  <si>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</si>
  <si>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</si>
  <si>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</si>
  <si>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Mat rush</t>
  </si>
  <si>
    <t>honey reed</t>
  </si>
  <si>
    <t>Stenotaphrum secundatum</t>
  </si>
  <si>
    <t>Bufalo Grass</t>
  </si>
  <si>
    <t>Quercus robur</t>
  </si>
  <si>
    <t>English Oak</t>
  </si>
  <si>
    <t>Common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</si>
  <si>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</si>
  <si>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</si>
  <si>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</si>
  <si>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</si>
  <si>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</si>
  <si>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</si>
  <si>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</si>
  <si>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</si>
  <si>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</si>
  <si>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</si>
  <si>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</si>
  <si>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Heterodendrum oleifolium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</si>
  <si>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</si>
  <si>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</si>
  <si>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</si>
  <si>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</si>
  <si>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</si>
  <si>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</si>
  <si>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</si>
  <si>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</si>
  <si>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</si>
  <si>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</si>
  <si>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</si>
  <si>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</si>
  <si>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</si>
  <si>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</si>
  <si>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</si>
  <si>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</si>
  <si>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</si>
  <si>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</si>
  <si>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</si>
  <si>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</si>
  <si>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</si>
  <si>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</si>
  <si>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</si>
  <si>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</si>
  <si>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</si>
  <si>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</si>
  <si>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</si>
  <si>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</si>
  <si>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</si>
  <si>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</si>
  <si>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</si>
  <si>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</si>
  <si>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</si>
  <si>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</si>
  <si>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</si>
  <si>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</si>
  <si>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</si>
  <si>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</si>
  <si>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</si>
  <si>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</si>
  <si>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</si>
  <si>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</si>
  <si>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</si>
  <si>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</si>
  <si>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</si>
  <si>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</si>
  <si>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</si>
  <si>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</si>
  <si>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</si>
  <si>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</si>
  <si>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</si>
  <si>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</si>
  <si>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</si>
  <si>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</si>
  <si>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</si>
  <si>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</si>
  <si>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</si>
  <si>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</si>
  <si>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</si>
  <si>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</si>
  <si>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</si>
  <si>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</si>
  <si>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</si>
  <si>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</si>
  <si>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</si>
  <si>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</si>
  <si>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</si>
  <si>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</si>
  <si>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</si>
  <si>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Lakemac</t>
  </si>
  <si>
    <t>Ehretia acuminata</t>
  </si>
  <si>
    <t>Kodowood</t>
  </si>
  <si>
    <t>Koda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</si>
  <si>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</si>
  <si>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</si>
  <si>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</si>
  <si>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</si>
  <si>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</si>
  <si>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</si>
  <si>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</si>
  <si>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</si>
  <si>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</si>
  <si>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</si>
  <si>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</si>
  <si>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</si>
  <si>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</si>
  <si>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</si>
  <si>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</si>
  <si>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</si>
  <si>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</si>
  <si>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</si>
  <si>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</si>
  <si>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</si>
  <si>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</si>
  <si>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</si>
  <si>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</si>
  <si>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</si>
  <si>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</si>
  <si>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</si>
  <si>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</si>
  <si>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</si>
  <si>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showey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</si>
  <si>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</si>
  <si>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</si>
  <si>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</si>
  <si>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</si>
  <si>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</si>
  <si>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</si>
  <si>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</si>
  <si>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</si>
  <si>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</si>
  <si>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</si>
  <si>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</si>
  <si>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</si>
  <si>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</si>
  <si>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</si>
  <si>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</si>
  <si>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</si>
  <si>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</si>
  <si>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</si>
  <si>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</si>
  <si>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</si>
  <si>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</si>
  <si>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</si>
  <si>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</si>
  <si>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</si>
  <si>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</si>
  <si>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</si>
  <si>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</si>
  <si>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</si>
  <si>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</si>
  <si>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</si>
  <si>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</si>
  <si>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</si>
  <si>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</si>
  <si>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</si>
  <si>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</si>
  <si>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</si>
  <si>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</si>
  <si>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</si>
  <si>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</si>
  <si>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</si>
  <si>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</si>
  <si>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</si>
  <si>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</si>
  <si>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</si>
  <si>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</si>
  <si>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</si>
  <si>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</si>
  <si>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</si>
  <si>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</si>
  <si>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</si>
  <si>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</si>
  <si>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</si>
  <si>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</si>
  <si>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</si>
  <si>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</si>
  <si>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</si>
  <si>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</si>
  <si>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</si>
  <si>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</si>
  <si>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</si>
  <si>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</si>
  <si>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</si>
  <si>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</si>
  <si>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</si>
  <si>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</si>
  <si>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</si>
  <si>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</si>
  <si>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</si>
  <si>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</si>
  <si>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</si>
  <si>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Riceflower</t>
  </si>
  <si>
    <t>Queen of the Bush</t>
  </si>
  <si>
    <t>Podocarpus elatus</t>
  </si>
  <si>
    <t>Brown Pine</t>
  </si>
  <si>
    <t>Plum Pine</t>
  </si>
  <si>
    <t>Illawarra Plum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</si>
  <si>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</si>
  <si>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</si>
  <si>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</si>
  <si>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</si>
  <si>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</si>
  <si>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</si>
  <si>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</si>
  <si>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</si>
  <si>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</si>
  <si>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</si>
  <si>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</si>
  <si>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Eucalyptus leucoxylon</t>
  </si>
  <si>
    <t>Yellow gum</t>
  </si>
  <si>
    <t>South Australian Blue Gum</t>
  </si>
  <si>
    <t>White ironbark</t>
  </si>
  <si>
    <t>base_rough_persistent</t>
  </si>
  <si>
    <t>Eucalyptus camaldulensis</t>
  </si>
  <si>
    <t>River Red gum</t>
  </si>
  <si>
    <t>River Gum</t>
  </si>
  <si>
    <t>max level</t>
  </si>
  <si>
    <t>Platanus acerifolia</t>
  </si>
  <si>
    <t>London Plane Tree</t>
  </si>
  <si>
    <t>moist soils</t>
  </si>
  <si>
    <t>maple_like</t>
  </si>
  <si>
    <t>lobed</t>
  </si>
  <si>
    <t>Treehelp</t>
  </si>
  <si>
    <t>leaf_scorch</t>
  </si>
  <si>
    <t>Corymbia maculata</t>
  </si>
  <si>
    <t>Eucalyptus maculata</t>
  </si>
  <si>
    <t>Spotted Gum</t>
  </si>
  <si>
    <t>bluegrey</t>
  </si>
  <si>
    <t>Eucalyptus melliodora</t>
  </si>
  <si>
    <t>Yellow Box</t>
  </si>
  <si>
    <t>Corymbia ficifolia</t>
  </si>
  <si>
    <t>Eucalyptus ficifolia</t>
  </si>
  <si>
    <t>Red flowering gum</t>
  </si>
  <si>
    <t>mediterranean</t>
  </si>
  <si>
    <t>Melaleuca armillaris</t>
  </si>
  <si>
    <t>Bracelet Honey Myrtle</t>
  </si>
  <si>
    <t>soft</t>
  </si>
  <si>
    <t>Eucalyptus microcarpa</t>
  </si>
  <si>
    <t>Grey box</t>
  </si>
  <si>
    <t>Greeningaustralia</t>
  </si>
  <si>
    <t>Callistemon salignus</t>
  </si>
  <si>
    <t>Melaleuca salicina</t>
  </si>
  <si>
    <t>White Weeping Bottlebrush</t>
  </si>
  <si>
    <t>Willow Bottlebrush</t>
  </si>
  <si>
    <t>papery</t>
  </si>
  <si>
    <t>Corymbia citriodora</t>
  </si>
  <si>
    <t>Eucalyptus citriodora</t>
  </si>
  <si>
    <t>Lemon-scented Gum</t>
  </si>
  <si>
    <t>mod-low</t>
  </si>
  <si>
    <t>mod</t>
  </si>
  <si>
    <t>patchy</t>
  </si>
  <si>
    <t>maximum</t>
  </si>
  <si>
    <t>Eucalyptus cladocalyx</t>
  </si>
  <si>
    <t>Eucalyptus corynocalyx</t>
  </si>
  <si>
    <t>Eucalyptus langii</t>
  </si>
  <si>
    <t>Sugar Gum</t>
  </si>
  <si>
    <t>round_leaves</t>
  </si>
  <si>
    <t>Ulmus procera</t>
  </si>
  <si>
    <t>English elm</t>
  </si>
  <si>
    <t>Turkey</t>
  </si>
  <si>
    <t>Dutch_Elm</t>
  </si>
  <si>
    <t>disease_prone</t>
  </si>
  <si>
    <t>plantfileonline</t>
  </si>
  <si>
    <t>estimate</t>
  </si>
  <si>
    <t>Allocasuarina verticillata</t>
  </si>
  <si>
    <t>Casuarina stricta</t>
  </si>
  <si>
    <t>Drooping She-oak</t>
  </si>
  <si>
    <t>Mountain She-oak</t>
  </si>
  <si>
    <t>Koelreuteria paniculata</t>
  </si>
  <si>
    <t>Koelreuteria apiculata</t>
  </si>
  <si>
    <t>Golden Rain Tree</t>
  </si>
  <si>
    <t>Pride of China</t>
  </si>
  <si>
    <t>China Tree</t>
  </si>
  <si>
    <t>Varnish Tree</t>
  </si>
  <si>
    <t>Eucalyptus scoparia</t>
  </si>
  <si>
    <t>Wallangarra Gum</t>
  </si>
  <si>
    <t>White Gum</t>
  </si>
  <si>
    <t>Eucalyptus nicholii</t>
  </si>
  <si>
    <t>Narrow-leaved black peppermint</t>
  </si>
  <si>
    <t>sickle_shaped</t>
  </si>
  <si>
    <t>beetles</t>
  </si>
  <si>
    <t>Gleditsia triacanthos</t>
  </si>
  <si>
    <t>Honey Locust</t>
  </si>
  <si>
    <t>Golden Honey Locust</t>
  </si>
  <si>
    <t>common Honey locust</t>
  </si>
  <si>
    <t>Pittosporum undulatum</t>
  </si>
  <si>
    <t>Sweet Pittosporum</t>
  </si>
  <si>
    <t>Victoria Box</t>
  </si>
  <si>
    <t>Native Daphne</t>
  </si>
  <si>
    <t>Snowdrop Tree</t>
  </si>
  <si>
    <t>coarse</t>
  </si>
  <si>
    <t>Prunus blireana</t>
  </si>
  <si>
    <t>Purple-leafed Plum</t>
  </si>
  <si>
    <t>Double Flowering Plum</t>
  </si>
  <si>
    <t>PLantmark</t>
  </si>
  <si>
    <t>Double-pink Plum</t>
  </si>
  <si>
    <t>vase_shaped</t>
  </si>
  <si>
    <t>consistent</t>
  </si>
  <si>
    <t>double</t>
  </si>
  <si>
    <t>dark_purple</t>
  </si>
  <si>
    <t>dark_brown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</si>
  <si>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</si>
  <si>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</si>
  <si>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</si>
  <si>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</si>
  <si>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</si>
  <si>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</si>
  <si>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</si>
  <si>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</si>
  <si>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</si>
  <si>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</si>
  <si>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</si>
  <si>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</si>
  <si>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</si>
  <si>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</si>
  <si>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Platanus orientalis</t>
  </si>
  <si>
    <t>Grevillea robusta</t>
  </si>
  <si>
    <t>Acacia mearnsii</t>
  </si>
  <si>
    <t>Liquidambar styraciflua</t>
  </si>
  <si>
    <t>Eucalyptus viminalis</t>
  </si>
  <si>
    <t>Fraxinus excelsior</t>
  </si>
  <si>
    <t>Cupressus macrocarpa</t>
  </si>
  <si>
    <t>Fraxinus griffithii</t>
  </si>
  <si>
    <t>Acer negundo</t>
  </si>
  <si>
    <t>Eucalyptus botryoides</t>
  </si>
  <si>
    <t>Sapium sebiferum</t>
  </si>
  <si>
    <t>Celtis australis</t>
  </si>
  <si>
    <t>Cupressus sempervirens</t>
  </si>
  <si>
    <t>Photinia glabra</t>
  </si>
  <si>
    <t>Acacia baileyana</t>
  </si>
  <si>
    <t>Pyrus ussuriensis</t>
  </si>
  <si>
    <t>Cupressocyparis leylandii</t>
  </si>
  <si>
    <t>Nerium oleander</t>
  </si>
  <si>
    <t>Eucalyptus torquata</t>
  </si>
  <si>
    <t>Eucalyptus tricarpa</t>
  </si>
  <si>
    <t>Casuarina equisetifolia</t>
  </si>
  <si>
    <t>Eucalyptus gomphocephala</t>
  </si>
  <si>
    <t>Fraxinus pennsylvanica</t>
  </si>
  <si>
    <t>Metrosideros excelsa</t>
  </si>
  <si>
    <t>Ficus microcarpa</t>
  </si>
  <si>
    <t>Eucalyptus goniocalyx</t>
  </si>
  <si>
    <t>Melaleuca nesophila</t>
  </si>
  <si>
    <t>Eucalyptus spathulata</t>
  </si>
  <si>
    <t>Syzygium australe</t>
  </si>
  <si>
    <t>Acer freemanii</t>
  </si>
  <si>
    <t>Ulmus glabra</t>
  </si>
  <si>
    <t>Acacia dealbata</t>
  </si>
  <si>
    <t>Prunus serrulata</t>
  </si>
  <si>
    <t>Eucalyptus ovata</t>
  </si>
  <si>
    <t>Melaleuca rhaphiophylla</t>
  </si>
  <si>
    <t>Acer rubrum</t>
  </si>
  <si>
    <t>Eucalyptus globulus</t>
  </si>
  <si>
    <t>Callistemon linearis</t>
  </si>
  <si>
    <t>Melaleuca lanceolata</t>
  </si>
  <si>
    <t>Leptospermum laevigatum</t>
  </si>
  <si>
    <t>Corymbia eximia</t>
  </si>
  <si>
    <t>Acacia floribunda</t>
  </si>
  <si>
    <t>Eucalyptus rudis</t>
  </si>
  <si>
    <t>Banksia marginata</t>
  </si>
  <si>
    <t>Corymbia calophylla</t>
  </si>
  <si>
    <t>Casuarina obesa</t>
  </si>
  <si>
    <t>Cedrus deodara</t>
  </si>
  <si>
    <t>Malus ioensis</t>
  </si>
  <si>
    <t>Bursaria spinosa</t>
  </si>
  <si>
    <t>Eucalyptus saligna</t>
  </si>
  <si>
    <t>Eucalyptus microcorys</t>
  </si>
  <si>
    <t>Washingtonia robusta</t>
  </si>
  <si>
    <t>Fraxinus ornus</t>
  </si>
  <si>
    <t>Cupressus torulosa</t>
  </si>
  <si>
    <t>Melaleuca ericifolia</t>
  </si>
  <si>
    <t>Peltophorum pterocarpum</t>
  </si>
  <si>
    <t>Washingtonia filifera</t>
  </si>
  <si>
    <t>Acer buergerianum</t>
  </si>
  <si>
    <t>Eucalyptus cinerea</t>
  </si>
  <si>
    <t>Eucalyptus largiflorens</t>
  </si>
  <si>
    <t>Ficus rubiginosa</t>
  </si>
  <si>
    <t>Eucalyptus obliqua</t>
  </si>
  <si>
    <t>Corymbia torelliana</t>
  </si>
  <si>
    <t>Ficus benjamina</t>
  </si>
  <si>
    <t>Wodyetia bifurcata</t>
  </si>
  <si>
    <t>Acacia retinodes</t>
  </si>
  <si>
    <t>Syzygium paniculatum</t>
  </si>
  <si>
    <t>Acacia iteaphylla</t>
  </si>
  <si>
    <t>Syzygium smithii</t>
  </si>
  <si>
    <t>Eucalyptus occidentalis</t>
  </si>
  <si>
    <t>Populus simonii</t>
  </si>
  <si>
    <t>Eucalyptus bicostata</t>
  </si>
  <si>
    <t>Eucalyptus macrandra</t>
  </si>
  <si>
    <t>Eucalyptus pulchella</t>
  </si>
  <si>
    <t>Ginkgo biloba</t>
  </si>
  <si>
    <t>Eucalyptus marginata</t>
  </si>
  <si>
    <t>Eucalyptus caesia</t>
  </si>
  <si>
    <t>Acer platanoides</t>
  </si>
  <si>
    <t>Thuja occidentalis</t>
  </si>
  <si>
    <t>Acacia longifolia</t>
  </si>
  <si>
    <t>Acacia pendula</t>
  </si>
  <si>
    <t>Caesalpinia ferrea</t>
  </si>
  <si>
    <t>Cocos nucifera</t>
  </si>
  <si>
    <t>Eucalyptus forrestiana</t>
  </si>
  <si>
    <t>Angophora floribunda</t>
  </si>
  <si>
    <t>Eucalyptus radiata</t>
  </si>
  <si>
    <t>Eucalyptus blakelyi</t>
  </si>
  <si>
    <t>Eucalyptus astringens</t>
  </si>
  <si>
    <t>Acacia salicina</t>
  </si>
  <si>
    <t>Callistemon pallidus</t>
  </si>
  <si>
    <t>Coprosma repens</t>
  </si>
  <si>
    <t>Acer palmatum</t>
  </si>
  <si>
    <t>Eucalyptus platypus</t>
  </si>
  <si>
    <t>Eucalyptus macrorhyncha</t>
  </si>
  <si>
    <t>Eucalyptus conferruminata</t>
  </si>
  <si>
    <t>Acer campestre</t>
  </si>
  <si>
    <t>Eucalyptus elata</t>
  </si>
  <si>
    <t>Callistemon subulatus</t>
  </si>
  <si>
    <t>Quercus rubra</t>
  </si>
  <si>
    <t>Roystonea regia</t>
  </si>
  <si>
    <t>Flindersia schottiana</t>
  </si>
  <si>
    <t>Flindersia brayleyana</t>
  </si>
  <si>
    <t>Cedrus atlantica</t>
  </si>
  <si>
    <t>Salix babylonica</t>
  </si>
  <si>
    <t>Syzygium tierneyanum</t>
  </si>
  <si>
    <t>Alnus jorullensis</t>
  </si>
  <si>
    <t>Rhodosphaera rhodanthema</t>
  </si>
  <si>
    <t>Tipuana tipu</t>
  </si>
  <si>
    <t>Araucaria columnaris</t>
  </si>
  <si>
    <t>Schinus areira</t>
  </si>
  <si>
    <t>Eucalyptus grandis</t>
  </si>
  <si>
    <t>Cercis siliquastrum</t>
  </si>
  <si>
    <t>Lophostemon suaveolens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</si>
  <si>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</si>
  <si>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</si>
  <si>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</si>
  <si>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</si>
  <si>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</si>
  <si>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</si>
  <si>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</si>
  <si>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pest_treatment</t>
  </si>
  <si>
    <t>annual</t>
  </si>
  <si>
    <t>weed_NT</t>
  </si>
  <si>
    <t>most_pH</t>
  </si>
  <si>
    <t>weed_TAS</t>
  </si>
  <si>
    <t>weed_National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</si>
  <si>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</si>
  <si>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</si>
  <si>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</si>
  <si>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</si>
  <si>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</si>
  <si>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</si>
  <si>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</si>
  <si>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</si>
  <si>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</si>
  <si>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</si>
  <si>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</si>
  <si>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</si>
  <si>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</si>
  <si>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</si>
  <si>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</si>
  <si>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</si>
  <si>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</si>
  <si>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</si>
  <si>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</si>
  <si>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</si>
  <si>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</si>
  <si>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</si>
  <si>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</si>
  <si>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</si>
  <si>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</si>
  <si>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</si>
  <si>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</si>
  <si>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</si>
  <si>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</si>
  <si>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</si>
  <si>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</si>
  <si>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</si>
  <si>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</si>
  <si>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</si>
  <si>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</si>
  <si>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</si>
  <si>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</si>
  <si>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</si>
  <si>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</si>
  <si>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</si>
  <si>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</si>
  <si>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</si>
  <si>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</si>
  <si>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</si>
  <si>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</si>
  <si>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</si>
  <si>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</si>
  <si>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</si>
  <si>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</si>
  <si>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</si>
  <si>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</si>
  <si>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</si>
  <si>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</si>
  <si>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</si>
  <si>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</si>
  <si>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</si>
  <si>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</si>
  <si>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</si>
  <si>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</si>
  <si>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</si>
  <si>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</si>
  <si>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</si>
  <si>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</si>
  <si>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</si>
  <si>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</si>
  <si>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</si>
  <si>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</si>
  <si>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</si>
  <si>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</si>
  <si>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</si>
  <si>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</si>
  <si>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</si>
  <si>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</si>
  <si>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</si>
  <si>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</si>
  <si>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</si>
  <si>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</si>
  <si>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</si>
  <si>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</si>
  <si>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</si>
  <si>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</si>
  <si>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</si>
  <si>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</si>
  <si>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</si>
  <si>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</si>
  <si>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</si>
  <si>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</si>
  <si>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</si>
  <si>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</si>
  <si>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</si>
  <si>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</si>
  <si>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</si>
  <si>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</si>
  <si>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</si>
  <si>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</si>
  <si>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</si>
  <si>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</si>
  <si>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</si>
  <si>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</si>
  <si>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</si>
  <si>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</si>
  <si>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</si>
  <si>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</si>
  <si>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</si>
  <si>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</si>
  <si>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</si>
  <si>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</si>
  <si>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</si>
  <si>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</si>
  <si>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</si>
  <si>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</si>
  <si>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</si>
  <si>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</si>
  <si>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</si>
  <si>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</si>
  <si>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</si>
  <si>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</si>
  <si>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</si>
  <si>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</si>
  <si>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</si>
  <si>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</si>
  <si>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</si>
  <si>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</si>
  <si>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</si>
  <si>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</si>
  <si>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</si>
  <si>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</si>
  <si>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</si>
  <si>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</si>
  <si>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</si>
  <si>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</si>
  <si>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</si>
  <si>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</si>
  <si>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</si>
  <si>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</si>
  <si>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</si>
  <si>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</si>
  <si>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</si>
  <si>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</si>
  <si>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</si>
  <si>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</si>
  <si>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</si>
  <si>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</si>
  <si>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</si>
  <si>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</si>
  <si>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</si>
  <si>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</si>
  <si>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</si>
  <si>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</si>
  <si>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</si>
  <si>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</si>
  <si>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</si>
  <si>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</si>
  <si>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</si>
  <si>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</si>
  <si>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</si>
  <si>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</si>
  <si>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</si>
  <si>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</si>
  <si>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</si>
  <si>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</si>
  <si>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</si>
  <si>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</si>
  <si>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</si>
  <si>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</si>
  <si>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</si>
  <si>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</si>
  <si>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</si>
  <si>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</si>
  <si>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</si>
  <si>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</si>
  <si>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</si>
  <si>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</si>
  <si>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</si>
  <si>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</si>
  <si>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</si>
  <si>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</si>
  <si>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</si>
  <si>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</si>
  <si>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</si>
  <si>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</si>
  <si>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</si>
  <si>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</si>
  <si>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</si>
  <si>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https://www.treehelp.com/london-planetree/</t>
  </si>
  <si>
    <t>https://www.greeningaustralia.org.au/wp-content/uploads/2017/11/FACT-SHEET_Eucalyptus_microcarpa.pdf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</si>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</sst>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20862" totalsRowShown="0">
  <autoFilter ref="A1:M20862" xr:uid="{00000000-0009-0000-0100-00002F000000}"/>
  <sortState ref="A2:M18652">
    <sortCondition ref="D2:D18652"/>
    <sortCondition ref="I2:I18652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314" totalsRowShown="0" headerRowDxfId="216" headerRowBorderDxfId="214" tableBorderDxfId="215">
  <autoFilter ref="A1:I314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2" totalsRowShown="0" headerRowDxfId="160" dataDxfId="159">
  <autoFilter ref="Z3:Z22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5" totalsRowShown="0" headerRowDxfId="142" dataDxfId="141">
  <autoFilter ref="AT3:AT15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0" totalsRowShown="0" headerRowDxfId="136" dataDxfId="135">
  <autoFilter ref="AV3:AV20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1" totalsRowShown="0" headerRowDxfId="130" dataDxfId="129">
  <autoFilter ref="AY3:AY31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5" totalsRowShown="0" headerRowDxfId="124" dataDxfId="123">
  <autoFilter ref="AR3:AR15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0" totalsRowShown="0" headerRowDxfId="118" dataDxfId="117">
  <autoFilter ref="BD3:BD20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5" totalsRowShown="0" headerRowDxfId="115" dataDxfId="114">
  <autoFilter ref="BF3:BF15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1" totalsRowShown="0" headerRowDxfId="91" dataDxfId="90">
  <autoFilter ref="BQ3:BQ11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18" totalsRowShown="0" headerRowDxfId="47" dataDxfId="46">
  <autoFilter ref="AX3:AX18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21" totalsRowShown="0" headerRowDxfId="44" dataDxfId="43">
  <autoFilter ref="AW3:AW21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39" totalsRowShown="0" headerRowDxfId="41" dataDxfId="40">
  <autoFilter ref="AP3:AP39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19" totalsRowShown="0" headerRowDxfId="38" dataDxfId="37">
  <autoFilter ref="Y3:Y19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36" totalsRowShown="0" headerRowDxfId="35" dataDxfId="34">
  <autoFilter ref="AS3:AS36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37" totalsRowShown="0" headerRowDxfId="32" dataDxfId="31">
  <autoFilter ref="BO3:BO37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7" totalsRowShown="0" headerRowDxfId="29" headerRowBorderDxfId="27" tableBorderDxfId="28" totalsRowBorderDxfId="26">
  <autoFilter ref="BB3:BB17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7" totalsRowShown="0" headerRowDxfId="14" dataDxfId="13">
  <autoFilter ref="AC3:AC7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79" totalsRowShown="0" headerRowDxfId="11" dataDxfId="10" tableBorderDxfId="9">
  <autoFilter ref="AD3:AD79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31" totalsRowShown="0" headerRowDxfId="0">
  <autoFilter ref="A1:E131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862"/>
  <sheetViews>
    <sheetView showZeros="0" tabSelected="1" topLeftCell="B1" zoomScale="85" zoomScaleNormal="85" workbookViewId="0" xr3:uid="{AEA406A1-0E4B-5B11-9CD5-51D6E497D94C}">
      <pane ySplit="1" topLeftCell="A20831" activePane="bottomLeft" state="frozen"/>
      <selection pane="bottomLeft" activeCell="K20856" sqref="K20856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1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3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1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2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5">
        <v>43290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2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25">
        <v>43242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3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43290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1</v>
      </c>
      <c r="L24" s="3" t="s">
        <v>21</v>
      </c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50</v>
      </c>
      <c r="N25" s="23"/>
      <c r="O25"/>
    </row>
    <row r="26" spans="1:15">
      <c r="A26" s="66">
        <f>VLOOKUP(C26,Index[],8,FALSE)</f>
        <v>43242</v>
      </c>
      <c r="B26" s="5">
        <v>43313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3</v>
      </c>
      <c r="L26" s="3" t="s">
        <v>51</v>
      </c>
      <c r="M26" s="3"/>
      <c r="N26" s="23"/>
      <c r="O26"/>
    </row>
    <row r="27" spans="1:15">
      <c r="A27" s="66">
        <f>VLOOKUP(C27,Index[],8,FALSE)</f>
        <v>43242</v>
      </c>
      <c r="B27" s="5">
        <v>43290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17</v>
      </c>
      <c r="I27">
        <f>VLOOKUP(Table1[[#This Row],[trait_name]],Trait[],2,FALSE)</f>
        <v>24</v>
      </c>
      <c r="J27" s="23" t="s">
        <v>52</v>
      </c>
      <c r="K27" s="23">
        <v>1</v>
      </c>
      <c r="L27" s="3" t="s">
        <v>53</v>
      </c>
      <c r="N27" s="23"/>
      <c r="O27"/>
    </row>
    <row r="28" spans="1:15">
      <c r="A28" s="66">
        <f>VLOOKUP(C28,Index[],8,FALSE)</f>
        <v>43242</v>
      </c>
      <c r="B28" s="5">
        <v>43313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54</v>
      </c>
      <c r="I28">
        <f>VLOOKUP(Table1[[#This Row],[trait_name]],Trait[],2,FALSE)</f>
        <v>24</v>
      </c>
      <c r="J28" s="23" t="s">
        <v>52</v>
      </c>
      <c r="K28" s="23">
        <v>2</v>
      </c>
      <c r="L28" s="3" t="s">
        <v>55</v>
      </c>
      <c r="M28" s="3"/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17</v>
      </c>
      <c r="I40">
        <f>VLOOKUP(Table1[[#This Row],[trait_name]],Trait[],2,FALSE)</f>
        <v>36</v>
      </c>
      <c r="J40" s="23" t="s">
        <v>69</v>
      </c>
      <c r="K40" s="23">
        <v>1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25</v>
      </c>
      <c r="I41">
        <f>VLOOKUP(Table1[[#This Row],[trait_name]],Trait[],2,FALSE)</f>
        <v>36</v>
      </c>
      <c r="J41" s="23" t="s">
        <v>69</v>
      </c>
      <c r="K41" s="23">
        <v>2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43290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14</v>
      </c>
      <c r="I45">
        <f>VLOOKUP(Table1[[#This Row],[trait_name]],Trait[],2,FALSE)</f>
        <v>41</v>
      </c>
      <c r="J45" s="23" t="s">
        <v>78</v>
      </c>
      <c r="K45" s="23">
        <v>1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43242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25</v>
      </c>
      <c r="I47">
        <f>VLOOKUP(Table1[[#This Row],[trait_name]],Trait[],2,FALSE)</f>
        <v>41</v>
      </c>
      <c r="J47" s="23" t="s">
        <v>78</v>
      </c>
      <c r="K47" s="23">
        <v>3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1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2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3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54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1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43242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17</v>
      </c>
      <c r="I56">
        <f>VLOOKUP(Table1[[#This Row],[trait_name]],Trait[],2,FALSE)</f>
        <v>45</v>
      </c>
      <c r="J56" s="23" t="s">
        <v>92</v>
      </c>
      <c r="K56" s="23">
        <v>2</v>
      </c>
      <c r="L56" s="3" t="s">
        <v>94</v>
      </c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54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43313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54</v>
      </c>
      <c r="I58">
        <f>VLOOKUP(Table1[[#This Row],[trait_name]],Trait[],2,FALSE)</f>
        <v>45</v>
      </c>
      <c r="J58" s="23" t="s">
        <v>92</v>
      </c>
      <c r="K58" s="23">
        <v>4</v>
      </c>
      <c r="L58" s="3" t="s">
        <v>96</v>
      </c>
      <c r="M58" s="3"/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20</v>
      </c>
      <c r="I68">
        <f>VLOOKUP(Table1[[#This Row],[trait_name]],Trait[],2,FALSE)</f>
        <v>53</v>
      </c>
      <c r="J68" s="23" t="s">
        <v>112</v>
      </c>
      <c r="K68" s="23">
        <v>1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17</v>
      </c>
      <c r="I69">
        <f>VLOOKUP(Table1[[#This Row],[trait_name]],Trait[],2,FALSE)</f>
        <v>53</v>
      </c>
      <c r="J69" s="23" t="s">
        <v>112</v>
      </c>
      <c r="K69" s="23">
        <v>2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25</v>
      </c>
      <c r="I70">
        <f>VLOOKUP(Table1[[#This Row],[trait_name]],Trait[],2,FALSE)</f>
        <v>53</v>
      </c>
      <c r="J70" s="23" t="s">
        <v>112</v>
      </c>
      <c r="K70" s="23">
        <v>3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17</v>
      </c>
      <c r="I71">
        <f>VLOOKUP(Table1[[#This Row],[trait_name]],Trait[],2,FALSE)</f>
        <v>54</v>
      </c>
      <c r="J71" s="23" t="s">
        <v>116</v>
      </c>
      <c r="K71" s="23">
        <v>1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25</v>
      </c>
      <c r="I72">
        <f>VLOOKUP(Table1[[#This Row],[trait_name]],Trait[],2,FALSE)</f>
        <v>54</v>
      </c>
      <c r="J72" s="23" t="s">
        <v>116</v>
      </c>
      <c r="K72" s="23">
        <v>2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20</v>
      </c>
      <c r="I86">
        <f>VLOOKUP(Table1[[#This Row],[trait_name]],Trait[],2,FALSE)</f>
        <v>2</v>
      </c>
      <c r="J86" s="23" t="s">
        <v>15</v>
      </c>
      <c r="K86" s="23">
        <v>1</v>
      </c>
      <c r="L86" s="3" t="s">
        <v>142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143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143</v>
      </c>
      <c r="I88">
        <f>VLOOKUP(Table1[[#This Row],[trait_name]],Trait[],2,FALSE)</f>
        <v>2</v>
      </c>
      <c r="J88" s="23" t="s">
        <v>15</v>
      </c>
      <c r="K88" s="23">
        <v>3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143</v>
      </c>
      <c r="I89">
        <f>VLOOKUP(Table1[[#This Row],[trait_name]],Trait[],2,FALSE)</f>
        <v>2</v>
      </c>
      <c r="J89" s="23" t="s">
        <v>15</v>
      </c>
      <c r="K89" s="23">
        <v>4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147</v>
      </c>
      <c r="I92">
        <f>VLOOKUP(Table1[[#This Row],[trait_name]],Trait[],2,FALSE)</f>
        <v>4</v>
      </c>
      <c r="J92" s="23" t="s">
        <v>22</v>
      </c>
      <c r="K92" s="23">
        <v>1</v>
      </c>
      <c r="L92" s="3" t="s">
        <v>23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25</v>
      </c>
      <c r="I93">
        <f>VLOOKUP(Table1[[#This Row],[trait_name]],Trait[],2,FALSE)</f>
        <v>4</v>
      </c>
      <c r="J93" s="23" t="s">
        <v>22</v>
      </c>
      <c r="K93" s="23">
        <v>2</v>
      </c>
      <c r="L93" s="3" t="s">
        <v>27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143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143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25</v>
      </c>
      <c r="I107">
        <f>VLOOKUP(Table1[[#This Row],[trait_name]],Trait[],2,FALSE)</f>
        <v>17</v>
      </c>
      <c r="J107" s="23" t="s">
        <v>33</v>
      </c>
      <c r="K107" s="23">
        <v>1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147</v>
      </c>
      <c r="I109">
        <f>VLOOKUP(Table1[[#This Row],[trait_name]],Trait[],2,FALSE)</f>
        <v>17</v>
      </c>
      <c r="J109" s="23" t="s">
        <v>33</v>
      </c>
      <c r="K109" s="23">
        <v>3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5">
        <v>43242</v>
      </c>
      <c r="C111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147</v>
      </c>
      <c r="I111">
        <f>VLOOKUP(Table1[[#This Row],[trait_name]],Trait[],2,FALSE)</f>
        <v>19</v>
      </c>
      <c r="J111" s="23" t="s">
        <v>38</v>
      </c>
      <c r="K111" s="23">
        <v>1</v>
      </c>
      <c r="L111" s="3" t="s">
        <v>155</v>
      </c>
      <c r="N111" s="23"/>
      <c r="O111"/>
    </row>
    <row r="112" spans="1:15">
      <c r="A112" s="66">
        <f>VLOOKUP(C112,Index[],8,FALSE)</f>
        <v>43242</v>
      </c>
      <c r="B112" s="25">
        <v>43290</v>
      </c>
      <c r="C112" s="4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156</v>
      </c>
      <c r="I112">
        <f>VLOOKUP(Table1[[#This Row],[trait_name]],Trait[],2,FALSE)</f>
        <v>19</v>
      </c>
      <c r="J112" s="23" t="s">
        <v>38</v>
      </c>
      <c r="K112" s="23">
        <v>2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156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156</v>
      </c>
      <c r="I116">
        <f>VLOOKUP(Table1[[#This Row],[trait_name]],Trait[],2,FALSE)</f>
        <v>21</v>
      </c>
      <c r="J116" s="23" t="s">
        <v>43</v>
      </c>
      <c r="K116" s="23">
        <v>2</v>
      </c>
      <c r="L116" s="3" t="s">
        <v>46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156</v>
      </c>
      <c r="I117">
        <f>VLOOKUP(Table1[[#This Row],[trait_name]],Trait[],2,FALSE)</f>
        <v>21</v>
      </c>
      <c r="J117" s="23" t="s">
        <v>43</v>
      </c>
      <c r="K117" s="23">
        <v>3</v>
      </c>
      <c r="L117" s="3" t="s">
        <v>159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43290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56</v>
      </c>
      <c r="I119">
        <f>VLOOKUP(Table1[[#This Row],[trait_name]],Trait[],2,FALSE)</f>
        <v>22</v>
      </c>
      <c r="J119" s="23" t="s">
        <v>47</v>
      </c>
      <c r="K119" s="23">
        <v>2</v>
      </c>
      <c r="L119" s="3" t="s">
        <v>160</v>
      </c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161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43313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161</v>
      </c>
      <c r="I121">
        <f>VLOOKUP(Table1[[#This Row],[trait_name]],Trait[],2,FALSE)</f>
        <v>22</v>
      </c>
      <c r="J121" s="23" t="s">
        <v>47</v>
      </c>
      <c r="K121" s="23">
        <v>3</v>
      </c>
      <c r="L121" s="3" t="s">
        <v>162</v>
      </c>
      <c r="M121" s="3"/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161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40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52</v>
      </c>
      <c r="K123" s="23">
        <v>1</v>
      </c>
      <c r="L123" s="3" t="s">
        <v>53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52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1</v>
      </c>
      <c r="L126" s="3" t="s">
        <v>60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2</v>
      </c>
      <c r="L127" s="3" t="s">
        <v>59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156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43287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149</v>
      </c>
      <c r="I136">
        <f>VLOOKUP(Table1[[#This Row],[trait_name]],Trait[],2,FALSE)</f>
        <v>36</v>
      </c>
      <c r="J136" s="23" t="s">
        <v>69</v>
      </c>
      <c r="K136" s="23">
        <v>1</v>
      </c>
      <c r="L136" s="3" t="s">
        <v>168</v>
      </c>
      <c r="N136" s="23"/>
      <c r="O136"/>
    </row>
    <row r="137" spans="1:15">
      <c r="A137" s="66">
        <f>VLOOKUP(C137,Index[],8,FALSE)</f>
        <v>43242</v>
      </c>
      <c r="B137" s="5">
        <v>43312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153</v>
      </c>
      <c r="I137">
        <f>VLOOKUP(Table1[[#This Row],[trait_name]],Trait[],2,FALSE)</f>
        <v>36</v>
      </c>
      <c r="J137" s="23" t="s">
        <v>69</v>
      </c>
      <c r="K137" s="23">
        <v>2</v>
      </c>
      <c r="L137" s="3" t="s">
        <v>169</v>
      </c>
      <c r="M137" s="3"/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53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156</v>
      </c>
      <c r="I141">
        <f>VLOOKUP(Table1[[#This Row],[trait_name]],Trait[],2,FALSE)</f>
        <v>40</v>
      </c>
      <c r="J141" s="23" t="s">
        <v>76</v>
      </c>
      <c r="K141" s="23">
        <v>1</v>
      </c>
      <c r="L141" s="3" t="s">
        <v>171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56</v>
      </c>
      <c r="I142">
        <f>VLOOKUP(Table1[[#This Row],[trait_name]],Trait[],2,FALSE)</f>
        <v>40</v>
      </c>
      <c r="J142" s="23" t="s">
        <v>76</v>
      </c>
      <c r="K142" s="23">
        <v>2</v>
      </c>
      <c r="L142" s="3" t="s">
        <v>77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156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156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79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156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156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1</v>
      </c>
      <c r="L151" s="3" t="s">
        <v>98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2</v>
      </c>
      <c r="L152" s="3" t="s">
        <v>108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1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2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143</v>
      </c>
      <c r="I160">
        <f>VLOOKUP(Table1[[#This Row],[trait_name]],Trait[],2,FALSE)</f>
        <v>53</v>
      </c>
      <c r="J160" s="23" t="s">
        <v>112</v>
      </c>
      <c r="K160" s="23">
        <v>1</v>
      </c>
      <c r="L160" s="3" t="s">
        <v>114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143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184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143</v>
      </c>
      <c r="I162">
        <f>VLOOKUP(Table1[[#This Row],[trait_name]],Trait[],2,FALSE)</f>
        <v>53</v>
      </c>
      <c r="J162" s="23" t="s">
        <v>112</v>
      </c>
      <c r="K162" s="23">
        <v>3</v>
      </c>
      <c r="L162" s="3" t="s">
        <v>185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143</v>
      </c>
      <c r="I163">
        <f>VLOOKUP(Table1[[#This Row],[trait_name]],Trait[],2,FALSE)</f>
        <v>54</v>
      </c>
      <c r="J163" s="23" t="s">
        <v>116</v>
      </c>
      <c r="K163" s="23">
        <v>1</v>
      </c>
      <c r="L163" s="3" t="s">
        <v>170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143</v>
      </c>
      <c r="I164">
        <f>VLOOKUP(Table1[[#This Row],[trait_name]],Trait[],2,FALSE)</f>
        <v>54</v>
      </c>
      <c r="J164" s="23" t="s">
        <v>116</v>
      </c>
      <c r="K164" s="23">
        <v>2</v>
      </c>
      <c r="L164" s="3" t="s">
        <v>118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186</v>
      </c>
      <c r="I165">
        <f>VLOOKUP(Table1[[#This Row],[trait_name]],Trait[],2,FALSE)</f>
        <v>54</v>
      </c>
      <c r="J165" s="23" t="s">
        <v>116</v>
      </c>
      <c r="K165" s="23">
        <v>3</v>
      </c>
      <c r="L165" s="3" t="s">
        <v>187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143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143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143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143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156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43242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156</v>
      </c>
      <c r="I177">
        <f>VLOOKUP(Table1[[#This Row],[trait_name]],Trait[],2,FALSE)</f>
        <v>66</v>
      </c>
      <c r="J177" s="23" t="s">
        <v>194</v>
      </c>
      <c r="K177" s="23">
        <v>2</v>
      </c>
      <c r="L177" s="3" t="s">
        <v>196</v>
      </c>
      <c r="N177" s="23"/>
      <c r="O177"/>
    </row>
    <row r="178" spans="1:15">
      <c r="A178" s="66">
        <f>VLOOKUP(C178,Index[],8,FALSE)</f>
        <v>43242</v>
      </c>
      <c r="B178" s="5">
        <v>43312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153</v>
      </c>
      <c r="I178">
        <f>VLOOKUP(Table1[[#This Row],[trait_name]],Trait[],2,FALSE)</f>
        <v>66</v>
      </c>
      <c r="J178" s="23" t="s">
        <v>194</v>
      </c>
      <c r="K178" s="23">
        <v>3</v>
      </c>
      <c r="L178" s="3" t="s">
        <v>197</v>
      </c>
      <c r="M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43242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204</v>
      </c>
      <c r="I182">
        <f>VLOOKUP(Table1[[#This Row],[trait_name]],Trait[],2,FALSE)</f>
        <v>2</v>
      </c>
      <c r="J182" s="23" t="s">
        <v>15</v>
      </c>
      <c r="K182" s="23">
        <v>1</v>
      </c>
      <c r="L182" s="3" t="s">
        <v>205</v>
      </c>
      <c r="N182" s="23"/>
      <c r="O182"/>
    </row>
    <row r="183" spans="1:15">
      <c r="A183" s="66">
        <f>VLOOKUP(C183,Index[],8,FALSE)</f>
        <v>43242</v>
      </c>
      <c r="B183" s="5">
        <v>43290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202</v>
      </c>
      <c r="I183">
        <f>VLOOKUP(Table1[[#This Row],[trait_name]],Trait[],2,FALSE)</f>
        <v>2</v>
      </c>
      <c r="J183" s="23" t="s">
        <v>15</v>
      </c>
      <c r="K183" s="23">
        <v>2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198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198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207</v>
      </c>
      <c r="I194">
        <f>VLOOKUP(Table1[[#This Row],[trait_name]],Trait[],2,FALSE)</f>
        <v>12</v>
      </c>
      <c r="J194" s="23" t="s">
        <v>151</v>
      </c>
      <c r="K194" s="23">
        <v>1</v>
      </c>
      <c r="L194" s="3" t="s">
        <v>23</v>
      </c>
      <c r="N194" s="23"/>
      <c r="O194"/>
    </row>
    <row r="195" spans="1:15">
      <c r="A195" s="66">
        <f>VLOOKUP(C195,Index[],8,FALSE)</f>
        <v>43242</v>
      </c>
      <c r="B195" s="5">
        <v>43290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20</v>
      </c>
      <c r="I195">
        <f>VLOOKUP(Table1[[#This Row],[trait_name]],Trait[],2,FALSE)</f>
        <v>12</v>
      </c>
      <c r="J195" s="23" t="s">
        <v>151</v>
      </c>
      <c r="K195" s="23">
        <v>2</v>
      </c>
      <c r="L195" s="3" t="s">
        <v>27</v>
      </c>
      <c r="N195" s="23"/>
      <c r="O195"/>
    </row>
    <row r="196" spans="1:15">
      <c r="A196" s="66">
        <f>VLOOKUP(C196,Index[],8,FALSE)</f>
        <v>43242</v>
      </c>
      <c r="B196" s="5">
        <v>43312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153</v>
      </c>
      <c r="I196">
        <f>VLOOKUP(Table1[[#This Row],[trait_name]],Trait[],2,FALSE)</f>
        <v>12</v>
      </c>
      <c r="J196" s="23" t="s">
        <v>151</v>
      </c>
      <c r="K196" s="23">
        <v>3</v>
      </c>
      <c r="L196" s="3" t="s">
        <v>27</v>
      </c>
      <c r="M196" s="3"/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1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2</v>
      </c>
      <c r="L201" s="3" t="s">
        <v>34</v>
      </c>
      <c r="N201" s="23"/>
      <c r="O201"/>
    </row>
    <row r="202" spans="1:15">
      <c r="A202" s="66">
        <f>VLOOKUP(C202,Index[],8,FALSE)</f>
        <v>43242</v>
      </c>
      <c r="B202" s="5">
        <v>43290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207</v>
      </c>
      <c r="I202">
        <f>VLOOKUP(Table1[[#This Row],[trait_name]],Trait[],2,FALSE)</f>
        <v>17</v>
      </c>
      <c r="J202" s="23" t="s">
        <v>33</v>
      </c>
      <c r="K202" s="23">
        <v>3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4</v>
      </c>
      <c r="L203" s="3" t="s">
        <v>35</v>
      </c>
      <c r="N203" s="23"/>
      <c r="O203"/>
    </row>
    <row r="204" spans="1:15">
      <c r="A204" s="66">
        <f>VLOOKUP(C204,Index[],8,FALSE)</f>
        <v>43242</v>
      </c>
      <c r="B204" s="5">
        <v>43242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17</v>
      </c>
      <c r="I204">
        <f>VLOOKUP(Table1[[#This Row],[trait_name]],Trait[],2,FALSE)</f>
        <v>17</v>
      </c>
      <c r="J204" s="23" t="s">
        <v>33</v>
      </c>
      <c r="K204" s="23">
        <v>5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155</v>
      </c>
      <c r="N206" s="23"/>
      <c r="O206"/>
    </row>
    <row r="207" spans="1:15">
      <c r="A207" s="66">
        <f>VLOOKUP(C207,Index[],8,FALSE)</f>
        <v>43242</v>
      </c>
      <c r="B207" s="5">
        <v>43291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1</v>
      </c>
      <c r="L207" s="3" t="s">
        <v>126</v>
      </c>
      <c r="M207" s="3"/>
      <c r="N207" s="23"/>
      <c r="O207"/>
    </row>
    <row r="208" spans="1:15">
      <c r="A208" s="66">
        <f>VLOOKUP(C208,Index[],8,FALSE)</f>
        <v>43242</v>
      </c>
      <c r="B208" s="5">
        <v>43311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2</v>
      </c>
      <c r="L208" s="3" t="s">
        <v>42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1</v>
      </c>
      <c r="L209" s="3" t="s">
        <v>211</v>
      </c>
      <c r="N209" s="23"/>
      <c r="O209"/>
    </row>
    <row r="210" spans="1:15">
      <c r="A210" s="66">
        <f>VLOOKUP(C210,Index[],8,FALSE)</f>
        <v>43242</v>
      </c>
      <c r="B210" s="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17</v>
      </c>
      <c r="I210">
        <f>VLOOKUP(Table1[[#This Row],[trait_name]],Trait[],2,FALSE)</f>
        <v>21</v>
      </c>
      <c r="J210" s="23" t="s">
        <v>43</v>
      </c>
      <c r="K210" s="23">
        <v>2</v>
      </c>
      <c r="L210" s="3" t="s">
        <v>159</v>
      </c>
      <c r="N210" s="23"/>
      <c r="O210"/>
    </row>
    <row r="211" spans="1:15">
      <c r="A211" s="66">
        <f>VLOOKUP(C211,Index[],8,FALSE)</f>
        <v>43242</v>
      </c>
      <c r="B211" s="2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207</v>
      </c>
      <c r="I211">
        <f>VLOOKUP(Table1[[#This Row],[trait_name]],Trait[],2,FALSE)</f>
        <v>21</v>
      </c>
      <c r="J211" s="23" t="s">
        <v>43</v>
      </c>
      <c r="K211" s="23">
        <v>3</v>
      </c>
      <c r="L211" s="3" t="s">
        <v>46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160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207</v>
      </c>
      <c r="I215">
        <f>VLOOKUP(Table1[[#This Row],[trait_name]],Trait[],2,FALSE)</f>
        <v>23</v>
      </c>
      <c r="J215" s="23" t="s">
        <v>49</v>
      </c>
      <c r="K215" s="23">
        <v>1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207</v>
      </c>
      <c r="I216">
        <f>VLOOKUP(Table1[[#This Row],[trait_name]],Trait[],2,FALSE)</f>
        <v>23</v>
      </c>
      <c r="J216" s="23" t="s">
        <v>49</v>
      </c>
      <c r="K216" s="23">
        <v>2</v>
      </c>
      <c r="L216" s="3" t="s">
        <v>39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</v>
      </c>
      <c r="I217">
        <f>VLOOKUP(Table1[[#This Row],[trait_name]],Trait[],2,FALSE)</f>
        <v>23</v>
      </c>
      <c r="J217" s="23" t="s">
        <v>49</v>
      </c>
      <c r="K217" s="23">
        <v>3</v>
      </c>
      <c r="L217" s="3" t="s">
        <v>50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208</v>
      </c>
      <c r="I218">
        <f>VLOOKUP(Table1[[#This Row],[trait_name]],Trait[],2,FALSE)</f>
        <v>23</v>
      </c>
      <c r="J218" s="23" t="s">
        <v>49</v>
      </c>
      <c r="K218" s="23">
        <v>4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52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204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43291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17</v>
      </c>
      <c r="I230">
        <f>VLOOKUP(Table1[[#This Row],[trait_name]],Trait[],2,FALSE)</f>
        <v>35</v>
      </c>
      <c r="J230" s="23" t="s">
        <v>166</v>
      </c>
      <c r="K230" s="23">
        <v>1</v>
      </c>
      <c r="L230" s="3" t="s">
        <v>167</v>
      </c>
      <c r="N230" s="23"/>
      <c r="O230"/>
    </row>
    <row r="231" spans="1:15">
      <c r="A231" s="66">
        <f>VLOOKUP(C231,Index[],8,FALSE)</f>
        <v>43242</v>
      </c>
      <c r="B231" s="5">
        <v>43313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215</v>
      </c>
      <c r="I231">
        <f>VLOOKUP(Table1[[#This Row],[trait_name]],Trait[],2,FALSE)</f>
        <v>35</v>
      </c>
      <c r="J231" s="23" t="s">
        <v>166</v>
      </c>
      <c r="K231" s="23">
        <v>2</v>
      </c>
      <c r="L231" s="3" t="s">
        <v>216</v>
      </c>
      <c r="M231" s="3"/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25</v>
      </c>
      <c r="I232">
        <f>VLOOKUP(Table1[[#This Row],[trait_name]],Trait[],2,FALSE)</f>
        <v>36</v>
      </c>
      <c r="J232" s="23" t="s">
        <v>69</v>
      </c>
      <c r="K232" s="23">
        <v>1</v>
      </c>
      <c r="L232" s="3" t="s">
        <v>168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17</v>
      </c>
      <c r="I233">
        <f>VLOOKUP(Table1[[#This Row],[trait_name]],Trait[],2,FALSE)</f>
        <v>36</v>
      </c>
      <c r="J233" s="23" t="s">
        <v>69</v>
      </c>
      <c r="K233" s="23">
        <v>2</v>
      </c>
      <c r="L233" s="3" t="s">
        <v>217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25</v>
      </c>
      <c r="I234">
        <f>VLOOKUP(Table1[[#This Row],[trait_name]],Trait[],2,FALSE)</f>
        <v>37</v>
      </c>
      <c r="J234" s="23" t="s">
        <v>170</v>
      </c>
      <c r="K234" s="23">
        <v>1</v>
      </c>
      <c r="L234" s="3" t="s">
        <v>218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204</v>
      </c>
      <c r="I235">
        <f>VLOOKUP(Table1[[#This Row],[trait_name]],Trait[],2,FALSE)</f>
        <v>37</v>
      </c>
      <c r="J235" s="23" t="s">
        <v>170</v>
      </c>
      <c r="K235" s="23">
        <v>2</v>
      </c>
      <c r="L235" s="3" t="s">
        <v>53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156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156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156</v>
      </c>
      <c r="I239">
        <f>VLOOKUP(Table1[[#This Row],[trait_name]],Trait[],2,FALSE)</f>
        <v>40</v>
      </c>
      <c r="J239" s="23" t="s">
        <v>76</v>
      </c>
      <c r="K239" s="23">
        <v>1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156</v>
      </c>
      <c r="I240">
        <f>VLOOKUP(Table1[[#This Row],[trait_name]],Trait[],2,FALSE)</f>
        <v>40</v>
      </c>
      <c r="J240" s="23" t="s">
        <v>76</v>
      </c>
      <c r="K240" s="23">
        <v>2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156</v>
      </c>
      <c r="I241">
        <f>VLOOKUP(Table1[[#This Row],[trait_name]],Trait[],2,FALSE)</f>
        <v>40</v>
      </c>
      <c r="J241" s="23" t="s">
        <v>76</v>
      </c>
      <c r="K241" s="23">
        <v>3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156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43242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25</v>
      </c>
      <c r="I248">
        <f>VLOOKUP(Table1[[#This Row],[trait_name]],Trait[],2,FALSE)</f>
        <v>45</v>
      </c>
      <c r="J248" s="23" t="s">
        <v>92</v>
      </c>
      <c r="K248" s="23">
        <v>1</v>
      </c>
      <c r="L248" s="3" t="s">
        <v>93</v>
      </c>
      <c r="N248" s="23"/>
      <c r="O248"/>
    </row>
    <row r="249" spans="1:15">
      <c r="A249" s="66">
        <f>VLOOKUP(C249,Index[],8,FALSE)</f>
        <v>43242</v>
      </c>
      <c r="B249" s="5">
        <v>43291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208</v>
      </c>
      <c r="I249">
        <f>VLOOKUP(Table1[[#This Row],[trait_name]],Trait[],2,FALSE)</f>
        <v>45</v>
      </c>
      <c r="J249" s="23" t="s">
        <v>92</v>
      </c>
      <c r="K249" s="23">
        <v>2</v>
      </c>
      <c r="L249" s="3" t="s">
        <v>227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1</v>
      </c>
      <c r="L253" s="3" t="s">
        <v>175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2</v>
      </c>
      <c r="L254" s="3" t="s">
        <v>108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204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185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184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25</v>
      </c>
      <c r="I260">
        <f>VLOOKUP(Table1[[#This Row],[trait_name]],Trait[],2,FALSE)</f>
        <v>54</v>
      </c>
      <c r="J260" s="23" t="s">
        <v>116</v>
      </c>
      <c r="K260" s="23">
        <v>1</v>
      </c>
      <c r="L260" s="3" t="s">
        <v>170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204</v>
      </c>
      <c r="I261">
        <f>VLOOKUP(Table1[[#This Row],[trait_name]],Trait[],2,FALSE)</f>
        <v>54</v>
      </c>
      <c r="J261" s="23" t="s">
        <v>116</v>
      </c>
      <c r="K261" s="23">
        <v>2</v>
      </c>
      <c r="L261" s="3" t="s">
        <v>118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204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204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43242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17</v>
      </c>
      <c r="I272">
        <f>VLOOKUP(Table1[[#This Row],[trait_name]],Trait[],2,FALSE)</f>
        <v>66</v>
      </c>
      <c r="J272" s="23" t="s">
        <v>194</v>
      </c>
      <c r="K272" s="23">
        <v>1</v>
      </c>
      <c r="L272" s="3" t="s">
        <v>196</v>
      </c>
      <c r="N272" s="24"/>
      <c r="O272"/>
    </row>
    <row r="273" spans="1:15">
      <c r="A273" s="66">
        <f>VLOOKUP(C273,Index[],8,FALSE)</f>
        <v>43242</v>
      </c>
      <c r="B273" s="5">
        <v>43291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20</v>
      </c>
      <c r="I273">
        <f>VLOOKUP(Table1[[#This Row],[trait_name]],Trait[],2,FALSE)</f>
        <v>66</v>
      </c>
      <c r="J273" s="23" t="s">
        <v>194</v>
      </c>
      <c r="K273" s="23">
        <v>2</v>
      </c>
      <c r="L273" s="3" t="s">
        <v>196</v>
      </c>
      <c r="N273" s="23"/>
      <c r="O273"/>
    </row>
    <row r="274" spans="1:15">
      <c r="A274" s="66">
        <f>VLOOKUP(C274,Index[],8,FALSE)</f>
        <v>43242</v>
      </c>
      <c r="B274" s="5">
        <v>43312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153</v>
      </c>
      <c r="I274">
        <f>VLOOKUP(Table1[[#This Row],[trait_name]],Trait[],2,FALSE)</f>
        <v>66</v>
      </c>
      <c r="J274" s="23" t="s">
        <v>194</v>
      </c>
      <c r="K274" s="23">
        <v>3</v>
      </c>
      <c r="L274" s="3" t="s">
        <v>197</v>
      </c>
      <c r="M274" s="3"/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1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17</v>
      </c>
      <c r="I276">
        <f>VLOOKUP(Table1[[#This Row],[trait_name]],Trait[],2,FALSE)</f>
        <v>67</v>
      </c>
      <c r="J276" s="23" t="s">
        <v>136</v>
      </c>
      <c r="K276" s="23">
        <v>2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25</v>
      </c>
      <c r="I277">
        <f>VLOOKUP(Table1[[#This Row],[trait_name]],Trait[],2,FALSE)</f>
        <v>67</v>
      </c>
      <c r="J277" s="23" t="s">
        <v>136</v>
      </c>
      <c r="K277" s="23">
        <v>3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25</v>
      </c>
      <c r="I279">
        <f>VLOOKUP(Table1[[#This Row],[trait_name]],Trait[],2,FALSE)</f>
        <v>2</v>
      </c>
      <c r="J279" s="23" t="s">
        <v>15</v>
      </c>
      <c r="K279" s="23">
        <v>1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2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20</v>
      </c>
      <c r="I281">
        <f>VLOOKUP(Table1[[#This Row],[trait_name]],Trait[],2,FALSE)</f>
        <v>2</v>
      </c>
      <c r="J281" s="23" t="s">
        <v>15</v>
      </c>
      <c r="K281" s="23">
        <v>3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43242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17</v>
      </c>
      <c r="I286">
        <f>VLOOKUP(Table1[[#This Row],[trait_name]],Trait[],2,FALSE)</f>
        <v>7</v>
      </c>
      <c r="J286" s="23" t="s">
        <v>26</v>
      </c>
      <c r="K286" s="23">
        <v>1</v>
      </c>
      <c r="L286" s="3" t="s">
        <v>23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3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43291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25</v>
      </c>
      <c r="I288">
        <f>VLOOKUP(Table1[[#This Row],[trait_name]],Trait[],2,FALSE)</f>
        <v>7</v>
      </c>
      <c r="J288" s="23" t="s">
        <v>26</v>
      </c>
      <c r="K288" s="23">
        <v>2</v>
      </c>
      <c r="L288" s="3" t="s">
        <v>27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156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1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3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40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155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1</v>
      </c>
      <c r="L300" s="3" t="s">
        <v>211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3</v>
      </c>
      <c r="L301" s="3" t="s">
        <v>159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2</v>
      </c>
      <c r="L302" s="3" t="s">
        <v>46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43291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207</v>
      </c>
      <c r="I304">
        <f>VLOOKUP(Table1[[#This Row],[trait_name]],Trait[],2,FALSE)</f>
        <v>22</v>
      </c>
      <c r="J304" s="23" t="s">
        <v>47</v>
      </c>
      <c r="K304" s="23">
        <v>2</v>
      </c>
      <c r="L304" s="3" t="s">
        <v>248</v>
      </c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161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160</v>
      </c>
      <c r="M305" s="3"/>
      <c r="N305" s="23"/>
      <c r="O305"/>
    </row>
    <row r="306" spans="1:15">
      <c r="A306" s="66">
        <f>VLOOKUP(C306,Index[],8,FALSE)</f>
        <v>43242</v>
      </c>
      <c r="B306" s="5">
        <v>43313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161</v>
      </c>
      <c r="I306">
        <f>VLOOKUP(Table1[[#This Row],[trait_name]],Trait[],2,FALSE)</f>
        <v>22</v>
      </c>
      <c r="J306" s="23" t="s">
        <v>47</v>
      </c>
      <c r="K306" s="23">
        <v>3</v>
      </c>
      <c r="L306" s="3" t="s">
        <v>162</v>
      </c>
      <c r="M306" s="3"/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1</v>
      </c>
      <c r="L307" s="3" t="s">
        <v>213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2</v>
      </c>
      <c r="L308" s="3" t="s">
        <v>39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52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52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156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53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156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156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156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79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25</v>
      </c>
      <c r="I328">
        <f>VLOOKUP(Table1[[#This Row],[trait_name]],Trait[],2,FALSE)</f>
        <v>42</v>
      </c>
      <c r="J328" s="23" t="s">
        <v>82</v>
      </c>
      <c r="K328" s="23">
        <v>1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156</v>
      </c>
      <c r="I329">
        <f>VLOOKUP(Table1[[#This Row],[trait_name]],Trait[],2,FALSE)</f>
        <v>42</v>
      </c>
      <c r="J329" s="23" t="s">
        <v>82</v>
      </c>
      <c r="K329" s="23">
        <v>2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1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2</v>
      </c>
      <c r="L333" s="3" t="s">
        <v>94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156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1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2</v>
      </c>
      <c r="L341" s="3" t="s">
        <v>114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3</v>
      </c>
      <c r="L342" s="3" t="s">
        <v>115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4</v>
      </c>
      <c r="L343" s="3" t="s">
        <v>185</v>
      </c>
      <c r="N343" s="23"/>
      <c r="O343"/>
    </row>
    <row r="344" spans="1:15">
      <c r="A344" s="66">
        <f>VLOOKUP(C344,Index[],8,FALSE)</f>
        <v>43242</v>
      </c>
      <c r="B344" s="5">
        <v>43242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25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2</v>
      </c>
      <c r="L345" s="3" t="s">
        <v>117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25</v>
      </c>
      <c r="I346">
        <f>VLOOKUP(Table1[[#This Row],[trait_name]],Trait[],2,FALSE)</f>
        <v>54</v>
      </c>
      <c r="J346" s="23" t="s">
        <v>116</v>
      </c>
      <c r="K346" s="23">
        <v>3</v>
      </c>
      <c r="L346" s="3" t="s">
        <v>259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17</v>
      </c>
      <c r="I347">
        <f>VLOOKUP(Table1[[#This Row],[trait_name]],Trait[],2,FALSE)</f>
        <v>54</v>
      </c>
      <c r="J347" s="23" t="s">
        <v>116</v>
      </c>
      <c r="K347" s="23">
        <v>4</v>
      </c>
      <c r="L347" s="3" t="s">
        <v>187</v>
      </c>
      <c r="N347" s="23"/>
      <c r="O347"/>
    </row>
    <row r="348" spans="1:15">
      <c r="A348" s="66">
        <f>VLOOKUP(C348,Index[],8,FALSE)</f>
        <v>43242</v>
      </c>
      <c r="B348" s="5">
        <v>43291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17</v>
      </c>
      <c r="I348">
        <f>VLOOKUP(Table1[[#This Row],[trait_name]],Trait[],2,FALSE)</f>
        <v>54</v>
      </c>
      <c r="J348" s="23" t="s">
        <v>116</v>
      </c>
      <c r="K348" s="23">
        <v>1</v>
      </c>
      <c r="L348" s="3" t="s">
        <v>260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1</v>
      </c>
      <c r="L351" s="3" t="s">
        <v>124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2</v>
      </c>
      <c r="L352" s="3" t="s">
        <v>190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156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17</v>
      </c>
      <c r="I373">
        <f>VLOOKUP(Table1[[#This Row],[trait_name]],Trait[],2,FALSE)</f>
        <v>12</v>
      </c>
      <c r="J373" s="23" t="s">
        <v>151</v>
      </c>
      <c r="K373" s="23">
        <v>1</v>
      </c>
      <c r="L373" s="3" t="s">
        <v>23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20</v>
      </c>
      <c r="I374">
        <f>VLOOKUP(Table1[[#This Row],[trait_name]],Trait[],2,FALSE)</f>
        <v>12</v>
      </c>
      <c r="J374" s="23" t="s">
        <v>151</v>
      </c>
      <c r="K374" s="23">
        <v>2</v>
      </c>
      <c r="L374" s="3" t="s">
        <v>27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1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3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155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46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45</v>
      </c>
      <c r="N386" s="23"/>
      <c r="O386"/>
    </row>
    <row r="387" spans="1:15">
      <c r="A387" s="66">
        <f>VLOOKUP(C387,Index[],8,FALSE)</f>
        <v>43242</v>
      </c>
      <c r="B387" s="5">
        <v>43292</v>
      </c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1</v>
      </c>
      <c r="L387" s="3" t="s">
        <v>39</v>
      </c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214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56</v>
      </c>
      <c r="I389">
        <f>VLOOKUP(Table1[[#This Row],[trait_name]],Trait[],2,FALSE)</f>
        <v>23</v>
      </c>
      <c r="J389" s="23" t="s">
        <v>49</v>
      </c>
      <c r="K389" s="23">
        <v>2</v>
      </c>
      <c r="L389" s="3" t="s">
        <v>267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20</v>
      </c>
      <c r="I390">
        <f>VLOOKUP(Table1[[#This Row],[trait_name]],Trait[],2,FALSE)</f>
        <v>23</v>
      </c>
      <c r="J390" s="23" t="s">
        <v>49</v>
      </c>
      <c r="K390" s="23">
        <v>3</v>
      </c>
      <c r="L390" s="3" t="s">
        <v>213</v>
      </c>
      <c r="N390" s="23"/>
      <c r="O390"/>
    </row>
    <row r="391" spans="1:15">
      <c r="A391" s="66">
        <f>VLOOKUP(C391,Index[],8,FALSE)</f>
        <v>43242</v>
      </c>
      <c r="B391" s="5"/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5</v>
      </c>
      <c r="L391" s="3" t="s">
        <v>40</v>
      </c>
      <c r="M391" s="3"/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52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52</v>
      </c>
      <c r="K393" s="23">
        <v>2</v>
      </c>
      <c r="L393" s="3" t="s">
        <v>53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156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156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1</v>
      </c>
      <c r="L408" s="3" t="s">
        <v>171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2</v>
      </c>
      <c r="L409" s="3" t="s">
        <v>84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84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181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93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1</v>
      </c>
      <c r="L421" s="3" t="s">
        <v>181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2</v>
      </c>
      <c r="L422" s="3" t="s">
        <v>175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5</v>
      </c>
      <c r="L425" s="3" t="s">
        <v>185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2</v>
      </c>
      <c r="L426" s="3" t="s">
        <v>275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3</v>
      </c>
      <c r="L427" s="3" t="s">
        <v>184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4</v>
      </c>
      <c r="L428" s="3" t="s">
        <v>231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113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25</v>
      </c>
      <c r="I430">
        <f>VLOOKUP(Table1[[#This Row],[trait_name]],Trait[],2,FALSE)</f>
        <v>54</v>
      </c>
      <c r="J430" s="23" t="s">
        <v>116</v>
      </c>
      <c r="K430" s="23">
        <v>1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56</v>
      </c>
      <c r="I431">
        <f>VLOOKUP(Table1[[#This Row],[trait_name]],Trait[],2,FALSE)</f>
        <v>54</v>
      </c>
      <c r="J431" s="23" t="s">
        <v>116</v>
      </c>
      <c r="K431" s="23">
        <v>2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43242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25</v>
      </c>
      <c r="I438">
        <f>VLOOKUP(Table1[[#This Row],[trait_name]],Trait[],2,FALSE)</f>
        <v>61</v>
      </c>
      <c r="J438" s="23" t="s">
        <v>130</v>
      </c>
      <c r="K438" s="23">
        <v>1</v>
      </c>
      <c r="L438" s="3" t="s">
        <v>126</v>
      </c>
      <c r="N438" s="23"/>
      <c r="O438"/>
    </row>
    <row r="439" spans="1:15">
      <c r="A439" s="66">
        <f>VLOOKUP(C439,Index[],8,FALSE)</f>
        <v>43242</v>
      </c>
      <c r="B439" s="5">
        <v>43292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17</v>
      </c>
      <c r="I439">
        <f>VLOOKUP(Table1[[#This Row],[trait_name]],Trait[],2,FALSE)</f>
        <v>61</v>
      </c>
      <c r="J439" s="23" t="s">
        <v>130</v>
      </c>
      <c r="K439" s="23">
        <v>2</v>
      </c>
      <c r="L439" s="3" t="s">
        <v>131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20</v>
      </c>
      <c r="I441">
        <f>VLOOKUP(Table1[[#This Row],[trait_name]],Trait[],2,FALSE)</f>
        <v>65</v>
      </c>
      <c r="J441" s="23" t="s">
        <v>133</v>
      </c>
      <c r="K441" s="23">
        <v>1</v>
      </c>
      <c r="L441" s="3" t="s">
        <v>135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56</v>
      </c>
      <c r="I442">
        <f>VLOOKUP(Table1[[#This Row],[trait_name]],Trait[],2,FALSE)</f>
        <v>65</v>
      </c>
      <c r="J442" s="23" t="s">
        <v>133</v>
      </c>
      <c r="K442" s="23">
        <v>2</v>
      </c>
      <c r="L442" s="3" t="s">
        <v>238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43242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283</v>
      </c>
      <c r="I445">
        <f>VLOOKUP(Table1[[#This Row],[trait_name]],Trait[],2,FALSE)</f>
        <v>2</v>
      </c>
      <c r="J445" s="23" t="s">
        <v>15</v>
      </c>
      <c r="K445" s="23">
        <v>2</v>
      </c>
      <c r="L445" s="3" t="s">
        <v>284</v>
      </c>
      <c r="N445" s="23"/>
      <c r="O445"/>
    </row>
    <row r="446" spans="1:15">
      <c r="A446" s="66">
        <f>VLOOKUP(C446,Index[],8,FALSE)</f>
        <v>43242</v>
      </c>
      <c r="B446" s="5">
        <v>43292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156</v>
      </c>
      <c r="I446">
        <f>VLOOKUP(Table1[[#This Row],[trait_name]],Trait[],2,FALSE)</f>
        <v>2</v>
      </c>
      <c r="J446" s="23" t="s">
        <v>15</v>
      </c>
      <c r="K446" s="23">
        <v>3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283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143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283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1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3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39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157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1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2</v>
      </c>
      <c r="L464" s="3" t="s">
        <v>46</v>
      </c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3</v>
      </c>
      <c r="L465" s="3" t="s">
        <v>211</v>
      </c>
      <c r="M465" s="3"/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1</v>
      </c>
      <c r="L467" s="3" t="s">
        <v>213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3</v>
      </c>
      <c r="L468" s="3" t="s">
        <v>40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2</v>
      </c>
      <c r="L469" s="3" t="s">
        <v>288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52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156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156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1</v>
      </c>
      <c r="L482" s="3" t="s">
        <v>224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3</v>
      </c>
      <c r="L483" s="3" t="s">
        <v>84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2</v>
      </c>
      <c r="L484" s="3" t="s">
        <v>293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79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143</v>
      </c>
      <c r="I487">
        <f>VLOOKUP(Table1[[#This Row],[trait_name]],Trait[],2,FALSE)</f>
        <v>42</v>
      </c>
      <c r="J487" s="23" t="s">
        <v>82</v>
      </c>
      <c r="K487" s="23">
        <v>1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143</v>
      </c>
      <c r="I488">
        <f>VLOOKUP(Table1[[#This Row],[trait_name]],Trait[],2,FALSE)</f>
        <v>42</v>
      </c>
      <c r="J488" s="23" t="s">
        <v>82</v>
      </c>
      <c r="K488" s="23">
        <v>2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283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283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283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283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283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180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1</v>
      </c>
      <c r="L499" s="3" t="s">
        <v>113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2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3</v>
      </c>
      <c r="L501" s="3" t="s">
        <v>184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276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1</v>
      </c>
      <c r="L503" s="3" t="s">
        <v>120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2</v>
      </c>
      <c r="L504" s="3" t="s">
        <v>232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1</v>
      </c>
      <c r="L513" s="3" t="s">
        <v>238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300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2</v>
      </c>
      <c r="L515" s="3" t="s">
        <v>301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143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143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143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1</v>
      </c>
      <c r="L521" s="3" t="s">
        <v>21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2</v>
      </c>
      <c r="L522" s="3" t="s">
        <v>19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309</v>
      </c>
      <c r="I530">
        <f>VLOOKUP(Table1[[#This Row],[trait_name]],Trait[],2,FALSE)</f>
        <v>17</v>
      </c>
      <c r="J530" s="23" t="s">
        <v>33</v>
      </c>
      <c r="K530" s="23">
        <v>1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56</v>
      </c>
      <c r="I532">
        <f>VLOOKUP(Table1[[#This Row],[trait_name]],Trait[],2,FALSE)</f>
        <v>17</v>
      </c>
      <c r="J532" s="23" t="s">
        <v>33</v>
      </c>
      <c r="K532" s="23">
        <v>3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155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46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160</v>
      </c>
      <c r="N539" s="23"/>
      <c r="O539"/>
    </row>
    <row r="540" spans="1:15">
      <c r="A540" s="66">
        <f>VLOOKUP(C540,Index[],8,FALSE)</f>
        <v>43242</v>
      </c>
      <c r="B540" s="5">
        <v>43292</v>
      </c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56</v>
      </c>
      <c r="I540">
        <f>VLOOKUP(Table1[[#This Row],[trait_name]],Trait[],2,FALSE)</f>
        <v>23</v>
      </c>
      <c r="J540" s="23" t="s">
        <v>49</v>
      </c>
      <c r="K540" s="23">
        <v>1</v>
      </c>
      <c r="L540" s="3" t="s">
        <v>288</v>
      </c>
      <c r="N540" s="23"/>
      <c r="O540"/>
    </row>
    <row r="541" spans="1:15">
      <c r="A541" s="66">
        <f>VLOOKUP(C541,Index[],8,FALSE)</f>
        <v>43242</v>
      </c>
      <c r="B541" s="5"/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54</v>
      </c>
      <c r="I541">
        <f>VLOOKUP(Table1[[#This Row],[trait_name]],Trait[],2,FALSE)</f>
        <v>23</v>
      </c>
      <c r="J541" s="23" t="s">
        <v>49</v>
      </c>
      <c r="K541" s="23">
        <v>4</v>
      </c>
      <c r="L541" s="3" t="s">
        <v>40</v>
      </c>
      <c r="M541" s="3"/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3</v>
      </c>
      <c r="L542" s="3" t="s">
        <v>39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2</v>
      </c>
      <c r="L543" s="3" t="s">
        <v>21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56</v>
      </c>
      <c r="I544">
        <f>VLOOKUP(Table1[[#This Row],[trait_name]],Trait[],2,FALSE)</f>
        <v>24</v>
      </c>
      <c r="J544" s="23" t="s">
        <v>52</v>
      </c>
      <c r="K544" s="23">
        <v>1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147</v>
      </c>
      <c r="I545">
        <f>VLOOKUP(Table1[[#This Row],[trait_name]],Trait[],2,FALSE)</f>
        <v>24</v>
      </c>
      <c r="J545" s="23" t="s">
        <v>52</v>
      </c>
      <c r="K545" s="23">
        <v>3</v>
      </c>
      <c r="L545" s="3" t="s">
        <v>311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52</v>
      </c>
      <c r="K546" s="23">
        <v>2</v>
      </c>
      <c r="L546" s="3" t="s">
        <v>53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71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169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143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309</v>
      </c>
      <c r="I560">
        <f>VLOOKUP(Table1[[#This Row],[trait_name]],Trait[],2,FALSE)</f>
        <v>41</v>
      </c>
      <c r="J560" s="23" t="s">
        <v>78</v>
      </c>
      <c r="K560" s="23">
        <v>1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147</v>
      </c>
      <c r="I561">
        <f>VLOOKUP(Table1[[#This Row],[trait_name]],Trait[],2,FALSE)</f>
        <v>41</v>
      </c>
      <c r="J561" s="23" t="s">
        <v>78</v>
      </c>
      <c r="K561" s="23">
        <v>2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143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94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161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96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161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143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1</v>
      </c>
      <c r="L576" s="3" t="s">
        <v>114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184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3</v>
      </c>
      <c r="L578" s="3" t="s">
        <v>185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118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117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143</v>
      </c>
      <c r="I582">
        <f>VLOOKUP(Table1[[#This Row],[trait_name]],Trait[],2,FALSE)</f>
        <v>55</v>
      </c>
      <c r="J582" s="23" t="s">
        <v>119</v>
      </c>
      <c r="K582" s="23">
        <v>1</v>
      </c>
      <c r="L582" s="3" t="s">
        <v>120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143</v>
      </c>
      <c r="I583">
        <f>VLOOKUP(Table1[[#This Row],[trait_name]],Trait[],2,FALSE)</f>
        <v>55</v>
      </c>
      <c r="J583" s="23" t="s">
        <v>119</v>
      </c>
      <c r="K583" s="23">
        <v>2</v>
      </c>
      <c r="L583" s="3" t="s">
        <v>232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43242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322</v>
      </c>
      <c r="I594">
        <f>VLOOKUP(Table1[[#This Row],[trait_name]],Trait[],2,FALSE)</f>
        <v>2</v>
      </c>
      <c r="J594" s="23" t="s">
        <v>15</v>
      </c>
      <c r="K594" s="23">
        <v>1</v>
      </c>
      <c r="L594" s="3" t="s">
        <v>323</v>
      </c>
      <c r="N594" s="23"/>
      <c r="O594"/>
    </row>
    <row r="595" spans="1:15">
      <c r="A595" s="66">
        <f>VLOOKUP(C595,Index[],8,FALSE)</f>
        <v>43242</v>
      </c>
      <c r="B595" s="5">
        <v>43292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143</v>
      </c>
      <c r="I595">
        <f>VLOOKUP(Table1[[#This Row],[trait_name]],Trait[],2,FALSE)</f>
        <v>2</v>
      </c>
      <c r="J595" s="23" t="s">
        <v>15</v>
      </c>
      <c r="K595" s="23">
        <v>2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43242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17</v>
      </c>
      <c r="I600">
        <f>VLOOKUP(Table1[[#This Row],[trait_name]],Trait[],2,FALSE)</f>
        <v>7</v>
      </c>
      <c r="J600" s="23" t="s">
        <v>26</v>
      </c>
      <c r="K600" s="23">
        <v>1</v>
      </c>
      <c r="L600" s="3" t="s">
        <v>23</v>
      </c>
      <c r="N600" s="23"/>
      <c r="O600"/>
    </row>
    <row r="601" spans="1:15">
      <c r="A601" s="66">
        <f>VLOOKUP(C601,Index[],8,FALSE)</f>
        <v>43242</v>
      </c>
      <c r="B601" s="5">
        <v>43292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215</v>
      </c>
      <c r="I601">
        <f>VLOOKUP(Table1[[#This Row],[trait_name]],Trait[],2,FALSE)</f>
        <v>7</v>
      </c>
      <c r="J601" s="23" t="s">
        <v>26</v>
      </c>
      <c r="K601" s="23">
        <v>2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25</v>
      </c>
      <c r="I602">
        <f>VLOOKUP(Table1[[#This Row],[trait_name]],Trait[],2,FALSE)</f>
        <v>7</v>
      </c>
      <c r="J602" s="23" t="s">
        <v>26</v>
      </c>
      <c r="K602" s="23">
        <v>3</v>
      </c>
      <c r="L602" s="3" t="s">
        <v>27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25</v>
      </c>
      <c r="I608">
        <f>VLOOKUP(Table1[[#This Row],[trait_name]],Trait[],2,FALSE)</f>
        <v>17</v>
      </c>
      <c r="J608" s="23" t="s">
        <v>33</v>
      </c>
      <c r="K608" s="23">
        <v>1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17</v>
      </c>
      <c r="I610">
        <f>VLOOKUP(Table1[[#This Row],[trait_name]],Trait[],2,FALSE)</f>
        <v>17</v>
      </c>
      <c r="J610" s="23" t="s">
        <v>33</v>
      </c>
      <c r="K610" s="23">
        <v>3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322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157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322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46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1</v>
      </c>
      <c r="L616" s="3" t="s">
        <v>248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2</v>
      </c>
      <c r="L617" s="3" t="s">
        <v>160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1</v>
      </c>
      <c r="L618" s="3" t="s">
        <v>213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287</v>
      </c>
      <c r="I620">
        <f>VLOOKUP(Table1[[#This Row],[trait_name]],Trait[],2,FALSE)</f>
        <v>23</v>
      </c>
      <c r="J620" s="24" t="s">
        <v>49</v>
      </c>
      <c r="K620" s="23">
        <v>2</v>
      </c>
      <c r="L620" s="3" t="s">
        <v>40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25</v>
      </c>
      <c r="I621">
        <f>VLOOKUP(Table1[[#This Row],[trait_name]],Trait[],2,FALSE)</f>
        <v>23</v>
      </c>
      <c r="J621" s="24" t="s">
        <v>49</v>
      </c>
      <c r="K621" s="23">
        <v>3</v>
      </c>
      <c r="L621" s="3" t="s">
        <v>50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4</v>
      </c>
      <c r="L622" s="3" t="s">
        <v>288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52</v>
      </c>
      <c r="K623" s="23">
        <v>1</v>
      </c>
      <c r="L623" s="3" t="s">
        <v>326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52</v>
      </c>
      <c r="K624" s="23">
        <v>2</v>
      </c>
      <c r="L624" s="3" t="s">
        <v>163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215</v>
      </c>
      <c r="I635">
        <f>VLOOKUP(Table1[[#This Row],[trait_name]],Trait[],2,FALSE)</f>
        <v>35</v>
      </c>
      <c r="J635" s="23" t="s">
        <v>166</v>
      </c>
      <c r="K635" s="23">
        <v>1</v>
      </c>
      <c r="L635" s="3" t="s">
        <v>271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325</v>
      </c>
      <c r="I636">
        <f>VLOOKUP(Table1[[#This Row],[trait_name]],Trait[],2,FALSE)</f>
        <v>35</v>
      </c>
      <c r="J636" s="23" t="s">
        <v>166</v>
      </c>
      <c r="K636" s="23">
        <v>2</v>
      </c>
      <c r="L636" s="3" t="s">
        <v>167</v>
      </c>
      <c r="N636" s="23"/>
      <c r="O636"/>
    </row>
    <row r="637" spans="1:15">
      <c r="A637" s="66">
        <f>VLOOKUP(C637,Index[],8,FALSE)</f>
        <v>43242</v>
      </c>
      <c r="B637" s="5">
        <v>43242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17</v>
      </c>
      <c r="I637">
        <f>VLOOKUP(Table1[[#This Row],[trait_name]],Trait[],2,FALSE)</f>
        <v>36</v>
      </c>
      <c r="J637" s="23" t="s">
        <v>69</v>
      </c>
      <c r="K637" s="23">
        <v>1</v>
      </c>
      <c r="L637" s="3" t="s">
        <v>163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168</v>
      </c>
      <c r="N638" s="23"/>
      <c r="O638"/>
    </row>
    <row r="639" spans="1:15">
      <c r="A639" s="66">
        <f>VLOOKUP(C639,Index[],8,FALSE)</f>
        <v>43242</v>
      </c>
      <c r="B639" s="25">
        <v>43292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328</v>
      </c>
      <c r="I639">
        <f>VLOOKUP(Table1[[#This Row],[trait_name]],Trait[],2,FALSE)</f>
        <v>36</v>
      </c>
      <c r="J639" s="23" t="s">
        <v>69</v>
      </c>
      <c r="K639" s="23">
        <v>2</v>
      </c>
      <c r="L639" s="3" t="s">
        <v>329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255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180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5">
        <v>43242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17</v>
      </c>
      <c r="I649">
        <f>VLOOKUP(Table1[[#This Row],[trait_name]],Trait[],2,FALSE)</f>
        <v>45</v>
      </c>
      <c r="J649" s="23" t="s">
        <v>92</v>
      </c>
      <c r="K649" s="23">
        <v>1</v>
      </c>
      <c r="L649" s="3" t="s">
        <v>93</v>
      </c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25">
        <v>43313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287</v>
      </c>
      <c r="I651">
        <f>VLOOKUP(Table1[[#This Row],[trait_name]],Trait[],2,FALSE)</f>
        <v>45</v>
      </c>
      <c r="J651" s="23" t="s">
        <v>92</v>
      </c>
      <c r="K651" s="23">
        <v>3</v>
      </c>
      <c r="L651" s="3" t="s">
        <v>96</v>
      </c>
      <c r="M651" s="3"/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184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118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143</v>
      </c>
      <c r="I661">
        <f>VLOOKUP(Table1[[#This Row],[trait_name]],Trait[],2,FALSE)</f>
        <v>55</v>
      </c>
      <c r="J661" s="23" t="s">
        <v>119</v>
      </c>
      <c r="K661" s="23">
        <v>1</v>
      </c>
      <c r="L661" s="3" t="s">
        <v>120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143</v>
      </c>
      <c r="I662">
        <f>VLOOKUP(Table1[[#This Row],[trait_name]],Trait[],2,FALSE)</f>
        <v>55</v>
      </c>
      <c r="J662" s="23" t="s">
        <v>119</v>
      </c>
      <c r="K662" s="23">
        <v>2</v>
      </c>
      <c r="L662" s="3" t="s">
        <v>232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43292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25</v>
      </c>
      <c r="I665">
        <f>VLOOKUP(Table1[[#This Row],[trait_name]],Trait[],2,FALSE)</f>
        <v>60</v>
      </c>
      <c r="J665" s="23" t="s">
        <v>127</v>
      </c>
      <c r="K665" s="23">
        <v>1</v>
      </c>
      <c r="L665" s="3" t="s">
        <v>129</v>
      </c>
      <c r="N665" s="23"/>
      <c r="O665"/>
    </row>
    <row r="666" spans="1:15">
      <c r="A666" s="66">
        <f>VLOOKUP(C666,Index[],8,FALSE)</f>
        <v>43242</v>
      </c>
      <c r="B666" s="5">
        <v>43313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325</v>
      </c>
      <c r="I666">
        <f>VLOOKUP(Table1[[#This Row],[trait_name]],Trait[],2,FALSE)</f>
        <v>60</v>
      </c>
      <c r="J666" s="23" t="s">
        <v>127</v>
      </c>
      <c r="K666" s="23">
        <v>2</v>
      </c>
      <c r="L666" s="3" t="s">
        <v>162</v>
      </c>
      <c r="M666" s="3"/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287</v>
      </c>
      <c r="I669">
        <f>VLOOKUP(Table1[[#This Row],[trait_name]],Trait[],2,FALSE)</f>
        <v>65</v>
      </c>
      <c r="J669" s="23" t="s">
        <v>133</v>
      </c>
      <c r="K669" s="23">
        <v>1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325</v>
      </c>
      <c r="I670">
        <f>VLOOKUP(Table1[[#This Row],[trait_name]],Trait[],2,FALSE)</f>
        <v>65</v>
      </c>
      <c r="J670" s="23" t="s">
        <v>133</v>
      </c>
      <c r="K670" s="23">
        <v>2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1</v>
      </c>
      <c r="L671" s="3" t="s">
        <v>196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2</v>
      </c>
      <c r="L672" s="3" t="s">
        <v>340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3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4</v>
      </c>
      <c r="L674" s="3" t="s">
        <v>195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143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1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2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36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34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43242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1</v>
      </c>
      <c r="L695" s="3" t="s">
        <v>155</v>
      </c>
      <c r="N695" s="23"/>
      <c r="O695"/>
    </row>
    <row r="696" spans="1:15">
      <c r="A696" s="66">
        <f>VLOOKUP(C696,Index[],8,FALSE)</f>
        <v>43242</v>
      </c>
      <c r="B696" s="5">
        <v>43292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2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54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46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160</v>
      </c>
      <c r="N701" s="23"/>
      <c r="O701"/>
    </row>
    <row r="702" spans="1:15">
      <c r="A702" s="66">
        <f>VLOOKUP(C702,Index[],8,FALSE)</f>
        <v>43242</v>
      </c>
      <c r="B702" s="2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1</v>
      </c>
      <c r="L702" s="3" t="s">
        <v>213</v>
      </c>
      <c r="N702" s="23"/>
      <c r="O702"/>
    </row>
    <row r="703" spans="1:15">
      <c r="A703" s="66">
        <f>VLOOKUP(C703,Index[],8,FALSE)</f>
        <v>43242</v>
      </c>
      <c r="B703" s="5">
        <v>43292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3</v>
      </c>
      <c r="L703" s="3" t="s">
        <v>19</v>
      </c>
      <c r="N703" s="23"/>
      <c r="O703"/>
    </row>
    <row r="704" spans="1:15">
      <c r="A704" s="66">
        <f>VLOOKUP(C704,Index[],8,FALSE)</f>
        <v>43242</v>
      </c>
      <c r="B704" s="5">
        <v>43313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4</v>
      </c>
      <c r="L704" s="3" t="s">
        <v>39</v>
      </c>
      <c r="M704" s="3"/>
      <c r="N704" s="23"/>
      <c r="O704"/>
    </row>
    <row r="705" spans="1:15">
      <c r="A705" s="66">
        <f>VLOOKUP(C705,Index[],8,FALSE)</f>
        <v>43242</v>
      </c>
      <c r="B705" s="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2</v>
      </c>
      <c r="L705" s="3" t="s">
        <v>288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52</v>
      </c>
      <c r="K706" s="23">
        <v>1</v>
      </c>
      <c r="L706" s="3" t="s">
        <v>53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52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70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1</v>
      </c>
      <c r="L720" s="3" t="s">
        <v>75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2</v>
      </c>
      <c r="L721" s="3" t="s">
        <v>221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3</v>
      </c>
      <c r="L722" s="3" t="s">
        <v>216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1</v>
      </c>
      <c r="L723" s="3" t="s">
        <v>253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2</v>
      </c>
      <c r="L724" s="3" t="s">
        <v>222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249</v>
      </c>
      <c r="I735">
        <f>VLOOKUP(Table1[[#This Row],[trait_name]],Trait[],2,FALSE)</f>
        <v>52</v>
      </c>
      <c r="J735" s="23" t="s">
        <v>109</v>
      </c>
      <c r="K735" s="23">
        <v>1</v>
      </c>
      <c r="L735" s="3" t="s">
        <v>274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56</v>
      </c>
      <c r="I737">
        <f>VLOOKUP(Table1[[#This Row],[trait_name]],Trait[],2,FALSE)</f>
        <v>52</v>
      </c>
      <c r="J737" s="23" t="s">
        <v>109</v>
      </c>
      <c r="K737" s="23">
        <v>2</v>
      </c>
      <c r="L737" s="3" t="s">
        <v>230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184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118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322</v>
      </c>
      <c r="I742">
        <f>VLOOKUP(Table1[[#This Row],[trait_name]],Trait[],2,FALSE)</f>
        <v>55</v>
      </c>
      <c r="J742" s="23" t="s">
        <v>119</v>
      </c>
      <c r="K742" s="23">
        <v>1</v>
      </c>
      <c r="L742" s="3" t="s">
        <v>188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322</v>
      </c>
      <c r="I743">
        <f>VLOOKUP(Table1[[#This Row],[trait_name]],Trait[],2,FALSE)</f>
        <v>55</v>
      </c>
      <c r="J743" s="23" t="s">
        <v>119</v>
      </c>
      <c r="K743" s="23">
        <v>2</v>
      </c>
      <c r="L743" s="3" t="s">
        <v>349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322</v>
      </c>
      <c r="I744">
        <f>VLOOKUP(Table1[[#This Row],[trait_name]],Trait[],2,FALSE)</f>
        <v>55</v>
      </c>
      <c r="J744" s="23" t="s">
        <v>119</v>
      </c>
      <c r="K744" s="23">
        <v>3</v>
      </c>
      <c r="L744" s="3" t="s">
        <v>120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339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1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43242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2</v>
      </c>
      <c r="L751" s="3" t="s">
        <v>341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3</v>
      </c>
      <c r="L752" s="3" t="s">
        <v>196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340</v>
      </c>
      <c r="N753" s="23"/>
      <c r="O753"/>
    </row>
    <row r="754" spans="1:15">
      <c r="A754" s="66">
        <f>VLOOKUP(C754,Index[],8,FALSE)</f>
        <v>43242</v>
      </c>
      <c r="B754" s="5">
        <v>43292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5</v>
      </c>
      <c r="L754" s="3" t="s">
        <v>341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285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1</v>
      </c>
      <c r="L760" s="3" t="s">
        <v>21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2</v>
      </c>
      <c r="L761" s="3" t="s">
        <v>355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283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283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1</v>
      </c>
      <c r="L768" s="3" t="s">
        <v>34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2</v>
      </c>
      <c r="L769" s="3" t="s">
        <v>35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40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39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46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161</v>
      </c>
      <c r="I777">
        <f>VLOOKUP(Table1[[#This Row],[trait_name]],Trait[],2,FALSE)</f>
        <v>22</v>
      </c>
      <c r="J777" s="23" t="s">
        <v>47</v>
      </c>
      <c r="K777" s="23">
        <v>1</v>
      </c>
      <c r="L777" s="3" t="s">
        <v>160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161</v>
      </c>
      <c r="I778">
        <f>VLOOKUP(Table1[[#This Row],[trait_name]],Trait[],2,FALSE)</f>
        <v>22</v>
      </c>
      <c r="J778" s="23" t="s">
        <v>47</v>
      </c>
      <c r="K778" s="23">
        <v>2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40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2</v>
      </c>
      <c r="L780" s="3" t="s">
        <v>21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3</v>
      </c>
      <c r="L781" s="3" t="s">
        <v>39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283</v>
      </c>
      <c r="I782">
        <f>VLOOKUP(Table1[[#This Row],[trait_name]],Trait[],2,FALSE)</f>
        <v>24</v>
      </c>
      <c r="J782" s="23" t="s">
        <v>52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283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283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156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156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1</v>
      </c>
      <c r="L795" s="3" t="s">
        <v>224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2</v>
      </c>
      <c r="L796" s="3" t="s">
        <v>293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84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79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93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180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143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185</v>
      </c>
      <c r="N812" s="23"/>
      <c r="O812"/>
    </row>
    <row r="813" spans="1:15">
      <c r="A813" s="66">
        <f>VLOOKUP(C813,Index[],8,FALSE)</f>
        <v>43242</v>
      </c>
      <c r="B813" s="5">
        <v>43242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351</v>
      </c>
      <c r="I813">
        <f>VLOOKUP(Table1[[#This Row],[trait_name]],Trait[],2,FALSE)</f>
        <v>53</v>
      </c>
      <c r="J813" s="23" t="s">
        <v>112</v>
      </c>
      <c r="K813" s="23">
        <v>2</v>
      </c>
      <c r="L813" s="3" t="s">
        <v>358</v>
      </c>
      <c r="N813" s="23"/>
      <c r="O813"/>
    </row>
    <row r="814" spans="1:15">
      <c r="A814" s="66">
        <f>VLOOKUP(C814,Index[],8,FALSE)</f>
        <v>43242</v>
      </c>
      <c r="B814" s="5">
        <v>43292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287</v>
      </c>
      <c r="I814">
        <f>VLOOKUP(Table1[[#This Row],[trait_name]],Trait[],2,FALSE)</f>
        <v>53</v>
      </c>
      <c r="J814" s="23" t="s">
        <v>112</v>
      </c>
      <c r="K814" s="23">
        <v>3</v>
      </c>
      <c r="L814" s="3" t="s">
        <v>113</v>
      </c>
      <c r="N814" s="23"/>
      <c r="O814"/>
    </row>
    <row r="815" spans="1:15">
      <c r="A815" s="66">
        <f>VLOOKUP(C815,Index[],8,FALSE)</f>
        <v>43242</v>
      </c>
      <c r="B815" s="5">
        <v>43242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25</v>
      </c>
      <c r="I815">
        <f>VLOOKUP(Table1[[#This Row],[trait_name]],Trait[],2,FALSE)</f>
        <v>54</v>
      </c>
      <c r="J815" s="23" t="s">
        <v>116</v>
      </c>
      <c r="K815" s="23">
        <v>1</v>
      </c>
      <c r="L815" s="3" t="s">
        <v>276</v>
      </c>
      <c r="N815" s="23"/>
      <c r="O815"/>
    </row>
    <row r="816" spans="1:15">
      <c r="A816" s="66">
        <f>VLOOKUP(C816,Index[],8,FALSE)</f>
        <v>43242</v>
      </c>
      <c r="B816" s="5">
        <v>43292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283</v>
      </c>
      <c r="I816">
        <f>VLOOKUP(Table1[[#This Row],[trait_name]],Trait[],2,FALSE)</f>
        <v>54</v>
      </c>
      <c r="J816" s="23" t="s">
        <v>116</v>
      </c>
      <c r="K816" s="23">
        <v>2</v>
      </c>
      <c r="L816" s="3" t="s">
        <v>260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283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156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196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143</v>
      </c>
      <c r="I830">
        <f>VLOOKUP(Table1[[#This Row],[trait_name]],Trait[],2,FALSE)</f>
        <v>1</v>
      </c>
      <c r="J830" s="23" t="s">
        <v>140</v>
      </c>
      <c r="K830" s="23">
        <v>1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25</v>
      </c>
      <c r="I831">
        <f>VLOOKUP(Table1[[#This Row],[trait_name]],Trait[],2,FALSE)</f>
        <v>1</v>
      </c>
      <c r="J831" s="23" t="s">
        <v>140</v>
      </c>
      <c r="K831" s="23">
        <v>2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43242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17</v>
      </c>
      <c r="I832">
        <f>VLOOKUP(Table1[[#This Row],[trait_name]],Trait[],2,FALSE)</f>
        <v>2</v>
      </c>
      <c r="J832" s="23" t="s">
        <v>15</v>
      </c>
      <c r="K832" s="23">
        <v>1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43293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143</v>
      </c>
      <c r="I833">
        <f>VLOOKUP(Table1[[#This Row],[trait_name]],Trait[],2,FALSE)</f>
        <v>2</v>
      </c>
      <c r="J833" s="23" t="s">
        <v>15</v>
      </c>
      <c r="K833" s="23">
        <v>2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143</v>
      </c>
      <c r="I834">
        <f>VLOOKUP(Table1[[#This Row],[trait_name]],Trait[],2,FALSE)</f>
        <v>2</v>
      </c>
      <c r="J834" s="23" t="s">
        <v>15</v>
      </c>
      <c r="K834" s="23">
        <v>3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143</v>
      </c>
      <c r="I835">
        <f>VLOOKUP(Table1[[#This Row],[trait_name]],Trait[],2,FALSE)</f>
        <v>2</v>
      </c>
      <c r="J835" s="23" t="s">
        <v>15</v>
      </c>
      <c r="K835" s="23">
        <v>4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43242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I842">
        <f>VLOOKUP(Table1[[#This Row],[trait_name]],Trait[],2,FALSE)</f>
        <v>6</v>
      </c>
      <c r="J842" s="23" t="s">
        <v>148</v>
      </c>
      <c r="K842" s="23">
        <v>2</v>
      </c>
      <c r="L842" s="3"/>
      <c r="N842" s="23"/>
      <c r="O842"/>
    </row>
    <row r="843" spans="1:15">
      <c r="A843" s="66">
        <f>VLOOKUP(C843,Index[],8,FALSE)</f>
        <v>43242</v>
      </c>
      <c r="B843" s="5">
        <v>43293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H843" t="s">
        <v>208</v>
      </c>
      <c r="I843">
        <f>VLOOKUP(Table1[[#This Row],[trait_name]],Trait[],2,FALSE)</f>
        <v>6</v>
      </c>
      <c r="J843" s="23" t="s">
        <v>148</v>
      </c>
      <c r="K843" s="23">
        <v>1</v>
      </c>
      <c r="L843" s="3" t="s">
        <v>27</v>
      </c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198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1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3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1</v>
      </c>
      <c r="L867" s="3" t="s">
        <v>155</v>
      </c>
      <c r="N867" s="23"/>
      <c r="O867"/>
    </row>
    <row r="868" spans="1:15">
      <c r="A868" s="66">
        <f>VLOOKUP(C868,Index[],8,FALSE)</f>
        <v>43242</v>
      </c>
      <c r="B868" s="5">
        <v>43242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25</v>
      </c>
      <c r="I868">
        <f>VLOOKUP(Table1[[#This Row],[trait_name]],Trait[],2,FALSE)</f>
        <v>19</v>
      </c>
      <c r="J868" s="23" t="s">
        <v>38</v>
      </c>
      <c r="K868" s="23">
        <v>2</v>
      </c>
      <c r="L868" s="3" t="s">
        <v>40</v>
      </c>
      <c r="N868" s="23"/>
      <c r="O868"/>
    </row>
    <row r="869" spans="1:15">
      <c r="A869" s="66">
        <f>VLOOKUP(C869,Index[],8,FALSE)</f>
        <v>43242</v>
      </c>
      <c r="B869" s="5">
        <v>43293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368</v>
      </c>
      <c r="I869">
        <f>VLOOKUP(Table1[[#This Row],[trait_name]],Trait[],2,FALSE)</f>
        <v>19</v>
      </c>
      <c r="J869" s="23" t="s">
        <v>38</v>
      </c>
      <c r="K869" s="23">
        <v>3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2</v>
      </c>
      <c r="L871" s="3" t="s">
        <v>126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3</v>
      </c>
      <c r="L872" s="3" t="s">
        <v>42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46</v>
      </c>
      <c r="N874" s="23"/>
      <c r="O874"/>
    </row>
    <row r="875" spans="1:15">
      <c r="A875" s="66">
        <f>VLOOKUP(C875,Index[],8,FALSE)</f>
        <v>43242</v>
      </c>
      <c r="B875" s="5">
        <v>43242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54</v>
      </c>
      <c r="I875">
        <f>VLOOKUP(Table1[[#This Row],[trait_name]],Trait[],2,FALSE)</f>
        <v>22</v>
      </c>
      <c r="J875" s="23" t="s">
        <v>47</v>
      </c>
      <c r="K875" s="23">
        <v>1</v>
      </c>
      <c r="L875" s="3" t="s">
        <v>160</v>
      </c>
      <c r="N875" s="23"/>
      <c r="O875"/>
    </row>
    <row r="876" spans="1:15">
      <c r="A876" s="66">
        <f>VLOOKUP(C876,Index[],8,FALSE)</f>
        <v>43242</v>
      </c>
      <c r="B876" s="5">
        <v>43293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208</v>
      </c>
      <c r="I876">
        <f>VLOOKUP(Table1[[#This Row],[trait_name]],Trait[],2,FALSE)</f>
        <v>22</v>
      </c>
      <c r="J876" s="23" t="s">
        <v>47</v>
      </c>
      <c r="K876" s="23">
        <v>2</v>
      </c>
      <c r="L876" s="3" t="s">
        <v>160</v>
      </c>
      <c r="N876" s="23"/>
      <c r="O876"/>
    </row>
    <row r="877" spans="1:15">
      <c r="A877" s="66">
        <f>VLOOKUP(C877,Index[],8,FALSE)</f>
        <v>43242</v>
      </c>
      <c r="B877" s="5">
        <v>43313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161</v>
      </c>
      <c r="I877">
        <f>VLOOKUP(Table1[[#This Row],[trait_name]],Trait[],2,FALSE)</f>
        <v>22</v>
      </c>
      <c r="J877" s="23" t="s">
        <v>47</v>
      </c>
      <c r="K877" s="23">
        <v>3</v>
      </c>
      <c r="L877" s="3" t="s">
        <v>162</v>
      </c>
      <c r="M877" s="3"/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51</v>
      </c>
      <c r="N878" s="23"/>
      <c r="O878"/>
    </row>
    <row r="879" spans="1:15">
      <c r="A879" s="66">
        <f>VLOOKUP(C879,Index[],8,FALSE)</f>
        <v>43242</v>
      </c>
      <c r="B879" s="5">
        <v>43293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25</v>
      </c>
      <c r="I879">
        <f>VLOOKUP(Table1[[#This Row],[trait_name]],Trait[],2,FALSE)</f>
        <v>23</v>
      </c>
      <c r="J879" s="23" t="s">
        <v>49</v>
      </c>
      <c r="K879" s="23">
        <v>2</v>
      </c>
      <c r="L879" s="3" t="s">
        <v>39</v>
      </c>
      <c r="N879" s="23"/>
      <c r="O879"/>
    </row>
    <row r="880" spans="1:15">
      <c r="A880" s="66">
        <f>VLOOKUP(C880,Index[],8,FALSE)</f>
        <v>43242</v>
      </c>
      <c r="B880" s="5">
        <v>43313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368</v>
      </c>
      <c r="I880">
        <f>VLOOKUP(Table1[[#This Row],[trait_name]],Trait[],2,FALSE)</f>
        <v>23</v>
      </c>
      <c r="J880" s="23" t="s">
        <v>49</v>
      </c>
      <c r="K880" s="23">
        <v>5</v>
      </c>
      <c r="L880" s="3" t="s">
        <v>40</v>
      </c>
      <c r="M880" s="3"/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3</v>
      </c>
      <c r="L881" s="3" t="s">
        <v>213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208</v>
      </c>
      <c r="I882">
        <f>VLOOKUP(Table1[[#This Row],[trait_name]],Trait[],2,FALSE)</f>
        <v>23</v>
      </c>
      <c r="J882" s="23" t="s">
        <v>49</v>
      </c>
      <c r="K882" s="23">
        <v>4</v>
      </c>
      <c r="L882" s="3" t="s">
        <v>19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52</v>
      </c>
      <c r="K883" s="23">
        <v>1</v>
      </c>
      <c r="L883" s="3" t="s">
        <v>53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17</v>
      </c>
      <c r="I889">
        <f>VLOOKUP(Table1[[#This Row],[trait_name]],Trait[],2,FALSE)</f>
        <v>29</v>
      </c>
      <c r="J889" s="23" t="s">
        <v>63</v>
      </c>
      <c r="K889" s="23">
        <v>1</v>
      </c>
      <c r="L889" s="3">
        <v>15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165</v>
      </c>
      <c r="I891">
        <f>VLOOKUP(Table1[[#This Row],[trait_name]],Trait[],2,FALSE)</f>
        <v>29</v>
      </c>
      <c r="J891" s="23" t="s">
        <v>63</v>
      </c>
      <c r="K891" s="23">
        <v>2</v>
      </c>
      <c r="L891" s="3">
        <v>10</v>
      </c>
      <c r="N891" s="23"/>
      <c r="O891"/>
    </row>
    <row r="892" spans="1:15">
      <c r="A892" s="66">
        <f>VLOOKUP(C892,Index[],8,FALSE)</f>
        <v>43242</v>
      </c>
      <c r="B892" s="5">
        <v>43312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153</v>
      </c>
      <c r="I892">
        <f>VLOOKUP(Table1[[#This Row],[trait_name]],Trait[],2,FALSE)</f>
        <v>31</v>
      </c>
      <c r="J892" s="23" t="s">
        <v>65</v>
      </c>
      <c r="K892" s="23">
        <v>3</v>
      </c>
      <c r="L892" s="3">
        <v>14</v>
      </c>
      <c r="M892" s="3"/>
      <c r="N892" s="23"/>
      <c r="O892"/>
    </row>
    <row r="893" spans="1:15">
      <c r="A893" s="66">
        <f>VLOOKUP(C893,Index[],8,FALSE)</f>
        <v>43242</v>
      </c>
      <c r="B893" s="5">
        <v>43242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17</v>
      </c>
      <c r="I893">
        <f>VLOOKUP(Table1[[#This Row],[trait_name]],Trait[],2,FALSE)</f>
        <v>31</v>
      </c>
      <c r="J893" s="23" t="s">
        <v>65</v>
      </c>
      <c r="K893" s="23">
        <v>1</v>
      </c>
      <c r="L893" s="3">
        <v>10</v>
      </c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25</v>
      </c>
      <c r="I894">
        <f>VLOOKUP(Table1[[#This Row],[trait_name]],Trait[],2,FALSE)</f>
        <v>32</v>
      </c>
      <c r="J894" s="23" t="s">
        <v>66</v>
      </c>
      <c r="K894" s="23">
        <v>1</v>
      </c>
      <c r="L894" s="3">
        <v>20</v>
      </c>
      <c r="N894" s="23"/>
      <c r="O894"/>
    </row>
    <row r="895" spans="1:15">
      <c r="A895" s="66">
        <f>VLOOKUP(C895,Index[],8,FALSE)</f>
        <v>43242</v>
      </c>
      <c r="B895" s="5">
        <v>43242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17</v>
      </c>
      <c r="I895">
        <f>VLOOKUP(Table1[[#This Row],[trait_name]],Trait[],2,FALSE)</f>
        <v>32</v>
      </c>
      <c r="J895" s="23" t="s">
        <v>66</v>
      </c>
      <c r="K895" s="23">
        <v>2</v>
      </c>
      <c r="L895" s="3">
        <v>8</v>
      </c>
      <c r="N895" s="23"/>
      <c r="O895"/>
    </row>
    <row r="896" spans="1:15">
      <c r="A896" s="66">
        <f>VLOOKUP(C896,Index[],8,FALSE)</f>
        <v>43242</v>
      </c>
      <c r="B896" s="5">
        <v>43312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153</v>
      </c>
      <c r="I896">
        <f>VLOOKUP(Table1[[#This Row],[trait_name]],Trait[],2,FALSE)</f>
        <v>32</v>
      </c>
      <c r="J896" s="23" t="s">
        <v>66</v>
      </c>
      <c r="K896" s="23">
        <v>3</v>
      </c>
      <c r="L896" s="3">
        <v>14</v>
      </c>
      <c r="M896" s="3"/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25</v>
      </c>
      <c r="I901">
        <f>VLOOKUP(Table1[[#This Row],[trait_name]],Trait[],2,FALSE)</f>
        <v>36</v>
      </c>
      <c r="J901" s="23" t="s">
        <v>69</v>
      </c>
      <c r="K901" s="23">
        <v>1</v>
      </c>
      <c r="L901" s="3" t="s">
        <v>168</v>
      </c>
      <c r="N901" s="23"/>
      <c r="O901"/>
    </row>
    <row r="902" spans="1:15">
      <c r="A902" s="66">
        <f>VLOOKUP(C902,Index[],8,FALSE)</f>
        <v>43242</v>
      </c>
      <c r="B902" s="5">
        <v>43242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17</v>
      </c>
      <c r="I902">
        <f>VLOOKUP(Table1[[#This Row],[trait_name]],Trait[],2,FALSE)</f>
        <v>36</v>
      </c>
      <c r="J902" s="23" t="s">
        <v>69</v>
      </c>
      <c r="K902" s="23">
        <v>2</v>
      </c>
      <c r="L902" s="3" t="s">
        <v>70</v>
      </c>
      <c r="N902" s="23"/>
      <c r="O902"/>
    </row>
    <row r="903" spans="1:15">
      <c r="A903" s="66">
        <f>VLOOKUP(C903,Index[],8,FALSE)</f>
        <v>43242</v>
      </c>
      <c r="B903" s="5">
        <v>43293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368</v>
      </c>
      <c r="I903">
        <f>VLOOKUP(Table1[[#This Row],[trait_name]],Trait[],2,FALSE)</f>
        <v>36</v>
      </c>
      <c r="J903" s="23" t="s">
        <v>69</v>
      </c>
      <c r="K903" s="23">
        <v>3</v>
      </c>
      <c r="L903" s="3" t="s">
        <v>329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53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43242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25</v>
      </c>
      <c r="I909">
        <f>VLOOKUP(Table1[[#This Row],[trait_name]],Trait[],2,FALSE)</f>
        <v>41</v>
      </c>
      <c r="J909" s="23" t="s">
        <v>78</v>
      </c>
      <c r="K909" s="23">
        <v>1</v>
      </c>
      <c r="L909" s="3" t="s">
        <v>79</v>
      </c>
      <c r="N909" s="23"/>
      <c r="O909"/>
    </row>
    <row r="910" spans="1:15">
      <c r="A910" s="66">
        <f>VLOOKUP(C910,Index[],8,FALSE)</f>
        <v>43242</v>
      </c>
      <c r="B910" s="5">
        <v>43293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371</v>
      </c>
      <c r="I910">
        <f>VLOOKUP(Table1[[#This Row],[trait_name]],Trait[],2,FALSE)</f>
        <v>41</v>
      </c>
      <c r="J910" s="23" t="s">
        <v>78</v>
      </c>
      <c r="K910" s="23">
        <v>2</v>
      </c>
      <c r="L910" s="3" t="s">
        <v>80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85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43242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25</v>
      </c>
      <c r="I913">
        <f>VLOOKUP(Table1[[#This Row],[trait_name]],Trait[],2,FALSE)</f>
        <v>43</v>
      </c>
      <c r="J913" s="23" t="s">
        <v>86</v>
      </c>
      <c r="K913" s="23">
        <v>1</v>
      </c>
      <c r="L913" s="3" t="s">
        <v>87</v>
      </c>
      <c r="N913" s="23"/>
      <c r="O913"/>
    </row>
    <row r="914" spans="1:15">
      <c r="A914" s="66">
        <f>VLOOKUP(C914,Index[],8,FALSE)</f>
        <v>43242</v>
      </c>
      <c r="B914" s="5">
        <v>43293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368</v>
      </c>
      <c r="I914">
        <f>VLOOKUP(Table1[[#This Row],[trait_name]],Trait[],2,FALSE)</f>
        <v>43</v>
      </c>
      <c r="J914" s="23" t="s">
        <v>86</v>
      </c>
      <c r="K914" s="23">
        <v>2</v>
      </c>
      <c r="L914" s="3" t="s">
        <v>175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1</v>
      </c>
      <c r="L918" s="3" t="s">
        <v>105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2</v>
      </c>
      <c r="L919" s="3" t="s">
        <v>373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3</v>
      </c>
      <c r="L920" s="3" t="s">
        <v>98</v>
      </c>
      <c r="N920" s="23"/>
      <c r="O920"/>
    </row>
    <row r="921" spans="1:15">
      <c r="A921" s="66">
        <f>VLOOKUP(C921,Index[],8,FALSE)</f>
        <v>43242</v>
      </c>
      <c r="B921" s="5">
        <v>43292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1</v>
      </c>
      <c r="L921" s="3" t="s">
        <v>100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2</v>
      </c>
      <c r="L922" s="3" t="s">
        <v>374</v>
      </c>
      <c r="N922" s="23"/>
      <c r="O922"/>
    </row>
    <row r="923" spans="1:15">
      <c r="A923" s="66">
        <f>VLOOKUP(C923,Index[],8,FALSE)</f>
        <v>43242</v>
      </c>
      <c r="B923" s="5">
        <v>43293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3</v>
      </c>
      <c r="L923" s="3" t="s">
        <v>228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1</v>
      </c>
      <c r="L929" s="3" t="s">
        <v>114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25</v>
      </c>
      <c r="I930">
        <f>VLOOKUP(Table1[[#This Row],[trait_name]],Trait[],2,FALSE)</f>
        <v>53</v>
      </c>
      <c r="J930" s="23" t="s">
        <v>112</v>
      </c>
      <c r="K930" s="23">
        <v>2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17</v>
      </c>
      <c r="I931">
        <f>VLOOKUP(Table1[[#This Row],[trait_name]],Trait[],2,FALSE)</f>
        <v>53</v>
      </c>
      <c r="J931" s="23" t="s">
        <v>112</v>
      </c>
      <c r="K931" s="23">
        <v>3</v>
      </c>
      <c r="L931" s="3" t="s">
        <v>184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377</v>
      </c>
      <c r="I932">
        <f>VLOOKUP(Table1[[#This Row],[trait_name]],Trait[],2,FALSE)</f>
        <v>53</v>
      </c>
      <c r="J932" s="23" t="s">
        <v>112</v>
      </c>
      <c r="K932" s="23">
        <v>4</v>
      </c>
      <c r="L932" s="3" t="s">
        <v>378</v>
      </c>
      <c r="N932" s="23"/>
      <c r="O932"/>
    </row>
    <row r="933" spans="1:15">
      <c r="A933" s="66">
        <f>VLOOKUP(C933,Index[],8,FALSE)</f>
        <v>43242</v>
      </c>
      <c r="B933" s="5">
        <v>43242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25</v>
      </c>
      <c r="I933">
        <f>VLOOKUP(Table1[[#This Row],[trait_name]],Trait[],2,FALSE)</f>
        <v>54</v>
      </c>
      <c r="J933" s="23" t="s">
        <v>116</v>
      </c>
      <c r="K933" s="23">
        <v>1</v>
      </c>
      <c r="L933" s="3" t="s">
        <v>319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118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3</v>
      </c>
      <c r="L935" s="3" t="s">
        <v>170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4</v>
      </c>
      <c r="L936" s="3" t="s">
        <v>187</v>
      </c>
      <c r="N936" s="23"/>
      <c r="O936"/>
    </row>
    <row r="937" spans="1:15">
      <c r="A937" s="66">
        <f>VLOOKUP(C937,Index[],8,FALSE)</f>
        <v>43242</v>
      </c>
      <c r="B937" s="5">
        <v>43293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368</v>
      </c>
      <c r="I937">
        <f>VLOOKUP(Table1[[#This Row],[trait_name]],Trait[],2,FALSE)</f>
        <v>54</v>
      </c>
      <c r="J937" s="23" t="s">
        <v>116</v>
      </c>
      <c r="K937" s="23">
        <v>5</v>
      </c>
      <c r="L937" s="3" t="s">
        <v>379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s="4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1</v>
      </c>
      <c r="L938" s="3" t="s">
        <v>120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2</v>
      </c>
      <c r="L939" s="3" t="s">
        <v>232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43242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17</v>
      </c>
      <c r="I947">
        <f>VLOOKUP(Table1[[#This Row],[trait_name]],Trait[],2,FALSE)</f>
        <v>61</v>
      </c>
      <c r="J947" s="23" t="s">
        <v>130</v>
      </c>
      <c r="K947" s="23">
        <v>1</v>
      </c>
      <c r="L947" s="3" t="s">
        <v>126</v>
      </c>
      <c r="N947" s="23"/>
      <c r="O947"/>
    </row>
    <row r="948" spans="1:15">
      <c r="A948" s="66">
        <f>VLOOKUP(C948,Index[],8,FALSE)</f>
        <v>43242</v>
      </c>
      <c r="B948" s="5">
        <v>43293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25</v>
      </c>
      <c r="I948">
        <f>VLOOKUP(Table1[[#This Row],[trait_name]],Trait[],2,FALSE)</f>
        <v>61</v>
      </c>
      <c r="J948" s="23" t="s">
        <v>130</v>
      </c>
      <c r="K948" s="23">
        <v>2</v>
      </c>
      <c r="L948" s="3" t="s">
        <v>131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43293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368</v>
      </c>
      <c r="I955">
        <f>VLOOKUP(Table1[[#This Row],[trait_name]],Trait[],2,FALSE)</f>
        <v>66</v>
      </c>
      <c r="J955" s="23" t="s">
        <v>194</v>
      </c>
      <c r="K955" s="23">
        <v>2</v>
      </c>
      <c r="L955" s="3" t="s">
        <v>196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340</v>
      </c>
      <c r="N956" s="23"/>
      <c r="O956"/>
    </row>
    <row r="957" spans="1:15">
      <c r="A957" s="66">
        <f>VLOOKUP(C957,Index[],8,FALSE)</f>
        <v>43242</v>
      </c>
      <c r="B957" s="5">
        <v>43312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153</v>
      </c>
      <c r="I957">
        <f>VLOOKUP(Table1[[#This Row],[trait_name]],Trait[],2,FALSE)</f>
        <v>66</v>
      </c>
      <c r="J957" s="23" t="s">
        <v>194</v>
      </c>
      <c r="K957" s="23">
        <v>4</v>
      </c>
      <c r="L957" s="3" t="s">
        <v>197</v>
      </c>
      <c r="M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241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1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43242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286</v>
      </c>
      <c r="I964">
        <f>VLOOKUP(Table1[[#This Row],[trait_name]],Trait[],2,FALSE)</f>
        <v>2</v>
      </c>
      <c r="J964" s="23" t="s">
        <v>15</v>
      </c>
      <c r="K964" s="23">
        <v>2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43293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283</v>
      </c>
      <c r="I965">
        <f>VLOOKUP(Table1[[#This Row],[trait_name]],Trait[],2,FALSE)</f>
        <v>2</v>
      </c>
      <c r="J965" s="23" t="s">
        <v>15</v>
      </c>
      <c r="K965" s="23">
        <v>3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43242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25</v>
      </c>
      <c r="I984">
        <f>VLOOKUP(Table1[[#This Row],[trait_name]],Trait[],2,FALSE)</f>
        <v>17</v>
      </c>
      <c r="J984" s="23" t="s">
        <v>33</v>
      </c>
      <c r="K984" s="23">
        <v>1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43293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292</v>
      </c>
      <c r="I986">
        <f>VLOOKUP(Table1[[#This Row],[trait_name]],Trait[],2,FALSE)</f>
        <v>17</v>
      </c>
      <c r="J986" s="23" t="s">
        <v>33</v>
      </c>
      <c r="K986" s="23">
        <v>3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1</v>
      </c>
      <c r="L988" s="3" t="s">
        <v>155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2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46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45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H995" t="s">
        <v>25</v>
      </c>
      <c r="I995">
        <f>VLOOKUP(Table1[[#This Row],[trait_name]],Trait[],2,FALSE)</f>
        <v>23</v>
      </c>
      <c r="J995" s="23" t="s">
        <v>49</v>
      </c>
      <c r="K995" s="23">
        <v>1</v>
      </c>
      <c r="L995" s="3" t="s">
        <v>21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I996">
        <f>VLOOKUP(Table1[[#This Row],[trait_name]],Trait[],2,FALSE)</f>
        <v>23</v>
      </c>
      <c r="J996" s="23" t="s">
        <v>49</v>
      </c>
      <c r="K996" s="23">
        <v>2</v>
      </c>
      <c r="L996" s="3" t="s">
        <v>214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283</v>
      </c>
      <c r="I997">
        <f>VLOOKUP(Table1[[#This Row],[trait_name]],Trait[],2,FALSE)</f>
        <v>23</v>
      </c>
      <c r="J997" s="23" t="s">
        <v>49</v>
      </c>
      <c r="K997" s="23">
        <v>3</v>
      </c>
      <c r="L997" s="3" t="s">
        <v>213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283</v>
      </c>
      <c r="I998">
        <f>VLOOKUP(Table1[[#This Row],[trait_name]],Trait[],2,FALSE)</f>
        <v>23</v>
      </c>
      <c r="J998" s="23" t="s">
        <v>49</v>
      </c>
      <c r="K998" s="23">
        <v>4</v>
      </c>
      <c r="L998" s="3" t="s">
        <v>39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283</v>
      </c>
      <c r="I999">
        <f>VLOOKUP(Table1[[#This Row],[trait_name]],Trait[],2,FALSE)</f>
        <v>23</v>
      </c>
      <c r="J999" s="23" t="s">
        <v>49</v>
      </c>
      <c r="K999" s="23">
        <v>5</v>
      </c>
      <c r="L999" s="3" t="s">
        <v>267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52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52</v>
      </c>
      <c r="K1001" s="23">
        <v>2</v>
      </c>
      <c r="L1001" s="3" t="s">
        <v>310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156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156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1</v>
      </c>
      <c r="L1022" s="3" t="s">
        <v>84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2</v>
      </c>
      <c r="L1023" s="3" t="s">
        <v>224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3</v>
      </c>
      <c r="L1024" s="3" t="s">
        <v>330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79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I1027">
        <f>VLOOKUP(Table1[[#This Row],[trait_name]],Trait[],2,FALSE)</f>
        <v>42</v>
      </c>
      <c r="J1027" s="23" t="s">
        <v>82</v>
      </c>
      <c r="K1027" s="23">
        <v>2</v>
      </c>
      <c r="L1027" s="3"/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H1028" t="s">
        <v>286</v>
      </c>
      <c r="I1028">
        <f>VLOOKUP(Table1[[#This Row],[trait_name]],Trait[],2,FALSE)</f>
        <v>42</v>
      </c>
      <c r="J1028" s="23" t="s">
        <v>82</v>
      </c>
      <c r="K1028" s="23">
        <v>1</v>
      </c>
      <c r="L1028" s="3" t="s">
        <v>225</v>
      </c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286</v>
      </c>
      <c r="I1040">
        <f>VLOOKUP(Table1[[#This Row],[trait_name]],Trait[],2,FALSE)</f>
        <v>49</v>
      </c>
      <c r="J1040" s="24" t="s">
        <v>104</v>
      </c>
      <c r="K1040" s="23">
        <v>1</v>
      </c>
      <c r="L1040" s="3" t="s">
        <v>180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20</v>
      </c>
      <c r="I1041">
        <f>VLOOKUP(Table1[[#This Row],[trait_name]],Trait[],2,FALSE)</f>
        <v>49</v>
      </c>
      <c r="J1041" s="23" t="s">
        <v>104</v>
      </c>
      <c r="K1041" s="23">
        <v>2</v>
      </c>
      <c r="L1041" s="3" t="s">
        <v>175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1</v>
      </c>
      <c r="L1044" s="3" t="s">
        <v>257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2</v>
      </c>
      <c r="L1045" s="3" t="s">
        <v>110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3</v>
      </c>
      <c r="L1046" s="3" t="s">
        <v>230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286</v>
      </c>
      <c r="I1047">
        <f>VLOOKUP(Table1[[#This Row],[trait_name]],Trait[],2,FALSE)</f>
        <v>53</v>
      </c>
      <c r="J1047" s="23" t="s">
        <v>112</v>
      </c>
      <c r="K1047" s="23">
        <v>1</v>
      </c>
      <c r="L1047" s="3" t="s">
        <v>113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3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25</v>
      </c>
      <c r="I1050">
        <f>VLOOKUP(Table1[[#This Row],[trait_name]],Trait[],2,FALSE)</f>
        <v>53</v>
      </c>
      <c r="J1050" s="23" t="s">
        <v>112</v>
      </c>
      <c r="K1050" s="23">
        <v>4</v>
      </c>
      <c r="L1050" s="3" t="s">
        <v>184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276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283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1</v>
      </c>
      <c r="L1067" s="3" t="s">
        <v>135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2</v>
      </c>
      <c r="L1068" s="3" t="s">
        <v>301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3</v>
      </c>
      <c r="L1069" s="3" t="s">
        <v>387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43293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291</v>
      </c>
      <c r="I1074">
        <f>VLOOKUP(Table1[[#This Row],[trait_name]],Trait[],2,FALSE)</f>
        <v>1</v>
      </c>
      <c r="J1074" s="23" t="s">
        <v>140</v>
      </c>
      <c r="K1074" s="23">
        <v>1</v>
      </c>
      <c r="L1074" s="3" t="s">
        <v>389</v>
      </c>
      <c r="N1074" s="23"/>
      <c r="O1074"/>
    </row>
    <row r="1075" spans="1:15">
      <c r="A1075" s="66">
        <f>VLOOKUP(C1075,Index[],8,FALSE)</f>
        <v>43242</v>
      </c>
      <c r="B1075" s="5">
        <v>43312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139</v>
      </c>
      <c r="I1075">
        <f>VLOOKUP(Table1[[#This Row],[trait_name]],Trait[],2,FALSE)</f>
        <v>1</v>
      </c>
      <c r="J1075" s="23" t="s">
        <v>140</v>
      </c>
      <c r="K1075" s="23">
        <v>2</v>
      </c>
      <c r="L1075" s="3" t="s">
        <v>390</v>
      </c>
      <c r="M1075" s="3"/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43242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322</v>
      </c>
      <c r="I1077">
        <f>VLOOKUP(Table1[[#This Row],[trait_name]],Trait[],2,FALSE)</f>
        <v>2</v>
      </c>
      <c r="J1077" s="23" t="s">
        <v>15</v>
      </c>
      <c r="K1077" s="23">
        <v>2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43312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153</v>
      </c>
      <c r="I1078">
        <f>VLOOKUP(Table1[[#This Row],[trait_name]],Trait[],2,FALSE)</f>
        <v>2</v>
      </c>
      <c r="J1078" s="23" t="s">
        <v>15</v>
      </c>
      <c r="K1078" s="23">
        <v>3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322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25">
        <v>43242</v>
      </c>
      <c r="C1102" s="4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I1102">
        <f>VLOOKUP(Table1[[#This Row],[trait_name]],Trait[],2,FALSE)</f>
        <v>16</v>
      </c>
      <c r="J1102" s="24" t="s">
        <v>32</v>
      </c>
      <c r="K1102" s="23">
        <v>2</v>
      </c>
      <c r="L1102" s="3"/>
      <c r="N1102" s="23"/>
      <c r="O1102"/>
    </row>
    <row r="1103" spans="1:15">
      <c r="A1103" s="66">
        <f>VLOOKUP(C1103,Index[],8,FALSE)</f>
        <v>43242</v>
      </c>
      <c r="B1103" s="5">
        <v>43293</v>
      </c>
      <c r="C1103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H1103" t="s">
        <v>395</v>
      </c>
      <c r="I1103">
        <f>VLOOKUP(Table1[[#This Row],[trait_name]],Trait[],2,FALSE)</f>
        <v>16</v>
      </c>
      <c r="J1103" s="23" t="s">
        <v>32</v>
      </c>
      <c r="K1103" s="23">
        <v>1</v>
      </c>
      <c r="L1103" s="3" t="s">
        <v>23</v>
      </c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1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43242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2</v>
      </c>
      <c r="L1105" s="3" t="s">
        <v>35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3</v>
      </c>
      <c r="L1106" s="3" t="s">
        <v>36</v>
      </c>
      <c r="N1106" s="23"/>
      <c r="O1106"/>
    </row>
    <row r="1107" spans="1:15">
      <c r="A1107" s="66">
        <f>VLOOKUP(C1107,Index[],8,FALSE)</f>
        <v>43242</v>
      </c>
      <c r="B1107" s="5">
        <v>43293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4</v>
      </c>
      <c r="L1107" s="3" t="s">
        <v>396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1</v>
      </c>
      <c r="L1110" s="3" t="s">
        <v>155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2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s="4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1</v>
      </c>
      <c r="L1115" s="3" t="s">
        <v>211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2</v>
      </c>
      <c r="L1116" s="3" t="s">
        <v>159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3</v>
      </c>
      <c r="L1117" s="3" t="s">
        <v>46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214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2</v>
      </c>
      <c r="L1120" s="3" t="s">
        <v>213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3</v>
      </c>
      <c r="L1121" s="3" t="s">
        <v>39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s="4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52</v>
      </c>
      <c r="K1122" s="23">
        <v>1</v>
      </c>
      <c r="L1122" s="3" t="s">
        <v>310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52</v>
      </c>
      <c r="K1123" s="23">
        <v>2</v>
      </c>
      <c r="L1123" s="3" t="s">
        <v>398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322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43242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143</v>
      </c>
      <c r="I1130">
        <f>VLOOKUP(Table1[[#This Row],[trait_name]],Trait[],2,FALSE)</f>
        <v>29</v>
      </c>
      <c r="J1130" s="23" t="s">
        <v>63</v>
      </c>
      <c r="K1130" s="23">
        <v>1</v>
      </c>
      <c r="L1130" s="3">
        <v>12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391</v>
      </c>
      <c r="I1131">
        <f>VLOOKUP(Table1[[#This Row],[trait_name]],Trait[],2,FALSE)</f>
        <v>29</v>
      </c>
      <c r="J1131" s="23" t="s">
        <v>63</v>
      </c>
      <c r="K1131" s="23">
        <v>2</v>
      </c>
      <c r="L1131" s="3">
        <v>14</v>
      </c>
      <c r="N1131" s="23"/>
      <c r="O1131"/>
    </row>
    <row r="1132" spans="1:15">
      <c r="A1132" s="66">
        <f>VLOOKUP(C1132,Index[],8,FALSE)</f>
        <v>43242</v>
      </c>
      <c r="B1132" s="5">
        <v>43293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322</v>
      </c>
      <c r="I1132">
        <f>VLOOKUP(Table1[[#This Row],[trait_name]],Trait[],2,FALSE)</f>
        <v>29</v>
      </c>
      <c r="J1132" s="23" t="s">
        <v>63</v>
      </c>
      <c r="K1132" s="23">
        <v>3</v>
      </c>
      <c r="L1132" s="3">
        <v>6</v>
      </c>
      <c r="N1132" s="23"/>
      <c r="O1132"/>
    </row>
    <row r="1133" spans="1:15">
      <c r="A1133" s="66">
        <f>VLOOKUP(C1133,Index[],8,FALSE)</f>
        <v>43242</v>
      </c>
      <c r="B1133" s="5">
        <v>43242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I1133">
        <f>VLOOKUP(Table1[[#This Row],[trait_name]],Trait[],2,FALSE)</f>
        <v>30</v>
      </c>
      <c r="J1133" s="23" t="s">
        <v>64</v>
      </c>
      <c r="K1133" s="23">
        <v>1</v>
      </c>
      <c r="L1133" s="3"/>
      <c r="N1133" s="23"/>
      <c r="O1133"/>
    </row>
    <row r="1134" spans="1:15">
      <c r="A1134" s="66">
        <f>VLOOKUP(C1134,Index[],8,FALSE)</f>
        <v>43242</v>
      </c>
      <c r="B1134" s="5">
        <v>43293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H1134" t="s">
        <v>325</v>
      </c>
      <c r="I1134">
        <f>VLOOKUP(Table1[[#This Row],[trait_name]],Trait[],2,FALSE)</f>
        <v>30</v>
      </c>
      <c r="J1134" s="23" t="s">
        <v>64</v>
      </c>
      <c r="K1134" s="23">
        <v>2</v>
      </c>
      <c r="L1134" s="3">
        <v>8</v>
      </c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322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43242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391</v>
      </c>
      <c r="I1140">
        <f>VLOOKUP(Table1[[#This Row],[trait_name]],Trait[],2,FALSE)</f>
        <v>35</v>
      </c>
      <c r="J1140" s="23" t="s">
        <v>166</v>
      </c>
      <c r="K1140" s="23">
        <v>1</v>
      </c>
      <c r="L1140" s="3" t="s">
        <v>126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2</v>
      </c>
      <c r="L1141" s="3" t="s">
        <v>271</v>
      </c>
      <c r="N1141" s="23"/>
      <c r="O1141"/>
    </row>
    <row r="1142" spans="1:15">
      <c r="A1142" s="66">
        <f>VLOOKUP(C1142,Index[],8,FALSE)</f>
        <v>43242</v>
      </c>
      <c r="B1142" s="5">
        <v>43293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325</v>
      </c>
      <c r="I1142">
        <f>VLOOKUP(Table1[[#This Row],[trait_name]],Trait[],2,FALSE)</f>
        <v>35</v>
      </c>
      <c r="J1142" s="23" t="s">
        <v>166</v>
      </c>
      <c r="K1142" s="23">
        <v>3</v>
      </c>
      <c r="L1142" s="3" t="s">
        <v>167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53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1</v>
      </c>
      <c r="L1145" s="3" t="s">
        <v>73</v>
      </c>
      <c r="N1145" s="23"/>
      <c r="O1145"/>
    </row>
    <row r="1146" spans="1:15">
      <c r="A1146" s="66">
        <f>VLOOKUP(C1146,Index[],8,FALSE)</f>
        <v>43242</v>
      </c>
      <c r="B1146" s="5">
        <v>43312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153</v>
      </c>
      <c r="I1146">
        <f>VLOOKUP(Table1[[#This Row],[trait_name]],Trait[],2,FALSE)</f>
        <v>38</v>
      </c>
      <c r="J1146" s="23" t="s">
        <v>72</v>
      </c>
      <c r="K1146" s="23">
        <v>3</v>
      </c>
      <c r="L1146" s="3" t="s">
        <v>73</v>
      </c>
      <c r="M1146" s="3"/>
      <c r="N1146" s="23"/>
      <c r="O1146"/>
    </row>
    <row r="1147" spans="1:15">
      <c r="A1147" s="66">
        <f>VLOOKUP(C1147,Index[],8,FALSE)</f>
        <v>43242</v>
      </c>
      <c r="B1147" s="5">
        <v>43293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391</v>
      </c>
      <c r="I1147">
        <f>VLOOKUP(Table1[[#This Row],[trait_name]],Trait[],2,FALSE)</f>
        <v>38</v>
      </c>
      <c r="J1147" s="23" t="s">
        <v>72</v>
      </c>
      <c r="K1147" s="23">
        <v>2</v>
      </c>
      <c r="L1147" s="3" t="s">
        <v>219</v>
      </c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1</v>
      </c>
      <c r="L1149" s="3" t="s">
        <v>222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2</v>
      </c>
      <c r="L1150" s="3" t="s">
        <v>84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85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322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84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180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185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43242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1</v>
      </c>
      <c r="L1176" s="3" t="s">
        <v>276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2</v>
      </c>
      <c r="L1177" s="3" t="s">
        <v>319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3</v>
      </c>
      <c r="L1178" s="3" t="s">
        <v>260</v>
      </c>
      <c r="N1178" s="23"/>
      <c r="O1178"/>
    </row>
    <row r="1179" spans="1:15">
      <c r="A1179" s="66">
        <f>VLOOKUP(C1179,Index[],8,FALSE)</f>
        <v>43242</v>
      </c>
      <c r="B1179" s="5">
        <v>43293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4</v>
      </c>
      <c r="L1179" s="3" t="s">
        <v>404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s="4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322</v>
      </c>
      <c r="I1180">
        <f>VLOOKUP(Table1[[#This Row],[trait_name]],Trait[],2,FALSE)</f>
        <v>55</v>
      </c>
      <c r="J1180" s="23" t="s">
        <v>119</v>
      </c>
      <c r="K1180" s="23">
        <v>1</v>
      </c>
      <c r="L1180" s="3" t="s">
        <v>188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322</v>
      </c>
      <c r="I1181">
        <f>VLOOKUP(Table1[[#This Row],[trait_name]],Trait[],2,FALSE)</f>
        <v>55</v>
      </c>
      <c r="J1181" s="23" t="s">
        <v>119</v>
      </c>
      <c r="K1181" s="23">
        <v>2</v>
      </c>
      <c r="L1181" s="3" t="s">
        <v>120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322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322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322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322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322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43293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403</v>
      </c>
      <c r="I1190">
        <f>VLOOKUP(Table1[[#This Row],[trait_name]],Trait[],2,FALSE)</f>
        <v>59</v>
      </c>
      <c r="J1190" s="23" t="s">
        <v>125</v>
      </c>
      <c r="K1190" s="23">
        <v>1</v>
      </c>
      <c r="L1190" s="3" t="s">
        <v>126</v>
      </c>
      <c r="N1190" s="23"/>
      <c r="O1190"/>
    </row>
    <row r="1191" spans="1:15">
      <c r="A1191" s="66">
        <f>VLOOKUP(C1191,Index[],8,FALSE)</f>
        <v>43242</v>
      </c>
      <c r="B1191" s="5">
        <v>43312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153</v>
      </c>
      <c r="I1191">
        <f>VLOOKUP(Table1[[#This Row],[trait_name]],Trait[],2,FALSE)</f>
        <v>59</v>
      </c>
      <c r="J1191" s="23" t="s">
        <v>125</v>
      </c>
      <c r="K1191" s="23">
        <v>2</v>
      </c>
      <c r="L1191" s="3" t="s">
        <v>131</v>
      </c>
      <c r="M1191" s="3"/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1</v>
      </c>
      <c r="L1200" s="3" t="s">
        <v>196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2</v>
      </c>
      <c r="L1201" s="3" t="s">
        <v>195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3</v>
      </c>
      <c r="L1202" s="3" t="s">
        <v>340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43242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391</v>
      </c>
      <c r="I1205">
        <f>VLOOKUP(Table1[[#This Row],[trait_name]],Trait[],2,FALSE)</f>
        <v>67</v>
      </c>
      <c r="J1205" s="23" t="s">
        <v>136</v>
      </c>
      <c r="K1205" s="23">
        <v>1</v>
      </c>
      <c r="L1205" s="3" t="s">
        <v>239</v>
      </c>
      <c r="N1205" s="23"/>
      <c r="O1205"/>
    </row>
    <row r="1206" spans="1:15">
      <c r="A1206" s="66">
        <f>VLOOKUP(C1206,Index[],8,FALSE)</f>
        <v>43242</v>
      </c>
      <c r="B1206" s="5">
        <v>43312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153</v>
      </c>
      <c r="I1206">
        <f>VLOOKUP(Table1[[#This Row],[trait_name]],Trait[],2,FALSE)</f>
        <v>67</v>
      </c>
      <c r="J1206" s="23" t="s">
        <v>136</v>
      </c>
      <c r="K1206" s="23">
        <v>2</v>
      </c>
      <c r="L1206" s="3" t="s">
        <v>410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143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143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I1216">
        <f>VLOOKUP(Table1[[#This Row],[trait_name]],Trait[],2,FALSE)</f>
        <v>4</v>
      </c>
      <c r="J1216" s="23" t="s">
        <v>22</v>
      </c>
      <c r="K1216" s="23">
        <v>3</v>
      </c>
      <c r="L1216" s="3"/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H1217" t="s">
        <v>283</v>
      </c>
      <c r="I1217">
        <f>VLOOKUP(Table1[[#This Row],[trait_name]],Trait[],2,FALSE)</f>
        <v>4</v>
      </c>
      <c r="J1217" s="23" t="s">
        <v>22</v>
      </c>
      <c r="K1217" s="23">
        <v>2</v>
      </c>
      <c r="L1217" s="3" t="s">
        <v>23</v>
      </c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25</v>
      </c>
      <c r="I1236">
        <f>VLOOKUP(Table1[[#This Row],[trait_name]],Trait[],2,FALSE)</f>
        <v>17</v>
      </c>
      <c r="J1236" s="23" t="s">
        <v>33</v>
      </c>
      <c r="K1236" s="23">
        <v>1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292</v>
      </c>
      <c r="I1238">
        <f>VLOOKUP(Table1[[#This Row],[trait_name]],Trait[],2,FALSE)</f>
        <v>17</v>
      </c>
      <c r="J1238" s="23" t="s">
        <v>33</v>
      </c>
      <c r="K1238" s="23">
        <v>3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1</v>
      </c>
      <c r="L1242" s="3" t="s">
        <v>155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2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46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45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43293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207</v>
      </c>
      <c r="I1252">
        <f>VLOOKUP(Table1[[#This Row],[trait_name]],Trait[],2,FALSE)</f>
        <v>22</v>
      </c>
      <c r="J1252" s="23" t="s">
        <v>47</v>
      </c>
      <c r="K1252" s="23">
        <v>2</v>
      </c>
      <c r="L1252" s="3" t="s">
        <v>416</v>
      </c>
      <c r="N1252" s="23"/>
      <c r="O1252"/>
    </row>
    <row r="1253" spans="1:15">
      <c r="A1253" s="66">
        <f>VLOOKUP(C1253,Index[],8,FALSE)</f>
        <v>43242</v>
      </c>
      <c r="B1253" s="5">
        <v>43312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153</v>
      </c>
      <c r="I1253">
        <f>VLOOKUP(Table1[[#This Row],[trait_name]],Trait[],2,FALSE)</f>
        <v>22</v>
      </c>
      <c r="J1253" s="23" t="s">
        <v>47</v>
      </c>
      <c r="K1253" s="23">
        <v>3</v>
      </c>
      <c r="L1253" s="3" t="s">
        <v>417</v>
      </c>
      <c r="M1253" s="3"/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1</v>
      </c>
      <c r="L1254" s="3" t="s">
        <v>39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40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3</v>
      </c>
      <c r="L1257" s="3" t="s">
        <v>51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52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52</v>
      </c>
      <c r="K1259" s="23">
        <v>2</v>
      </c>
      <c r="L1259" s="3" t="s">
        <v>310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143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43242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25</v>
      </c>
      <c r="I1266">
        <f>VLOOKUP(Table1[[#This Row],[trait_name]],Trait[],2,FALSE)</f>
        <v>29</v>
      </c>
      <c r="J1266" s="23" t="s">
        <v>63</v>
      </c>
      <c r="K1266" s="23">
        <v>1</v>
      </c>
      <c r="L1266" s="3">
        <v>25</v>
      </c>
      <c r="N1266" s="23"/>
      <c r="O1266"/>
    </row>
    <row r="1267" spans="1:15">
      <c r="A1267" s="66">
        <f>VLOOKUP(C1267,Index[],8,FALSE)</f>
        <v>43242</v>
      </c>
      <c r="B1267" s="5">
        <v>43312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153</v>
      </c>
      <c r="I1267">
        <f>VLOOKUP(Table1[[#This Row],[trait_name]],Trait[],2,FALSE)</f>
        <v>29</v>
      </c>
      <c r="J1267" s="23" t="s">
        <v>63</v>
      </c>
      <c r="K1267" s="23">
        <v>2</v>
      </c>
      <c r="L1267" s="3">
        <v>14</v>
      </c>
      <c r="N1267" s="23"/>
      <c r="O1267"/>
    </row>
    <row r="1268" spans="1:15">
      <c r="A1268" s="66">
        <f>VLOOKUP(C1268,Index[],8,FALSE)</f>
        <v>43242</v>
      </c>
      <c r="B1268" s="5">
        <v>43293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328</v>
      </c>
      <c r="I1268">
        <f>VLOOKUP(Table1[[#This Row],[trait_name]],Trait[],2,FALSE)</f>
        <v>29</v>
      </c>
      <c r="J1268" s="23" t="s">
        <v>63</v>
      </c>
      <c r="K1268" s="23">
        <v>3</v>
      </c>
      <c r="L1268" s="3">
        <v>20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43293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328</v>
      </c>
      <c r="I1270">
        <f>VLOOKUP(Table1[[#This Row],[trait_name]],Trait[],2,FALSE)</f>
        <v>31</v>
      </c>
      <c r="J1270" s="23" t="s">
        <v>65</v>
      </c>
      <c r="K1270" s="23">
        <v>1</v>
      </c>
      <c r="L1270" s="3">
        <v>15</v>
      </c>
      <c r="N1270" s="23"/>
      <c r="O1270"/>
    </row>
    <row r="1271" spans="1:15">
      <c r="A1271" s="66">
        <f>VLOOKUP(C1271,Index[],8,FALSE)</f>
        <v>43242</v>
      </c>
      <c r="B1271" s="5">
        <v>43312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153</v>
      </c>
      <c r="I1271">
        <f>VLOOKUP(Table1[[#This Row],[trait_name]],Trait[],2,FALSE)</f>
        <v>31</v>
      </c>
      <c r="J1271" s="23" t="s">
        <v>65</v>
      </c>
      <c r="K1271" s="23">
        <v>2</v>
      </c>
      <c r="L1271" s="3">
        <v>12</v>
      </c>
      <c r="M1271" s="3"/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I1274">
        <f>VLOOKUP(Table1[[#This Row],[trait_name]],Trait[],2,FALSE)</f>
        <v>33</v>
      </c>
      <c r="J1274" s="23" t="s">
        <v>67</v>
      </c>
      <c r="K1274" s="23">
        <v>3</v>
      </c>
      <c r="L1274" s="3"/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H1276" t="s">
        <v>415</v>
      </c>
      <c r="I1276">
        <f>VLOOKUP(Table1[[#This Row],[trait_name]],Trait[],2,FALSE)</f>
        <v>33</v>
      </c>
      <c r="J1276" s="23" t="s">
        <v>67</v>
      </c>
      <c r="K1276" s="23">
        <v>2</v>
      </c>
      <c r="L1276" s="3">
        <v>3</v>
      </c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43242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292</v>
      </c>
      <c r="I1279">
        <f>VLOOKUP(Table1[[#This Row],[trait_name]],Trait[],2,FALSE)</f>
        <v>35</v>
      </c>
      <c r="J1279" s="23" t="s">
        <v>166</v>
      </c>
      <c r="K1279" s="23">
        <v>1</v>
      </c>
      <c r="L1279" s="3" t="s">
        <v>271</v>
      </c>
      <c r="N1279" s="23"/>
      <c r="O1279"/>
    </row>
    <row r="1280" spans="1:15">
      <c r="A1280" s="66">
        <f>VLOOKUP(C1280,Index[],8,FALSE)</f>
        <v>43242</v>
      </c>
      <c r="B1280" s="5">
        <v>43293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415</v>
      </c>
      <c r="I1280">
        <f>VLOOKUP(Table1[[#This Row],[trait_name]],Trait[],2,FALSE)</f>
        <v>35</v>
      </c>
      <c r="J1280" s="23" t="s">
        <v>166</v>
      </c>
      <c r="K1280" s="23">
        <v>2</v>
      </c>
      <c r="L1280" s="3" t="s">
        <v>126</v>
      </c>
      <c r="N1280" s="23"/>
      <c r="O1280"/>
    </row>
    <row r="1281" spans="1:15">
      <c r="A1281" s="66">
        <f>VLOOKUP(C1281,Index[],8,FALSE)</f>
        <v>43242</v>
      </c>
      <c r="B1281" s="5">
        <v>43312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153</v>
      </c>
      <c r="I1281">
        <f>VLOOKUP(Table1[[#This Row],[trait_name]],Trait[],2,FALSE)</f>
        <v>35</v>
      </c>
      <c r="J1281" s="23" t="s">
        <v>166</v>
      </c>
      <c r="K1281" s="23">
        <v>3</v>
      </c>
      <c r="L1281" s="3" t="s">
        <v>126</v>
      </c>
      <c r="M1281" s="3"/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168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415</v>
      </c>
      <c r="I1284">
        <f>VLOOKUP(Table1[[#This Row],[trait_name]],Trait[],2,FALSE)</f>
        <v>38</v>
      </c>
      <c r="J1284" s="23" t="s">
        <v>72</v>
      </c>
      <c r="K1284" s="23">
        <v>1</v>
      </c>
      <c r="L1284" s="3" t="s">
        <v>73</v>
      </c>
      <c r="N1284" s="23"/>
      <c r="O1284"/>
    </row>
    <row r="1285" spans="1:15">
      <c r="A1285" s="66">
        <f>VLOOKUP(C1285,Index[],8,FALSE)</f>
        <v>43242</v>
      </c>
      <c r="B1285" s="5">
        <v>43293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192</v>
      </c>
      <c r="I1285">
        <f>VLOOKUP(Table1[[#This Row],[trait_name]],Trait[],2,FALSE)</f>
        <v>38</v>
      </c>
      <c r="J1285" s="23" t="s">
        <v>72</v>
      </c>
      <c r="K1285" s="23">
        <v>2</v>
      </c>
      <c r="L1285" s="3" t="s">
        <v>219</v>
      </c>
      <c r="N1285" s="23"/>
      <c r="O1285"/>
    </row>
    <row r="1286" spans="1:15">
      <c r="A1286" s="66">
        <f>VLOOKUP(C1286,Index[],8,FALSE)</f>
        <v>43242</v>
      </c>
      <c r="B1286" s="5">
        <v>43312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153</v>
      </c>
      <c r="I1286">
        <f>VLOOKUP(Table1[[#This Row],[trait_name]],Trait[],2,FALSE)</f>
        <v>38</v>
      </c>
      <c r="J1286" s="23" t="s">
        <v>72</v>
      </c>
      <c r="K1286" s="23">
        <v>3</v>
      </c>
      <c r="L1286" s="3" t="s">
        <v>219</v>
      </c>
      <c r="M1286" s="3"/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1</v>
      </c>
      <c r="L1288" s="3" t="s">
        <v>84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328</v>
      </c>
      <c r="I1289">
        <f>VLOOKUP(Table1[[#This Row],[trait_name]],Trait[],2,FALSE)</f>
        <v>40</v>
      </c>
      <c r="J1289" s="23" t="s">
        <v>76</v>
      </c>
      <c r="K1289" s="23">
        <v>2</v>
      </c>
      <c r="L1289" s="3" t="s">
        <v>419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320</v>
      </c>
      <c r="I1290">
        <f>VLOOKUP(Table1[[#This Row],[trait_name]],Trait[],2,FALSE)</f>
        <v>40</v>
      </c>
      <c r="J1290" s="23" t="s">
        <v>76</v>
      </c>
      <c r="K1290" s="23">
        <v>3</v>
      </c>
      <c r="L1290" s="3" t="s">
        <v>224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79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143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43242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25</v>
      </c>
      <c r="I1295">
        <f>VLOOKUP(Table1[[#This Row],[trait_name]],Trait[],2,FALSE)</f>
        <v>43</v>
      </c>
      <c r="J1295" s="23" t="s">
        <v>86</v>
      </c>
      <c r="K1295" s="23">
        <v>1</v>
      </c>
      <c r="L1295" s="3" t="s">
        <v>182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43293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139</v>
      </c>
      <c r="I1297">
        <f>VLOOKUP(Table1[[#This Row],[trait_name]],Trait[],2,FALSE)</f>
        <v>43</v>
      </c>
      <c r="J1297" s="23" t="s">
        <v>86</v>
      </c>
      <c r="K1297" s="23">
        <v>2</v>
      </c>
      <c r="L1297" s="3" t="s">
        <v>296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328</v>
      </c>
      <c r="I1298">
        <f>VLOOKUP(Table1[[#This Row],[trait_name]],Trait[],2,FALSE)</f>
        <v>44</v>
      </c>
      <c r="J1298" s="23" t="s">
        <v>88</v>
      </c>
      <c r="K1298" s="23">
        <v>1</v>
      </c>
      <c r="L1298" s="3" t="s">
        <v>90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292</v>
      </c>
      <c r="I1299">
        <f>VLOOKUP(Table1[[#This Row],[trait_name]],Trait[],2,FALSE)</f>
        <v>44</v>
      </c>
      <c r="J1299" s="23" t="s">
        <v>88</v>
      </c>
      <c r="K1299" s="23">
        <v>2</v>
      </c>
      <c r="L1299" s="3" t="s">
        <v>420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328</v>
      </c>
      <c r="I1300">
        <f>VLOOKUP(Table1[[#This Row],[trait_name]],Trait[],2,FALSE)</f>
        <v>45</v>
      </c>
      <c r="J1300" s="23" t="s">
        <v>92</v>
      </c>
      <c r="K1300" s="23">
        <v>1</v>
      </c>
      <c r="L1300" s="3" t="s">
        <v>93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2</v>
      </c>
      <c r="L1301" s="3" t="s">
        <v>177</v>
      </c>
      <c r="M1301" s="3"/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415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372</v>
      </c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1</v>
      </c>
      <c r="L1305" s="3" t="s">
        <v>228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2</v>
      </c>
      <c r="L1306" s="3" t="s">
        <v>421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4" t="s">
        <v>104</v>
      </c>
      <c r="K1309" s="23">
        <v>1</v>
      </c>
      <c r="L1309" s="3" t="s">
        <v>226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3" t="s">
        <v>104</v>
      </c>
      <c r="K1310" s="23">
        <v>2</v>
      </c>
      <c r="L1310" s="3" t="s">
        <v>336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180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1</v>
      </c>
      <c r="L1316" s="3" t="s">
        <v>184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2</v>
      </c>
      <c r="L1317" s="3" t="s">
        <v>275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113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1</v>
      </c>
      <c r="L1320" s="3" t="s">
        <v>276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2</v>
      </c>
      <c r="L1321" s="3" t="s">
        <v>404</v>
      </c>
      <c r="N1321" s="23"/>
      <c r="O1321"/>
    </row>
    <row r="1322" spans="1:15">
      <c r="A1322" s="66">
        <f>VLOOKUP(C1322,Index[],8,FALSE)</f>
        <v>43242</v>
      </c>
      <c r="B1322" s="5">
        <v>43293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139</v>
      </c>
      <c r="I1322">
        <f>VLOOKUP(Table1[[#This Row],[trait_name]],Trait[],2,FALSE)</f>
        <v>55</v>
      </c>
      <c r="J1322" s="23" t="s">
        <v>119</v>
      </c>
      <c r="K1322" s="23">
        <v>1</v>
      </c>
      <c r="L1322" s="3" t="s">
        <v>120</v>
      </c>
      <c r="N1322" s="23"/>
      <c r="O1322"/>
    </row>
    <row r="1323" spans="1:15">
      <c r="A1323" s="66">
        <f>VLOOKUP(C1323,Index[],8,FALSE)</f>
        <v>43242</v>
      </c>
      <c r="B1323" s="5">
        <v>43312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153</v>
      </c>
      <c r="I1323">
        <f>VLOOKUP(Table1[[#This Row],[trait_name]],Trait[],2,FALSE)</f>
        <v>55</v>
      </c>
      <c r="J1323" s="23" t="s">
        <v>119</v>
      </c>
      <c r="K1323" s="23">
        <v>2</v>
      </c>
      <c r="L1323" s="3" t="s">
        <v>232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1</v>
      </c>
      <c r="L1337" s="3" t="s">
        <v>340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2</v>
      </c>
      <c r="L1338" s="3" t="s">
        <v>424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1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2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43242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143</v>
      </c>
      <c r="I1344">
        <f>VLOOKUP(Table1[[#This Row],[trait_name]],Trait[],2,FALSE)</f>
        <v>2</v>
      </c>
      <c r="J1344" s="23" t="s">
        <v>15</v>
      </c>
      <c r="K1344" s="23">
        <v>1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25</v>
      </c>
      <c r="I1345">
        <f>VLOOKUP(Table1[[#This Row],[trait_name]],Trait[],2,FALSE)</f>
        <v>2</v>
      </c>
      <c r="J1345" s="23" t="s">
        <v>15</v>
      </c>
      <c r="K1345" s="23">
        <v>2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43293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143</v>
      </c>
      <c r="I1346">
        <f>VLOOKUP(Table1[[#This Row],[trait_name]],Trait[],2,FALSE)</f>
        <v>2</v>
      </c>
      <c r="J1346" s="23" t="s">
        <v>15</v>
      </c>
      <c r="K1346" s="23">
        <v>3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143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1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3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43242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328</v>
      </c>
      <c r="I1374">
        <f>VLOOKUP(Table1[[#This Row],[trait_name]],Trait[],2,FALSE)</f>
        <v>19</v>
      </c>
      <c r="J1374" s="23" t="s">
        <v>38</v>
      </c>
      <c r="K1374" s="23">
        <v>1</v>
      </c>
      <c r="L1374" s="3" t="s">
        <v>157</v>
      </c>
      <c r="N1374" s="23"/>
      <c r="O1374"/>
    </row>
    <row r="1375" spans="1:15">
      <c r="A1375" s="66">
        <f>VLOOKUP(C1375,Index[],8,FALSE)</f>
        <v>43242</v>
      </c>
      <c r="B1375" s="5">
        <v>43293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207</v>
      </c>
      <c r="I1375">
        <f>VLOOKUP(Table1[[#This Row],[trait_name]],Trait[],2,FALSE)</f>
        <v>19</v>
      </c>
      <c r="J1375" s="23" t="s">
        <v>38</v>
      </c>
      <c r="K1375" s="23">
        <v>2</v>
      </c>
      <c r="L1375" s="3" t="s">
        <v>39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2</v>
      </c>
      <c r="L1378" s="3" t="s">
        <v>211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3</v>
      </c>
      <c r="L1379" s="3" t="s">
        <v>46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43293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207</v>
      </c>
      <c r="I1381">
        <f>VLOOKUP(Table1[[#This Row],[trait_name]],Trait[],2,FALSE)</f>
        <v>22</v>
      </c>
      <c r="J1381" s="23" t="s">
        <v>47</v>
      </c>
      <c r="K1381" s="23">
        <v>2</v>
      </c>
      <c r="L1381" s="3" t="s">
        <v>160</v>
      </c>
      <c r="N1381" s="23"/>
      <c r="O1381"/>
    </row>
    <row r="1382" spans="1:15">
      <c r="A1382" s="66">
        <f>VLOOKUP(C1382,Index[],8,FALSE)</f>
        <v>43242</v>
      </c>
      <c r="B1382" s="5">
        <v>43313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161</v>
      </c>
      <c r="I1382">
        <f>VLOOKUP(Table1[[#This Row],[trait_name]],Trait[],2,FALSE)</f>
        <v>22</v>
      </c>
      <c r="J1382" s="23" t="s">
        <v>47</v>
      </c>
      <c r="K1382" s="23">
        <v>4</v>
      </c>
      <c r="L1382" s="3" t="s">
        <v>162</v>
      </c>
      <c r="M1382" s="3"/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56</v>
      </c>
      <c r="I1383">
        <f>VLOOKUP(Table1[[#This Row],[trait_name]],Trait[],2,FALSE)</f>
        <v>22</v>
      </c>
      <c r="J1383" s="23" t="s">
        <v>47</v>
      </c>
      <c r="K1383" s="23">
        <v>3</v>
      </c>
      <c r="L1383" s="3" t="s">
        <v>416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51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207</v>
      </c>
      <c r="I1385">
        <f>VLOOKUP(Table1[[#This Row],[trait_name]],Trait[],2,FALSE)</f>
        <v>23</v>
      </c>
      <c r="J1385" s="23" t="s">
        <v>49</v>
      </c>
      <c r="K1385" s="23">
        <v>2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3</v>
      </c>
      <c r="L1386" s="3" t="s">
        <v>213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325</v>
      </c>
      <c r="I1387">
        <f>VLOOKUP(Table1[[#This Row],[trait_name]],Trait[],2,FALSE)</f>
        <v>23</v>
      </c>
      <c r="J1387" s="23" t="s">
        <v>49</v>
      </c>
      <c r="K1387" s="23">
        <v>4</v>
      </c>
      <c r="L1387" s="3" t="s">
        <v>40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52</v>
      </c>
      <c r="K1388" s="23">
        <v>1</v>
      </c>
      <c r="L1388" s="3" t="s">
        <v>311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56</v>
      </c>
      <c r="I1389">
        <f>VLOOKUP(Table1[[#This Row],[trait_name]],Trait[],2,FALSE)</f>
        <v>24</v>
      </c>
      <c r="J1389" s="23" t="s">
        <v>52</v>
      </c>
      <c r="K1389" s="23">
        <v>2</v>
      </c>
      <c r="L1389" s="3" t="s">
        <v>432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325</v>
      </c>
      <c r="I1390">
        <f>VLOOKUP(Table1[[#This Row],[trait_name]],Trait[],2,FALSE)</f>
        <v>24</v>
      </c>
      <c r="J1390" s="23" t="s">
        <v>52</v>
      </c>
      <c r="K1390" s="23">
        <v>3</v>
      </c>
      <c r="L1390" s="3" t="s">
        <v>53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52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1</v>
      </c>
      <c r="L1393" s="3" t="s">
        <v>60</v>
      </c>
      <c r="N1393" s="23"/>
      <c r="O1393"/>
    </row>
    <row r="1394" spans="1:15">
      <c r="A1394" s="66">
        <f>VLOOKUP(C1394,Index[],8,FALSE)</f>
        <v>43242</v>
      </c>
      <c r="B1394" s="5">
        <v>43242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328</v>
      </c>
      <c r="I1394">
        <f>VLOOKUP(Table1[[#This Row],[trait_name]],Trait[],2,FALSE)</f>
        <v>26</v>
      </c>
      <c r="J1394" s="23" t="s">
        <v>58</v>
      </c>
      <c r="K1394" s="23">
        <v>2</v>
      </c>
      <c r="L1394" s="3" t="s">
        <v>433</v>
      </c>
      <c r="N1394" s="23"/>
      <c r="O1394"/>
    </row>
    <row r="1395" spans="1:15">
      <c r="A1395" s="66">
        <f>VLOOKUP(C1395,Index[],8,FALSE)</f>
        <v>43242</v>
      </c>
      <c r="B1395" s="5">
        <v>43293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207</v>
      </c>
      <c r="I1395">
        <f>VLOOKUP(Table1[[#This Row],[trait_name]],Trait[],2,FALSE)</f>
        <v>26</v>
      </c>
      <c r="J1395" s="23" t="s">
        <v>58</v>
      </c>
      <c r="K1395" s="23">
        <v>3</v>
      </c>
      <c r="L1395" s="3" t="s">
        <v>59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168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53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53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1</v>
      </c>
      <c r="L1410" s="3" t="s">
        <v>253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2</v>
      </c>
      <c r="L1411" s="3" t="s">
        <v>330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79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43242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1</v>
      </c>
      <c r="L1415" s="3" t="s">
        <v>293</v>
      </c>
      <c r="N1415" s="23"/>
      <c r="O1415"/>
    </row>
    <row r="1416" spans="1:15">
      <c r="A1416" s="66">
        <f>VLOOKUP(C1416,Index[],8,FALSE)</f>
        <v>43242</v>
      </c>
      <c r="B1416" s="5">
        <v>43293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2</v>
      </c>
      <c r="L1416" s="3" t="s">
        <v>255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96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2</v>
      </c>
      <c r="L1422" s="3" t="s">
        <v>177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3</v>
      </c>
      <c r="L1423" s="3" t="s">
        <v>314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1</v>
      </c>
      <c r="L1424" s="3" t="s">
        <v>98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2</v>
      </c>
      <c r="L1425" s="3" t="s">
        <v>108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143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1</v>
      </c>
      <c r="L1427" s="3" t="s">
        <v>100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2</v>
      </c>
      <c r="L1428" s="3" t="s">
        <v>374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25</v>
      </c>
      <c r="I1431">
        <f>VLOOKUP(Table1[[#This Row],[trait_name]],Trait[],2,FALSE)</f>
        <v>49</v>
      </c>
      <c r="J1431" s="24" t="s">
        <v>104</v>
      </c>
      <c r="K1431" s="23">
        <v>1</v>
      </c>
      <c r="L1431" s="3" t="s">
        <v>180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56</v>
      </c>
      <c r="I1432">
        <f>VLOOKUP(Table1[[#This Row],[trait_name]],Trait[],2,FALSE)</f>
        <v>49</v>
      </c>
      <c r="J1432" s="23" t="s">
        <v>104</v>
      </c>
      <c r="K1432" s="23">
        <v>2</v>
      </c>
      <c r="L1432" s="3" t="s">
        <v>105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43313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2</v>
      </c>
      <c r="L1434" s="3" t="s">
        <v>89</v>
      </c>
      <c r="M1434" s="3"/>
      <c r="N1434" s="23"/>
      <c r="O1434"/>
    </row>
    <row r="1435" spans="1:15">
      <c r="A1435" s="66">
        <f>VLOOKUP(C1435,Index[],8,FALSE)</f>
        <v>43242</v>
      </c>
      <c r="B1435" s="5">
        <v>43293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1</v>
      </c>
      <c r="L1435" s="3" t="s">
        <v>314</v>
      </c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161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328</v>
      </c>
      <c r="I1438">
        <f>VLOOKUP(Table1[[#This Row],[trait_name]],Trait[],2,FALSE)</f>
        <v>53</v>
      </c>
      <c r="J1438" s="23" t="s">
        <v>112</v>
      </c>
      <c r="K1438" s="23">
        <v>1</v>
      </c>
      <c r="L1438" s="3" t="s">
        <v>114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161</v>
      </c>
      <c r="I1439">
        <f>VLOOKUP(Table1[[#This Row],[trait_name]],Trait[],2,FALSE)</f>
        <v>53</v>
      </c>
      <c r="J1439" s="23" t="s">
        <v>112</v>
      </c>
      <c r="K1439" s="23">
        <v>2</v>
      </c>
      <c r="L1439" s="3" t="s">
        <v>113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25</v>
      </c>
      <c r="I1440">
        <f>VLOOKUP(Table1[[#This Row],[trait_name]],Trait[],2,FALSE)</f>
        <v>53</v>
      </c>
      <c r="J1440" s="23" t="s">
        <v>112</v>
      </c>
      <c r="K1440" s="23">
        <v>3</v>
      </c>
      <c r="L1440" s="3" t="s">
        <v>185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25</v>
      </c>
      <c r="I1441">
        <f>VLOOKUP(Table1[[#This Row],[trait_name]],Trait[],2,FALSE)</f>
        <v>53</v>
      </c>
      <c r="J1441" s="23" t="s">
        <v>112</v>
      </c>
      <c r="K1441" s="23">
        <v>4</v>
      </c>
      <c r="L1441" s="3" t="s">
        <v>184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43242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H1443" t="s">
        <v>25</v>
      </c>
      <c r="I1443">
        <f>VLOOKUP(Table1[[#This Row],[trait_name]],Trait[],2,FALSE)</f>
        <v>54</v>
      </c>
      <c r="J1443" s="23" t="s">
        <v>116</v>
      </c>
      <c r="K1443" s="23">
        <v>1</v>
      </c>
      <c r="L1443" s="3" t="s">
        <v>118</v>
      </c>
      <c r="N1443" s="23"/>
      <c r="O1443"/>
    </row>
    <row r="1444" spans="1:15">
      <c r="A1444" s="66">
        <f>VLOOKUP(C1444,Index[],8,FALSE)</f>
        <v>43242</v>
      </c>
      <c r="B1444" s="5">
        <v>43242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25</v>
      </c>
      <c r="I1444">
        <f>VLOOKUP(Table1[[#This Row],[trait_name]],Trait[],2,FALSE)</f>
        <v>54</v>
      </c>
      <c r="J1444" s="23" t="s">
        <v>116</v>
      </c>
      <c r="K1444" s="23">
        <v>2</v>
      </c>
      <c r="L1444" s="3" t="s">
        <v>117</v>
      </c>
      <c r="N1444" s="23"/>
      <c r="O1444"/>
    </row>
    <row r="1445" spans="1:15">
      <c r="A1445" s="66">
        <f>VLOOKUP(C1445,Index[],8,FALSE)</f>
        <v>43242</v>
      </c>
      <c r="B1445" s="5">
        <v>43293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207</v>
      </c>
      <c r="I1445">
        <f>VLOOKUP(Table1[[#This Row],[trait_name]],Trait[],2,FALSE)</f>
        <v>54</v>
      </c>
      <c r="J1445" s="23" t="s">
        <v>116</v>
      </c>
      <c r="K1445" s="23">
        <v>3</v>
      </c>
      <c r="L1445" s="3" t="s">
        <v>436</v>
      </c>
      <c r="N1445" s="23"/>
      <c r="O1445"/>
    </row>
    <row r="1446" spans="1:15">
      <c r="A1446" s="66">
        <f>VLOOKUP(C1446,Index[],8,FALSE)</f>
        <v>43242</v>
      </c>
      <c r="B1446" s="5">
        <v>43293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I1446">
        <f>VLOOKUP(Table1[[#This Row],[trait_name]],Trait[],2,FALSE)</f>
        <v>54</v>
      </c>
      <c r="J1446" s="23" t="s">
        <v>116</v>
      </c>
      <c r="K1446" s="23">
        <v>4</v>
      </c>
      <c r="L1446" s="3" t="s">
        <v>379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325</v>
      </c>
      <c r="I1447">
        <f>VLOOKUP(Table1[[#This Row],[trait_name]],Trait[],2,FALSE)</f>
        <v>54</v>
      </c>
      <c r="J1447" s="23" t="s">
        <v>116</v>
      </c>
      <c r="K1447" s="23">
        <v>5</v>
      </c>
      <c r="L1447" s="3" t="s">
        <v>404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161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161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161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25</v>
      </c>
      <c r="I1458">
        <f>VLOOKUP(Table1[[#This Row],[trait_name]],Trait[],2,FALSE)</f>
        <v>60</v>
      </c>
      <c r="J1458" s="23" t="s">
        <v>127</v>
      </c>
      <c r="K1458" s="23">
        <v>1</v>
      </c>
      <c r="L1458" s="3" t="s">
        <v>129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161</v>
      </c>
      <c r="I1459">
        <f>VLOOKUP(Table1[[#This Row],[trait_name]],Trait[],2,FALSE)</f>
        <v>60</v>
      </c>
      <c r="J1459" s="23" t="s">
        <v>127</v>
      </c>
      <c r="K1459" s="23">
        <v>2</v>
      </c>
      <c r="L1459" s="3" t="s">
        <v>128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161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43242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25</v>
      </c>
      <c r="I1469">
        <f>VLOOKUP(Table1[[#This Row],[trait_name]],Trait[],2,FALSE)</f>
        <v>67</v>
      </c>
      <c r="J1469" s="23" t="s">
        <v>136</v>
      </c>
      <c r="K1469" s="23">
        <v>1</v>
      </c>
      <c r="L1469" s="3" t="s">
        <v>241</v>
      </c>
      <c r="N1469" s="23"/>
      <c r="O1469"/>
    </row>
    <row r="1470" spans="1:15">
      <c r="A1470" s="66">
        <f>VLOOKUP(C1470,Index[],8,FALSE)</f>
        <v>43242</v>
      </c>
      <c r="B1470" s="5">
        <v>43293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309</v>
      </c>
      <c r="I1470">
        <f>VLOOKUP(Table1[[#This Row],[trait_name]],Trait[],2,FALSE)</f>
        <v>67</v>
      </c>
      <c r="J1470" s="23" t="s">
        <v>136</v>
      </c>
      <c r="K1470" s="23">
        <v>2</v>
      </c>
      <c r="L1470" s="3" t="s">
        <v>137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17</v>
      </c>
      <c r="I1478">
        <f>VLOOKUP(Table1[[#This Row],[trait_name]],Trait[],2,FALSE)</f>
        <v>4</v>
      </c>
      <c r="J1478" s="23" t="s">
        <v>22</v>
      </c>
      <c r="K1478" s="23">
        <v>1</v>
      </c>
      <c r="L1478" s="3" t="s">
        <v>23</v>
      </c>
      <c r="M1478" t="s">
        <v>443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25</v>
      </c>
      <c r="I1479">
        <f>VLOOKUP(Table1[[#This Row],[trait_name]],Trait[],2,FALSE)</f>
        <v>4</v>
      </c>
      <c r="J1479" s="23" t="s">
        <v>22</v>
      </c>
      <c r="K1479" s="23">
        <v>2</v>
      </c>
      <c r="L1479" s="3" t="s">
        <v>27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43242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I1482">
        <f>VLOOKUP(Table1[[#This Row],[trait_name]],Trait[],2,FALSE)</f>
        <v>6</v>
      </c>
      <c r="J1482" s="23" t="s">
        <v>148</v>
      </c>
      <c r="K1482" s="23">
        <v>2</v>
      </c>
      <c r="L1482" s="3"/>
      <c r="N1482" s="23"/>
      <c r="O1482"/>
    </row>
    <row r="1483" spans="1:15">
      <c r="A1483" s="66">
        <f>VLOOKUP(C1483,Index[],8,FALSE)</f>
        <v>43242</v>
      </c>
      <c r="B1483" s="5">
        <v>43293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H1483" t="s">
        <v>56</v>
      </c>
      <c r="I1483">
        <f>VLOOKUP(Table1[[#This Row],[trait_name]],Trait[],2,FALSE)</f>
        <v>6</v>
      </c>
      <c r="J1483" s="23" t="s">
        <v>148</v>
      </c>
      <c r="K1483" s="23">
        <v>1</v>
      </c>
      <c r="L1483" s="3" t="s">
        <v>27</v>
      </c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161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1</v>
      </c>
      <c r="L1497" s="3" t="s">
        <v>34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2</v>
      </c>
      <c r="L1498" s="3" t="s">
        <v>35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43242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17</v>
      </c>
      <c r="I1502">
        <f>VLOOKUP(Table1[[#This Row],[trait_name]],Trait[],2,FALSE)</f>
        <v>19</v>
      </c>
      <c r="J1502" s="23" t="s">
        <v>38</v>
      </c>
      <c r="K1502" s="23">
        <v>1</v>
      </c>
      <c r="L1502" s="3" t="s">
        <v>155</v>
      </c>
      <c r="N1502" s="23"/>
      <c r="O1502"/>
    </row>
    <row r="1503" spans="1:15">
      <c r="A1503" s="66">
        <f>VLOOKUP(C1503,Index[],8,FALSE)</f>
        <v>43242</v>
      </c>
      <c r="B1503" s="5">
        <v>43293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281</v>
      </c>
      <c r="I1503">
        <f>VLOOKUP(Table1[[#This Row],[trait_name]],Trait[],2,FALSE)</f>
        <v>19</v>
      </c>
      <c r="J1503" s="23" t="s">
        <v>38</v>
      </c>
      <c r="K1503" s="23">
        <v>2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46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161</v>
      </c>
      <c r="I1507">
        <f>VLOOKUP(Table1[[#This Row],[trait_name]],Trait[],2,FALSE)</f>
        <v>22</v>
      </c>
      <c r="J1507" s="23" t="s">
        <v>47</v>
      </c>
      <c r="K1507" s="23">
        <v>1</v>
      </c>
      <c r="L1507" s="3" t="s">
        <v>160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56</v>
      </c>
      <c r="I1508">
        <f>VLOOKUP(Table1[[#This Row],[trait_name]],Trait[],2,FALSE)</f>
        <v>22</v>
      </c>
      <c r="J1508" s="23" t="s">
        <v>47</v>
      </c>
      <c r="K1508" s="23">
        <v>2</v>
      </c>
      <c r="L1508" s="3" t="s">
        <v>48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147</v>
      </c>
      <c r="I1509">
        <f>VLOOKUP(Table1[[#This Row],[trait_name]],Trait[],2,FALSE)</f>
        <v>23</v>
      </c>
      <c r="J1509" s="23" t="s">
        <v>49</v>
      </c>
      <c r="K1509" s="23">
        <v>1</v>
      </c>
      <c r="L1509" s="3" t="s">
        <v>21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56</v>
      </c>
      <c r="I1510">
        <f>VLOOKUP(Table1[[#This Row],[trait_name]],Trait[],2,FALSE)</f>
        <v>23</v>
      </c>
      <c r="J1510" s="23" t="s">
        <v>49</v>
      </c>
      <c r="K1510" s="23">
        <v>2</v>
      </c>
      <c r="L1510" s="3" t="s">
        <v>40</v>
      </c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25</v>
      </c>
      <c r="I1511">
        <f>VLOOKUP(Table1[[#This Row],[trait_name]],Trait[],2,FALSE)</f>
        <v>23</v>
      </c>
      <c r="J1511" s="23" t="s">
        <v>49</v>
      </c>
      <c r="K1511" s="23">
        <v>3</v>
      </c>
      <c r="L1511" s="3" t="s">
        <v>50</v>
      </c>
      <c r="M1511" s="3"/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281</v>
      </c>
      <c r="I1512">
        <f>VLOOKUP(Table1[[#This Row],[trait_name]],Trait[],2,FALSE)</f>
        <v>23</v>
      </c>
      <c r="J1512" s="23" t="s">
        <v>49</v>
      </c>
      <c r="K1512" s="23">
        <v>4</v>
      </c>
      <c r="L1512" s="3" t="s">
        <v>39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56</v>
      </c>
      <c r="I1513">
        <f>VLOOKUP(Table1[[#This Row],[trait_name]],Trait[],2,FALSE)</f>
        <v>24</v>
      </c>
      <c r="J1513" s="23" t="s">
        <v>52</v>
      </c>
      <c r="K1513" s="23">
        <v>1</v>
      </c>
      <c r="L1513" s="3" t="s">
        <v>444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52</v>
      </c>
      <c r="K1514" s="23">
        <v>2</v>
      </c>
      <c r="L1514" s="3" t="s">
        <v>310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161</v>
      </c>
      <c r="I1515">
        <f>VLOOKUP(Table1[[#This Row],[trait_name]],Trait[],2,FALSE)</f>
        <v>24</v>
      </c>
      <c r="J1515" s="23" t="s">
        <v>52</v>
      </c>
      <c r="K1515" s="23">
        <v>3</v>
      </c>
      <c r="L1515" s="3" t="s">
        <v>268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161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43242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17</v>
      </c>
      <c r="I1518">
        <f>VLOOKUP(Table1[[#This Row],[trait_name]],Trait[],2,FALSE)</f>
        <v>26</v>
      </c>
      <c r="J1518" s="23" t="s">
        <v>58</v>
      </c>
      <c r="K1518" s="23">
        <v>1</v>
      </c>
      <c r="L1518" s="3" t="s">
        <v>445</v>
      </c>
      <c r="N1518" s="23"/>
      <c r="O1518"/>
    </row>
    <row r="1519" spans="1:15">
      <c r="A1519" s="66">
        <f>VLOOKUP(C1519,Index[],8,FALSE)</f>
        <v>43242</v>
      </c>
      <c r="B1519" s="5">
        <v>43293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56</v>
      </c>
      <c r="I1519">
        <f>VLOOKUP(Table1[[#This Row],[trait_name]],Trait[],2,FALSE)</f>
        <v>26</v>
      </c>
      <c r="J1519" s="23" t="s">
        <v>58</v>
      </c>
      <c r="K1519" s="23">
        <v>2</v>
      </c>
      <c r="L1519" s="3" t="s">
        <v>270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43242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446</v>
      </c>
      <c r="I1534">
        <f>VLOOKUP(Table1[[#This Row],[trait_name]],Trait[],2,FALSE)</f>
        <v>35</v>
      </c>
      <c r="J1534" s="23" t="s">
        <v>166</v>
      </c>
      <c r="K1534" s="23">
        <v>1</v>
      </c>
      <c r="L1534" s="3" t="s">
        <v>271</v>
      </c>
      <c r="N1534" s="23"/>
      <c r="O1534"/>
    </row>
    <row r="1535" spans="1:15">
      <c r="A1535" s="66">
        <f>VLOOKUP(C1535,Index[],8,FALSE)</f>
        <v>43242</v>
      </c>
      <c r="B1535" s="5">
        <v>43293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56</v>
      </c>
      <c r="I1535">
        <f>VLOOKUP(Table1[[#This Row],[trait_name]],Trait[],2,FALSE)</f>
        <v>35</v>
      </c>
      <c r="J1535" s="23" t="s">
        <v>166</v>
      </c>
      <c r="K1535" s="23">
        <v>2</v>
      </c>
      <c r="L1535" s="3" t="s">
        <v>126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84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161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43242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25</v>
      </c>
      <c r="I1545">
        <f>VLOOKUP(Table1[[#This Row],[trait_name]],Trait[],2,FALSE)</f>
        <v>41</v>
      </c>
      <c r="J1545" s="23" t="s">
        <v>78</v>
      </c>
      <c r="K1545" s="23">
        <v>1</v>
      </c>
      <c r="L1545" s="3" t="s">
        <v>173</v>
      </c>
      <c r="N1545" s="23"/>
      <c r="O1545"/>
    </row>
    <row r="1546" spans="1:15">
      <c r="A1546" s="66">
        <f>VLOOKUP(C1546,Index[],8,FALSE)</f>
        <v>43242</v>
      </c>
      <c r="B1546" s="5">
        <v>43293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56</v>
      </c>
      <c r="I1546">
        <f>VLOOKUP(Table1[[#This Row],[trait_name]],Trait[],2,FALSE)</f>
        <v>41</v>
      </c>
      <c r="J1546" s="23" t="s">
        <v>78</v>
      </c>
      <c r="K1546" s="23">
        <v>2</v>
      </c>
      <c r="L1546" s="3" t="s">
        <v>80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84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180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93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84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322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185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184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17</v>
      </c>
      <c r="I1570">
        <f>VLOOKUP(Table1[[#This Row],[trait_name]],Trait[],2,FALSE)</f>
        <v>54</v>
      </c>
      <c r="J1570" s="23" t="s">
        <v>116</v>
      </c>
      <c r="K1570" s="23">
        <v>1</v>
      </c>
      <c r="L1570" s="3" t="s">
        <v>259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25</v>
      </c>
      <c r="I1571">
        <f>VLOOKUP(Table1[[#This Row],[trait_name]],Trait[],2,FALSE)</f>
        <v>54</v>
      </c>
      <c r="J1571" s="23" t="s">
        <v>116</v>
      </c>
      <c r="K1571" s="23">
        <v>2</v>
      </c>
      <c r="L1571" s="3" t="s">
        <v>448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56</v>
      </c>
      <c r="I1572">
        <f>VLOOKUP(Table1[[#This Row],[trait_name]],Trait[],2,FALSE)</f>
        <v>54</v>
      </c>
      <c r="J1572" s="23" t="s">
        <v>116</v>
      </c>
      <c r="K1572" s="23">
        <v>3</v>
      </c>
      <c r="L1572" s="3" t="s">
        <v>277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161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1</v>
      </c>
      <c r="L1582" s="3" t="s">
        <v>129</v>
      </c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2</v>
      </c>
      <c r="L1583" s="3" t="s">
        <v>359</v>
      </c>
      <c r="M1583" s="3"/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340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143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161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43242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25</v>
      </c>
      <c r="I1606">
        <f>VLOOKUP(Table1[[#This Row],[trait_name]],Trait[],2,FALSE)</f>
        <v>7</v>
      </c>
      <c r="J1606" s="23" t="s">
        <v>26</v>
      </c>
      <c r="K1606" s="23">
        <v>1</v>
      </c>
      <c r="L1606" s="3" t="s">
        <v>23</v>
      </c>
      <c r="N1606" s="23"/>
      <c r="O1606"/>
    </row>
    <row r="1607" spans="1:15">
      <c r="A1607" s="66">
        <f>VLOOKUP(C1607,Index[],8,FALSE)</f>
        <v>43242</v>
      </c>
      <c r="B1607" s="5">
        <v>43232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17</v>
      </c>
      <c r="I1607">
        <f>VLOOKUP(Table1[[#This Row],[trait_name]],Trait[],2,FALSE)</f>
        <v>7</v>
      </c>
      <c r="J1607" s="23" t="s">
        <v>26</v>
      </c>
      <c r="K1607" s="23">
        <v>2</v>
      </c>
      <c r="L1607" s="3" t="s">
        <v>27</v>
      </c>
      <c r="M1607" s="3"/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322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1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3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1</v>
      </c>
      <c r="L1625" s="3" t="s">
        <v>155</v>
      </c>
      <c r="N1625" s="23"/>
      <c r="O1625"/>
    </row>
    <row r="1626" spans="1:15">
      <c r="A1626" s="66">
        <f>VLOOKUP(C1626,Index[],8,FALSE)</f>
        <v>43242</v>
      </c>
      <c r="B1626" s="5">
        <v>43242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25</v>
      </c>
      <c r="I1626">
        <f>VLOOKUP(Table1[[#This Row],[trait_name]],Trait[],2,FALSE)</f>
        <v>19</v>
      </c>
      <c r="J1626" s="23" t="s">
        <v>38</v>
      </c>
      <c r="K1626" s="23">
        <v>2</v>
      </c>
      <c r="L1626" s="3" t="s">
        <v>39</v>
      </c>
      <c r="N1626" s="23"/>
      <c r="O1626"/>
    </row>
    <row r="1627" spans="1:15">
      <c r="A1627" s="66">
        <f>VLOOKUP(C1627,Index[],8,FALSE)</f>
        <v>43242</v>
      </c>
      <c r="B1627" s="5">
        <v>43232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322</v>
      </c>
      <c r="I1627">
        <f>VLOOKUP(Table1[[#This Row],[trait_name]],Trait[],2,FALSE)</f>
        <v>19</v>
      </c>
      <c r="J1627" s="23" t="s">
        <v>38</v>
      </c>
      <c r="K1627" s="23">
        <v>3</v>
      </c>
      <c r="L1627" s="3" t="s">
        <v>157</v>
      </c>
      <c r="M1627" s="3"/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322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2</v>
      </c>
      <c r="L1630" s="3" t="s">
        <v>46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3</v>
      </c>
      <c r="L1631" s="3" t="s">
        <v>159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43232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2</v>
      </c>
      <c r="L1633" s="3" t="s">
        <v>160</v>
      </c>
      <c r="M1633" s="3"/>
      <c r="N1633" s="23"/>
      <c r="O1633"/>
    </row>
    <row r="1634" spans="1:15">
      <c r="A1634" s="66">
        <f>VLOOKUP(C1634,Index[],8,FALSE)</f>
        <v>43242</v>
      </c>
      <c r="B1634" s="5">
        <v>43313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3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1</v>
      </c>
      <c r="L1635" s="3" t="s">
        <v>214</v>
      </c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40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3</v>
      </c>
      <c r="L1637" s="3" t="s">
        <v>213</v>
      </c>
      <c r="M1637" s="3"/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4</v>
      </c>
      <c r="L1638" s="3" t="s">
        <v>288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5</v>
      </c>
      <c r="L1639" s="3" t="s">
        <v>39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6</v>
      </c>
      <c r="L1640" s="3" t="s">
        <v>51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52</v>
      </c>
      <c r="K1641" s="23">
        <v>1</v>
      </c>
      <c r="L1641" s="3" t="s">
        <v>311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52</v>
      </c>
      <c r="K1642" s="23">
        <v>2</v>
      </c>
      <c r="L1642" s="3" t="s">
        <v>53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52</v>
      </c>
      <c r="K1643" s="23">
        <v>3</v>
      </c>
      <c r="L1643" s="3" t="s">
        <v>310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25</v>
      </c>
      <c r="I1647">
        <f>VLOOKUP(Table1[[#This Row],[trait_name]],Trait[],2,FALSE)</f>
        <v>26</v>
      </c>
      <c r="J1647" s="23" t="s">
        <v>58</v>
      </c>
      <c r="K1647" s="23">
        <v>2</v>
      </c>
      <c r="L1647" s="3" t="s">
        <v>60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322</v>
      </c>
      <c r="I1648">
        <f>VLOOKUP(Table1[[#This Row],[trait_name]],Trait[],2,FALSE)</f>
        <v>26</v>
      </c>
      <c r="J1648" s="23" t="s">
        <v>58</v>
      </c>
      <c r="K1648" s="23">
        <v>3</v>
      </c>
      <c r="L1648" s="3" t="s">
        <v>327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322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I1652">
        <f>VLOOKUP(Table1[[#This Row],[trait_name]],Trait[],2,FALSE)</f>
        <v>29</v>
      </c>
      <c r="J1652" s="23" t="s">
        <v>63</v>
      </c>
      <c r="K1652" s="23">
        <v>1</v>
      </c>
      <c r="L1652" s="3"/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H1653" t="s">
        <v>25</v>
      </c>
      <c r="I1653">
        <f>VLOOKUP(Table1[[#This Row],[trait_name]],Trait[],2,FALSE)</f>
        <v>29</v>
      </c>
      <c r="J1653" s="23" t="s">
        <v>63</v>
      </c>
      <c r="K1653" s="23">
        <v>2</v>
      </c>
      <c r="L1653" s="3">
        <v>8</v>
      </c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168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53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79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143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25</v>
      </c>
      <c r="I1677">
        <f>VLOOKUP(Table1[[#This Row],[trait_name]],Trait[],2,FALSE)</f>
        <v>43</v>
      </c>
      <c r="J1677" s="23" t="s">
        <v>86</v>
      </c>
      <c r="K1677" s="23">
        <v>1</v>
      </c>
      <c r="L1677" s="3" t="s">
        <v>87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322</v>
      </c>
      <c r="I1678">
        <f>VLOOKUP(Table1[[#This Row],[trait_name]],Trait[],2,FALSE)</f>
        <v>43</v>
      </c>
      <c r="J1678" s="23" t="s">
        <v>86</v>
      </c>
      <c r="K1678" s="23">
        <v>2</v>
      </c>
      <c r="L1678" s="3" t="s">
        <v>296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1</v>
      </c>
      <c r="L1680" s="3" t="s">
        <v>90</v>
      </c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2</v>
      </c>
      <c r="L1681" s="3" t="s">
        <v>176</v>
      </c>
      <c r="M1681" s="3"/>
      <c r="N1681" s="24"/>
      <c r="O1681"/>
    </row>
    <row r="1682" spans="1:15">
      <c r="A1682" s="66">
        <f>VLOOKUP(C1682,Index[],8,FALSE)</f>
        <v>43242</v>
      </c>
      <c r="B1682" s="5">
        <v>43242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1</v>
      </c>
      <c r="L1682" s="3" t="s">
        <v>93</v>
      </c>
      <c r="N1682" s="24"/>
      <c r="O1682"/>
    </row>
    <row r="1683" spans="1:15">
      <c r="A1683" s="66">
        <f>VLOOKUP(C1683,Index[],8,FALSE)</f>
        <v>43242</v>
      </c>
      <c r="B1683" s="5">
        <v>43232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25</v>
      </c>
      <c r="I1683">
        <f>VLOOKUP(Table1[[#This Row],[trait_name]],Trait[],2,FALSE)</f>
        <v>45</v>
      </c>
      <c r="J1683" s="23" t="s">
        <v>92</v>
      </c>
      <c r="K1683" s="23">
        <v>2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43313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453</v>
      </c>
      <c r="I1684">
        <f>VLOOKUP(Table1[[#This Row],[trait_name]],Trait[],2,FALSE)</f>
        <v>45</v>
      </c>
      <c r="J1684" s="23" t="s">
        <v>92</v>
      </c>
      <c r="K1684" s="23">
        <v>3</v>
      </c>
      <c r="L1684" s="3" t="s">
        <v>96</v>
      </c>
      <c r="M1684" s="3"/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1</v>
      </c>
      <c r="L1685" s="3" t="s">
        <v>98</v>
      </c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2</v>
      </c>
      <c r="L1686" s="3" t="s">
        <v>108</v>
      </c>
      <c r="M1686" s="3"/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143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143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322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143</v>
      </c>
      <c r="I1695">
        <f>VLOOKUP(Table1[[#This Row],[trait_name]],Trait[],2,FALSE)</f>
        <v>53</v>
      </c>
      <c r="J1695" s="23" t="s">
        <v>112</v>
      </c>
      <c r="K1695" s="23">
        <v>1</v>
      </c>
      <c r="L1695" s="3" t="s">
        <v>114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2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25</v>
      </c>
      <c r="I1697">
        <f>VLOOKUP(Table1[[#This Row],[trait_name]],Trait[],2,FALSE)</f>
        <v>53</v>
      </c>
      <c r="J1697" s="23" t="s">
        <v>112</v>
      </c>
      <c r="K1697" s="23">
        <v>3</v>
      </c>
      <c r="L1697" s="3" t="s">
        <v>184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43242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25</v>
      </c>
      <c r="I1699">
        <f>VLOOKUP(Table1[[#This Row],[trait_name]],Trait[],2,FALSE)</f>
        <v>54</v>
      </c>
      <c r="J1699" s="23" t="s">
        <v>116</v>
      </c>
      <c r="K1699" s="23">
        <v>1</v>
      </c>
      <c r="L1699" s="3" t="s">
        <v>118</v>
      </c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143</v>
      </c>
      <c r="I1700">
        <f>VLOOKUP(Table1[[#This Row],[trait_name]],Trait[],2,FALSE)</f>
        <v>54</v>
      </c>
      <c r="J1700" s="23" t="s">
        <v>116</v>
      </c>
      <c r="K1700" s="23">
        <v>2</v>
      </c>
      <c r="L1700" s="3" t="s">
        <v>170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143</v>
      </c>
      <c r="I1701">
        <f>VLOOKUP(Table1[[#This Row],[trait_name]],Trait[],2,FALSE)</f>
        <v>54</v>
      </c>
      <c r="J1701" s="23" t="s">
        <v>116</v>
      </c>
      <c r="K1701" s="23">
        <v>3</v>
      </c>
      <c r="L1701" s="3" t="s">
        <v>117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186</v>
      </c>
      <c r="I1702">
        <f>VLOOKUP(Table1[[#This Row],[trait_name]],Trait[],2,FALSE)</f>
        <v>54</v>
      </c>
      <c r="J1702" s="23" t="s">
        <v>116</v>
      </c>
      <c r="K1702" s="23">
        <v>4</v>
      </c>
      <c r="L1702" s="3" t="s">
        <v>187</v>
      </c>
      <c r="N1702" s="23"/>
      <c r="O1702"/>
    </row>
    <row r="1703" spans="1:15">
      <c r="A1703" s="66">
        <f>VLOOKUP(C1703,Index[],8,FALSE)</f>
        <v>43242</v>
      </c>
      <c r="B1703" s="5">
        <v>43232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165</v>
      </c>
      <c r="I1703">
        <f>VLOOKUP(Table1[[#This Row],[trait_name]],Trait[],2,FALSE)</f>
        <v>54</v>
      </c>
      <c r="J1703" s="23" t="s">
        <v>116</v>
      </c>
      <c r="K1703" s="23">
        <v>5</v>
      </c>
      <c r="L1703" s="3" t="s">
        <v>379</v>
      </c>
      <c r="M1703" s="3"/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322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143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43242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143</v>
      </c>
      <c r="I1709">
        <f>VLOOKUP(Table1[[#This Row],[trait_name]],Trait[],2,FALSE)</f>
        <v>58</v>
      </c>
      <c r="J1709" s="23" t="s">
        <v>123</v>
      </c>
      <c r="K1709" s="23">
        <v>1</v>
      </c>
      <c r="L1709" s="3" t="s">
        <v>124</v>
      </c>
      <c r="N1709" s="23"/>
      <c r="O1709"/>
    </row>
    <row r="1710" spans="1:15">
      <c r="A1710" s="66">
        <f>VLOOKUP(C1710,Index[],8,FALSE)</f>
        <v>43242</v>
      </c>
      <c r="B1710" s="5">
        <v>43232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17</v>
      </c>
      <c r="I1710">
        <f>VLOOKUP(Table1[[#This Row],[trait_name]],Trait[],2,FALSE)</f>
        <v>58</v>
      </c>
      <c r="J1710" s="23" t="s">
        <v>123</v>
      </c>
      <c r="K1710" s="23">
        <v>2</v>
      </c>
      <c r="L1710" s="3" t="s">
        <v>190</v>
      </c>
      <c r="M1710" s="3"/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17</v>
      </c>
      <c r="I1729">
        <f>VLOOKUP(Table1[[#This Row],[trait_name]],Trait[],2,FALSE)</f>
        <v>4</v>
      </c>
      <c r="J1729" s="23" t="s">
        <v>22</v>
      </c>
      <c r="K1729" s="23">
        <v>1</v>
      </c>
      <c r="L1729" s="3" t="s">
        <v>23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25</v>
      </c>
      <c r="I1730">
        <f>VLOOKUP(Table1[[#This Row],[trait_name]],Trait[],2,FALSE)</f>
        <v>4</v>
      </c>
      <c r="J1730" s="23" t="s">
        <v>22</v>
      </c>
      <c r="K1730" s="23">
        <v>2</v>
      </c>
      <c r="L1730" s="3" t="s">
        <v>27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17</v>
      </c>
      <c r="I1735">
        <f>VLOOKUP(Table1[[#This Row],[trait_name]],Trait[],2,FALSE)</f>
        <v>7</v>
      </c>
      <c r="J1735" s="23" t="s">
        <v>26</v>
      </c>
      <c r="K1735" s="23">
        <v>1</v>
      </c>
      <c r="L1735" s="3" t="s">
        <v>23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25</v>
      </c>
      <c r="I1736">
        <f>VLOOKUP(Table1[[#This Row],[trait_name]],Trait[],2,FALSE)</f>
        <v>7</v>
      </c>
      <c r="J1736" s="23" t="s">
        <v>26</v>
      </c>
      <c r="K1736" s="23">
        <v>2</v>
      </c>
      <c r="L1736" s="3" t="s">
        <v>27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1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3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43242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25</v>
      </c>
      <c r="I1757">
        <f>VLOOKUP(Table1[[#This Row],[trait_name]],Trait[],2,FALSE)</f>
        <v>19</v>
      </c>
      <c r="J1757" s="23" t="s">
        <v>38</v>
      </c>
      <c r="K1757" s="23">
        <v>1</v>
      </c>
      <c r="L1757" s="3" t="s">
        <v>157</v>
      </c>
      <c r="N1757" s="23"/>
      <c r="O1757"/>
    </row>
    <row r="1758" spans="1:15">
      <c r="A1758" s="66">
        <f>VLOOKUP(C1758,Index[],8,FALSE)</f>
        <v>43242</v>
      </c>
      <c r="B1758" s="5">
        <v>43294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207</v>
      </c>
      <c r="I1758">
        <f>VLOOKUP(Table1[[#This Row],[trait_name]],Trait[],2,FALSE)</f>
        <v>19</v>
      </c>
      <c r="J1758" s="23" t="s">
        <v>38</v>
      </c>
      <c r="K1758" s="23">
        <v>2</v>
      </c>
      <c r="L1758" s="3" t="s">
        <v>39</v>
      </c>
      <c r="M1758" s="3"/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2</v>
      </c>
      <c r="L1761" s="3" t="s">
        <v>46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3</v>
      </c>
      <c r="L1762" s="3" t="s">
        <v>159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160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39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52</v>
      </c>
      <c r="K1767" s="23">
        <v>1</v>
      </c>
      <c r="L1767" s="3" t="s">
        <v>310</v>
      </c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17</v>
      </c>
      <c r="I1768">
        <f>VLOOKUP(Table1[[#This Row],[trait_name]],Trait[],2,FALSE)</f>
        <v>24</v>
      </c>
      <c r="J1768" s="23" t="s">
        <v>52</v>
      </c>
      <c r="K1768" s="23">
        <v>2</v>
      </c>
      <c r="L1768" s="3" t="s">
        <v>53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25</v>
      </c>
      <c r="I1769">
        <f>VLOOKUP(Table1[[#This Row],[trait_name]],Trait[],2,FALSE)</f>
        <v>24</v>
      </c>
      <c r="J1769" s="23" t="s">
        <v>52</v>
      </c>
      <c r="K1769" s="23">
        <v>3</v>
      </c>
      <c r="L1769" s="3" t="s">
        <v>163</v>
      </c>
      <c r="M1769" s="3"/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2</v>
      </c>
      <c r="L1773" s="3" t="s">
        <v>60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3</v>
      </c>
      <c r="L1774" s="3" t="s">
        <v>59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43242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25</v>
      </c>
      <c r="I1778">
        <f>VLOOKUP(Table1[[#This Row],[trait_name]],Trait[],2,FALSE)</f>
        <v>29</v>
      </c>
      <c r="J1778" s="23" t="s">
        <v>63</v>
      </c>
      <c r="K1778" s="23">
        <v>1</v>
      </c>
      <c r="L1778" s="3">
        <v>12</v>
      </c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17</v>
      </c>
      <c r="I1779">
        <f>VLOOKUP(Table1[[#This Row],[trait_name]],Trait[],2,FALSE)</f>
        <v>29</v>
      </c>
      <c r="J1779" s="23" t="s">
        <v>63</v>
      </c>
      <c r="K1779" s="23">
        <v>2</v>
      </c>
      <c r="L1779" s="3">
        <v>15</v>
      </c>
      <c r="N1779" s="23"/>
      <c r="O1779"/>
    </row>
    <row r="1780" spans="1:15">
      <c r="A1780" s="66">
        <f>VLOOKUP(C1780,Index[],8,FALSE)</f>
        <v>43242</v>
      </c>
      <c r="B1780" s="5">
        <v>43294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452</v>
      </c>
      <c r="I1780">
        <f>VLOOKUP(Table1[[#This Row],[trait_name]],Trait[],2,FALSE)</f>
        <v>29</v>
      </c>
      <c r="J1780" s="23" t="s">
        <v>63</v>
      </c>
      <c r="K1780" s="23">
        <v>3</v>
      </c>
      <c r="L1780" s="3">
        <v>6</v>
      </c>
      <c r="M1780" s="3"/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43242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17</v>
      </c>
      <c r="I1792">
        <f>VLOOKUP(Table1[[#This Row],[trait_name]],Trait[],2,FALSE)</f>
        <v>36</v>
      </c>
      <c r="J1792" s="23" t="s">
        <v>69</v>
      </c>
      <c r="K1792" s="23">
        <v>1</v>
      </c>
      <c r="L1792" s="3" t="s">
        <v>461</v>
      </c>
      <c r="N1792" s="24"/>
      <c r="O1792"/>
    </row>
    <row r="1793" spans="1:15">
      <c r="A1793" s="66">
        <f>VLOOKUP(C1793,Index[],8,FALSE)</f>
        <v>43242</v>
      </c>
      <c r="B1793" s="5">
        <v>43294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156</v>
      </c>
      <c r="I1793">
        <f>VLOOKUP(Table1[[#This Row],[trait_name]],Trait[],2,FALSE)</f>
        <v>36</v>
      </c>
      <c r="J1793" s="23" t="s">
        <v>69</v>
      </c>
      <c r="K1793" s="23">
        <v>2</v>
      </c>
      <c r="L1793" s="3" t="s">
        <v>70</v>
      </c>
      <c r="M1793" s="3"/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53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156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156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156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156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79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17</v>
      </c>
      <c r="I1806">
        <f>VLOOKUP(Table1[[#This Row],[trait_name]],Trait[],2,FALSE)</f>
        <v>43</v>
      </c>
      <c r="J1806" s="23" t="s">
        <v>86</v>
      </c>
      <c r="K1806" s="23">
        <v>1</v>
      </c>
      <c r="L1806" s="3" t="s">
        <v>182</v>
      </c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459</v>
      </c>
      <c r="I1807">
        <f>VLOOKUP(Table1[[#This Row],[trait_name]],Trait[],2,FALSE)</f>
        <v>43</v>
      </c>
      <c r="J1807" s="23" t="s">
        <v>86</v>
      </c>
      <c r="K1807" s="23">
        <v>2</v>
      </c>
      <c r="L1807" s="3" t="s">
        <v>175</v>
      </c>
      <c r="M1807" s="3"/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1</v>
      </c>
      <c r="L1813" s="3" t="s">
        <v>464</v>
      </c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2</v>
      </c>
      <c r="L1814" s="3" t="s">
        <v>374</v>
      </c>
      <c r="M1814" s="3"/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181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17</v>
      </c>
      <c r="I1823">
        <f>VLOOKUP(Table1[[#This Row],[trait_name]],Trait[],2,FALSE)</f>
        <v>53</v>
      </c>
      <c r="J1823" s="23" t="s">
        <v>112</v>
      </c>
      <c r="K1823" s="23">
        <v>1</v>
      </c>
      <c r="L1823" s="3" t="s">
        <v>114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2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43242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H1825" t="s">
        <v>25</v>
      </c>
      <c r="I1825">
        <f>VLOOKUP(Table1[[#This Row],[trait_name]],Trait[],2,FALSE)</f>
        <v>53</v>
      </c>
      <c r="J1825" s="23" t="s">
        <v>112</v>
      </c>
      <c r="K1825" s="23">
        <v>3</v>
      </c>
      <c r="L1825" s="3" t="s">
        <v>184</v>
      </c>
      <c r="N1825" s="23"/>
      <c r="O1825"/>
    </row>
    <row r="1826" spans="1:15">
      <c r="A1826" s="66">
        <f>VLOOKUP(C1826,Index[],8,FALSE)</f>
        <v>43242</v>
      </c>
      <c r="B1826" s="5">
        <v>43294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I1826">
        <f>VLOOKUP(Table1[[#This Row],[trait_name]],Trait[],2,FALSE)</f>
        <v>53</v>
      </c>
      <c r="J1826" s="23" t="s">
        <v>112</v>
      </c>
      <c r="K1826" s="23">
        <v>4</v>
      </c>
      <c r="L1826" s="3" t="s">
        <v>378</v>
      </c>
      <c r="M1826" s="3"/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2</v>
      </c>
      <c r="L1827" s="3" t="s">
        <v>170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25</v>
      </c>
      <c r="I1828">
        <f>VLOOKUP(Table1[[#This Row],[trait_name]],Trait[],2,FALSE)</f>
        <v>54</v>
      </c>
      <c r="J1828" s="23" t="s">
        <v>116</v>
      </c>
      <c r="K1828" s="23">
        <v>3</v>
      </c>
      <c r="L1828" s="3" t="s">
        <v>118</v>
      </c>
      <c r="N1828" s="23"/>
      <c r="O1828"/>
    </row>
    <row r="1829" spans="1:15">
      <c r="A1829" s="66">
        <f>VLOOKUP(C1829,Index[],8,FALSE)</f>
        <v>43242</v>
      </c>
      <c r="B1829" s="5">
        <v>43242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186</v>
      </c>
      <c r="I1829">
        <f>VLOOKUP(Table1[[#This Row],[trait_name]],Trait[],2,FALSE)</f>
        <v>54</v>
      </c>
      <c r="J1829" s="23" t="s">
        <v>116</v>
      </c>
      <c r="K1829" s="23">
        <v>1</v>
      </c>
      <c r="L1829" s="3" t="s">
        <v>187</v>
      </c>
      <c r="N1829" s="23"/>
      <c r="O1829"/>
    </row>
    <row r="1830" spans="1:15">
      <c r="A1830" s="66">
        <f>VLOOKUP(C1830,Index[],8,FALSE)</f>
        <v>43242</v>
      </c>
      <c r="B1830" s="5">
        <v>43294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307</v>
      </c>
      <c r="I1830">
        <f>VLOOKUP(Table1[[#This Row],[trait_name]],Trait[],2,FALSE)</f>
        <v>54</v>
      </c>
      <c r="J1830" s="23" t="s">
        <v>116</v>
      </c>
      <c r="K1830" s="23">
        <v>4</v>
      </c>
      <c r="L1830" s="3" t="s">
        <v>436</v>
      </c>
      <c r="M1830" s="3"/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43242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143</v>
      </c>
      <c r="I1836">
        <f>VLOOKUP(Table1[[#This Row],[trait_name]],Trait[],2,FALSE)</f>
        <v>58</v>
      </c>
      <c r="J1836" s="23" t="s">
        <v>123</v>
      </c>
      <c r="K1836" s="23">
        <v>1</v>
      </c>
      <c r="L1836" s="3" t="s">
        <v>124</v>
      </c>
      <c r="N1836" s="23"/>
      <c r="O1836"/>
    </row>
    <row r="1837" spans="1:15">
      <c r="A1837" s="66">
        <f>VLOOKUP(C1837,Index[],8,FALSE)</f>
        <v>43242</v>
      </c>
      <c r="B1837" s="5">
        <v>43294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459</v>
      </c>
      <c r="I1837">
        <f>VLOOKUP(Table1[[#This Row],[trait_name]],Trait[],2,FALSE)</f>
        <v>58</v>
      </c>
      <c r="J1837" s="23" t="s">
        <v>123</v>
      </c>
      <c r="K1837" s="23">
        <v>2</v>
      </c>
      <c r="L1837" s="3" t="s">
        <v>190</v>
      </c>
      <c r="M1837" s="3"/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43242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25</v>
      </c>
      <c r="I1840">
        <f>VLOOKUP(Table1[[#This Row],[trait_name]],Trait[],2,FALSE)</f>
        <v>61</v>
      </c>
      <c r="J1840" s="23" t="s">
        <v>130</v>
      </c>
      <c r="K1840" s="23">
        <v>1</v>
      </c>
      <c r="L1840" s="3" t="s">
        <v>126</v>
      </c>
      <c r="N1840" s="23"/>
      <c r="O1840"/>
    </row>
    <row r="1841" spans="1:15">
      <c r="A1841" s="66">
        <f>VLOOKUP(C1841,Index[],8,FALSE)</f>
        <v>43242</v>
      </c>
      <c r="B1841" s="5">
        <v>43294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17</v>
      </c>
      <c r="I1841">
        <f>VLOOKUP(Table1[[#This Row],[trait_name]],Trait[],2,FALSE)</f>
        <v>61</v>
      </c>
      <c r="J1841" s="23" t="s">
        <v>130</v>
      </c>
      <c r="K1841" s="23">
        <v>2</v>
      </c>
      <c r="L1841" s="3" t="s">
        <v>131</v>
      </c>
      <c r="M1841" s="3"/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25</v>
      </c>
      <c r="I1855">
        <f>VLOOKUP(Table1[[#This Row],[trait_name]],Trait[],2,FALSE)</f>
        <v>4</v>
      </c>
      <c r="J1855" s="23" t="s">
        <v>22</v>
      </c>
      <c r="K1855" s="23">
        <v>1</v>
      </c>
      <c r="L1855" s="3" t="s">
        <v>23</v>
      </c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325</v>
      </c>
      <c r="I1856">
        <f>VLOOKUP(Table1[[#This Row],[trait_name]],Trait[],2,FALSE)</f>
        <v>4</v>
      </c>
      <c r="J1856" s="23" t="s">
        <v>22</v>
      </c>
      <c r="K1856" s="23">
        <v>2</v>
      </c>
      <c r="L1856" s="3" t="s">
        <v>27</v>
      </c>
      <c r="M1856" s="3"/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1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3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157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2</v>
      </c>
      <c r="L1885" s="3" t="s">
        <v>46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3</v>
      </c>
      <c r="L1886" s="3" t="s">
        <v>159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213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s="4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52</v>
      </c>
      <c r="K1890" s="23">
        <v>1</v>
      </c>
      <c r="L1890" s="3" t="s">
        <v>310</v>
      </c>
      <c r="N1890" s="23"/>
      <c r="O1890"/>
    </row>
    <row r="1891" spans="1:15">
      <c r="A1891" s="66">
        <f>VLOOKUP(C1891,Index[],8,FALSE)</f>
        <v>43242</v>
      </c>
      <c r="B1891" s="5">
        <v>43294</v>
      </c>
      <c r="C1891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52</v>
      </c>
      <c r="K1891" s="23">
        <v>2</v>
      </c>
      <c r="L1891" s="3" t="s">
        <v>289</v>
      </c>
      <c r="M1891" s="3"/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25</v>
      </c>
      <c r="I1894">
        <f>VLOOKUP(Table1[[#This Row],[trait_name]],Trait[],2,FALSE)</f>
        <v>26</v>
      </c>
      <c r="J1894" s="23" t="s">
        <v>58</v>
      </c>
      <c r="K1894" s="23">
        <v>1</v>
      </c>
      <c r="L1894" s="3" t="s">
        <v>290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470</v>
      </c>
      <c r="I1895">
        <f>VLOOKUP(Table1[[#This Row],[trait_name]],Trait[],2,FALSE)</f>
        <v>26</v>
      </c>
      <c r="J1895" s="23" t="s">
        <v>58</v>
      </c>
      <c r="K1895" s="23">
        <v>2</v>
      </c>
      <c r="L1895" s="3" t="s">
        <v>327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20</v>
      </c>
      <c r="I1908">
        <f>VLOOKUP(Table1[[#This Row],[trait_name]],Trait[],2,FALSE)</f>
        <v>35</v>
      </c>
      <c r="J1908" s="23" t="s">
        <v>166</v>
      </c>
      <c r="K1908" s="23">
        <v>1</v>
      </c>
      <c r="L1908" s="3" t="s">
        <v>271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325</v>
      </c>
      <c r="I1909">
        <f>VLOOKUP(Table1[[#This Row],[trait_name]],Trait[],2,FALSE)</f>
        <v>35</v>
      </c>
      <c r="J1909" s="23" t="s">
        <v>166</v>
      </c>
      <c r="K1909" s="23">
        <v>2</v>
      </c>
      <c r="L1909" s="3" t="s">
        <v>126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224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84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20</v>
      </c>
      <c r="I1928">
        <f>VLOOKUP(Table1[[#This Row],[trait_name]],Trait[],2,FALSE)</f>
        <v>47</v>
      </c>
      <c r="J1928" s="23" t="s">
        <v>99</v>
      </c>
      <c r="K1928" s="23">
        <v>1</v>
      </c>
      <c r="L1928" s="3" t="s">
        <v>228</v>
      </c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287</v>
      </c>
      <c r="I1930">
        <f>VLOOKUP(Table1[[#This Row],[trait_name]],Trait[],2,FALSE)</f>
        <v>47</v>
      </c>
      <c r="J1930" s="23" t="s">
        <v>99</v>
      </c>
      <c r="K1930" s="23">
        <v>3</v>
      </c>
      <c r="L1930" s="3" t="s">
        <v>421</v>
      </c>
      <c r="M1930" s="3"/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25</v>
      </c>
      <c r="I1931">
        <f>VLOOKUP(Table1[[#This Row],[trait_name]],Trait[],2,FALSE)</f>
        <v>48</v>
      </c>
      <c r="J1931" s="24" t="s">
        <v>101</v>
      </c>
      <c r="K1931" s="23">
        <v>1</v>
      </c>
      <c r="L1931" s="3" t="s">
        <v>103</v>
      </c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287</v>
      </c>
      <c r="I1933">
        <f>VLOOKUP(Table1[[#This Row],[trait_name]],Trait[],2,FALSE)</f>
        <v>48</v>
      </c>
      <c r="J1933" s="23" t="s">
        <v>101</v>
      </c>
      <c r="K1933" s="23">
        <v>2</v>
      </c>
      <c r="L1933" s="3" t="s">
        <v>315</v>
      </c>
      <c r="M1933" s="3"/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181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184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25</v>
      </c>
      <c r="I1944">
        <f>VLOOKUP(Table1[[#This Row],[trait_name]],Trait[],2,FALSE)</f>
        <v>54</v>
      </c>
      <c r="J1944" s="23" t="s">
        <v>116</v>
      </c>
      <c r="K1944" s="23">
        <v>1</v>
      </c>
      <c r="L1944" s="3" t="s">
        <v>118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292</v>
      </c>
      <c r="I1945">
        <f>VLOOKUP(Table1[[#This Row],[trait_name]],Trait[],2,FALSE)</f>
        <v>54</v>
      </c>
      <c r="J1945" s="23" t="s">
        <v>116</v>
      </c>
      <c r="K1945" s="23">
        <v>2</v>
      </c>
      <c r="L1945" s="3" t="s">
        <v>260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2</v>
      </c>
      <c r="L1962" s="3" t="s">
        <v>135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3</v>
      </c>
      <c r="L1963" s="3" t="s">
        <v>475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340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241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43297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2</v>
      </c>
      <c r="L1972" s="3" t="s">
        <v>477</v>
      </c>
      <c r="M1972" s="3"/>
      <c r="N1972" s="23"/>
      <c r="O1972"/>
    </row>
    <row r="1973" spans="1:15">
      <c r="A1973" s="66">
        <f>VLOOKUP(C1973,Index[],8,FALSE)</f>
        <v>43242</v>
      </c>
      <c r="B1973" s="5">
        <v>43242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1</v>
      </c>
      <c r="L1973" s="3" t="s">
        <v>478</v>
      </c>
      <c r="N1973" s="23"/>
      <c r="O1973"/>
    </row>
    <row r="1974" spans="1:15">
      <c r="A1974" s="66">
        <f>VLOOKUP(C1974,Index[],8,FALSE)</f>
        <v>43242</v>
      </c>
      <c r="B1974" s="5">
        <v>43297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165</v>
      </c>
      <c r="I1974">
        <f>VLOOKUP(Table1[[#This Row],[trait_name]],Trait[],2,FALSE)</f>
        <v>3</v>
      </c>
      <c r="J1974" s="23" t="s">
        <v>18</v>
      </c>
      <c r="K1974" s="23">
        <v>2</v>
      </c>
      <c r="L1974" s="3" t="s">
        <v>21</v>
      </c>
      <c r="M1974" s="3"/>
      <c r="N1974" s="23"/>
      <c r="O1974"/>
    </row>
    <row r="1975" spans="1:15">
      <c r="A1975" s="66">
        <f>VLOOKUP(C1975,Index[],8,FALSE)</f>
        <v>43242</v>
      </c>
      <c r="B1975" s="5">
        <v>43242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386</v>
      </c>
      <c r="I1975">
        <f>VLOOKUP(Table1[[#This Row],[trait_name]],Trait[],2,FALSE)</f>
        <v>3</v>
      </c>
      <c r="J1975" s="23" t="s">
        <v>18</v>
      </c>
      <c r="K1975" s="23">
        <v>1</v>
      </c>
      <c r="L1975" s="3" t="s">
        <v>19</v>
      </c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I1984">
        <f>VLOOKUP(Table1[[#This Row],[trait_name]],Trait[],2,FALSE)</f>
        <v>10</v>
      </c>
      <c r="J1984" s="23" t="s">
        <v>29</v>
      </c>
      <c r="K1984" s="23">
        <v>2</v>
      </c>
      <c r="L1984" s="3"/>
      <c r="M1984" s="3"/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H1985" t="s">
        <v>386</v>
      </c>
      <c r="I1985">
        <f>VLOOKUP(Table1[[#This Row],[trait_name]],Trait[],2,FALSE)</f>
        <v>10</v>
      </c>
      <c r="J1985" s="23" t="s">
        <v>29</v>
      </c>
      <c r="K1985" s="23">
        <v>1</v>
      </c>
      <c r="L1985" s="3" t="s">
        <v>23</v>
      </c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2</v>
      </c>
      <c r="L1996" s="3" t="s">
        <v>34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1</v>
      </c>
      <c r="L1997" s="3" t="s">
        <v>35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43297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I2000">
        <f>VLOOKUP(Table1[[#This Row],[trait_name]],Trait[],2,FALSE)</f>
        <v>19</v>
      </c>
      <c r="J2000" s="23" t="s">
        <v>38</v>
      </c>
      <c r="K2000" s="23">
        <v>2</v>
      </c>
      <c r="L2000" s="3"/>
      <c r="M2000" s="3"/>
      <c r="N2000" s="23"/>
      <c r="O2000"/>
    </row>
    <row r="2001" spans="1:15">
      <c r="A2001" s="66">
        <f>VLOOKUP(C2001,Index[],8,FALSE)</f>
        <v>43242</v>
      </c>
      <c r="B2001" s="5">
        <v>43242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H2001" t="s">
        <v>386</v>
      </c>
      <c r="I2001">
        <f>VLOOKUP(Table1[[#This Row],[trait_name]],Trait[],2,FALSE)</f>
        <v>19</v>
      </c>
      <c r="J2001" s="23" t="s">
        <v>38</v>
      </c>
      <c r="K2001" s="23">
        <v>1</v>
      </c>
      <c r="L2001" s="3" t="s">
        <v>155</v>
      </c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46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213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52</v>
      </c>
      <c r="K2009" s="23">
        <v>2</v>
      </c>
      <c r="L2009" s="3" t="s">
        <v>310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52</v>
      </c>
      <c r="K2010" s="23">
        <v>1</v>
      </c>
      <c r="L2010" s="3" t="s">
        <v>53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52</v>
      </c>
      <c r="K2011" s="23">
        <v>3</v>
      </c>
      <c r="L2011" s="3" t="s">
        <v>268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43297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165</v>
      </c>
      <c r="I2014">
        <f>VLOOKUP(Table1[[#This Row],[trait_name]],Trait[],2,FALSE)</f>
        <v>26</v>
      </c>
      <c r="J2014" s="23" t="s">
        <v>58</v>
      </c>
      <c r="K2014" s="23">
        <v>2</v>
      </c>
      <c r="L2014" s="3" t="s">
        <v>480</v>
      </c>
      <c r="M2014" s="3"/>
      <c r="N2014" s="23"/>
      <c r="O2014"/>
    </row>
    <row r="2015" spans="1:15">
      <c r="A2015" s="66">
        <f>VLOOKUP(C2015,Index[],8,FALSE)</f>
        <v>43242</v>
      </c>
      <c r="B2015" s="5">
        <v>43242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386</v>
      </c>
      <c r="I2015">
        <f>VLOOKUP(Table1[[#This Row],[trait_name]],Trait[],2,FALSE)</f>
        <v>26</v>
      </c>
      <c r="J2015" s="23" t="s">
        <v>58</v>
      </c>
      <c r="K2015" s="23">
        <v>1</v>
      </c>
      <c r="L2015" s="3" t="s">
        <v>269</v>
      </c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43297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165</v>
      </c>
      <c r="I2019">
        <f>VLOOKUP(Table1[[#This Row],[trait_name]],Trait[],2,FALSE)</f>
        <v>29</v>
      </c>
      <c r="J2019" s="23" t="s">
        <v>63</v>
      </c>
      <c r="K2019" s="23">
        <v>2</v>
      </c>
      <c r="L2019" s="3">
        <v>5</v>
      </c>
      <c r="M2019" s="3"/>
      <c r="N2019" s="23"/>
      <c r="O2019"/>
    </row>
    <row r="2020" spans="1:15">
      <c r="A2020" s="66">
        <f>VLOOKUP(C2020,Index[],8,FALSE)</f>
        <v>43242</v>
      </c>
      <c r="B2020" s="5">
        <v>43242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386</v>
      </c>
      <c r="I2020">
        <f>VLOOKUP(Table1[[#This Row],[trait_name]],Trait[],2,FALSE)</f>
        <v>29</v>
      </c>
      <c r="J2020" s="23" t="s">
        <v>63</v>
      </c>
      <c r="K2020" s="23">
        <v>1</v>
      </c>
      <c r="L2020" s="3">
        <v>4</v>
      </c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43297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I2024">
        <f>VLOOKUP(Table1[[#This Row],[trait_name]],Trait[],2,FALSE)</f>
        <v>33</v>
      </c>
      <c r="J2024" s="23" t="s">
        <v>67</v>
      </c>
      <c r="K2024" s="23">
        <v>2</v>
      </c>
      <c r="L2024" s="3"/>
      <c r="M2024" s="3"/>
      <c r="N2024" s="23"/>
      <c r="O2024"/>
    </row>
    <row r="2025" spans="1:15">
      <c r="A2025" s="66">
        <f>VLOOKUP(C2025,Index[],8,FALSE)</f>
        <v>43242</v>
      </c>
      <c r="B2025" s="5">
        <v>43242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H2025" t="s">
        <v>386</v>
      </c>
      <c r="I2025">
        <f>VLOOKUP(Table1[[#This Row],[trait_name]],Trait[],2,FALSE)</f>
        <v>33</v>
      </c>
      <c r="J2025" s="23" t="s">
        <v>67</v>
      </c>
      <c r="K2025" s="23">
        <v>1</v>
      </c>
      <c r="L2025" s="3">
        <v>1.5</v>
      </c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2</v>
      </c>
      <c r="L2034" s="3" t="s">
        <v>222</v>
      </c>
      <c r="M2034" s="3"/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1</v>
      </c>
      <c r="L2035" s="3" t="s">
        <v>223</v>
      </c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I2037">
        <f>VLOOKUP(Table1[[#This Row],[trait_name]],Trait[],2,FALSE)</f>
        <v>41</v>
      </c>
      <c r="J2037" s="23" t="s">
        <v>78</v>
      </c>
      <c r="K2037" s="23">
        <v>2</v>
      </c>
      <c r="L2037" s="3"/>
      <c r="M2037" s="3"/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H2038" t="s">
        <v>386</v>
      </c>
      <c r="I2038">
        <f>VLOOKUP(Table1[[#This Row],[trait_name]],Trait[],2,FALSE)</f>
        <v>41</v>
      </c>
      <c r="J2038" s="23" t="s">
        <v>78</v>
      </c>
      <c r="K2038" s="23">
        <v>1</v>
      </c>
      <c r="L2038" s="3" t="s">
        <v>79</v>
      </c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2</v>
      </c>
      <c r="L2039" s="3" t="s">
        <v>225</v>
      </c>
      <c r="M2039" s="3"/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1</v>
      </c>
      <c r="L2040" s="3" t="s">
        <v>85</v>
      </c>
      <c r="N2040" s="23"/>
      <c r="O2040"/>
    </row>
    <row r="2041" spans="1:15">
      <c r="A2041" s="66">
        <f>VLOOKUP(C2041,Index[],8,FALSE)</f>
        <v>43242</v>
      </c>
      <c r="B2041" s="5">
        <v>43297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I2041">
        <f>VLOOKUP(Table1[[#This Row],[trait_name]],Trait[],2,FALSE)</f>
        <v>43</v>
      </c>
      <c r="J2041" s="23" t="s">
        <v>86</v>
      </c>
      <c r="K2041" s="23">
        <v>2</v>
      </c>
      <c r="L2041" s="3"/>
      <c r="M2041" s="3"/>
      <c r="N2041" s="23"/>
      <c r="O2041"/>
    </row>
    <row r="2042" spans="1:15">
      <c r="A2042" s="66">
        <f>VLOOKUP(C2042,Index[],8,FALSE)</f>
        <v>43242</v>
      </c>
      <c r="B2042" s="5">
        <v>43242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H2042" t="s">
        <v>386</v>
      </c>
      <c r="I2042">
        <f>VLOOKUP(Table1[[#This Row],[trait_name]],Trait[],2,FALSE)</f>
        <v>43</v>
      </c>
      <c r="J2042" s="23" t="s">
        <v>86</v>
      </c>
      <c r="K2042" s="23">
        <v>1</v>
      </c>
      <c r="L2042" s="3" t="s">
        <v>296</v>
      </c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43297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165</v>
      </c>
      <c r="I2044">
        <f>VLOOKUP(Table1[[#This Row],[trait_name]],Trait[],2,FALSE)</f>
        <v>45</v>
      </c>
      <c r="J2044" s="23" t="s">
        <v>92</v>
      </c>
      <c r="K2044" s="23">
        <v>3</v>
      </c>
      <c r="L2044" s="3" t="s">
        <v>348</v>
      </c>
      <c r="M2044" s="3"/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2</v>
      </c>
      <c r="L2045" s="3" t="s">
        <v>94</v>
      </c>
      <c r="N2045" s="23"/>
      <c r="O2045"/>
    </row>
    <row r="2046" spans="1:15">
      <c r="A2046" s="66">
        <f>VLOOKUP(C2046,Index[],8,FALSE)</f>
        <v>43242</v>
      </c>
      <c r="B2046" s="5">
        <v>43242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386</v>
      </c>
      <c r="I2046">
        <f>VLOOKUP(Table1[[#This Row],[trait_name]],Trait[],2,FALSE)</f>
        <v>45</v>
      </c>
      <c r="J2046" s="23" t="s">
        <v>92</v>
      </c>
      <c r="K2046" s="23">
        <v>1</v>
      </c>
      <c r="L2046" s="3" t="s">
        <v>93</v>
      </c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322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229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465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115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185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113</v>
      </c>
      <c r="N2060" s="23"/>
      <c r="O2060"/>
    </row>
    <row r="2061" spans="1:15">
      <c r="A2061" s="66">
        <f>VLOOKUP(C2061,Index[],8,FALSE)</f>
        <v>43242</v>
      </c>
      <c r="B2061" s="5">
        <v>43297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287</v>
      </c>
      <c r="I2061">
        <f>VLOOKUP(Table1[[#This Row],[trait_name]],Trait[],2,FALSE)</f>
        <v>54</v>
      </c>
      <c r="J2061" s="23" t="s">
        <v>116</v>
      </c>
      <c r="K2061" s="23">
        <v>2</v>
      </c>
      <c r="L2061" s="3" t="s">
        <v>436</v>
      </c>
      <c r="M2061" s="3"/>
      <c r="N2061" s="23"/>
      <c r="O2061"/>
    </row>
    <row r="2062" spans="1:15">
      <c r="A2062" s="66">
        <f>VLOOKUP(C2062,Index[],8,FALSE)</f>
        <v>43242</v>
      </c>
      <c r="B2062" s="5">
        <v>43242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165</v>
      </c>
      <c r="I2062">
        <f>VLOOKUP(Table1[[#This Row],[trait_name]],Trait[],2,FALSE)</f>
        <v>54</v>
      </c>
      <c r="J2062" s="23" t="s">
        <v>116</v>
      </c>
      <c r="K2062" s="23">
        <v>1</v>
      </c>
      <c r="L2062" s="3" t="s">
        <v>259</v>
      </c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43297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I2065">
        <f>VLOOKUP(Table1[[#This Row],[trait_name]],Trait[],2,FALSE)</f>
        <v>56</v>
      </c>
      <c r="J2065" s="23" t="s">
        <v>121</v>
      </c>
      <c r="K2065" s="23">
        <v>2</v>
      </c>
      <c r="L2065" s="3"/>
      <c r="M2065" s="3"/>
      <c r="N2065" s="23"/>
      <c r="O2065"/>
    </row>
    <row r="2066" spans="1:15">
      <c r="A2066" s="66">
        <f>VLOOKUP(C2066,Index[],8,FALSE)</f>
        <v>43242</v>
      </c>
      <c r="B2066" s="5">
        <v>43242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H2066" t="s">
        <v>386</v>
      </c>
      <c r="I2066">
        <f>VLOOKUP(Table1[[#This Row],[trait_name]],Trait[],2,FALSE)</f>
        <v>56</v>
      </c>
      <c r="J2066" s="23" t="s">
        <v>121</v>
      </c>
      <c r="K2066" s="23">
        <v>1</v>
      </c>
      <c r="L2066" s="3" t="s">
        <v>189</v>
      </c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43297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403</v>
      </c>
      <c r="I2068">
        <f>VLOOKUP(Table1[[#This Row],[trait_name]],Trait[],2,FALSE)</f>
        <v>58</v>
      </c>
      <c r="J2068" s="23" t="s">
        <v>123</v>
      </c>
      <c r="K2068" s="23">
        <v>3</v>
      </c>
      <c r="L2068" s="3" t="s">
        <v>407</v>
      </c>
      <c r="M2068" s="3"/>
      <c r="N2068" s="23"/>
      <c r="O2068"/>
    </row>
    <row r="2069" spans="1:15">
      <c r="A2069" s="66">
        <f>VLOOKUP(C2069,Index[],8,FALSE)</f>
        <v>43242</v>
      </c>
      <c r="B2069" s="5">
        <v>43242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386</v>
      </c>
      <c r="I2069">
        <f>VLOOKUP(Table1[[#This Row],[trait_name]],Trait[],2,FALSE)</f>
        <v>58</v>
      </c>
      <c r="J2069" s="23" t="s">
        <v>123</v>
      </c>
      <c r="K2069" s="23">
        <v>2</v>
      </c>
      <c r="L2069" s="3" t="s">
        <v>190</v>
      </c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43297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I2082">
        <f>VLOOKUP(Table1[[#This Row],[trait_name]],Trait[],2,FALSE)</f>
        <v>68</v>
      </c>
      <c r="J2082" s="23" t="s">
        <v>199</v>
      </c>
      <c r="K2082" s="23">
        <v>2</v>
      </c>
      <c r="L2082" s="3"/>
      <c r="M2082" s="3"/>
      <c r="N2082" s="23"/>
      <c r="O2082"/>
    </row>
    <row r="2083" spans="1:15">
      <c r="A2083" s="66">
        <f>VLOOKUP(C2083,Index[],8,FALSE)</f>
        <v>43242</v>
      </c>
      <c r="B2083" s="5">
        <v>43242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H2083" t="s">
        <v>386</v>
      </c>
      <c r="I2083">
        <f>VLOOKUP(Table1[[#This Row],[trait_name]],Trait[],2,FALSE)</f>
        <v>68</v>
      </c>
      <c r="J2083" s="23" t="s">
        <v>199</v>
      </c>
      <c r="K2083" s="23">
        <v>1</v>
      </c>
      <c r="L2083" s="3" t="s">
        <v>302</v>
      </c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43242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25</v>
      </c>
      <c r="I2085">
        <f>VLOOKUP(Table1[[#This Row],[trait_name]],Trait[],2,FALSE)</f>
        <v>2</v>
      </c>
      <c r="J2085" s="23" t="s">
        <v>15</v>
      </c>
      <c r="K2085" s="23">
        <v>1</v>
      </c>
      <c r="L2085" s="3" t="s">
        <v>483</v>
      </c>
      <c r="N2085" s="23"/>
      <c r="O2085"/>
    </row>
    <row r="2086" spans="1:15">
      <c r="A2086" s="66">
        <f>VLOOKUP(C2086,Index[],8,FALSE)</f>
        <v>43242</v>
      </c>
      <c r="B2086" s="5">
        <v>43297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215</v>
      </c>
      <c r="I2086">
        <f>VLOOKUP(Table1[[#This Row],[trait_name]],Trait[],2,FALSE)</f>
        <v>2</v>
      </c>
      <c r="J2086" s="23" t="s">
        <v>15</v>
      </c>
      <c r="K2086" s="23">
        <v>2</v>
      </c>
      <c r="L2086" s="3" t="s">
        <v>484</v>
      </c>
      <c r="M2086" s="3"/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17</v>
      </c>
      <c r="I2087">
        <f>VLOOKUP(Table1[[#This Row],[trait_name]],Trait[],2,FALSE)</f>
        <v>3</v>
      </c>
      <c r="J2087" s="23" t="s">
        <v>18</v>
      </c>
      <c r="K2087" s="23">
        <v>1</v>
      </c>
      <c r="L2087" s="3" t="s">
        <v>19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2</v>
      </c>
      <c r="L2088" s="3" t="s">
        <v>21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25</v>
      </c>
      <c r="I2089">
        <f>VLOOKUP(Table1[[#This Row],[trait_name]],Trait[],2,FALSE)</f>
        <v>3</v>
      </c>
      <c r="J2089" s="23" t="s">
        <v>18</v>
      </c>
      <c r="K2089" s="23">
        <v>3</v>
      </c>
      <c r="L2089" s="3" t="s">
        <v>355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43242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25</v>
      </c>
      <c r="I2091">
        <f>VLOOKUP(Table1[[#This Row],[trait_name]],Trait[],2,FALSE)</f>
        <v>4</v>
      </c>
      <c r="J2091" s="23" t="s">
        <v>22</v>
      </c>
      <c r="K2091" s="23">
        <v>1</v>
      </c>
      <c r="L2091" s="3" t="s">
        <v>23</v>
      </c>
      <c r="N2091" s="23"/>
      <c r="O2091"/>
    </row>
    <row r="2092" spans="1:15">
      <c r="A2092" s="66">
        <f>VLOOKUP(C2092,Index[],8,FALSE)</f>
        <v>43242</v>
      </c>
      <c r="B2092" s="5">
        <v>43297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17</v>
      </c>
      <c r="I2092">
        <f>VLOOKUP(Table1[[#This Row],[trait_name]],Trait[],2,FALSE)</f>
        <v>4</v>
      </c>
      <c r="J2092" s="23" t="s">
        <v>22</v>
      </c>
      <c r="K2092" s="23">
        <v>2</v>
      </c>
      <c r="L2092" s="3" t="s">
        <v>23</v>
      </c>
      <c r="M2092" s="3"/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485</v>
      </c>
      <c r="I2093">
        <f>VLOOKUP(Table1[[#This Row],[trait_name]],Trait[],2,FALSE)</f>
        <v>4</v>
      </c>
      <c r="J2093" s="23" t="s">
        <v>22</v>
      </c>
      <c r="K2093" s="23">
        <v>3</v>
      </c>
      <c r="L2093" s="3" t="s">
        <v>27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43242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17</v>
      </c>
      <c r="I2097">
        <f>VLOOKUP(Table1[[#This Row],[trait_name]],Trait[],2,FALSE)</f>
        <v>7</v>
      </c>
      <c r="J2097" s="23" t="s">
        <v>26</v>
      </c>
      <c r="K2097" s="23">
        <v>1</v>
      </c>
      <c r="L2097" s="3" t="s">
        <v>23</v>
      </c>
      <c r="N2097" s="23"/>
      <c r="O2097"/>
    </row>
    <row r="2098" spans="1:15">
      <c r="A2098" s="66">
        <f>VLOOKUP(C2098,Index[],8,FALSE)</f>
        <v>43242</v>
      </c>
      <c r="B2098" s="5">
        <v>43297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25</v>
      </c>
      <c r="I2098">
        <f>VLOOKUP(Table1[[#This Row],[trait_name]],Trait[],2,FALSE)</f>
        <v>7</v>
      </c>
      <c r="J2098" s="23" t="s">
        <v>26</v>
      </c>
      <c r="K2098" s="23">
        <v>2</v>
      </c>
      <c r="L2098" s="3" t="s">
        <v>27</v>
      </c>
      <c r="M2098" s="3" t="s">
        <v>486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1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3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157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155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46</v>
      </c>
      <c r="M2121" s="3"/>
      <c r="N2121" s="23"/>
      <c r="O2121"/>
    </row>
    <row r="2122" spans="1:15">
      <c r="A2122" s="66">
        <f>VLOOKUP(C2122,Index[],8,FALSE)</f>
        <v>43242</v>
      </c>
      <c r="B2122" s="5">
        <v>43242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25</v>
      </c>
      <c r="I2122">
        <f>VLOOKUP(Table1[[#This Row],[trait_name]],Trait[],2,FALSE)</f>
        <v>22</v>
      </c>
      <c r="J2122" s="23" t="s">
        <v>47</v>
      </c>
      <c r="K2122" s="23">
        <v>1</v>
      </c>
      <c r="L2122" s="3" t="s">
        <v>160</v>
      </c>
      <c r="N2122" s="24"/>
      <c r="O2122"/>
    </row>
    <row r="2123" spans="1:15">
      <c r="A2123" s="66">
        <f>VLOOKUP(C2123,Index[],8,FALSE)</f>
        <v>43242</v>
      </c>
      <c r="B2123" s="5">
        <v>43312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208</v>
      </c>
      <c r="I2123">
        <f>VLOOKUP(Table1[[#This Row],[trait_name]],Trait[],2,FALSE)</f>
        <v>22</v>
      </c>
      <c r="J2123" s="23" t="s">
        <v>47</v>
      </c>
      <c r="K2123" s="23">
        <v>3</v>
      </c>
      <c r="L2123" s="3" t="s">
        <v>128</v>
      </c>
      <c r="M2123" s="3"/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160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1</v>
      </c>
      <c r="L2125" s="3" t="s">
        <v>288</v>
      </c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2</v>
      </c>
      <c r="L2126" s="3" t="s">
        <v>39</v>
      </c>
      <c r="M2126" s="3"/>
      <c r="N2126" s="23"/>
      <c r="O2126"/>
    </row>
    <row r="2127" spans="1:15">
      <c r="A2127" s="66">
        <f>VLOOKUP(C2127,Index[],8,FALSE)</f>
        <v>43242</v>
      </c>
      <c r="B2127" s="5">
        <v>43297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215</v>
      </c>
      <c r="I2127">
        <f>VLOOKUP(Table1[[#This Row],[trait_name]],Trait[],2,FALSE)</f>
        <v>24</v>
      </c>
      <c r="J2127" s="23" t="s">
        <v>52</v>
      </c>
      <c r="K2127" s="23">
        <v>1</v>
      </c>
      <c r="L2127" s="3" t="s">
        <v>53</v>
      </c>
      <c r="N2127" s="23"/>
      <c r="O2127"/>
    </row>
    <row r="2128" spans="1:15">
      <c r="A2128" s="66">
        <f>VLOOKUP(C2128,Index[],8,FALSE)</f>
        <v>43242</v>
      </c>
      <c r="B2128" s="5">
        <v>43312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208</v>
      </c>
      <c r="I2128">
        <f>VLOOKUP(Table1[[#This Row],[trait_name]],Trait[],2,FALSE)</f>
        <v>24</v>
      </c>
      <c r="J2128" s="23" t="s">
        <v>52</v>
      </c>
      <c r="K2128" s="23">
        <v>3</v>
      </c>
      <c r="L2128" s="3" t="s">
        <v>55</v>
      </c>
      <c r="M2128" s="3"/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52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43242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17</v>
      </c>
      <c r="I2132">
        <f>VLOOKUP(Table1[[#This Row],[trait_name]],Trait[],2,FALSE)</f>
        <v>26</v>
      </c>
      <c r="J2132" s="23" t="s">
        <v>58</v>
      </c>
      <c r="K2132" s="23">
        <v>1</v>
      </c>
      <c r="L2132" s="3" t="s">
        <v>59</v>
      </c>
      <c r="N2132" s="23"/>
      <c r="O2132"/>
    </row>
    <row r="2133" spans="1:15">
      <c r="A2133" s="66">
        <f>VLOOKUP(C2133,Index[],8,FALSE)</f>
        <v>43242</v>
      </c>
      <c r="B2133" s="5">
        <v>43297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165</v>
      </c>
      <c r="I2133">
        <f>VLOOKUP(Table1[[#This Row],[trait_name]],Trait[],2,FALSE)</f>
        <v>26</v>
      </c>
      <c r="J2133" s="23" t="s">
        <v>58</v>
      </c>
      <c r="K2133" s="23">
        <v>2</v>
      </c>
      <c r="L2133" s="3" t="s">
        <v>433</v>
      </c>
      <c r="M2133" s="3"/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271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126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168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53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43242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17</v>
      </c>
      <c r="I2159">
        <f>VLOOKUP(Table1[[#This Row],[trait_name]],Trait[],2,FALSE)</f>
        <v>41</v>
      </c>
      <c r="J2159" s="23" t="s">
        <v>78</v>
      </c>
      <c r="K2159" s="23">
        <v>1</v>
      </c>
      <c r="L2159" s="3" t="s">
        <v>80</v>
      </c>
      <c r="N2159" s="23"/>
      <c r="O2159"/>
    </row>
    <row r="2160" spans="1:15">
      <c r="A2160" s="66">
        <f>VLOOKUP(C2160,Index[],8,FALSE)</f>
        <v>43242</v>
      </c>
      <c r="B2160" s="5">
        <v>43297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215</v>
      </c>
      <c r="I2160">
        <f>VLOOKUP(Table1[[#This Row],[trait_name]],Trait[],2,FALSE)</f>
        <v>41</v>
      </c>
      <c r="J2160" s="23" t="s">
        <v>78</v>
      </c>
      <c r="K2160" s="23">
        <v>2</v>
      </c>
      <c r="L2160" s="3" t="s">
        <v>81</v>
      </c>
      <c r="M2160" s="3"/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79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85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43242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17</v>
      </c>
      <c r="I2168">
        <f>VLOOKUP(Table1[[#This Row],[trait_name]],Trait[],2,FALSE)</f>
        <v>45</v>
      </c>
      <c r="J2168" s="23" t="s">
        <v>92</v>
      </c>
      <c r="K2168" s="23">
        <v>1</v>
      </c>
      <c r="L2168" s="3" t="s">
        <v>94</v>
      </c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2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43312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208</v>
      </c>
      <c r="I2170">
        <f>VLOOKUP(Table1[[#This Row],[trait_name]],Trait[],2,FALSE)</f>
        <v>45</v>
      </c>
      <c r="J2170" s="23" t="s">
        <v>92</v>
      </c>
      <c r="K2170" s="23">
        <v>3</v>
      </c>
      <c r="L2170" s="3" t="s">
        <v>372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96</v>
      </c>
      <c r="M2171" s="3"/>
      <c r="N2171" s="23"/>
      <c r="O2171"/>
    </row>
    <row r="2172" spans="1:15">
      <c r="A2172" s="66">
        <f>VLOOKUP(C2172,Index[],8,FALSE)</f>
        <v>43242</v>
      </c>
      <c r="B2172" s="5">
        <v>43313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215</v>
      </c>
      <c r="I2172">
        <f>VLOOKUP(Table1[[#This Row],[trait_name]],Trait[],2,FALSE)</f>
        <v>45</v>
      </c>
      <c r="J2172" s="23" t="s">
        <v>92</v>
      </c>
      <c r="K2172" s="23">
        <v>1</v>
      </c>
      <c r="L2172" s="3" t="s">
        <v>314</v>
      </c>
      <c r="M2172" s="3"/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43312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208</v>
      </c>
      <c r="I2174">
        <f>VLOOKUP(Table1[[#This Row],[trait_name]],Trait[],2,FALSE)</f>
        <v>46</v>
      </c>
      <c r="J2174" s="23" t="s">
        <v>97</v>
      </c>
      <c r="K2174" s="23">
        <v>3</v>
      </c>
      <c r="L2174" s="3" t="s">
        <v>489</v>
      </c>
      <c r="M2174" s="3"/>
      <c r="N2174" s="23"/>
      <c r="O2174"/>
    </row>
    <row r="2175" spans="1:15">
      <c r="A2175" s="66">
        <f>VLOOKUP(C2175,Index[],8,FALSE)</f>
        <v>43242</v>
      </c>
      <c r="B2175" s="5">
        <v>43297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215</v>
      </c>
      <c r="I2175">
        <f>VLOOKUP(Table1[[#This Row],[trait_name]],Trait[],2,FALSE)</f>
        <v>46</v>
      </c>
      <c r="J2175" s="23" t="s">
        <v>97</v>
      </c>
      <c r="K2175" s="23">
        <v>2</v>
      </c>
      <c r="L2175" s="3" t="s">
        <v>373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1</v>
      </c>
      <c r="L2176" s="3" t="s">
        <v>100</v>
      </c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2</v>
      </c>
      <c r="L2177" s="3" t="s">
        <v>490</v>
      </c>
      <c r="M2177" s="3"/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1</v>
      </c>
      <c r="L2182" s="3" t="s">
        <v>318</v>
      </c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2</v>
      </c>
      <c r="L2183" s="3" t="s">
        <v>110</v>
      </c>
      <c r="M2183" s="3"/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1</v>
      </c>
      <c r="L2185" s="3" t="s">
        <v>114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184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3</v>
      </c>
      <c r="L2187" s="3" t="s">
        <v>185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1</v>
      </c>
      <c r="L2189" s="3" t="s">
        <v>170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2</v>
      </c>
      <c r="L2190" s="3" t="s">
        <v>118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1</v>
      </c>
      <c r="L2198" s="3" t="s">
        <v>124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2</v>
      </c>
      <c r="L2199" s="3" t="s">
        <v>190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43242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25</v>
      </c>
      <c r="I2203">
        <f>VLOOKUP(Table1[[#This Row],[trait_name]],Trait[],2,FALSE)</f>
        <v>60</v>
      </c>
      <c r="J2203" s="23" t="s">
        <v>127</v>
      </c>
      <c r="K2203" s="23">
        <v>1</v>
      </c>
      <c r="L2203" s="3" t="s">
        <v>129</v>
      </c>
      <c r="N2203" s="23"/>
      <c r="O2203"/>
    </row>
    <row r="2204" spans="1:15">
      <c r="A2204" s="66">
        <f>VLOOKUP(C2204,Index[],8,FALSE)</f>
        <v>43242</v>
      </c>
      <c r="B2204" s="5">
        <v>43312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208</v>
      </c>
      <c r="I2204">
        <f>VLOOKUP(Table1[[#This Row],[trait_name]],Trait[],2,FALSE)</f>
        <v>60</v>
      </c>
      <c r="J2204" s="23" t="s">
        <v>127</v>
      </c>
      <c r="K2204" s="23">
        <v>2</v>
      </c>
      <c r="L2204" s="3" t="s">
        <v>128</v>
      </c>
      <c r="M2204" s="3"/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198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240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239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143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43243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25</v>
      </c>
      <c r="I2217">
        <f>VLOOKUP(Table1[[#This Row],[trait_name]],Trait[],2,FALSE)</f>
        <v>2</v>
      </c>
      <c r="J2217" s="23" t="s">
        <v>15</v>
      </c>
      <c r="K2217" s="23">
        <v>1</v>
      </c>
      <c r="L2217" s="3" t="s">
        <v>494</v>
      </c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143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43297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143</v>
      </c>
      <c r="I2219">
        <f>VLOOKUP(Table1[[#This Row],[trait_name]],Trait[],2,FALSE)</f>
        <v>2</v>
      </c>
      <c r="J2219" s="23" t="s">
        <v>15</v>
      </c>
      <c r="K2219" s="23">
        <v>3</v>
      </c>
      <c r="L2219" s="3" t="s">
        <v>496</v>
      </c>
      <c r="M2219" s="3"/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43297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17</v>
      </c>
      <c r="I2224">
        <f>VLOOKUP(Table1[[#This Row],[trait_name]],Trait[],2,FALSE)</f>
        <v>4</v>
      </c>
      <c r="J2224" s="23" t="s">
        <v>22</v>
      </c>
      <c r="K2224" s="23">
        <v>2</v>
      </c>
      <c r="L2224" s="3" t="s">
        <v>23</v>
      </c>
      <c r="M2224" s="3"/>
      <c r="N2224" s="23"/>
      <c r="O2224"/>
    </row>
    <row r="2225" spans="1:15">
      <c r="A2225" s="66">
        <f>VLOOKUP(C2225,Index[],8,FALSE)</f>
        <v>43243</v>
      </c>
      <c r="B2225" s="5">
        <v>43311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153</v>
      </c>
      <c r="I2225">
        <f>VLOOKUP(Table1[[#This Row],[trait_name]],Trait[],2,FALSE)</f>
        <v>4</v>
      </c>
      <c r="J2225" s="23" t="s">
        <v>22</v>
      </c>
      <c r="K2225" s="23">
        <v>4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156</v>
      </c>
      <c r="I2226">
        <f>VLOOKUP(Table1[[#This Row],[trait_name]],Trait[],2,FALSE)</f>
        <v>4</v>
      </c>
      <c r="J2226" s="23" t="s">
        <v>22</v>
      </c>
      <c r="K2226" s="23">
        <v>3</v>
      </c>
      <c r="L2226" s="3" t="s">
        <v>27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156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322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1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3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157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287</v>
      </c>
      <c r="I2256">
        <f>VLOOKUP(Table1[[#This Row],[trait_name]],Trait[],2,FALSE)</f>
        <v>20</v>
      </c>
      <c r="J2256" s="23" t="s">
        <v>41</v>
      </c>
      <c r="K2256" s="23">
        <v>1</v>
      </c>
      <c r="L2256" s="3" t="s">
        <v>126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153</v>
      </c>
      <c r="I2257">
        <f>VLOOKUP(Table1[[#This Row],[trait_name]],Trait[],2,FALSE)</f>
        <v>20</v>
      </c>
      <c r="J2257" s="23" t="s">
        <v>41</v>
      </c>
      <c r="K2257" s="23">
        <v>2</v>
      </c>
      <c r="L2257" s="3" t="s">
        <v>42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46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45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160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51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497</v>
      </c>
      <c r="I2264">
        <f>VLOOKUP(Table1[[#This Row],[trait_name]],Trait[],2,FALSE)</f>
        <v>23</v>
      </c>
      <c r="J2264" s="23" t="s">
        <v>49</v>
      </c>
      <c r="K2264" s="23">
        <v>2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17</v>
      </c>
      <c r="I2265">
        <f>VLOOKUP(Table1[[#This Row],[trait_name]],Trait[],2,FALSE)</f>
        <v>23</v>
      </c>
      <c r="J2265" s="23" t="s">
        <v>49</v>
      </c>
      <c r="K2265" s="23">
        <v>3</v>
      </c>
      <c r="L2265" s="3" t="s">
        <v>214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456</v>
      </c>
      <c r="I2266">
        <f>VLOOKUP(Table1[[#This Row],[trait_name]],Trait[],2,FALSE)</f>
        <v>23</v>
      </c>
      <c r="J2266" s="23" t="s">
        <v>49</v>
      </c>
      <c r="K2266" s="23">
        <v>4</v>
      </c>
      <c r="L2266" s="3" t="s">
        <v>288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s="4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52</v>
      </c>
      <c r="K2267" s="23">
        <v>1</v>
      </c>
      <c r="L2267" s="3" t="s">
        <v>326</v>
      </c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17</v>
      </c>
      <c r="I2268">
        <f>VLOOKUP(Table1[[#This Row],[trait_name]],Trait[],2,FALSE)</f>
        <v>24</v>
      </c>
      <c r="J2268" s="23" t="s">
        <v>52</v>
      </c>
      <c r="K2268" s="23">
        <v>2</v>
      </c>
      <c r="L2268" s="3" t="s">
        <v>311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52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208</v>
      </c>
      <c r="I2270">
        <f>VLOOKUP(Table1[[#This Row],[trait_name]],Trait[],2,FALSE)</f>
        <v>24</v>
      </c>
      <c r="J2270" s="23" t="s">
        <v>52</v>
      </c>
      <c r="K2270" s="23">
        <v>4</v>
      </c>
      <c r="L2270" s="3" t="s">
        <v>295</v>
      </c>
      <c r="M2270" s="3"/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43243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25</v>
      </c>
      <c r="I2273">
        <f>VLOOKUP(Table1[[#This Row],[trait_name]],Trait[],2,FALSE)</f>
        <v>26</v>
      </c>
      <c r="J2273" s="23" t="s">
        <v>58</v>
      </c>
      <c r="K2273" s="23">
        <v>1</v>
      </c>
      <c r="L2273" s="3" t="s">
        <v>60</v>
      </c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43297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281</v>
      </c>
      <c r="I2275">
        <f>VLOOKUP(Table1[[#This Row],[trait_name]],Trait[],2,FALSE)</f>
        <v>26</v>
      </c>
      <c r="J2275" s="23" t="s">
        <v>58</v>
      </c>
      <c r="K2275" s="23">
        <v>3</v>
      </c>
      <c r="L2275" s="3" t="s">
        <v>433</v>
      </c>
      <c r="M2275" s="3"/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322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322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20</v>
      </c>
      <c r="I2289">
        <f>VLOOKUP(Table1[[#This Row],[trait_name]],Trait[],2,FALSE)</f>
        <v>35</v>
      </c>
      <c r="J2289" s="23" t="s">
        <v>166</v>
      </c>
      <c r="K2289" s="23">
        <v>1</v>
      </c>
      <c r="L2289" s="3" t="s">
        <v>126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281</v>
      </c>
      <c r="I2290">
        <f>VLOOKUP(Table1[[#This Row],[trait_name]],Trait[],2,FALSE)</f>
        <v>35</v>
      </c>
      <c r="J2290" s="23" t="s">
        <v>166</v>
      </c>
      <c r="K2290" s="23">
        <v>2</v>
      </c>
      <c r="L2290" s="3" t="s">
        <v>167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143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143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180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180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s="4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1</v>
      </c>
      <c r="L2306" s="3" t="s">
        <v>89</v>
      </c>
      <c r="N2306" s="23"/>
      <c r="O2306"/>
    </row>
    <row r="2307" spans="1:15">
      <c r="A2307" s="66">
        <f>VLOOKUP(C2307,Index[],8,FALSE)</f>
        <v>43243</v>
      </c>
      <c r="B2307" s="5">
        <v>43297</v>
      </c>
      <c r="C2307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2</v>
      </c>
      <c r="L2307" s="3" t="s">
        <v>400</v>
      </c>
      <c r="M2307" s="3"/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93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1</v>
      </c>
      <c r="L2320" s="3" t="s">
        <v>114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184</v>
      </c>
      <c r="N2321" s="23"/>
      <c r="O2321"/>
    </row>
    <row r="2322" spans="1:15">
      <c r="A2322" s="66">
        <f>VLOOKUP(C2322,Index[],8,FALSE)</f>
        <v>43243</v>
      </c>
      <c r="B2322" s="5">
        <v>43243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25</v>
      </c>
      <c r="I2322">
        <f>VLOOKUP(Table1[[#This Row],[trait_name]],Trait[],2,FALSE)</f>
        <v>53</v>
      </c>
      <c r="J2322" s="23" t="s">
        <v>112</v>
      </c>
      <c r="K2322" s="23">
        <v>3</v>
      </c>
      <c r="L2322" s="3" t="s">
        <v>185</v>
      </c>
      <c r="N2322" s="23"/>
      <c r="O2322"/>
    </row>
    <row r="2323" spans="1:15">
      <c r="A2323" s="66">
        <f>VLOOKUP(C2323,Index[],8,FALSE)</f>
        <v>43243</v>
      </c>
      <c r="B2323" s="5">
        <v>43297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208</v>
      </c>
      <c r="I2323">
        <f>VLOOKUP(Table1[[#This Row],[trait_name]],Trait[],2,FALSE)</f>
        <v>53</v>
      </c>
      <c r="J2323" s="23" t="s">
        <v>112</v>
      </c>
      <c r="K2323" s="23">
        <v>4</v>
      </c>
      <c r="L2323" s="3" t="s">
        <v>378</v>
      </c>
      <c r="M2323" s="3"/>
      <c r="N2323" s="23"/>
      <c r="O2323"/>
    </row>
    <row r="2324" spans="1:15">
      <c r="A2324" s="66">
        <f>VLOOKUP(C2324,Index[],8,FALSE)</f>
        <v>43243</v>
      </c>
      <c r="B2324" s="5">
        <v>43243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25</v>
      </c>
      <c r="I2324">
        <f>VLOOKUP(Table1[[#This Row],[trait_name]],Trait[],2,FALSE)</f>
        <v>54</v>
      </c>
      <c r="J2324" s="23" t="s">
        <v>116</v>
      </c>
      <c r="K2324" s="23">
        <v>1</v>
      </c>
      <c r="L2324" s="3" t="s">
        <v>118</v>
      </c>
      <c r="N2324" s="23"/>
      <c r="O2324"/>
    </row>
    <row r="2325" spans="1:15">
      <c r="A2325" s="66">
        <f>VLOOKUP(C2325,Index[],8,FALSE)</f>
        <v>43243</v>
      </c>
      <c r="B2325" s="5">
        <v>43243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25</v>
      </c>
      <c r="I2325">
        <f>VLOOKUP(Table1[[#This Row],[trait_name]],Trait[],2,FALSE)</f>
        <v>54</v>
      </c>
      <c r="J2325" s="23" t="s">
        <v>116</v>
      </c>
      <c r="K2325" s="23">
        <v>2</v>
      </c>
      <c r="L2325" s="3" t="s">
        <v>170</v>
      </c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3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4</v>
      </c>
      <c r="L2327" s="3" t="s">
        <v>319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5</v>
      </c>
      <c r="L2328" s="3" t="s">
        <v>259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43297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281</v>
      </c>
      <c r="I2329">
        <f>VLOOKUP(Table1[[#This Row],[trait_name]],Trait[],2,FALSE)</f>
        <v>54</v>
      </c>
      <c r="J2329" s="23" t="s">
        <v>116</v>
      </c>
      <c r="K2329" s="23">
        <v>6</v>
      </c>
      <c r="L2329" s="3" t="s">
        <v>260</v>
      </c>
      <c r="M2329" s="3"/>
      <c r="N2329" s="23"/>
      <c r="O2329"/>
    </row>
    <row r="2330" spans="1:15">
      <c r="A2330" s="66">
        <f>VLOOKUP(C2330,Index[],8,FALSE)</f>
        <v>43243</v>
      </c>
      <c r="B2330" s="5">
        <v>43297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281</v>
      </c>
      <c r="I2330">
        <f>VLOOKUP(Table1[[#This Row],[trait_name]],Trait[],2,FALSE)</f>
        <v>54</v>
      </c>
      <c r="J2330" s="23" t="s">
        <v>116</v>
      </c>
      <c r="K2330" s="23">
        <v>7</v>
      </c>
      <c r="L2330" s="3" t="s">
        <v>436</v>
      </c>
      <c r="M2330" s="3"/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1</v>
      </c>
      <c r="L2336" s="3" t="s">
        <v>124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2</v>
      </c>
      <c r="L2337" s="3" t="s">
        <v>190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43243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25</v>
      </c>
      <c r="I2342">
        <f>VLOOKUP(Table1[[#This Row],[trait_name]],Trait[],2,FALSE)</f>
        <v>61</v>
      </c>
      <c r="J2342" s="23" t="s">
        <v>130</v>
      </c>
      <c r="K2342" s="23">
        <v>1</v>
      </c>
      <c r="L2342" s="3" t="s">
        <v>126</v>
      </c>
      <c r="N2342" s="23"/>
      <c r="O2342"/>
    </row>
    <row r="2343" spans="1:15">
      <c r="A2343" s="66">
        <f>VLOOKUP(C2343,Index[],8,FALSE)</f>
        <v>43243</v>
      </c>
      <c r="B2343" s="5">
        <v>43297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17</v>
      </c>
      <c r="I2343">
        <f>VLOOKUP(Table1[[#This Row],[trait_name]],Trait[],2,FALSE)</f>
        <v>61</v>
      </c>
      <c r="J2343" s="23" t="s">
        <v>130</v>
      </c>
      <c r="K2343" s="23">
        <v>2</v>
      </c>
      <c r="L2343" s="3" t="s">
        <v>131</v>
      </c>
      <c r="M2343" s="3"/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1</v>
      </c>
      <c r="L2347" s="3" t="s">
        <v>238</v>
      </c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2</v>
      </c>
      <c r="L2348" s="3" t="s">
        <v>301</v>
      </c>
      <c r="M2348" s="3"/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241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43243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25</v>
      </c>
      <c r="I2354">
        <f>VLOOKUP(Table1[[#This Row],[trait_name]],Trait[],2,FALSE)</f>
        <v>2</v>
      </c>
      <c r="J2354" s="23" t="s">
        <v>15</v>
      </c>
      <c r="K2354" s="23">
        <v>1</v>
      </c>
      <c r="L2354" s="3" t="s">
        <v>503</v>
      </c>
      <c r="N2354" s="23"/>
      <c r="O2354"/>
    </row>
    <row r="2355" spans="1:15">
      <c r="A2355" s="66">
        <f>VLOOKUP(C2355,Index[],8,FALSE)</f>
        <v>43243</v>
      </c>
      <c r="B2355" s="5">
        <v>43297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139</v>
      </c>
      <c r="I2355">
        <f>VLOOKUP(Table1[[#This Row],[trait_name]],Trait[],2,FALSE)</f>
        <v>2</v>
      </c>
      <c r="J2355" s="23" t="s">
        <v>15</v>
      </c>
      <c r="K2355" s="23">
        <v>2</v>
      </c>
      <c r="L2355" s="3" t="s">
        <v>504</v>
      </c>
      <c r="M2355" s="3"/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215</v>
      </c>
      <c r="I2356">
        <f>VLOOKUP(Table1[[#This Row],[trait_name]],Trait[],2,FALSE)</f>
        <v>2</v>
      </c>
      <c r="J2356" s="23" t="s">
        <v>15</v>
      </c>
      <c r="K2356" s="23">
        <v>3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43243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25</v>
      </c>
      <c r="I2380">
        <f>VLOOKUP(Table1[[#This Row],[trait_name]],Trait[],2,FALSE)</f>
        <v>17</v>
      </c>
      <c r="J2380" s="23" t="s">
        <v>33</v>
      </c>
      <c r="K2380" s="23">
        <v>1</v>
      </c>
      <c r="L2380" s="3" t="s">
        <v>34</v>
      </c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43297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17</v>
      </c>
      <c r="I2382">
        <f>VLOOKUP(Table1[[#This Row],[trait_name]],Trait[],2,FALSE)</f>
        <v>17</v>
      </c>
      <c r="J2382" s="23" t="s">
        <v>33</v>
      </c>
      <c r="K2382" s="23">
        <v>3</v>
      </c>
      <c r="L2382" s="3" t="s">
        <v>36</v>
      </c>
      <c r="M2382" s="3"/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155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46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54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160</v>
      </c>
      <c r="M2391" s="3"/>
      <c r="N2391" s="23"/>
      <c r="O2391"/>
    </row>
    <row r="2392" spans="1:15">
      <c r="A2392" s="66">
        <f>VLOOKUP(C2392,Index[],8,FALSE)</f>
        <v>43243</v>
      </c>
      <c r="B2392" s="2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1</v>
      </c>
      <c r="L2392" s="3" t="s">
        <v>50</v>
      </c>
      <c r="N2392" s="23"/>
      <c r="O2392"/>
    </row>
    <row r="2393" spans="1:15">
      <c r="A2393" s="66">
        <f>VLOOKUP(C2393,Index[],8,FALSE)</f>
        <v>43243</v>
      </c>
      <c r="B2393" s="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2</v>
      </c>
      <c r="L2393" s="3" t="s">
        <v>19</v>
      </c>
      <c r="M2393" s="3"/>
      <c r="N2393" s="23"/>
      <c r="O2393"/>
    </row>
    <row r="2394" spans="1:15">
      <c r="A2394" s="66">
        <f>VLOOKUP(C2394,Index[],8,FALSE)</f>
        <v>43243</v>
      </c>
      <c r="B2394" s="25">
        <v>43297</v>
      </c>
      <c r="C2394" s="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52</v>
      </c>
      <c r="K2394" s="23">
        <v>1</v>
      </c>
      <c r="L2394" s="3" t="s">
        <v>163</v>
      </c>
      <c r="N2394" s="23"/>
      <c r="O2394"/>
    </row>
    <row r="2395" spans="1:15">
      <c r="A2395" s="66">
        <f>VLOOKUP(C2395,Index[],8,FALSE)</f>
        <v>43243</v>
      </c>
      <c r="B2395" s="5">
        <v>43297</v>
      </c>
      <c r="C2395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52</v>
      </c>
      <c r="K2395" s="23">
        <v>2</v>
      </c>
      <c r="L2395" s="3" t="s">
        <v>398</v>
      </c>
      <c r="M2395" s="3"/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52</v>
      </c>
      <c r="K2396" s="23">
        <v>3</v>
      </c>
      <c r="L2396" s="3" t="s">
        <v>310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25</v>
      </c>
      <c r="I2403">
        <f>VLOOKUP(Table1[[#This Row],[trait_name]],Trait[],2,FALSE)</f>
        <v>29</v>
      </c>
      <c r="J2403" s="23" t="s">
        <v>63</v>
      </c>
      <c r="K2403" s="23">
        <v>1</v>
      </c>
      <c r="L2403" s="3">
        <v>25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328</v>
      </c>
      <c r="I2404">
        <f>VLOOKUP(Table1[[#This Row],[trait_name]],Trait[],2,FALSE)</f>
        <v>29</v>
      </c>
      <c r="J2404" s="23" t="s">
        <v>63</v>
      </c>
      <c r="K2404" s="23">
        <v>2</v>
      </c>
      <c r="L2404" s="3">
        <v>20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328</v>
      </c>
      <c r="I2415">
        <f>VLOOKUP(Table1[[#This Row],[trait_name]],Trait[],2,FALSE)</f>
        <v>36</v>
      </c>
      <c r="J2415" s="23" t="s">
        <v>69</v>
      </c>
      <c r="K2415" s="23">
        <v>1</v>
      </c>
      <c r="L2415" s="3" t="s">
        <v>168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25</v>
      </c>
      <c r="I2416">
        <f>VLOOKUP(Table1[[#This Row],[trait_name]],Trait[],2,FALSE)</f>
        <v>36</v>
      </c>
      <c r="J2416" s="23" t="s">
        <v>69</v>
      </c>
      <c r="K2416" s="23">
        <v>2</v>
      </c>
      <c r="L2416" s="3" t="s">
        <v>329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43243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25</v>
      </c>
      <c r="I2424">
        <f>VLOOKUP(Table1[[#This Row],[trait_name]],Trait[],2,FALSE)</f>
        <v>41</v>
      </c>
      <c r="J2424" s="23" t="s">
        <v>78</v>
      </c>
      <c r="K2424" s="23">
        <v>1</v>
      </c>
      <c r="L2424" s="3" t="s">
        <v>173</v>
      </c>
      <c r="N2424" s="23"/>
      <c r="O2424"/>
    </row>
    <row r="2425" spans="1:15">
      <c r="A2425" s="66">
        <f>VLOOKUP(C2425,Index[],8,FALSE)</f>
        <v>43243</v>
      </c>
      <c r="B2425" s="5">
        <v>43297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368</v>
      </c>
      <c r="I2425">
        <f>VLOOKUP(Table1[[#This Row],[trait_name]],Trait[],2,FALSE)</f>
        <v>41</v>
      </c>
      <c r="J2425" s="23" t="s">
        <v>78</v>
      </c>
      <c r="K2425" s="23">
        <v>2</v>
      </c>
      <c r="L2425" s="3" t="s">
        <v>80</v>
      </c>
      <c r="M2425" s="3"/>
      <c r="N2425" s="23"/>
      <c r="O2425"/>
    </row>
    <row r="2426" spans="1:15">
      <c r="A2426" s="66">
        <f>VLOOKUP(C2426,Index[],8,FALSE)</f>
        <v>43243</v>
      </c>
      <c r="B2426" s="2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368</v>
      </c>
      <c r="I2426">
        <f>VLOOKUP(Table1[[#This Row],[trait_name]],Trait[],2,FALSE)</f>
        <v>42</v>
      </c>
      <c r="J2426" s="23" t="s">
        <v>82</v>
      </c>
      <c r="K2426" s="23">
        <v>1</v>
      </c>
      <c r="L2426" s="3" t="s">
        <v>508</v>
      </c>
      <c r="N2426" s="23"/>
      <c r="O2426"/>
    </row>
    <row r="2427" spans="1:15">
      <c r="A2427" s="66">
        <f>VLOOKUP(C2427,Index[],8,FALSE)</f>
        <v>43243</v>
      </c>
      <c r="B2427" s="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17</v>
      </c>
      <c r="I2427">
        <f>VLOOKUP(Table1[[#This Row],[trait_name]],Trait[],2,FALSE)</f>
        <v>42</v>
      </c>
      <c r="J2427" s="23" t="s">
        <v>82</v>
      </c>
      <c r="K2427" s="23">
        <v>2</v>
      </c>
      <c r="L2427" s="3" t="s">
        <v>85</v>
      </c>
      <c r="M2427" s="3"/>
      <c r="N2427" s="23"/>
      <c r="O2427"/>
    </row>
    <row r="2428" spans="1:15">
      <c r="A2428" s="66">
        <f>VLOOKUP(C2428,Index[],8,FALSE)</f>
        <v>43243</v>
      </c>
      <c r="B2428" s="5">
        <v>43243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25</v>
      </c>
      <c r="I2428">
        <f>VLOOKUP(Table1[[#This Row],[trait_name]],Trait[],2,FALSE)</f>
        <v>43</v>
      </c>
      <c r="J2428" s="23" t="s">
        <v>86</v>
      </c>
      <c r="K2428" s="23">
        <v>1</v>
      </c>
      <c r="L2428" s="3" t="s">
        <v>87</v>
      </c>
      <c r="N2428" s="23"/>
      <c r="O2428"/>
    </row>
    <row r="2429" spans="1:15">
      <c r="A2429" s="66">
        <f>VLOOKUP(C2429,Index[],8,FALSE)</f>
        <v>43243</v>
      </c>
      <c r="B2429" s="5">
        <v>43297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368</v>
      </c>
      <c r="I2429">
        <f>VLOOKUP(Table1[[#This Row],[trait_name]],Trait[],2,FALSE)</f>
        <v>43</v>
      </c>
      <c r="J2429" s="23" t="s">
        <v>86</v>
      </c>
      <c r="K2429" s="23">
        <v>2</v>
      </c>
      <c r="L2429" s="3" t="s">
        <v>296</v>
      </c>
      <c r="M2429" s="3"/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43243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25</v>
      </c>
      <c r="I2432">
        <f>VLOOKUP(Table1[[#This Row],[trait_name]],Trait[],2,FALSE)</f>
        <v>45</v>
      </c>
      <c r="J2432" s="23" t="s">
        <v>92</v>
      </c>
      <c r="K2432" s="23">
        <v>1</v>
      </c>
      <c r="L2432" s="3" t="s">
        <v>93</v>
      </c>
      <c r="N2432" s="23"/>
      <c r="O2432"/>
    </row>
    <row r="2433" spans="1:15">
      <c r="A2433" s="66">
        <f>VLOOKUP(C2433,Index[],8,FALSE)</f>
        <v>43243</v>
      </c>
      <c r="B2433" s="5">
        <v>43297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368</v>
      </c>
      <c r="I2433">
        <f>VLOOKUP(Table1[[#This Row],[trait_name]],Trait[],2,FALSE)</f>
        <v>45</v>
      </c>
      <c r="J2433" s="23" t="s">
        <v>92</v>
      </c>
      <c r="K2433" s="23">
        <v>2</v>
      </c>
      <c r="L2433" s="3" t="s">
        <v>372</v>
      </c>
      <c r="M2433" s="3"/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368</v>
      </c>
      <c r="I2435">
        <f>VLOOKUP(Table1[[#This Row],[trait_name]],Trait[],2,FALSE)</f>
        <v>46</v>
      </c>
      <c r="J2435" s="23" t="s">
        <v>97</v>
      </c>
      <c r="K2435" s="23">
        <v>2</v>
      </c>
      <c r="L2435" s="3" t="s">
        <v>105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3</v>
      </c>
      <c r="L2436" s="3" t="s">
        <v>373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325</v>
      </c>
      <c r="I2437">
        <f>VLOOKUP(Table1[[#This Row],[trait_name]],Trait[],2,FALSE)</f>
        <v>46</v>
      </c>
      <c r="J2437" s="23" t="s">
        <v>97</v>
      </c>
      <c r="K2437" s="23">
        <v>4</v>
      </c>
      <c r="L2437" s="3" t="s">
        <v>181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43243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25</v>
      </c>
      <c r="I2446">
        <f>VLOOKUP(Table1[[#This Row],[trait_name]],Trait[],2,FALSE)</f>
        <v>53</v>
      </c>
      <c r="J2446" s="23" t="s">
        <v>112</v>
      </c>
      <c r="K2446" s="23">
        <v>1</v>
      </c>
      <c r="L2446" s="3" t="s">
        <v>184</v>
      </c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43297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368</v>
      </c>
      <c r="I2448">
        <f>VLOOKUP(Table1[[#This Row],[trait_name]],Trait[],2,FALSE)</f>
        <v>53</v>
      </c>
      <c r="J2448" s="23" t="s">
        <v>112</v>
      </c>
      <c r="K2448" s="23">
        <v>3</v>
      </c>
      <c r="L2448" s="3" t="s">
        <v>231</v>
      </c>
      <c r="M2448" s="3"/>
      <c r="N2448" s="23"/>
      <c r="O2448"/>
    </row>
    <row r="2449" spans="1:15">
      <c r="A2449" s="66">
        <f>VLOOKUP(C2449,Index[],8,FALSE)</f>
        <v>43243</v>
      </c>
      <c r="B2449" s="5">
        <v>43243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25</v>
      </c>
      <c r="I2449">
        <f>VLOOKUP(Table1[[#This Row],[trait_name]],Trait[],2,FALSE)</f>
        <v>54</v>
      </c>
      <c r="J2449" s="23" t="s">
        <v>116</v>
      </c>
      <c r="K2449" s="23">
        <v>1</v>
      </c>
      <c r="L2449" s="3" t="s">
        <v>319</v>
      </c>
      <c r="N2449" s="23"/>
      <c r="O2449"/>
    </row>
    <row r="2450" spans="1:15">
      <c r="A2450" s="66">
        <f>VLOOKUP(C2450,Index[],8,FALSE)</f>
        <v>43243</v>
      </c>
      <c r="B2450" s="5">
        <v>43243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281</v>
      </c>
      <c r="I2450">
        <f>VLOOKUP(Table1[[#This Row],[trait_name]],Trait[],2,FALSE)</f>
        <v>54</v>
      </c>
      <c r="J2450" s="23" t="s">
        <v>116</v>
      </c>
      <c r="K2450" s="23">
        <v>2</v>
      </c>
      <c r="L2450" s="3" t="s">
        <v>170</v>
      </c>
      <c r="N2450" s="23"/>
      <c r="O2450"/>
    </row>
    <row r="2451" spans="1:15">
      <c r="A2451" s="66">
        <f>VLOOKUP(C2451,Index[],8,FALSE)</f>
        <v>43243</v>
      </c>
      <c r="B2451" s="5">
        <v>43297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368</v>
      </c>
      <c r="I2451">
        <f>VLOOKUP(Table1[[#This Row],[trait_name]],Trait[],2,FALSE)</f>
        <v>54</v>
      </c>
      <c r="J2451" s="23" t="s">
        <v>116</v>
      </c>
      <c r="K2451" s="23">
        <v>3</v>
      </c>
      <c r="L2451" s="3" t="s">
        <v>118</v>
      </c>
      <c r="M2451" s="3"/>
      <c r="N2451" s="23"/>
      <c r="O2451"/>
    </row>
    <row r="2452" spans="1:15">
      <c r="A2452" s="66">
        <f>VLOOKUP(C2452,Index[],8,FALSE)</f>
        <v>43243</v>
      </c>
      <c r="B2452" s="5">
        <v>43297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368</v>
      </c>
      <c r="I2452">
        <f>VLOOKUP(Table1[[#This Row],[trait_name]],Trait[],2,FALSE)</f>
        <v>54</v>
      </c>
      <c r="J2452" s="23" t="s">
        <v>116</v>
      </c>
      <c r="K2452" s="23">
        <v>4</v>
      </c>
      <c r="L2452" s="3" t="s">
        <v>379</v>
      </c>
      <c r="M2452" s="3"/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54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54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54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281</v>
      </c>
      <c r="I2472">
        <f>VLOOKUP(Table1[[#This Row],[trait_name]],Trait[],2,FALSE)</f>
        <v>66</v>
      </c>
      <c r="J2472" s="23" t="s">
        <v>194</v>
      </c>
      <c r="K2472" s="23">
        <v>3</v>
      </c>
      <c r="L2472" s="3" t="s">
        <v>196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25</v>
      </c>
      <c r="I2473">
        <f>VLOOKUP(Table1[[#This Row],[trait_name]],Trait[],2,FALSE)</f>
        <v>66</v>
      </c>
      <c r="J2473" s="23" t="s">
        <v>194</v>
      </c>
      <c r="K2473" s="23">
        <v>4</v>
      </c>
      <c r="L2473" s="3" t="s">
        <v>340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143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43243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513</v>
      </c>
      <c r="I2479">
        <f>VLOOKUP(Table1[[#This Row],[trait_name]],Trait[],2,FALSE)</f>
        <v>2</v>
      </c>
      <c r="J2479" s="23" t="s">
        <v>15</v>
      </c>
      <c r="K2479" s="23">
        <v>1</v>
      </c>
      <c r="L2479" s="3" t="s">
        <v>514</v>
      </c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513</v>
      </c>
      <c r="I2480">
        <f>VLOOKUP(Table1[[#This Row],[trait_name]],Trait[],2,FALSE)</f>
        <v>2</v>
      </c>
      <c r="J2480" s="23" t="s">
        <v>15</v>
      </c>
      <c r="K2480" s="23">
        <v>2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513</v>
      </c>
      <c r="I2481">
        <f>VLOOKUP(Table1[[#This Row],[trait_name]],Trait[],2,FALSE)</f>
        <v>2</v>
      </c>
      <c r="J2481" s="23" t="s">
        <v>15</v>
      </c>
      <c r="K2481" s="23">
        <v>3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43297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143</v>
      </c>
      <c r="I2482">
        <f>VLOOKUP(Table1[[#This Row],[trait_name]],Trait[],2,FALSE)</f>
        <v>2</v>
      </c>
      <c r="J2482" s="23" t="s">
        <v>15</v>
      </c>
      <c r="K2482" s="23">
        <v>4</v>
      </c>
      <c r="L2482" s="3" t="s">
        <v>517</v>
      </c>
      <c r="M2482" s="3"/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513</v>
      </c>
      <c r="I2502">
        <f>VLOOKUP(Table1[[#This Row],[trait_name]],Trait[],2,FALSE)</f>
        <v>17</v>
      </c>
      <c r="J2502" s="23" t="s">
        <v>33</v>
      </c>
      <c r="K2502" s="23">
        <v>1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513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513</v>
      </c>
      <c r="I2504">
        <f>VLOOKUP(Table1[[#This Row],[trait_name]],Trait[],2,FALSE)</f>
        <v>17</v>
      </c>
      <c r="J2504" s="23" t="s">
        <v>33</v>
      </c>
      <c r="K2504" s="23">
        <v>3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513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39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155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46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45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207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416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161</v>
      </c>
      <c r="I2515">
        <f>VLOOKUP(Table1[[#This Row],[trait_name]],Trait[],2,FALSE)</f>
        <v>22</v>
      </c>
      <c r="J2515" s="23" t="s">
        <v>47</v>
      </c>
      <c r="K2515" s="23">
        <v>2</v>
      </c>
      <c r="L2515" s="3" t="s">
        <v>160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161</v>
      </c>
      <c r="I2516">
        <f>VLOOKUP(Table1[[#This Row],[trait_name]],Trait[],2,FALSE)</f>
        <v>22</v>
      </c>
      <c r="J2516" s="23" t="s">
        <v>47</v>
      </c>
      <c r="K2516" s="23">
        <v>1</v>
      </c>
      <c r="L2516" s="3" t="s">
        <v>48</v>
      </c>
      <c r="M2516" s="3"/>
      <c r="N2516" s="23"/>
      <c r="O2516"/>
    </row>
    <row r="2517" spans="1:15">
      <c r="A2517" s="66">
        <f>VLOOKUP(C2517,Index[],8,FALSE)</f>
        <v>43243</v>
      </c>
      <c r="B2517" s="5">
        <v>43297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161</v>
      </c>
      <c r="I2517">
        <f>VLOOKUP(Table1[[#This Row],[trait_name]],Trait[],2,FALSE)</f>
        <v>23</v>
      </c>
      <c r="J2517" s="23" t="s">
        <v>49</v>
      </c>
      <c r="K2517" s="23">
        <v>3</v>
      </c>
      <c r="L2517" s="3" t="s">
        <v>213</v>
      </c>
      <c r="M2517" s="3"/>
      <c r="N2517" s="23"/>
      <c r="O2517"/>
    </row>
    <row r="2518" spans="1:15">
      <c r="A2518" s="66">
        <f>VLOOKUP(C2518,Index[],8,FALSE)</f>
        <v>43243</v>
      </c>
      <c r="B2518" s="2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161</v>
      </c>
      <c r="I2518">
        <f>VLOOKUP(Table1[[#This Row],[trait_name]],Trait[],2,FALSE)</f>
        <v>23</v>
      </c>
      <c r="J2518" s="23" t="s">
        <v>49</v>
      </c>
      <c r="K2518" s="23">
        <v>1</v>
      </c>
      <c r="L2518" s="3" t="s">
        <v>288</v>
      </c>
      <c r="N2518" s="23"/>
      <c r="O2518"/>
    </row>
    <row r="2519" spans="1:15">
      <c r="A2519" s="66">
        <f>VLOOKUP(C2519,Index[],8,FALSE)</f>
        <v>43243</v>
      </c>
      <c r="B2519" s="25">
        <v>43311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207</v>
      </c>
      <c r="I2519">
        <f>VLOOKUP(Table1[[#This Row],[trait_name]],Trait[],2,FALSE)</f>
        <v>23</v>
      </c>
      <c r="J2519" s="23" t="s">
        <v>49</v>
      </c>
      <c r="K2519" s="23">
        <v>4</v>
      </c>
      <c r="L2519" s="3" t="s">
        <v>40</v>
      </c>
      <c r="M2519" s="3"/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161</v>
      </c>
      <c r="I2520">
        <f>VLOOKUP(Table1[[#This Row],[trait_name]],Trait[],2,FALSE)</f>
        <v>23</v>
      </c>
      <c r="J2520" s="23" t="s">
        <v>49</v>
      </c>
      <c r="K2520" s="23">
        <v>2</v>
      </c>
      <c r="L2520" s="3" t="s">
        <v>50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52</v>
      </c>
      <c r="K2521" s="23">
        <v>1</v>
      </c>
      <c r="L2521" s="3" t="s">
        <v>310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52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513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513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513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I2529">
        <f>VLOOKUP(Table1[[#This Row],[trait_name]],Trait[],2,FALSE)</f>
        <v>29</v>
      </c>
      <c r="J2529" s="23" t="s">
        <v>63</v>
      </c>
      <c r="K2529" s="23">
        <v>1</v>
      </c>
      <c r="L2529" s="3"/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H2530" t="s">
        <v>513</v>
      </c>
      <c r="I2530">
        <f>VLOOKUP(Table1[[#This Row],[trait_name]],Trait[],2,FALSE)</f>
        <v>29</v>
      </c>
      <c r="J2530" s="23" t="s">
        <v>63</v>
      </c>
      <c r="K2530" s="23">
        <v>2</v>
      </c>
      <c r="L2530" s="3">
        <v>30</v>
      </c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513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71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56</v>
      </c>
      <c r="I2545">
        <f>VLOOKUP(Table1[[#This Row],[trait_name]],Trait[],2,FALSE)</f>
        <v>40</v>
      </c>
      <c r="J2545" s="23" t="s">
        <v>76</v>
      </c>
      <c r="K2545" s="23">
        <v>3</v>
      </c>
      <c r="L2545" s="3" t="s">
        <v>330</v>
      </c>
      <c r="M2545" s="3"/>
      <c r="N2545" s="23"/>
      <c r="O2545"/>
    </row>
    <row r="2546" spans="1:15">
      <c r="A2546" s="66">
        <f>VLOOKUP(C2546,Index[],8,FALSE)</f>
        <v>43243</v>
      </c>
      <c r="B2546" s="2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513</v>
      </c>
      <c r="I2546">
        <f>VLOOKUP(Table1[[#This Row],[trait_name]],Trait[],2,FALSE)</f>
        <v>40</v>
      </c>
      <c r="J2546" s="23" t="s">
        <v>76</v>
      </c>
      <c r="K2546" s="23">
        <v>1</v>
      </c>
      <c r="L2546" s="3" t="s">
        <v>222</v>
      </c>
      <c r="N2546" s="23"/>
      <c r="O2546"/>
    </row>
    <row r="2547" spans="1:15">
      <c r="A2547" s="66">
        <f>VLOOKUP(C2547,Index[],8,FALSE)</f>
        <v>43243</v>
      </c>
      <c r="B2547" s="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513</v>
      </c>
      <c r="I2547">
        <f>VLOOKUP(Table1[[#This Row],[trait_name]],Trait[],2,FALSE)</f>
        <v>40</v>
      </c>
      <c r="J2547" s="23" t="s">
        <v>76</v>
      </c>
      <c r="K2547" s="23">
        <v>2</v>
      </c>
      <c r="L2547" s="3" t="s">
        <v>77</v>
      </c>
      <c r="M2547" s="3"/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513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2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I2550">
        <f>VLOOKUP(Table1[[#This Row],[trait_name]],Trait[],2,FALSE)</f>
        <v>42</v>
      </c>
      <c r="J2550" s="23" t="s">
        <v>82</v>
      </c>
      <c r="K2550" s="23">
        <v>1</v>
      </c>
      <c r="L2550" s="3"/>
      <c r="N2550" s="23"/>
      <c r="O2550"/>
    </row>
    <row r="2551" spans="1:15">
      <c r="A2551" s="66">
        <f>VLOOKUP(C2551,Index[],8,FALSE)</f>
        <v>43243</v>
      </c>
      <c r="B2551" s="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H2551" t="s">
        <v>56</v>
      </c>
      <c r="I2551">
        <f>VLOOKUP(Table1[[#This Row],[trait_name]],Trait[],2,FALSE)</f>
        <v>42</v>
      </c>
      <c r="J2551" s="23" t="s">
        <v>82</v>
      </c>
      <c r="K2551" s="23">
        <v>2</v>
      </c>
      <c r="L2551" s="3" t="s">
        <v>518</v>
      </c>
      <c r="M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43243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513</v>
      </c>
      <c r="I2556">
        <f>VLOOKUP(Table1[[#This Row],[trait_name]],Trait[],2,FALSE)</f>
        <v>45</v>
      </c>
      <c r="J2556" s="23" t="s">
        <v>92</v>
      </c>
      <c r="K2556" s="23">
        <v>1</v>
      </c>
      <c r="L2556" s="2" t="s">
        <v>334</v>
      </c>
      <c r="N2556" s="23"/>
      <c r="O2556"/>
    </row>
    <row r="2557" spans="1:15">
      <c r="A2557" s="66">
        <f>VLOOKUP(C2557,Index[],8,FALSE)</f>
        <v>43243</v>
      </c>
      <c r="B2557" s="5">
        <v>43297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519</v>
      </c>
      <c r="I2557">
        <f>VLOOKUP(Table1[[#This Row],[trait_name]],Trait[],2,FALSE)</f>
        <v>45</v>
      </c>
      <c r="J2557" s="23" t="s">
        <v>92</v>
      </c>
      <c r="K2557" s="23">
        <v>2</v>
      </c>
      <c r="L2557" s="3" t="s">
        <v>372</v>
      </c>
      <c r="M2557" s="3"/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2</v>
      </c>
      <c r="L2558" s="3" t="s">
        <v>520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3</v>
      </c>
      <c r="L2559" s="3" t="s">
        <v>98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1</v>
      </c>
      <c r="L2561" s="3" t="s">
        <v>100</v>
      </c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2</v>
      </c>
      <c r="L2562" s="3" t="s">
        <v>464</v>
      </c>
      <c r="M2562" s="3"/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513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513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184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513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118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513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513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161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1</v>
      </c>
      <c r="L2591" s="3" t="s">
        <v>340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2</v>
      </c>
      <c r="L2592" s="3" t="s">
        <v>195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196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241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17</v>
      </c>
      <c r="I2599">
        <f>VLOOKUP(Table1[[#This Row],[trait_name]],Trait[],2,FALSE)</f>
        <v>3</v>
      </c>
      <c r="J2599" s="23" t="s">
        <v>18</v>
      </c>
      <c r="K2599" s="23">
        <v>1</v>
      </c>
      <c r="L2599" s="3" t="s">
        <v>19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25</v>
      </c>
      <c r="I2600">
        <f>VLOOKUP(Table1[[#This Row],[trait_name]],Trait[],2,FALSE)</f>
        <v>3</v>
      </c>
      <c r="J2600" s="23" t="s">
        <v>18</v>
      </c>
      <c r="K2600" s="23">
        <v>2</v>
      </c>
      <c r="L2600" s="3" t="s">
        <v>21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3</v>
      </c>
      <c r="L2601" s="3" t="s">
        <v>355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5">
        <v>43243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506</v>
      </c>
      <c r="I2618">
        <f>VLOOKUP(Table1[[#This Row],[trait_name]],Trait[],2,FALSE)</f>
        <v>14</v>
      </c>
      <c r="J2618" s="23" t="s">
        <v>152</v>
      </c>
      <c r="K2618" s="23">
        <v>1</v>
      </c>
      <c r="L2618" s="3" t="s">
        <v>23</v>
      </c>
      <c r="N2618" s="23"/>
      <c r="O2618"/>
    </row>
    <row r="2619" spans="1:15">
      <c r="A2619" s="66">
        <f>VLOOKUP(C2619,Index[],8,FALSE)</f>
        <v>43243</v>
      </c>
      <c r="B2619" s="25">
        <v>43297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525</v>
      </c>
      <c r="I2619">
        <f>VLOOKUP(Table1[[#This Row],[trait_name]],Trait[],2,FALSE)</f>
        <v>14</v>
      </c>
      <c r="J2619" s="23" t="s">
        <v>152</v>
      </c>
      <c r="K2619" s="23">
        <v>2</v>
      </c>
      <c r="L2619" s="3" t="s">
        <v>27</v>
      </c>
      <c r="M2619" s="3"/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5">
        <v>43243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25</v>
      </c>
      <c r="I2624">
        <f>VLOOKUP(Table1[[#This Row],[trait_name]],Trait[],2,FALSE)</f>
        <v>17</v>
      </c>
      <c r="J2624" s="23" t="s">
        <v>33</v>
      </c>
      <c r="K2624" s="23">
        <v>1</v>
      </c>
      <c r="L2624" s="3" t="s">
        <v>34</v>
      </c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25">
        <v>43297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17</v>
      </c>
      <c r="I2626">
        <f>VLOOKUP(Table1[[#This Row],[trait_name]],Trait[],2,FALSE)</f>
        <v>17</v>
      </c>
      <c r="J2626" s="23" t="s">
        <v>33</v>
      </c>
      <c r="K2626" s="23">
        <v>3</v>
      </c>
      <c r="L2626" s="3" t="s">
        <v>36</v>
      </c>
      <c r="M2626" s="3"/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I2629">
        <f>VLOOKUP(Table1[[#This Row],[trait_name]],Trait[],2,FALSE)</f>
        <v>19</v>
      </c>
      <c r="J2629" s="23" t="s">
        <v>38</v>
      </c>
      <c r="K2629" s="23">
        <v>1</v>
      </c>
      <c r="L2629" s="3"/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H2630" t="s">
        <v>17</v>
      </c>
      <c r="I2630">
        <f>VLOOKUP(Table1[[#This Row],[trait_name]],Trait[],2,FALSE)</f>
        <v>19</v>
      </c>
      <c r="J2630" s="23" t="s">
        <v>38</v>
      </c>
      <c r="K2630" s="23">
        <v>2</v>
      </c>
      <c r="L2630" s="3" t="s">
        <v>157</v>
      </c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46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160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1</v>
      </c>
      <c r="L2638" s="3" t="s">
        <v>213</v>
      </c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2</v>
      </c>
      <c r="L2639" s="3" t="s">
        <v>19</v>
      </c>
      <c r="M2639" s="3"/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52</v>
      </c>
      <c r="K2640" s="23">
        <v>1</v>
      </c>
      <c r="L2640" s="3" t="s">
        <v>295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52</v>
      </c>
      <c r="K2641" s="23">
        <v>2</v>
      </c>
      <c r="L2641" s="3" t="s">
        <v>310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70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168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1</v>
      </c>
      <c r="L2667" s="3" t="s">
        <v>481</v>
      </c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2</v>
      </c>
      <c r="L2668" s="3" t="s">
        <v>526</v>
      </c>
      <c r="M2668" s="3"/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17</v>
      </c>
      <c r="I2671">
        <f>VLOOKUP(Table1[[#This Row],[trait_name]],Trait[],2,FALSE)</f>
        <v>42</v>
      </c>
      <c r="J2671" s="23" t="s">
        <v>82</v>
      </c>
      <c r="K2671" s="23">
        <v>1</v>
      </c>
      <c r="L2671" s="3" t="s">
        <v>225</v>
      </c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325</v>
      </c>
      <c r="I2672">
        <f>VLOOKUP(Table1[[#This Row],[trait_name]],Trait[],2,FALSE)</f>
        <v>42</v>
      </c>
      <c r="J2672" s="23" t="s">
        <v>82</v>
      </c>
      <c r="K2672" s="23">
        <v>2</v>
      </c>
      <c r="L2672" s="3" t="s">
        <v>85</v>
      </c>
      <c r="M2672" s="3"/>
      <c r="N2672" s="23"/>
      <c r="O2672"/>
    </row>
    <row r="2673" spans="1:15">
      <c r="A2673" s="66">
        <f>VLOOKUP(C2673,Index[],8,FALSE)</f>
        <v>43243</v>
      </c>
      <c r="B2673" s="5">
        <v>43243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17</v>
      </c>
      <c r="I2673">
        <f>VLOOKUP(Table1[[#This Row],[trait_name]],Trait[],2,FALSE)</f>
        <v>43</v>
      </c>
      <c r="J2673" s="23" t="s">
        <v>86</v>
      </c>
      <c r="K2673" s="23">
        <v>1</v>
      </c>
      <c r="L2673" s="3" t="s">
        <v>180</v>
      </c>
      <c r="N2673" s="23"/>
      <c r="O2673"/>
    </row>
    <row r="2674" spans="1:15">
      <c r="A2674" s="66">
        <f>VLOOKUP(C2674,Index[],8,FALSE)</f>
        <v>43243</v>
      </c>
      <c r="B2674" s="25">
        <v>43297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208</v>
      </c>
      <c r="I2674">
        <f>VLOOKUP(Table1[[#This Row],[trait_name]],Trait[],2,FALSE)</f>
        <v>43</v>
      </c>
      <c r="J2674" s="23" t="s">
        <v>86</v>
      </c>
      <c r="K2674" s="23">
        <v>2</v>
      </c>
      <c r="L2674" s="3" t="s">
        <v>175</v>
      </c>
      <c r="M2674" s="3"/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143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143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185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184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3</v>
      </c>
      <c r="L2691" s="3" t="s">
        <v>358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4</v>
      </c>
      <c r="L2692" s="3" t="s">
        <v>114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5">
        <v>43243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25</v>
      </c>
      <c r="I2694">
        <f>VLOOKUP(Table1[[#This Row],[trait_name]],Trait[],2,FALSE)</f>
        <v>54</v>
      </c>
      <c r="J2694" s="23" t="s">
        <v>116</v>
      </c>
      <c r="K2694" s="23">
        <v>1</v>
      </c>
      <c r="L2694" s="3" t="s">
        <v>170</v>
      </c>
      <c r="N2694" s="23"/>
      <c r="O2694"/>
    </row>
    <row r="2695" spans="1:15">
      <c r="A2695" s="66">
        <f>VLOOKUP(C2695,Index[],8,FALSE)</f>
        <v>43243</v>
      </c>
      <c r="B2695" s="5">
        <v>43243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17</v>
      </c>
      <c r="I2695">
        <f>VLOOKUP(Table1[[#This Row],[trait_name]],Trait[],2,FALSE)</f>
        <v>54</v>
      </c>
      <c r="J2695" s="23" t="s">
        <v>116</v>
      </c>
      <c r="K2695" s="23">
        <v>2</v>
      </c>
      <c r="L2695" s="3" t="s">
        <v>117</v>
      </c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25</v>
      </c>
      <c r="I2696">
        <f>VLOOKUP(Table1[[#This Row],[trait_name]],Trait[],2,FALSE)</f>
        <v>54</v>
      </c>
      <c r="J2696" s="23" t="s">
        <v>116</v>
      </c>
      <c r="K2696" s="23">
        <v>3</v>
      </c>
      <c r="L2696" s="3" t="s">
        <v>319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25">
        <v>43297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525</v>
      </c>
      <c r="I2698">
        <f>VLOOKUP(Table1[[#This Row],[trait_name]],Trait[],2,FALSE)</f>
        <v>54</v>
      </c>
      <c r="J2698" s="23" t="s">
        <v>116</v>
      </c>
      <c r="K2698" s="23">
        <v>5</v>
      </c>
      <c r="L2698" s="3" t="s">
        <v>260</v>
      </c>
      <c r="M2698" s="3"/>
      <c r="N2698" s="23"/>
      <c r="O2698"/>
    </row>
    <row r="2699" spans="1:15">
      <c r="A2699" s="66">
        <f>VLOOKUP(C2699,Index[],8,FALSE)</f>
        <v>43243</v>
      </c>
      <c r="B2699" s="25">
        <v>43297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525</v>
      </c>
      <c r="I2699">
        <f>VLOOKUP(Table1[[#This Row],[trait_name]],Trait[],2,FALSE)</f>
        <v>54</v>
      </c>
      <c r="J2699" s="23" t="s">
        <v>116</v>
      </c>
      <c r="K2699" s="23">
        <v>6</v>
      </c>
      <c r="L2699" s="3" t="s">
        <v>379</v>
      </c>
      <c r="M2699" s="3"/>
      <c r="N2699" s="23"/>
      <c r="O2699"/>
    </row>
    <row r="2700" spans="1:15">
      <c r="A2700" s="66">
        <f>VLOOKUP(C2700,Index[],8,FALSE)</f>
        <v>43243</v>
      </c>
      <c r="B2700" s="25">
        <v>43297</v>
      </c>
      <c r="C2700" s="4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1</v>
      </c>
      <c r="L2700" s="3" t="s">
        <v>188</v>
      </c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3</v>
      </c>
      <c r="L2702" s="3" t="s">
        <v>232</v>
      </c>
      <c r="M2702" s="3"/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25</v>
      </c>
      <c r="I2721">
        <f>VLOOKUP(Table1[[#This Row],[trait_name]],Trait[],2,FALSE)</f>
        <v>2</v>
      </c>
      <c r="J2721" s="23" t="s">
        <v>15</v>
      </c>
      <c r="K2721" s="23">
        <v>1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281</v>
      </c>
      <c r="I2722">
        <f>VLOOKUP(Table1[[#This Row],[trait_name]],Trait[],2,FALSE)</f>
        <v>2</v>
      </c>
      <c r="J2722" s="23" t="s">
        <v>15</v>
      </c>
      <c r="K2722" s="23">
        <v>2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3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43298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207</v>
      </c>
      <c r="I2734">
        <f>VLOOKUP(Table1[[#This Row],[trait_name]],Trait[],2,FALSE)</f>
        <v>7</v>
      </c>
      <c r="J2734" s="23" t="s">
        <v>26</v>
      </c>
      <c r="K2734" s="23">
        <v>2</v>
      </c>
      <c r="L2734" s="3" t="s">
        <v>23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43311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153</v>
      </c>
      <c r="I2735">
        <f>VLOOKUP(Table1[[#This Row],[trait_name]],Trait[],2,FALSE)</f>
        <v>7</v>
      </c>
      <c r="J2735" s="23" t="s">
        <v>26</v>
      </c>
      <c r="K2735" s="23">
        <v>3</v>
      </c>
      <c r="L2735" s="3" t="s">
        <v>27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1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2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5">
        <v>43243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328</v>
      </c>
      <c r="I2753">
        <f>VLOOKUP(Table1[[#This Row],[trait_name]],Trait[],2,FALSE)</f>
        <v>19</v>
      </c>
      <c r="J2753" s="23" t="s">
        <v>38</v>
      </c>
      <c r="K2753" s="23">
        <v>1</v>
      </c>
      <c r="L2753" s="3" t="s">
        <v>155</v>
      </c>
      <c r="N2753" s="23"/>
      <c r="O2753"/>
    </row>
    <row r="2754" spans="1:15">
      <c r="A2754" s="66">
        <f>VLOOKUP(C2754,Index[],8,FALSE)</f>
        <v>43243</v>
      </c>
      <c r="B2754" s="25">
        <v>43298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325</v>
      </c>
      <c r="I2754">
        <f>VLOOKUP(Table1[[#This Row],[trait_name]],Trait[],2,FALSE)</f>
        <v>19</v>
      </c>
      <c r="J2754" s="23" t="s">
        <v>38</v>
      </c>
      <c r="K2754" s="23">
        <v>2</v>
      </c>
      <c r="L2754" s="3" t="s">
        <v>39</v>
      </c>
      <c r="M2754" s="3"/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46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2</v>
      </c>
      <c r="L2760" s="3" t="s">
        <v>248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3</v>
      </c>
      <c r="L2761" s="3" t="s">
        <v>160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1</v>
      </c>
      <c r="L2762" s="3" t="s">
        <v>19</v>
      </c>
      <c r="N2762" s="23"/>
      <c r="O2762"/>
    </row>
    <row r="2763" spans="1:15">
      <c r="A2763" s="66">
        <f>VLOOKUP(C2763,Index[],8,FALSE)</f>
        <v>43243</v>
      </c>
      <c r="B2763" s="25">
        <v>43311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153</v>
      </c>
      <c r="I2763">
        <f>VLOOKUP(Table1[[#This Row],[trait_name]],Trait[],2,FALSE)</f>
        <v>23</v>
      </c>
      <c r="J2763" s="23" t="s">
        <v>49</v>
      </c>
      <c r="K2763" s="23">
        <v>5</v>
      </c>
      <c r="L2763" s="3" t="s">
        <v>267</v>
      </c>
      <c r="M2763" s="3"/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39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281</v>
      </c>
      <c r="I2765">
        <f>VLOOKUP(Table1[[#This Row],[trait_name]],Trait[],2,FALSE)</f>
        <v>23</v>
      </c>
      <c r="J2765" s="23" t="s">
        <v>49</v>
      </c>
      <c r="K2765" s="23">
        <v>3</v>
      </c>
      <c r="L2765" s="3" t="s">
        <v>40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43298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207</v>
      </c>
      <c r="I2766">
        <f>VLOOKUP(Table1[[#This Row],[trait_name]],Trait[],2,FALSE)</f>
        <v>23</v>
      </c>
      <c r="J2766" s="23" t="s">
        <v>49</v>
      </c>
      <c r="K2766" s="23">
        <v>4</v>
      </c>
      <c r="L2766" s="3" t="s">
        <v>539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s="4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165</v>
      </c>
      <c r="I2767">
        <f>VLOOKUP(Table1[[#This Row],[trait_name]],Trait[],2,FALSE)</f>
        <v>24</v>
      </c>
      <c r="J2767" s="23" t="s">
        <v>52</v>
      </c>
      <c r="K2767" s="23">
        <v>1</v>
      </c>
      <c r="L2767" s="3" t="s">
        <v>432</v>
      </c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52</v>
      </c>
      <c r="K2768" s="23">
        <v>2</v>
      </c>
      <c r="L2768" s="3" t="s">
        <v>53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281</v>
      </c>
      <c r="I2769">
        <f>VLOOKUP(Table1[[#This Row],[trait_name]],Trait[],2,FALSE)</f>
        <v>24</v>
      </c>
      <c r="J2769" s="23" t="s">
        <v>52</v>
      </c>
      <c r="K2769" s="23">
        <v>3</v>
      </c>
      <c r="L2769" s="3" t="s">
        <v>398</v>
      </c>
      <c r="M2769" s="3"/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25</v>
      </c>
      <c r="I2772">
        <f>VLOOKUP(Table1[[#This Row],[trait_name]],Trait[],2,FALSE)</f>
        <v>26</v>
      </c>
      <c r="J2772" s="23" t="s">
        <v>58</v>
      </c>
      <c r="K2772" s="23">
        <v>1</v>
      </c>
      <c r="L2772" s="3" t="s">
        <v>59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281</v>
      </c>
      <c r="I2773">
        <f>VLOOKUP(Table1[[#This Row],[trait_name]],Trait[],2,FALSE)</f>
        <v>26</v>
      </c>
      <c r="J2773" s="23" t="s">
        <v>58</v>
      </c>
      <c r="K2773" s="23">
        <v>2</v>
      </c>
      <c r="L2773" s="3" t="s">
        <v>433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161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281</v>
      </c>
      <c r="I2777">
        <f>VLOOKUP(Table1[[#This Row],[trait_name]],Trait[],2,FALSE)</f>
        <v>29</v>
      </c>
      <c r="J2777" s="23" t="s">
        <v>63</v>
      </c>
      <c r="K2777" s="23">
        <v>1</v>
      </c>
      <c r="L2777" s="3">
        <v>8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328</v>
      </c>
      <c r="I2778">
        <f>VLOOKUP(Table1[[#This Row],[trait_name]],Trait[],2,FALSE)</f>
        <v>29</v>
      </c>
      <c r="J2778" s="23" t="s">
        <v>63</v>
      </c>
      <c r="K2778" s="23">
        <v>2</v>
      </c>
      <c r="L2778" s="3">
        <v>6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168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53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79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25</v>
      </c>
      <c r="I2803">
        <f>VLOOKUP(Table1[[#This Row],[trait_name]],Trait[],2,FALSE)</f>
        <v>42</v>
      </c>
      <c r="J2803" s="23" t="s">
        <v>82</v>
      </c>
      <c r="K2803" s="23">
        <v>1</v>
      </c>
      <c r="L2803" s="3" t="s">
        <v>540</v>
      </c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281</v>
      </c>
      <c r="I2804">
        <f>VLOOKUP(Table1[[#This Row],[trait_name]],Trait[],2,FALSE)</f>
        <v>42</v>
      </c>
      <c r="J2804" s="23" t="s">
        <v>82</v>
      </c>
      <c r="K2804" s="23">
        <v>2</v>
      </c>
      <c r="L2804" s="3" t="s">
        <v>85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165</v>
      </c>
      <c r="I2805">
        <f>VLOOKUP(Table1[[#This Row],[trait_name]],Trait[],2,FALSE)</f>
        <v>42</v>
      </c>
      <c r="J2805" s="23" t="s">
        <v>82</v>
      </c>
      <c r="K2805" s="23">
        <v>3</v>
      </c>
      <c r="L2805" s="3" t="s">
        <v>293</v>
      </c>
      <c r="M2805" s="3"/>
      <c r="N2805" s="23"/>
      <c r="O2805"/>
    </row>
    <row r="2806" spans="1:15">
      <c r="A2806" s="66">
        <f>VLOOKUP(C2806,Index[],8,FALSE)</f>
        <v>43243</v>
      </c>
      <c r="B2806" s="5">
        <v>43243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25</v>
      </c>
      <c r="I2806">
        <f>VLOOKUP(Table1[[#This Row],[trait_name]],Trait[],2,FALSE)</f>
        <v>43</v>
      </c>
      <c r="J2806" s="23" t="s">
        <v>86</v>
      </c>
      <c r="K2806" s="23">
        <v>1</v>
      </c>
      <c r="L2806" s="3" t="s">
        <v>87</v>
      </c>
      <c r="N2806" s="23"/>
      <c r="O2806"/>
    </row>
    <row r="2807" spans="1:15">
      <c r="A2807" s="66">
        <f>VLOOKUP(C2807,Index[],8,FALSE)</f>
        <v>43243</v>
      </c>
      <c r="B2807" s="25">
        <v>43298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165</v>
      </c>
      <c r="I2807">
        <f>VLOOKUP(Table1[[#This Row],[trait_name]],Trait[],2,FALSE)</f>
        <v>43</v>
      </c>
      <c r="J2807" s="23" t="s">
        <v>86</v>
      </c>
      <c r="K2807" s="23">
        <v>2</v>
      </c>
      <c r="L2807" s="3" t="s">
        <v>296</v>
      </c>
      <c r="M2807" s="3"/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5">
        <v>43243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25</v>
      </c>
      <c r="I2810">
        <f>VLOOKUP(Table1[[#This Row],[trait_name]],Trait[],2,FALSE)</f>
        <v>45</v>
      </c>
      <c r="J2810" s="23" t="s">
        <v>92</v>
      </c>
      <c r="K2810" s="23">
        <v>1</v>
      </c>
      <c r="L2810" s="3" t="s">
        <v>541</v>
      </c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2</v>
      </c>
      <c r="L2811" s="3" t="s">
        <v>93</v>
      </c>
      <c r="N2811" s="23"/>
      <c r="O2811"/>
    </row>
    <row r="2812" spans="1:15">
      <c r="A2812" s="66">
        <f>VLOOKUP(C2812,Index[],8,FALSE)</f>
        <v>43243</v>
      </c>
      <c r="B2812" s="25">
        <v>43298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3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25">
        <v>43313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281</v>
      </c>
      <c r="I2813">
        <f>VLOOKUP(Table1[[#This Row],[trait_name]],Trait[],2,FALSE)</f>
        <v>45</v>
      </c>
      <c r="J2813" s="23" t="s">
        <v>92</v>
      </c>
      <c r="K2813" s="23">
        <v>4</v>
      </c>
      <c r="L2813" s="3" t="s">
        <v>96</v>
      </c>
      <c r="M2813" s="3"/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1</v>
      </c>
      <c r="L2814" s="3" t="s">
        <v>98</v>
      </c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2</v>
      </c>
      <c r="L2815" s="3" t="s">
        <v>108</v>
      </c>
      <c r="M2815" s="3"/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1</v>
      </c>
      <c r="L2816" s="3" t="s">
        <v>228</v>
      </c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2</v>
      </c>
      <c r="L2817" s="3" t="s">
        <v>374</v>
      </c>
      <c r="M2817" s="3"/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1</v>
      </c>
      <c r="L2818" s="3" t="s">
        <v>542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2</v>
      </c>
      <c r="L2819" s="3" t="s">
        <v>465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1</v>
      </c>
      <c r="L2826" s="3" t="s">
        <v>114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281</v>
      </c>
      <c r="I2827">
        <f>VLOOKUP(Table1[[#This Row],[trait_name]],Trait[],2,FALSE)</f>
        <v>53</v>
      </c>
      <c r="J2827" s="23" t="s">
        <v>112</v>
      </c>
      <c r="K2827" s="23">
        <v>2</v>
      </c>
      <c r="L2827" s="3" t="s">
        <v>113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25</v>
      </c>
      <c r="I2828">
        <f>VLOOKUP(Table1[[#This Row],[trait_name]],Trait[],2,FALSE)</f>
        <v>53</v>
      </c>
      <c r="J2828" s="23" t="s">
        <v>112</v>
      </c>
      <c r="K2828" s="23">
        <v>3</v>
      </c>
      <c r="L2828" s="3" t="s">
        <v>185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4</v>
      </c>
      <c r="L2829" s="3" t="s">
        <v>184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5">
        <v>43243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328</v>
      </c>
      <c r="I2831">
        <f>VLOOKUP(Table1[[#This Row],[trait_name]],Trait[],2,FALSE)</f>
        <v>54</v>
      </c>
      <c r="J2831" s="23" t="s">
        <v>116</v>
      </c>
      <c r="K2831" s="23">
        <v>1</v>
      </c>
      <c r="L2831" s="3" t="s">
        <v>118</v>
      </c>
      <c r="N2831" s="23"/>
      <c r="O2831"/>
    </row>
    <row r="2832" spans="1:15">
      <c r="A2832" s="66">
        <f>VLOOKUP(C2832,Index[],8,FALSE)</f>
        <v>43243</v>
      </c>
      <c r="B2832" s="5">
        <v>43243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328</v>
      </c>
      <c r="I2832">
        <f>VLOOKUP(Table1[[#This Row],[trait_name]],Trait[],2,FALSE)</f>
        <v>54</v>
      </c>
      <c r="J2832" s="23" t="s">
        <v>116</v>
      </c>
      <c r="K2832" s="23">
        <v>2</v>
      </c>
      <c r="L2832" s="3" t="s">
        <v>117</v>
      </c>
      <c r="N2832" s="23"/>
      <c r="O2832"/>
    </row>
    <row r="2833" spans="1:15">
      <c r="A2833" s="66">
        <f>VLOOKUP(C2833,Index[],8,FALSE)</f>
        <v>43243</v>
      </c>
      <c r="B2833" s="5">
        <v>43243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328</v>
      </c>
      <c r="I2833">
        <f>VLOOKUP(Table1[[#This Row],[trait_name]],Trait[],2,FALSE)</f>
        <v>54</v>
      </c>
      <c r="J2833" s="23" t="s">
        <v>116</v>
      </c>
      <c r="K2833" s="23">
        <v>3</v>
      </c>
      <c r="L2833" s="3" t="s">
        <v>170</v>
      </c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186</v>
      </c>
      <c r="I2834">
        <f>VLOOKUP(Table1[[#This Row],[trait_name]],Trait[],2,FALSE)</f>
        <v>54</v>
      </c>
      <c r="J2834" s="23" t="s">
        <v>116</v>
      </c>
      <c r="K2834" s="23">
        <v>4</v>
      </c>
      <c r="L2834" s="3" t="s">
        <v>187</v>
      </c>
      <c r="N2834" s="23"/>
      <c r="O2834"/>
    </row>
    <row r="2835" spans="1:15">
      <c r="A2835" s="66">
        <f>VLOOKUP(C2835,Index[],8,FALSE)</f>
        <v>43243</v>
      </c>
      <c r="B2835" s="25">
        <v>43298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281</v>
      </c>
      <c r="I2835">
        <f>VLOOKUP(Table1[[#This Row],[trait_name]],Trait[],2,FALSE)</f>
        <v>54</v>
      </c>
      <c r="J2835" s="23" t="s">
        <v>116</v>
      </c>
      <c r="K2835" s="23">
        <v>5</v>
      </c>
      <c r="L2835" s="3" t="s">
        <v>404</v>
      </c>
      <c r="M2835" s="3"/>
      <c r="N2835" s="23"/>
      <c r="O2835"/>
    </row>
    <row r="2836" spans="1:15">
      <c r="A2836" s="66">
        <f>VLOOKUP(C2836,Index[],8,FALSE)</f>
        <v>43243</v>
      </c>
      <c r="B2836" s="25">
        <v>43298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325</v>
      </c>
      <c r="I2836">
        <f>VLOOKUP(Table1[[#This Row],[trait_name]],Trait[],2,FALSE)</f>
        <v>54</v>
      </c>
      <c r="J2836" s="23" t="s">
        <v>116</v>
      </c>
      <c r="K2836" s="23">
        <v>6</v>
      </c>
      <c r="L2836" s="3" t="s">
        <v>259</v>
      </c>
      <c r="M2836" s="3"/>
      <c r="N2836" s="23"/>
      <c r="O2836"/>
    </row>
    <row r="2837" spans="1:15">
      <c r="A2837" s="66">
        <f>VLOOKUP(C2837,Index[],8,FALSE)</f>
        <v>43243</v>
      </c>
      <c r="B2837" s="25">
        <v>43298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165</v>
      </c>
      <c r="I2837">
        <f>VLOOKUP(Table1[[#This Row],[trait_name]],Trait[],2,FALSE)</f>
        <v>54</v>
      </c>
      <c r="J2837" s="23" t="s">
        <v>116</v>
      </c>
      <c r="K2837" s="23">
        <v>7</v>
      </c>
      <c r="L2837" s="3" t="s">
        <v>379</v>
      </c>
      <c r="M2837" s="3"/>
      <c r="N2837" s="23"/>
      <c r="O2837"/>
    </row>
    <row r="2838" spans="1:15">
      <c r="A2838" s="66">
        <f>VLOOKUP(C2838,Index[],8,FALSE)</f>
        <v>43243</v>
      </c>
      <c r="B2838" s="25">
        <v>43298</v>
      </c>
      <c r="C2838" s="4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281</v>
      </c>
      <c r="I2838">
        <f>VLOOKUP(Table1[[#This Row],[trait_name]],Trait[],2,FALSE)</f>
        <v>55</v>
      </c>
      <c r="J2838" s="23" t="s">
        <v>119</v>
      </c>
      <c r="K2838" s="23">
        <v>1</v>
      </c>
      <c r="L2838" s="3" t="s">
        <v>120</v>
      </c>
      <c r="N2838" s="23"/>
      <c r="O2838"/>
    </row>
    <row r="2839" spans="1:15">
      <c r="A2839" s="66">
        <f>VLOOKUP(C2839,Index[],8,FALSE)</f>
        <v>43243</v>
      </c>
      <c r="B2839" s="25">
        <v>43298</v>
      </c>
      <c r="C2839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153</v>
      </c>
      <c r="I2839">
        <f>VLOOKUP(Table1[[#This Row],[trait_name]],Trait[],2,FALSE)</f>
        <v>55</v>
      </c>
      <c r="J2839" s="23" t="s">
        <v>119</v>
      </c>
      <c r="K2839" s="23">
        <v>2</v>
      </c>
      <c r="L2839" s="3" t="s">
        <v>232</v>
      </c>
      <c r="M2839" s="3"/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5">
        <v>43243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25</v>
      </c>
      <c r="I2847">
        <f>VLOOKUP(Table1[[#This Row],[trait_name]],Trait[],2,FALSE)</f>
        <v>60</v>
      </c>
      <c r="J2847" s="23" t="s">
        <v>127</v>
      </c>
      <c r="K2847" s="23">
        <v>1</v>
      </c>
      <c r="L2847" s="3" t="s">
        <v>129</v>
      </c>
      <c r="N2847" s="23"/>
      <c r="O2847"/>
    </row>
    <row r="2848" spans="1:15">
      <c r="A2848" s="66">
        <f>VLOOKUP(C2848,Index[],8,FALSE)</f>
        <v>43243</v>
      </c>
      <c r="B2848" s="25">
        <v>43298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325</v>
      </c>
      <c r="I2848">
        <f>VLOOKUP(Table1[[#This Row],[trait_name]],Trait[],2,FALSE)</f>
        <v>60</v>
      </c>
      <c r="J2848" s="23" t="s">
        <v>127</v>
      </c>
      <c r="K2848" s="23">
        <v>2</v>
      </c>
      <c r="L2848" s="3" t="s">
        <v>128</v>
      </c>
      <c r="M2848" s="3"/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43243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20</v>
      </c>
      <c r="I2860">
        <f>VLOOKUP(Table1[[#This Row],[trait_name]],Trait[],2,FALSE)</f>
        <v>2</v>
      </c>
      <c r="J2860" s="23" t="s">
        <v>15</v>
      </c>
      <c r="K2860" s="23">
        <v>1</v>
      </c>
      <c r="L2860" s="3" t="s">
        <v>546</v>
      </c>
      <c r="N2860" s="23"/>
      <c r="O2860"/>
    </row>
    <row r="2861" spans="1:15">
      <c r="A2861" s="66">
        <f>VLOOKUP(C2861,Index[],8,FALSE)</f>
        <v>43243</v>
      </c>
      <c r="B2861" s="5">
        <v>43298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325</v>
      </c>
      <c r="I2861">
        <f>VLOOKUP(Table1[[#This Row],[trait_name]],Trait[],2,FALSE)</f>
        <v>2</v>
      </c>
      <c r="J2861" s="23" t="s">
        <v>15</v>
      </c>
      <c r="K2861" s="23">
        <v>2</v>
      </c>
      <c r="L2861" s="3" t="s">
        <v>547</v>
      </c>
      <c r="M2861" s="3"/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198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198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1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3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25</v>
      </c>
      <c r="I2889">
        <f>VLOOKUP(Table1[[#This Row],[trait_name]],Trait[],2,FALSE)</f>
        <v>19</v>
      </c>
      <c r="J2889" s="23" t="s">
        <v>38</v>
      </c>
      <c r="K2889" s="23">
        <v>1</v>
      </c>
      <c r="L2889" s="3" t="s">
        <v>157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20</v>
      </c>
      <c r="I2890">
        <f>VLOOKUP(Table1[[#This Row],[trait_name]],Trait[],2,FALSE)</f>
        <v>19</v>
      </c>
      <c r="J2890" s="23" t="s">
        <v>38</v>
      </c>
      <c r="K2890" s="23">
        <v>2</v>
      </c>
      <c r="L2890" s="3" t="s">
        <v>39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46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325</v>
      </c>
      <c r="I2896">
        <f>VLOOKUP(Table1[[#This Row],[trait_name]],Trait[],2,FALSE)</f>
        <v>23</v>
      </c>
      <c r="J2896" s="23" t="s">
        <v>49</v>
      </c>
      <c r="K2896" s="23">
        <v>1</v>
      </c>
      <c r="L2896" s="3" t="s">
        <v>213</v>
      </c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2</v>
      </c>
      <c r="L2897" s="3" t="s">
        <v>50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325</v>
      </c>
      <c r="I2898">
        <f>VLOOKUP(Table1[[#This Row],[trait_name]],Trait[],2,FALSE)</f>
        <v>23</v>
      </c>
      <c r="J2898" s="23" t="s">
        <v>49</v>
      </c>
      <c r="K2898" s="23">
        <v>3</v>
      </c>
      <c r="L2898" s="3" t="s">
        <v>39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14</v>
      </c>
      <c r="I2899">
        <f>VLOOKUP(Table1[[#This Row],[trait_name]],Trait[],2,FALSE)</f>
        <v>23</v>
      </c>
      <c r="J2899" s="23" t="s">
        <v>49</v>
      </c>
      <c r="K2899" s="23">
        <v>4</v>
      </c>
      <c r="L2899" s="3" t="s">
        <v>51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506</v>
      </c>
      <c r="I2900">
        <f>VLOOKUP(Table1[[#This Row],[trait_name]],Trait[],2,FALSE)</f>
        <v>23</v>
      </c>
      <c r="J2900" s="23" t="s">
        <v>49</v>
      </c>
      <c r="K2900" s="23">
        <v>5</v>
      </c>
      <c r="L2900" s="3" t="s">
        <v>19</v>
      </c>
      <c r="M2900" s="3"/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52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52</v>
      </c>
      <c r="K2902" s="23">
        <v>2</v>
      </c>
      <c r="L2902" s="3" t="s">
        <v>295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43243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506</v>
      </c>
      <c r="I2921">
        <f>VLOOKUP(Table1[[#This Row],[trait_name]],Trait[],2,FALSE)</f>
        <v>35</v>
      </c>
      <c r="J2921" s="23" t="s">
        <v>166</v>
      </c>
      <c r="K2921" s="23">
        <v>1</v>
      </c>
      <c r="L2921" s="3" t="s">
        <v>271</v>
      </c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43298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325</v>
      </c>
      <c r="I2923">
        <f>VLOOKUP(Table1[[#This Row],[trait_name]],Trait[],2,FALSE)</f>
        <v>35</v>
      </c>
      <c r="J2923" s="23" t="s">
        <v>166</v>
      </c>
      <c r="K2923" s="23">
        <v>3</v>
      </c>
      <c r="L2923" s="3" t="s">
        <v>167</v>
      </c>
      <c r="M2923" s="3"/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53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43243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</v>
      </c>
      <c r="I2932">
        <f>VLOOKUP(Table1[[#This Row],[trait_name]],Trait[],2,FALSE)</f>
        <v>41</v>
      </c>
      <c r="J2932" s="23" t="s">
        <v>78</v>
      </c>
      <c r="K2932" s="23">
        <v>1</v>
      </c>
      <c r="L2932" s="3" t="s">
        <v>173</v>
      </c>
      <c r="N2932" s="23"/>
      <c r="O2932"/>
    </row>
    <row r="2933" spans="1:15">
      <c r="A2933" s="66">
        <f>VLOOKUP(C2933,Index[],8,FALSE)</f>
        <v>43243</v>
      </c>
      <c r="B2933" s="5">
        <v>43312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208</v>
      </c>
      <c r="I2933">
        <f>VLOOKUP(Table1[[#This Row],[trait_name]],Trait[],2,FALSE)</f>
        <v>41</v>
      </c>
      <c r="J2933" s="23" t="s">
        <v>78</v>
      </c>
      <c r="K2933" s="23">
        <v>2</v>
      </c>
      <c r="L2933" s="3" t="s">
        <v>79</v>
      </c>
      <c r="M2933" s="3"/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1</v>
      </c>
      <c r="L2942" s="3" t="s">
        <v>98</v>
      </c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2</v>
      </c>
      <c r="L2943" s="3" t="s">
        <v>108</v>
      </c>
      <c r="M2943" s="3"/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1</v>
      </c>
      <c r="L2944" s="3" t="s">
        <v>100</v>
      </c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2</v>
      </c>
      <c r="L2945" s="3" t="s">
        <v>178</v>
      </c>
      <c r="M2945" s="3"/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1</v>
      </c>
      <c r="L2950" s="3" t="s">
        <v>180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2</v>
      </c>
      <c r="L2951" s="3" t="s">
        <v>108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43243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25</v>
      </c>
      <c r="I2954">
        <f>VLOOKUP(Table1[[#This Row],[trait_name]],Trait[],2,FALSE)</f>
        <v>53</v>
      </c>
      <c r="J2954" s="23" t="s">
        <v>112</v>
      </c>
      <c r="K2954" s="23">
        <v>1</v>
      </c>
      <c r="L2954" s="3" t="s">
        <v>275</v>
      </c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2</v>
      </c>
      <c r="L2955" s="3" t="s">
        <v>184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20</v>
      </c>
      <c r="I2956">
        <f>VLOOKUP(Table1[[#This Row],[trait_name]],Trait[],2,FALSE)</f>
        <v>53</v>
      </c>
      <c r="J2956" s="23" t="s">
        <v>112</v>
      </c>
      <c r="K2956" s="23">
        <v>3</v>
      </c>
      <c r="L2956" s="3" t="s">
        <v>114</v>
      </c>
      <c r="N2956" s="23"/>
      <c r="O2956"/>
    </row>
    <row r="2957" spans="1:15">
      <c r="A2957" s="66">
        <f>VLOOKUP(C2957,Index[],8,FALSE)</f>
        <v>43243</v>
      </c>
      <c r="B2957" s="5">
        <v>43298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506</v>
      </c>
      <c r="I2957">
        <f>VLOOKUP(Table1[[#This Row],[trait_name]],Trait[],2,FALSE)</f>
        <v>53</v>
      </c>
      <c r="J2957" s="23" t="s">
        <v>112</v>
      </c>
      <c r="K2957" s="23">
        <v>4</v>
      </c>
      <c r="L2957" s="3" t="s">
        <v>231</v>
      </c>
      <c r="M2957" s="3"/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1</v>
      </c>
      <c r="L2958" s="3" t="s">
        <v>170</v>
      </c>
      <c r="N2958" s="23"/>
      <c r="O2958"/>
    </row>
    <row r="2959" spans="1:15">
      <c r="A2959" s="66">
        <f>VLOOKUP(C2959,Index[],8,FALSE)</f>
        <v>43243</v>
      </c>
      <c r="B2959" s="5">
        <v>43243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25</v>
      </c>
      <c r="I2959">
        <f>VLOOKUP(Table1[[#This Row],[trait_name]],Trait[],2,FALSE)</f>
        <v>54</v>
      </c>
      <c r="J2959" s="23" t="s">
        <v>116</v>
      </c>
      <c r="K2959" s="23">
        <v>2</v>
      </c>
      <c r="L2959" s="3" t="s">
        <v>118</v>
      </c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117</v>
      </c>
      <c r="N2960" s="23"/>
      <c r="O2960"/>
    </row>
    <row r="2961" spans="1:15">
      <c r="A2961" s="66">
        <f>VLOOKUP(C2961,Index[],8,FALSE)</f>
        <v>43243</v>
      </c>
      <c r="B2961" s="5">
        <v>43298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506</v>
      </c>
      <c r="I2961">
        <f>VLOOKUP(Table1[[#This Row],[trait_name]],Trait[],2,FALSE)</f>
        <v>54</v>
      </c>
      <c r="J2961" s="23" t="s">
        <v>116</v>
      </c>
      <c r="K2961" s="23">
        <v>4</v>
      </c>
      <c r="L2961" s="3" t="s">
        <v>187</v>
      </c>
      <c r="M2961" s="3"/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43243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25</v>
      </c>
      <c r="I2970">
        <f>VLOOKUP(Table1[[#This Row],[trait_name]],Trait[],2,FALSE)</f>
        <v>60</v>
      </c>
      <c r="J2970" s="23" t="s">
        <v>127</v>
      </c>
      <c r="K2970" s="23">
        <v>1</v>
      </c>
      <c r="L2970" s="3" t="s">
        <v>129</v>
      </c>
      <c r="N2970" s="23"/>
      <c r="O2970"/>
    </row>
    <row r="2971" spans="1:15">
      <c r="A2971" s="66">
        <f>VLOOKUP(C2971,Index[],8,FALSE)</f>
        <v>43243</v>
      </c>
      <c r="B2971" s="5">
        <v>43298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506</v>
      </c>
      <c r="I2971">
        <f>VLOOKUP(Table1[[#This Row],[trait_name]],Trait[],2,FALSE)</f>
        <v>60</v>
      </c>
      <c r="J2971" s="23" t="s">
        <v>127</v>
      </c>
      <c r="K2971" s="23">
        <v>2</v>
      </c>
      <c r="L2971" s="3" t="s">
        <v>128</v>
      </c>
      <c r="M2971" s="3"/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43298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14</v>
      </c>
      <c r="I2976">
        <f>VLOOKUP(Table1[[#This Row],[trait_name]],Trait[],2,FALSE)</f>
        <v>64</v>
      </c>
      <c r="J2976" s="23" t="s">
        <v>132</v>
      </c>
      <c r="K2976" s="23">
        <v>1</v>
      </c>
      <c r="L2976" s="3" t="s">
        <v>126</v>
      </c>
      <c r="M2976" s="3"/>
      <c r="N2976" s="23"/>
      <c r="O2976"/>
    </row>
    <row r="2977" spans="1:15">
      <c r="A2977" s="66">
        <f>VLOOKUP(C2977,Index[],8,FALSE)</f>
        <v>43243</v>
      </c>
      <c r="B2977" s="5">
        <v>43312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208</v>
      </c>
      <c r="I2977">
        <f>VLOOKUP(Table1[[#This Row],[trait_name]],Trait[],2,FALSE)</f>
        <v>64</v>
      </c>
      <c r="J2977" s="23" t="s">
        <v>132</v>
      </c>
      <c r="K2977" s="23">
        <v>2</v>
      </c>
      <c r="L2977" s="3" t="s">
        <v>131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340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196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241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1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3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39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157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2</v>
      </c>
      <c r="L3021" s="3" t="s">
        <v>46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3</v>
      </c>
      <c r="L3022" s="3" t="s">
        <v>159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56</v>
      </c>
      <c r="I3023">
        <f>VLOOKUP(Table1[[#This Row],[trait_name]],Trait[],2,FALSE)</f>
        <v>22</v>
      </c>
      <c r="J3023" s="23" t="s">
        <v>47</v>
      </c>
      <c r="K3023" s="23">
        <v>1</v>
      </c>
      <c r="L3023" s="3" t="s">
        <v>160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417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506</v>
      </c>
      <c r="I3025">
        <f>VLOOKUP(Table1[[#This Row],[trait_name]],Trait[],2,FALSE)</f>
        <v>22</v>
      </c>
      <c r="J3025" s="23" t="s">
        <v>47</v>
      </c>
      <c r="K3025" s="23">
        <v>3</v>
      </c>
      <c r="L3025" s="3" t="s">
        <v>359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1</v>
      </c>
      <c r="L3026" s="3" t="s">
        <v>39</v>
      </c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40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2</v>
      </c>
      <c r="L3028" s="3" t="s">
        <v>50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3</v>
      </c>
      <c r="L3029" s="3" t="s">
        <v>40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4</v>
      </c>
      <c r="L3030" s="3" t="s">
        <v>557</v>
      </c>
      <c r="M3030" s="3"/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52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52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43243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17</v>
      </c>
      <c r="I3053">
        <f>VLOOKUP(Table1[[#This Row],[trait_name]],Trait[],2,FALSE)</f>
        <v>36</v>
      </c>
      <c r="J3053" s="23" t="s">
        <v>69</v>
      </c>
      <c r="K3053" s="23">
        <v>1</v>
      </c>
      <c r="L3053" s="3" t="s">
        <v>70</v>
      </c>
      <c r="N3053" s="23"/>
      <c r="O3053"/>
    </row>
    <row r="3054" spans="1:15">
      <c r="A3054" s="66">
        <f>VLOOKUP(C3054,Index[],8,FALSE)</f>
        <v>43243</v>
      </c>
      <c r="B3054" s="5">
        <v>43298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56</v>
      </c>
      <c r="I3054">
        <f>VLOOKUP(Table1[[#This Row],[trait_name]],Trait[],2,FALSE)</f>
        <v>36</v>
      </c>
      <c r="J3054" s="23" t="s">
        <v>69</v>
      </c>
      <c r="K3054" s="23">
        <v>2</v>
      </c>
      <c r="L3054" s="3" t="s">
        <v>169</v>
      </c>
      <c r="M3054" s="3"/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85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43243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17</v>
      </c>
      <c r="I3082">
        <f>VLOOKUP(Table1[[#This Row],[trait_name]],Trait[],2,FALSE)</f>
        <v>51</v>
      </c>
      <c r="J3082" s="23" t="s">
        <v>107</v>
      </c>
      <c r="K3082" s="23">
        <v>1</v>
      </c>
      <c r="L3082" s="3" t="s">
        <v>180</v>
      </c>
      <c r="N3082" s="23"/>
      <c r="O3082"/>
    </row>
    <row r="3083" spans="1:15">
      <c r="A3083" s="66">
        <f>VLOOKUP(C3083,Index[],8,FALSE)</f>
        <v>43243</v>
      </c>
      <c r="B3083" s="5">
        <v>43298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25</v>
      </c>
      <c r="I3083">
        <f>VLOOKUP(Table1[[#This Row],[trait_name]],Trait[],2,FALSE)</f>
        <v>51</v>
      </c>
      <c r="J3083" s="23" t="s">
        <v>107</v>
      </c>
      <c r="K3083" s="23">
        <v>2</v>
      </c>
      <c r="L3083" s="3" t="s">
        <v>562</v>
      </c>
      <c r="M3083" s="3"/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1</v>
      </c>
      <c r="L3086" s="3" t="s">
        <v>275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2</v>
      </c>
      <c r="L3087" s="3" t="s">
        <v>184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3</v>
      </c>
      <c r="L3088" s="3" t="s">
        <v>231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1</v>
      </c>
      <c r="L3090" s="3" t="s">
        <v>170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25</v>
      </c>
      <c r="I3091">
        <f>VLOOKUP(Table1[[#This Row],[trait_name]],Trait[],2,FALSE)</f>
        <v>54</v>
      </c>
      <c r="J3091" s="23" t="s">
        <v>116</v>
      </c>
      <c r="K3091" s="23">
        <v>2</v>
      </c>
      <c r="L3091" s="3" t="s">
        <v>118</v>
      </c>
      <c r="N3091" s="23"/>
      <c r="O3091"/>
    </row>
    <row r="3092" spans="1:15">
      <c r="A3092" s="66">
        <f>VLOOKUP(C3092,Index[],8,FALSE)</f>
        <v>43243</v>
      </c>
      <c r="B3092" s="5">
        <v>43243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17</v>
      </c>
      <c r="I3092">
        <f>VLOOKUP(Table1[[#This Row],[trait_name]],Trait[],2,FALSE)</f>
        <v>54</v>
      </c>
      <c r="J3092" s="23" t="s">
        <v>116</v>
      </c>
      <c r="K3092" s="23">
        <v>3</v>
      </c>
      <c r="L3092" s="3" t="s">
        <v>187</v>
      </c>
      <c r="N3092" s="23"/>
      <c r="O3092"/>
    </row>
    <row r="3093" spans="1:15">
      <c r="A3093" s="66">
        <f>VLOOKUP(C3093,Index[],8,FALSE)</f>
        <v>43243</v>
      </c>
      <c r="B3093" s="5">
        <v>43298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325</v>
      </c>
      <c r="I3093">
        <f>VLOOKUP(Table1[[#This Row],[trait_name]],Trait[],2,FALSE)</f>
        <v>54</v>
      </c>
      <c r="J3093" s="23" t="s">
        <v>116</v>
      </c>
      <c r="K3093" s="23">
        <v>4</v>
      </c>
      <c r="L3093" s="3" t="s">
        <v>436</v>
      </c>
      <c r="M3093" s="3"/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43243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25</v>
      </c>
      <c r="I3102">
        <f>VLOOKUP(Table1[[#This Row],[trait_name]],Trait[],2,FALSE)</f>
        <v>61</v>
      </c>
      <c r="J3102" s="23" t="s">
        <v>130</v>
      </c>
      <c r="K3102" s="23">
        <v>1</v>
      </c>
      <c r="L3102" s="3" t="s">
        <v>126</v>
      </c>
      <c r="N3102" s="23"/>
      <c r="O3102"/>
    </row>
    <row r="3103" spans="1:15">
      <c r="A3103" s="66">
        <f>VLOOKUP(C3103,Index[],8,FALSE)</f>
        <v>43243</v>
      </c>
      <c r="B3103" s="5">
        <v>43298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17</v>
      </c>
      <c r="I3103">
        <f>VLOOKUP(Table1[[#This Row],[trait_name]],Trait[],2,FALSE)</f>
        <v>61</v>
      </c>
      <c r="J3103" s="23" t="s">
        <v>130</v>
      </c>
      <c r="K3103" s="23">
        <v>2</v>
      </c>
      <c r="L3103" s="3" t="s">
        <v>131</v>
      </c>
      <c r="M3103" s="3"/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1</v>
      </c>
      <c r="L3109" s="3" t="s">
        <v>196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2</v>
      </c>
      <c r="L3110" s="3" t="s">
        <v>340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240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241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17</v>
      </c>
      <c r="I3120">
        <f>VLOOKUP(Table1[[#This Row],[trait_name]],Trait[],2,FALSE)</f>
        <v>3</v>
      </c>
      <c r="J3120" s="23" t="s">
        <v>18</v>
      </c>
      <c r="K3120" s="23">
        <v>1</v>
      </c>
      <c r="L3120" s="3" t="s">
        <v>21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161</v>
      </c>
      <c r="I3121">
        <f>VLOOKUP(Table1[[#This Row],[trait_name]],Trait[],2,FALSE)</f>
        <v>3</v>
      </c>
      <c r="J3121" s="23" t="s">
        <v>18</v>
      </c>
      <c r="K3121" s="23">
        <v>2</v>
      </c>
      <c r="L3121" s="3" t="s">
        <v>355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3</v>
      </c>
      <c r="L3122" s="3" t="s">
        <v>19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161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161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43243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1</v>
      </c>
      <c r="L3145" s="3" t="s">
        <v>34</v>
      </c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43298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3</v>
      </c>
      <c r="L3147" s="3" t="s">
        <v>396</v>
      </c>
      <c r="M3147" s="3"/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39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157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2</v>
      </c>
      <c r="L3154" s="3" t="s">
        <v>46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3</v>
      </c>
      <c r="L3155" s="3" t="s">
        <v>159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160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161</v>
      </c>
      <c r="I3157">
        <f>VLOOKUP(Table1[[#This Row],[trait_name]],Trait[],2,FALSE)</f>
        <v>23</v>
      </c>
      <c r="J3157" s="23" t="s">
        <v>49</v>
      </c>
      <c r="K3157" s="23">
        <v>1</v>
      </c>
      <c r="L3157" s="3" t="s">
        <v>39</v>
      </c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161</v>
      </c>
      <c r="I3158">
        <f>VLOOKUP(Table1[[#This Row],[trait_name]],Trait[],2,FALSE)</f>
        <v>23</v>
      </c>
      <c r="J3158" s="23" t="s">
        <v>49</v>
      </c>
      <c r="K3158" s="23">
        <v>2</v>
      </c>
      <c r="L3158" s="3" t="s">
        <v>40</v>
      </c>
      <c r="M3158" s="3"/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52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52</v>
      </c>
      <c r="K3160" s="23">
        <v>2</v>
      </c>
      <c r="L3160" s="3" t="s">
        <v>310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1</v>
      </c>
      <c r="L3184" s="3" t="s">
        <v>223</v>
      </c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2</v>
      </c>
      <c r="L3185" s="3" t="s">
        <v>481</v>
      </c>
      <c r="M3185" s="3"/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3</v>
      </c>
      <c r="L3186" s="3" t="s">
        <v>571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43243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147</v>
      </c>
      <c r="I3187">
        <f>VLOOKUP(Table1[[#This Row],[trait_name]],Trait[],2,FALSE)</f>
        <v>41</v>
      </c>
      <c r="J3187" s="23" t="s">
        <v>78</v>
      </c>
      <c r="K3187" s="23">
        <v>1</v>
      </c>
      <c r="L3187" s="3" t="s">
        <v>332</v>
      </c>
      <c r="N3187" s="23"/>
      <c r="O3187"/>
    </row>
    <row r="3188" spans="1:15">
      <c r="A3188" s="66">
        <f>VLOOKUP(C3188,Index[],8,FALSE)</f>
        <v>43243</v>
      </c>
      <c r="B3188" s="5">
        <v>43298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530</v>
      </c>
      <c r="I3188">
        <f>VLOOKUP(Table1[[#This Row],[trait_name]],Trait[],2,FALSE)</f>
        <v>41</v>
      </c>
      <c r="J3188" s="23" t="s">
        <v>78</v>
      </c>
      <c r="K3188" s="23">
        <v>2</v>
      </c>
      <c r="L3188" s="3" t="s">
        <v>173</v>
      </c>
      <c r="M3188" s="3"/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147</v>
      </c>
      <c r="I3207">
        <f>VLOOKUP(Table1[[#This Row],[trait_name]],Trait[],2,FALSE)</f>
        <v>53</v>
      </c>
      <c r="J3207" s="23" t="s">
        <v>112</v>
      </c>
      <c r="K3207" s="23">
        <v>1</v>
      </c>
      <c r="L3207" s="3" t="s">
        <v>358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113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3</v>
      </c>
      <c r="L3209" s="3" t="s">
        <v>184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17</v>
      </c>
      <c r="I3210">
        <f>VLOOKUP(Table1[[#This Row],[trait_name]],Trait[],2,FALSE)</f>
        <v>53</v>
      </c>
      <c r="J3210" s="23" t="s">
        <v>112</v>
      </c>
      <c r="K3210" s="23">
        <v>4</v>
      </c>
      <c r="L3210" s="3" t="s">
        <v>114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17</v>
      </c>
      <c r="I3212">
        <f>VLOOKUP(Table1[[#This Row],[trait_name]],Trait[],2,FALSE)</f>
        <v>54</v>
      </c>
      <c r="J3212" s="23" t="s">
        <v>116</v>
      </c>
      <c r="K3212" s="23">
        <v>1</v>
      </c>
      <c r="L3212" s="3" t="s">
        <v>448</v>
      </c>
      <c r="N3212" s="23"/>
      <c r="O3212"/>
    </row>
    <row r="3213" spans="1:15">
      <c r="A3213" s="66">
        <f>VLOOKUP(C3213,Index[],8,FALSE)</f>
        <v>43243</v>
      </c>
      <c r="B3213" s="5">
        <v>43243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H3213" t="s">
        <v>147</v>
      </c>
      <c r="I3213">
        <f>VLOOKUP(Table1[[#This Row],[trait_name]],Trait[],2,FALSE)</f>
        <v>54</v>
      </c>
      <c r="J3213" s="23" t="s">
        <v>116</v>
      </c>
      <c r="K3213" s="23">
        <v>2</v>
      </c>
      <c r="L3213" s="3" t="s">
        <v>260</v>
      </c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258</v>
      </c>
      <c r="N3214" s="23"/>
      <c r="O3214"/>
    </row>
    <row r="3215" spans="1:15">
      <c r="A3215" s="66">
        <f>VLOOKUP(C3215,Index[],8,FALSE)</f>
        <v>43243</v>
      </c>
      <c r="B3215" s="5">
        <v>43298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I3215">
        <f>VLOOKUP(Table1[[#This Row],[trait_name]],Trait[],2,FALSE)</f>
        <v>54</v>
      </c>
      <c r="J3215" s="23" t="s">
        <v>116</v>
      </c>
      <c r="K3215" s="23">
        <v>4</v>
      </c>
      <c r="L3215" s="3" t="s">
        <v>259</v>
      </c>
      <c r="M3215" s="3"/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161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568</v>
      </c>
      <c r="I3223">
        <f>VLOOKUP(Table1[[#This Row],[trait_name]],Trait[],2,FALSE)</f>
        <v>60</v>
      </c>
      <c r="J3223" s="23" t="s">
        <v>127</v>
      </c>
      <c r="K3223" s="23">
        <v>1</v>
      </c>
      <c r="L3223" s="3" t="s">
        <v>129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161</v>
      </c>
      <c r="I3224">
        <f>VLOOKUP(Table1[[#This Row],[trait_name]],Trait[],2,FALSE)</f>
        <v>60</v>
      </c>
      <c r="J3224" s="23" t="s">
        <v>127</v>
      </c>
      <c r="K3224" s="23">
        <v>2</v>
      </c>
      <c r="L3224" s="3" t="s">
        <v>359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161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1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43243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17</v>
      </c>
      <c r="I3262">
        <f>VLOOKUP(Table1[[#This Row],[trait_name]],Trait[],2,FALSE)</f>
        <v>17</v>
      </c>
      <c r="J3262" s="23" t="s">
        <v>33</v>
      </c>
      <c r="K3262" s="23">
        <v>2</v>
      </c>
      <c r="L3262" s="3" t="s">
        <v>35</v>
      </c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3</v>
      </c>
      <c r="L3263" s="3" t="s">
        <v>36</v>
      </c>
      <c r="N3263" s="24"/>
      <c r="O3263"/>
    </row>
    <row r="3264" spans="1:15">
      <c r="A3264" s="66">
        <f>VLOOKUP(C3264,Index[],8,FALSE)</f>
        <v>43243</v>
      </c>
      <c r="B3264" s="5">
        <v>43298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506</v>
      </c>
      <c r="I3264">
        <f>VLOOKUP(Table1[[#This Row],[trait_name]],Trait[],2,FALSE)</f>
        <v>17</v>
      </c>
      <c r="J3264" s="23" t="s">
        <v>33</v>
      </c>
      <c r="K3264" s="23">
        <v>4</v>
      </c>
      <c r="L3264" s="3" t="s">
        <v>396</v>
      </c>
      <c r="M3264" s="3"/>
      <c r="N3264" s="23"/>
      <c r="O3264"/>
    </row>
    <row r="3265" spans="1:15">
      <c r="A3265" s="66">
        <f>VLOOKUP(C3265,Index[],8,FALSE)</f>
        <v>43243</v>
      </c>
      <c r="B3265" s="25">
        <v>43243</v>
      </c>
      <c r="C3265" s="4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325</v>
      </c>
      <c r="I3265">
        <f>VLOOKUP(Table1[[#This Row],[trait_name]],Trait[],2,FALSE)</f>
        <v>18</v>
      </c>
      <c r="J3265" s="23" t="s">
        <v>37</v>
      </c>
      <c r="K3265" s="23">
        <v>1</v>
      </c>
      <c r="L3265" s="3" t="s">
        <v>200</v>
      </c>
      <c r="N3265" s="23"/>
      <c r="O3265"/>
    </row>
    <row r="3266" spans="1:15">
      <c r="A3266" s="66">
        <f>VLOOKUP(C3266,Index[],8,FALSE)</f>
        <v>43243</v>
      </c>
      <c r="B3266" s="5">
        <v>43311</v>
      </c>
      <c r="C3266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153</v>
      </c>
      <c r="I3266">
        <f>VLOOKUP(Table1[[#This Row],[trait_name]],Trait[],2,FALSE)</f>
        <v>18</v>
      </c>
      <c r="J3266" s="23" t="s">
        <v>37</v>
      </c>
      <c r="K3266" s="23">
        <v>2</v>
      </c>
      <c r="L3266" s="3" t="s">
        <v>577</v>
      </c>
      <c r="M3266" s="3"/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1</v>
      </c>
      <c r="L3267" s="3" t="s">
        <v>155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2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2</v>
      </c>
      <c r="L3273" s="3" t="s">
        <v>46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3</v>
      </c>
      <c r="L3274" s="3" t="s">
        <v>159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1</v>
      </c>
      <c r="L3275" s="3" t="s">
        <v>160</v>
      </c>
      <c r="M3275" s="3"/>
      <c r="N3275" s="23"/>
      <c r="O3275"/>
    </row>
    <row r="3276" spans="1:15">
      <c r="A3276" s="66">
        <f>VLOOKUP(C3276,Index[],8,FALSE)</f>
        <v>43243</v>
      </c>
      <c r="B3276" s="5">
        <v>43298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325</v>
      </c>
      <c r="I3276">
        <f>VLOOKUP(Table1[[#This Row],[trait_name]],Trait[],2,FALSE)</f>
        <v>22</v>
      </c>
      <c r="J3276" s="23" t="s">
        <v>47</v>
      </c>
      <c r="K3276" s="23">
        <v>2</v>
      </c>
      <c r="L3276" s="3" t="s">
        <v>359</v>
      </c>
      <c r="M3276" s="3"/>
      <c r="N3276" s="23"/>
      <c r="O3276"/>
    </row>
    <row r="3277" spans="1:15">
      <c r="A3277" s="66">
        <f>VLOOKUP(C3277,Index[],8,FALSE)</f>
        <v>43243</v>
      </c>
      <c r="B3277" s="5">
        <v>43311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153</v>
      </c>
      <c r="I3277">
        <f>VLOOKUP(Table1[[#This Row],[trait_name]],Trait[],2,FALSE)</f>
        <v>22</v>
      </c>
      <c r="J3277" s="23" t="s">
        <v>47</v>
      </c>
      <c r="K3277" s="23">
        <v>3</v>
      </c>
      <c r="L3277" s="3" t="s">
        <v>128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1</v>
      </c>
      <c r="L3278" s="3" t="s">
        <v>213</v>
      </c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50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3</v>
      </c>
      <c r="L3280" s="3" t="s">
        <v>418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4</v>
      </c>
      <c r="L3281" s="3" t="s">
        <v>39</v>
      </c>
      <c r="M3281" s="3"/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52</v>
      </c>
      <c r="K3282" s="23">
        <v>1</v>
      </c>
      <c r="L3282" s="3" t="s">
        <v>53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52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43243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525</v>
      </c>
      <c r="I3290">
        <f>VLOOKUP(Table1[[#This Row],[trait_name]],Trait[],2,FALSE)</f>
        <v>29</v>
      </c>
      <c r="J3290" s="23" t="s">
        <v>63</v>
      </c>
      <c r="K3290" s="23">
        <v>1</v>
      </c>
      <c r="L3290" s="3">
        <v>20</v>
      </c>
      <c r="N3290" s="23"/>
      <c r="O3290"/>
    </row>
    <row r="3291" spans="1:15">
      <c r="A3291" s="66">
        <f>VLOOKUP(C3291,Index[],8,FALSE)</f>
        <v>43243</v>
      </c>
      <c r="B3291" s="5">
        <v>43311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54</v>
      </c>
      <c r="I3291">
        <f>VLOOKUP(Table1[[#This Row],[trait_name]],Trait[],2,FALSE)</f>
        <v>29</v>
      </c>
      <c r="J3291" s="23" t="s">
        <v>63</v>
      </c>
      <c r="K3291" s="23">
        <v>2</v>
      </c>
      <c r="L3291" s="3">
        <v>15</v>
      </c>
      <c r="M3291" s="3"/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43243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17</v>
      </c>
      <c r="I3293">
        <f>VLOOKUP(Table1[[#This Row],[trait_name]],Trait[],2,FALSE)</f>
        <v>31</v>
      </c>
      <c r="J3293" s="23" t="s">
        <v>65</v>
      </c>
      <c r="K3293" s="23">
        <v>1</v>
      </c>
      <c r="L3293" s="3">
        <v>6</v>
      </c>
      <c r="N3293" s="23"/>
      <c r="O3293"/>
    </row>
    <row r="3294" spans="1:15">
      <c r="A3294" s="66">
        <f>VLOOKUP(C3294,Index[],8,FALSE)</f>
        <v>43243</v>
      </c>
      <c r="B3294" s="5">
        <v>43311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54</v>
      </c>
      <c r="I3294">
        <f>VLOOKUP(Table1[[#This Row],[trait_name]],Trait[],2,FALSE)</f>
        <v>31</v>
      </c>
      <c r="J3294" s="23" t="s">
        <v>65</v>
      </c>
      <c r="K3294" s="23">
        <v>2</v>
      </c>
      <c r="L3294" s="3">
        <v>5</v>
      </c>
      <c r="M3294" s="3"/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1</v>
      </c>
      <c r="L3300" s="3" t="s">
        <v>271</v>
      </c>
      <c r="N3300" s="23"/>
      <c r="O3300"/>
    </row>
    <row r="3301" spans="1:15">
      <c r="A3301" s="66">
        <f>VLOOKUP(C3301,Index[],8,FALSE)</f>
        <v>43243</v>
      </c>
      <c r="B3301" s="5">
        <v>43243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525</v>
      </c>
      <c r="I3301">
        <f>VLOOKUP(Table1[[#This Row],[trait_name]],Trait[],2,FALSE)</f>
        <v>35</v>
      </c>
      <c r="J3301" s="23" t="s">
        <v>166</v>
      </c>
      <c r="K3301" s="23">
        <v>2</v>
      </c>
      <c r="L3301" s="3" t="s">
        <v>126</v>
      </c>
      <c r="N3301" s="23"/>
      <c r="O3301"/>
    </row>
    <row r="3302" spans="1:15">
      <c r="A3302" s="66">
        <f>VLOOKUP(C3302,Index[],8,FALSE)</f>
        <v>43243</v>
      </c>
      <c r="B3302" s="5">
        <v>43311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153</v>
      </c>
      <c r="I3302">
        <f>VLOOKUP(Table1[[#This Row],[trait_name]],Trait[],2,FALSE)</f>
        <v>35</v>
      </c>
      <c r="J3302" s="23" t="s">
        <v>166</v>
      </c>
      <c r="K3302" s="23">
        <v>3</v>
      </c>
      <c r="L3302" s="3" t="s">
        <v>126</v>
      </c>
      <c r="M3302" s="3"/>
      <c r="N3302" s="23"/>
      <c r="O3302"/>
    </row>
    <row r="3303" spans="1:15">
      <c r="A3303" s="66">
        <f>VLOOKUP(C3303,Index[],8,FALSE)</f>
        <v>43243</v>
      </c>
      <c r="B3303" s="5">
        <v>43243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17</v>
      </c>
      <c r="I3303">
        <f>VLOOKUP(Table1[[#This Row],[trait_name]],Trait[],2,FALSE)</f>
        <v>36</v>
      </c>
      <c r="J3303" s="23" t="s">
        <v>69</v>
      </c>
      <c r="K3303" s="23">
        <v>1</v>
      </c>
      <c r="L3303" s="3" t="s">
        <v>163</v>
      </c>
      <c r="N3303" s="23"/>
      <c r="O3303"/>
    </row>
    <row r="3304" spans="1:15">
      <c r="A3304" s="66">
        <f>VLOOKUP(C3304,Index[],8,FALSE)</f>
        <v>43243</v>
      </c>
      <c r="B3304" s="5">
        <v>43298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368</v>
      </c>
      <c r="I3304">
        <f>VLOOKUP(Table1[[#This Row],[trait_name]],Trait[],2,FALSE)</f>
        <v>36</v>
      </c>
      <c r="J3304" s="23" t="s">
        <v>69</v>
      </c>
      <c r="K3304" s="23">
        <v>2</v>
      </c>
      <c r="L3304" s="3" t="s">
        <v>169</v>
      </c>
      <c r="M3304" s="3"/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43311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1</v>
      </c>
      <c r="L3309" s="3" t="s">
        <v>221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43312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2</v>
      </c>
      <c r="L3310" s="3" t="s">
        <v>216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43243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17</v>
      </c>
      <c r="I3313">
        <f>VLOOKUP(Table1[[#This Row],[trait_name]],Trait[],2,FALSE)</f>
        <v>41</v>
      </c>
      <c r="J3313" s="23" t="s">
        <v>78</v>
      </c>
      <c r="K3313" s="23">
        <v>1</v>
      </c>
      <c r="L3313" s="3" t="s">
        <v>332</v>
      </c>
      <c r="N3313" s="23"/>
      <c r="O3313"/>
    </row>
    <row r="3314" spans="1:15">
      <c r="A3314" s="66">
        <f>VLOOKUP(C3314,Index[],8,FALSE)</f>
        <v>43243</v>
      </c>
      <c r="B3314" s="5">
        <v>43298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506</v>
      </c>
      <c r="I3314">
        <f>VLOOKUP(Table1[[#This Row],[trait_name]],Trait[],2,FALSE)</f>
        <v>41</v>
      </c>
      <c r="J3314" s="23" t="s">
        <v>78</v>
      </c>
      <c r="K3314" s="23">
        <v>2</v>
      </c>
      <c r="L3314" s="3" t="s">
        <v>79</v>
      </c>
      <c r="M3314" s="3"/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1</v>
      </c>
      <c r="L3317" s="3" t="s">
        <v>105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2</v>
      </c>
      <c r="L3318" s="3" t="s">
        <v>87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3</v>
      </c>
      <c r="L3319" s="3" t="s">
        <v>296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1</v>
      </c>
      <c r="L3324" s="3" t="s">
        <v>93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215</v>
      </c>
      <c r="I3325">
        <f>VLOOKUP(Table1[[#This Row],[trait_name]],Trait[],2,FALSE)</f>
        <v>45</v>
      </c>
      <c r="J3325" s="23" t="s">
        <v>92</v>
      </c>
      <c r="K3325" s="23">
        <v>2</v>
      </c>
      <c r="L3325" s="3" t="s">
        <v>372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525</v>
      </c>
      <c r="I3326">
        <f>VLOOKUP(Table1[[#This Row],[trait_name]],Trait[],2,FALSE)</f>
        <v>45</v>
      </c>
      <c r="J3326" s="23" t="s">
        <v>92</v>
      </c>
      <c r="K3326" s="23">
        <v>3</v>
      </c>
      <c r="L3326" s="3" t="s">
        <v>334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506</v>
      </c>
      <c r="I3327">
        <f>VLOOKUP(Table1[[#This Row],[trait_name]],Trait[],2,FALSE)</f>
        <v>46</v>
      </c>
      <c r="J3327" s="23" t="s">
        <v>97</v>
      </c>
      <c r="K3327" s="23">
        <v>1</v>
      </c>
      <c r="L3327" s="3" t="s">
        <v>98</v>
      </c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215</v>
      </c>
      <c r="I3328">
        <f>VLOOKUP(Table1[[#This Row],[trait_name]],Trait[],2,FALSE)</f>
        <v>46</v>
      </c>
      <c r="J3328" s="23" t="s">
        <v>97</v>
      </c>
      <c r="K3328" s="23">
        <v>2</v>
      </c>
      <c r="L3328" s="3" t="s">
        <v>173</v>
      </c>
      <c r="M3328" s="3"/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184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43243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17</v>
      </c>
      <c r="I3343">
        <f>VLOOKUP(Table1[[#This Row],[trait_name]],Trait[],2,FALSE)</f>
        <v>54</v>
      </c>
      <c r="J3343" s="23" t="s">
        <v>116</v>
      </c>
      <c r="K3343" s="23">
        <v>1</v>
      </c>
      <c r="L3343" s="3" t="s">
        <v>170</v>
      </c>
      <c r="N3343" s="23"/>
      <c r="O3343"/>
    </row>
    <row r="3344" spans="1:15">
      <c r="A3344" s="66">
        <f>VLOOKUP(C3344,Index[],8,FALSE)</f>
        <v>43243</v>
      </c>
      <c r="B3344" s="5">
        <v>43243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17</v>
      </c>
      <c r="I3344">
        <f>VLOOKUP(Table1[[#This Row],[trait_name]],Trait[],2,FALSE)</f>
        <v>54</v>
      </c>
      <c r="J3344" s="23" t="s">
        <v>116</v>
      </c>
      <c r="K3344" s="23">
        <v>2</v>
      </c>
      <c r="L3344" s="3" t="s">
        <v>118</v>
      </c>
      <c r="N3344" s="23"/>
      <c r="O3344"/>
    </row>
    <row r="3345" spans="1:15">
      <c r="A3345" s="66">
        <f>VLOOKUP(C3345,Index[],8,FALSE)</f>
        <v>43243</v>
      </c>
      <c r="B3345" s="5">
        <v>43298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165</v>
      </c>
      <c r="I3345">
        <f>VLOOKUP(Table1[[#This Row],[trait_name]],Trait[],2,FALSE)</f>
        <v>54</v>
      </c>
      <c r="J3345" s="23" t="s">
        <v>116</v>
      </c>
      <c r="K3345" s="23">
        <v>3</v>
      </c>
      <c r="L3345" s="3" t="s">
        <v>404</v>
      </c>
      <c r="M3345" s="3"/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165</v>
      </c>
      <c r="I3346">
        <f>VLOOKUP(Table1[[#This Row],[trait_name]],Trait[],2,FALSE)</f>
        <v>54</v>
      </c>
      <c r="J3346" s="23" t="s">
        <v>116</v>
      </c>
      <c r="K3346" s="23">
        <v>4</v>
      </c>
      <c r="L3346" s="3" t="s">
        <v>319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43298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506</v>
      </c>
      <c r="I3347">
        <f>VLOOKUP(Table1[[#This Row],[trait_name]],Trait[],2,FALSE)</f>
        <v>54</v>
      </c>
      <c r="J3347" s="23" t="s">
        <v>116</v>
      </c>
      <c r="K3347" s="23">
        <v>5</v>
      </c>
      <c r="L3347" s="3" t="s">
        <v>187</v>
      </c>
      <c r="M3347" s="3"/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525</v>
      </c>
      <c r="I3348">
        <f>VLOOKUP(Table1[[#This Row],[trait_name]],Trait[],2,FALSE)</f>
        <v>54</v>
      </c>
      <c r="J3348" s="23" t="s">
        <v>116</v>
      </c>
      <c r="K3348" s="23">
        <v>6</v>
      </c>
      <c r="L3348" s="3" t="s">
        <v>379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2</v>
      </c>
      <c r="L3350" s="3" t="s">
        <v>120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3</v>
      </c>
      <c r="L3351" s="3" t="s">
        <v>232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1</v>
      </c>
      <c r="L3362" s="3" t="s">
        <v>23</v>
      </c>
      <c r="M3362" s="3" t="s">
        <v>580</v>
      </c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2</v>
      </c>
      <c r="L3363" s="3" t="s">
        <v>27</v>
      </c>
      <c r="M3363" s="3"/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43243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525</v>
      </c>
      <c r="I3367">
        <f>VLOOKUP(Table1[[#This Row],[trait_name]],Trait[],2,FALSE)</f>
        <v>66</v>
      </c>
      <c r="J3367" s="23" t="s">
        <v>194</v>
      </c>
      <c r="K3367" s="23">
        <v>1</v>
      </c>
      <c r="L3367" s="3" t="s">
        <v>340</v>
      </c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43298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368</v>
      </c>
      <c r="I3369">
        <f>VLOOKUP(Table1[[#This Row],[trait_name]],Trait[],2,FALSE)</f>
        <v>66</v>
      </c>
      <c r="J3369" s="23" t="s">
        <v>194</v>
      </c>
      <c r="K3369" s="23">
        <v>3</v>
      </c>
      <c r="L3369" s="3" t="s">
        <v>341</v>
      </c>
      <c r="M3369" s="3"/>
      <c r="N3369" s="23"/>
      <c r="O3369"/>
    </row>
    <row r="3370" spans="1:15">
      <c r="A3370" s="66">
        <f>VLOOKUP(C3370,Index[],8,FALSE)</f>
        <v>43243</v>
      </c>
      <c r="B3370" s="5">
        <v>43311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153</v>
      </c>
      <c r="I3370">
        <f>VLOOKUP(Table1[[#This Row],[trait_name]],Trait[],2,FALSE)</f>
        <v>66</v>
      </c>
      <c r="J3370" s="23" t="s">
        <v>194</v>
      </c>
      <c r="K3370" s="23">
        <v>4</v>
      </c>
      <c r="L3370" s="3" t="s">
        <v>197</v>
      </c>
      <c r="M3370" s="3" t="s">
        <v>198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17</v>
      </c>
      <c r="I3385">
        <f>VLOOKUP(Table1[[#This Row],[trait_name]],Trait[],2,FALSE)</f>
        <v>7</v>
      </c>
      <c r="J3385" s="23" t="s">
        <v>26</v>
      </c>
      <c r="K3385" s="23">
        <v>1</v>
      </c>
      <c r="L3385" s="3" t="s">
        <v>23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25</v>
      </c>
      <c r="I3386">
        <f>VLOOKUP(Table1[[#This Row],[trait_name]],Trait[],2,FALSE)</f>
        <v>7</v>
      </c>
      <c r="J3386" s="23" t="s">
        <v>26</v>
      </c>
      <c r="K3386" s="23">
        <v>2</v>
      </c>
      <c r="L3386" s="3" t="s">
        <v>27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54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25</v>
      </c>
      <c r="I3402">
        <f>VLOOKUP(Table1[[#This Row],[trait_name]],Trait[],2,FALSE)</f>
        <v>17</v>
      </c>
      <c r="J3402" s="23" t="s">
        <v>33</v>
      </c>
      <c r="K3402" s="23">
        <v>1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17</v>
      </c>
      <c r="I3404">
        <f>VLOOKUP(Table1[[#This Row],[trait_name]],Trait[],2,FALSE)</f>
        <v>17</v>
      </c>
      <c r="J3404" s="23" t="s">
        <v>33</v>
      </c>
      <c r="K3404" s="23">
        <v>3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43243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17</v>
      </c>
      <c r="I3408">
        <f>VLOOKUP(Table1[[#This Row],[trait_name]],Trait[],2,FALSE)</f>
        <v>19</v>
      </c>
      <c r="J3408" s="23" t="s">
        <v>38</v>
      </c>
      <c r="K3408" s="23">
        <v>1</v>
      </c>
      <c r="L3408" s="3" t="s">
        <v>155</v>
      </c>
      <c r="N3408" s="23"/>
      <c r="O3408"/>
    </row>
    <row r="3409" spans="1:15">
      <c r="A3409" s="66">
        <f>VLOOKUP(C3409,Index[],8,FALSE)</f>
        <v>43243</v>
      </c>
      <c r="B3409" s="5">
        <v>43298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368</v>
      </c>
      <c r="I3409">
        <f>VLOOKUP(Table1[[#This Row],[trait_name]],Trait[],2,FALSE)</f>
        <v>19</v>
      </c>
      <c r="J3409" s="23" t="s">
        <v>38</v>
      </c>
      <c r="K3409" s="23">
        <v>2</v>
      </c>
      <c r="L3409" s="3" t="s">
        <v>157</v>
      </c>
      <c r="M3409" s="3"/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2</v>
      </c>
      <c r="L3413" s="3" t="s">
        <v>46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3</v>
      </c>
      <c r="L3414" s="3" t="s">
        <v>159</v>
      </c>
      <c r="M3414" s="3"/>
      <c r="N3414" s="23"/>
      <c r="O3414"/>
    </row>
    <row r="3415" spans="1:15">
      <c r="A3415" s="66">
        <f>VLOOKUP(C3415,Index[],8,FALSE)</f>
        <v>43243</v>
      </c>
      <c r="B3415" s="5">
        <v>43298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368</v>
      </c>
      <c r="I3415">
        <f>VLOOKUP(Table1[[#This Row],[trait_name]],Trait[],2,FALSE)</f>
        <v>22</v>
      </c>
      <c r="J3415" s="23" t="s">
        <v>47</v>
      </c>
      <c r="K3415" s="23">
        <v>1</v>
      </c>
      <c r="L3415" s="3" t="s">
        <v>160</v>
      </c>
      <c r="M3415" s="3"/>
      <c r="N3415" s="23"/>
      <c r="O3415"/>
    </row>
    <row r="3416" spans="1:15">
      <c r="A3416" s="66">
        <f>VLOOKUP(C3416,Index[],8,FALSE)</f>
        <v>43243</v>
      </c>
      <c r="B3416" s="5">
        <v>43313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325</v>
      </c>
      <c r="I3416">
        <f>VLOOKUP(Table1[[#This Row],[trait_name]],Trait[],2,FALSE)</f>
        <v>22</v>
      </c>
      <c r="J3416" s="23" t="s">
        <v>47</v>
      </c>
      <c r="K3416" s="23">
        <v>2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H3417" t="s">
        <v>325</v>
      </c>
      <c r="I3417">
        <f>VLOOKUP(Table1[[#This Row],[trait_name]],Trait[],2,FALSE)</f>
        <v>23</v>
      </c>
      <c r="J3417" s="23" t="s">
        <v>49</v>
      </c>
      <c r="K3417" s="23">
        <v>1</v>
      </c>
      <c r="L3417" s="3" t="s">
        <v>213</v>
      </c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I3418">
        <f>VLOOKUP(Table1[[#This Row],[trait_name]],Trait[],2,FALSE)</f>
        <v>23</v>
      </c>
      <c r="J3418" s="23" t="s">
        <v>49</v>
      </c>
      <c r="K3418" s="23">
        <v>2</v>
      </c>
      <c r="L3418" s="3" t="s">
        <v>19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165</v>
      </c>
      <c r="I3419">
        <f>VLOOKUP(Table1[[#This Row],[trait_name]],Trait[],2,FALSE)</f>
        <v>23</v>
      </c>
      <c r="J3419" s="23" t="s">
        <v>49</v>
      </c>
      <c r="K3419" s="23">
        <v>3</v>
      </c>
      <c r="L3419" s="3" t="s">
        <v>50</v>
      </c>
      <c r="M3419" s="3"/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52</v>
      </c>
      <c r="K3420" s="23">
        <v>1</v>
      </c>
      <c r="L3420" s="3" t="s">
        <v>310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52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156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222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1</v>
      </c>
      <c r="L3462" s="3" t="s">
        <v>103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2</v>
      </c>
      <c r="L3463" s="3" t="s">
        <v>529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513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513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1</v>
      </c>
      <c r="L3468" s="3" t="s">
        <v>257</v>
      </c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2</v>
      </c>
      <c r="L3469" s="3" t="s">
        <v>299</v>
      </c>
      <c r="M3469" s="3"/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184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118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2</v>
      </c>
      <c r="L3476" s="3" t="s">
        <v>319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3</v>
      </c>
      <c r="L3477" s="3" t="s">
        <v>170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17</v>
      </c>
      <c r="I3479">
        <f>VLOOKUP(Table1[[#This Row],[trait_name]],Trait[],2,FALSE)</f>
        <v>55</v>
      </c>
      <c r="J3479" s="23" t="s">
        <v>119</v>
      </c>
      <c r="K3479" s="23">
        <v>1</v>
      </c>
      <c r="L3479" s="3" t="s">
        <v>120</v>
      </c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153</v>
      </c>
      <c r="I3480">
        <f>VLOOKUP(Table1[[#This Row],[trait_name]],Trait[],2,FALSE)</f>
        <v>55</v>
      </c>
      <c r="J3480" s="23" t="s">
        <v>119</v>
      </c>
      <c r="K3480" s="23">
        <v>2</v>
      </c>
      <c r="L3480" s="3" t="s">
        <v>232</v>
      </c>
      <c r="M3480" s="3"/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43243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25</v>
      </c>
      <c r="I3487">
        <f>VLOOKUP(Table1[[#This Row],[trait_name]],Trait[],2,FALSE)</f>
        <v>61</v>
      </c>
      <c r="J3487" s="23" t="s">
        <v>130</v>
      </c>
      <c r="K3487" s="23">
        <v>1</v>
      </c>
      <c r="L3487" s="3" t="s">
        <v>126</v>
      </c>
      <c r="N3487" s="23"/>
      <c r="O3487"/>
    </row>
    <row r="3488" spans="1:15">
      <c r="A3488" s="66">
        <f>VLOOKUP(C3488,Index[],8,FALSE)</f>
        <v>43243</v>
      </c>
      <c r="B3488" s="5">
        <v>43298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17</v>
      </c>
      <c r="I3488">
        <f>VLOOKUP(Table1[[#This Row],[trait_name]],Trait[],2,FALSE)</f>
        <v>61</v>
      </c>
      <c r="J3488" s="23" t="s">
        <v>130</v>
      </c>
      <c r="K3488" s="23">
        <v>2</v>
      </c>
      <c r="L3488" s="3" t="s">
        <v>131</v>
      </c>
      <c r="M3488" s="3"/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368</v>
      </c>
      <c r="I3492">
        <f>VLOOKUP(Table1[[#This Row],[trait_name]],Trait[],2,FALSE)</f>
        <v>65</v>
      </c>
      <c r="J3492" s="23" t="s">
        <v>133</v>
      </c>
      <c r="K3492" s="23">
        <v>1</v>
      </c>
      <c r="L3492" s="3" t="s">
        <v>380</v>
      </c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153</v>
      </c>
      <c r="I3493">
        <f>VLOOKUP(Table1[[#This Row],[trait_name]],Trait[],2,FALSE)</f>
        <v>65</v>
      </c>
      <c r="J3493" s="23" t="s">
        <v>133</v>
      </c>
      <c r="K3493" s="23">
        <v>2</v>
      </c>
      <c r="L3493" s="3" t="s">
        <v>588</v>
      </c>
      <c r="M3493" s="3"/>
      <c r="N3493" s="23"/>
      <c r="O3493"/>
    </row>
    <row r="3494" spans="1:15">
      <c r="A3494" s="66">
        <f>VLOOKUP(C3494,Index[],8,FALSE)</f>
        <v>43243</v>
      </c>
      <c r="B3494" s="5">
        <v>43243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20</v>
      </c>
      <c r="I3494">
        <f>VLOOKUP(Table1[[#This Row],[trait_name]],Trait[],2,FALSE)</f>
        <v>66</v>
      </c>
      <c r="J3494" s="23" t="s">
        <v>194</v>
      </c>
      <c r="K3494" s="23">
        <v>1</v>
      </c>
      <c r="L3494" s="3" t="s">
        <v>340</v>
      </c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2</v>
      </c>
      <c r="L3495" s="3" t="s">
        <v>196</v>
      </c>
      <c r="N3495" s="23"/>
      <c r="O3495"/>
    </row>
    <row r="3496" spans="1:15">
      <c r="A3496" s="66">
        <f>VLOOKUP(C3496,Index[],8,FALSE)</f>
        <v>43243</v>
      </c>
      <c r="B3496" s="5">
        <v>43298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153</v>
      </c>
      <c r="I3496">
        <f>VLOOKUP(Table1[[#This Row],[trait_name]],Trait[],2,FALSE)</f>
        <v>66</v>
      </c>
      <c r="J3496" s="23" t="s">
        <v>194</v>
      </c>
      <c r="K3496" s="23">
        <v>3</v>
      </c>
      <c r="L3496" s="3" t="s">
        <v>197</v>
      </c>
      <c r="M3496" s="3"/>
      <c r="N3496" s="23"/>
      <c r="O3496"/>
    </row>
    <row r="3497" spans="1:15">
      <c r="A3497" s="66">
        <f>VLOOKUP(C3497,Index[],8,FALSE)</f>
        <v>43243</v>
      </c>
      <c r="B3497" s="5">
        <v>43243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25</v>
      </c>
      <c r="I3497">
        <f>VLOOKUP(Table1[[#This Row],[trait_name]],Trait[],2,FALSE)</f>
        <v>67</v>
      </c>
      <c r="J3497" s="23" t="s">
        <v>136</v>
      </c>
      <c r="K3497" s="23">
        <v>1</v>
      </c>
      <c r="L3497" s="3" t="s">
        <v>241</v>
      </c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20</v>
      </c>
      <c r="I3498">
        <f>VLOOKUP(Table1[[#This Row],[trait_name]],Trait[],2,FALSE)</f>
        <v>67</v>
      </c>
      <c r="J3498" s="23" t="s">
        <v>136</v>
      </c>
      <c r="K3498" s="23">
        <v>2</v>
      </c>
      <c r="L3498" s="3" t="s">
        <v>239</v>
      </c>
      <c r="N3498" s="23"/>
      <c r="O3498"/>
    </row>
    <row r="3499" spans="1:15">
      <c r="A3499" s="66">
        <f>VLOOKUP(C3499,Index[],8,FALSE)</f>
        <v>43243</v>
      </c>
      <c r="B3499" s="5">
        <v>43298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368</v>
      </c>
      <c r="I3499">
        <f>VLOOKUP(Table1[[#This Row],[trait_name]],Trait[],2,FALSE)</f>
        <v>67</v>
      </c>
      <c r="J3499" s="23" t="s">
        <v>136</v>
      </c>
      <c r="K3499" s="23">
        <v>3</v>
      </c>
      <c r="L3499" s="3" t="s">
        <v>410</v>
      </c>
      <c r="M3499" s="3"/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2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3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43243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17</v>
      </c>
      <c r="I3512">
        <f>VLOOKUP(Table1[[#This Row],[trait_name]],Trait[],2,FALSE)</f>
        <v>5</v>
      </c>
      <c r="J3512" s="23" t="s">
        <v>24</v>
      </c>
      <c r="K3512" s="23">
        <v>1</v>
      </c>
      <c r="L3512" s="3" t="s">
        <v>23</v>
      </c>
      <c r="N3512" s="23"/>
      <c r="O3512"/>
    </row>
    <row r="3513" spans="1:15">
      <c r="A3513" s="66">
        <f>VLOOKUP(C3513,Index[],8,FALSE)</f>
        <v>43243</v>
      </c>
      <c r="B3513" s="5">
        <v>43298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593</v>
      </c>
      <c r="I3513">
        <f>VLOOKUP(Table1[[#This Row],[trait_name]],Trait[],2,FALSE)</f>
        <v>5</v>
      </c>
      <c r="J3513" s="23" t="s">
        <v>24</v>
      </c>
      <c r="K3513" s="23">
        <v>2</v>
      </c>
      <c r="L3513" s="3" t="s">
        <v>27</v>
      </c>
      <c r="M3513" s="3"/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161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43243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25</v>
      </c>
      <c r="I3531">
        <f>VLOOKUP(Table1[[#This Row],[trait_name]],Trait[],2,FALSE)</f>
        <v>17</v>
      </c>
      <c r="J3531" s="23" t="s">
        <v>33</v>
      </c>
      <c r="K3531" s="23">
        <v>1</v>
      </c>
      <c r="L3531" s="3" t="s">
        <v>35</v>
      </c>
      <c r="N3531" s="23"/>
      <c r="O3531"/>
    </row>
    <row r="3532" spans="1:15">
      <c r="A3532" s="66">
        <f>VLOOKUP(C3532,Index[],8,FALSE)</f>
        <v>43243</v>
      </c>
      <c r="B3532" s="5">
        <v>43298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17</v>
      </c>
      <c r="I3532">
        <f>VLOOKUP(Table1[[#This Row],[trait_name]],Trait[],2,FALSE)</f>
        <v>17</v>
      </c>
      <c r="J3532" s="23" t="s">
        <v>33</v>
      </c>
      <c r="K3532" s="23">
        <v>2</v>
      </c>
      <c r="L3532" s="3" t="s">
        <v>36</v>
      </c>
      <c r="M3532" s="3"/>
      <c r="N3532" s="23"/>
      <c r="O3532"/>
    </row>
    <row r="3533" spans="1:15">
      <c r="A3533" s="66">
        <f>VLOOKUP(C3533,Index[],8,FALSE)</f>
        <v>43243</v>
      </c>
      <c r="B3533" s="25">
        <v>43243</v>
      </c>
      <c r="C3533" s="4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593</v>
      </c>
      <c r="I3533">
        <f>VLOOKUP(Table1[[#This Row],[trait_name]],Trait[],2,FALSE)</f>
        <v>18</v>
      </c>
      <c r="J3533" s="23" t="s">
        <v>37</v>
      </c>
      <c r="K3533" s="23">
        <v>1</v>
      </c>
      <c r="L3533" s="3" t="s">
        <v>200</v>
      </c>
      <c r="N3533" s="23"/>
      <c r="O3533"/>
    </row>
    <row r="3534" spans="1:15">
      <c r="A3534" s="66">
        <f>VLOOKUP(C3534,Index[],8,FALSE)</f>
        <v>43243</v>
      </c>
      <c r="B3534" s="5">
        <v>43312</v>
      </c>
      <c r="C353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153</v>
      </c>
      <c r="I3534">
        <f>VLOOKUP(Table1[[#This Row],[trait_name]],Trait[],2,FALSE)</f>
        <v>18</v>
      </c>
      <c r="J3534" s="23" t="s">
        <v>37</v>
      </c>
      <c r="K3534" s="23">
        <v>2</v>
      </c>
      <c r="L3534" s="3" t="s">
        <v>209</v>
      </c>
      <c r="M3534" s="3"/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1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2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155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5">
        <v>43298</v>
      </c>
      <c r="C3540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1</v>
      </c>
      <c r="L3540" s="3" t="s">
        <v>211</v>
      </c>
      <c r="M3540" s="3"/>
      <c r="N3540" s="23"/>
      <c r="O3540"/>
    </row>
    <row r="3541" spans="1:15">
      <c r="A3541" s="66">
        <f>VLOOKUP(C3541,Index[],8,FALSE)</f>
        <v>43243</v>
      </c>
      <c r="B3541" s="25">
        <v>43243</v>
      </c>
      <c r="C3541" s="4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2</v>
      </c>
      <c r="L3541" s="3" t="s">
        <v>46</v>
      </c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45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593</v>
      </c>
      <c r="I3543">
        <f>VLOOKUP(Table1[[#This Row],[trait_name]],Trait[],2,FALSE)</f>
        <v>22</v>
      </c>
      <c r="J3543" s="23" t="s">
        <v>47</v>
      </c>
      <c r="K3543" s="23">
        <v>1</v>
      </c>
      <c r="L3543" s="3" t="s">
        <v>48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325</v>
      </c>
      <c r="I3544">
        <f>VLOOKUP(Table1[[#This Row],[trait_name]],Trait[],2,FALSE)</f>
        <v>22</v>
      </c>
      <c r="J3544" s="23" t="s">
        <v>47</v>
      </c>
      <c r="K3544" s="23">
        <v>2</v>
      </c>
      <c r="L3544" s="3" t="s">
        <v>160</v>
      </c>
      <c r="M3544" s="3"/>
      <c r="N3544" s="23"/>
      <c r="O3544"/>
    </row>
    <row r="3545" spans="1:15">
      <c r="A3545" s="66">
        <f>VLOOKUP(C3545,Index[],8,FALSE)</f>
        <v>43243</v>
      </c>
      <c r="B3545" s="5">
        <v>43298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325</v>
      </c>
      <c r="I3545">
        <f>VLOOKUP(Table1[[#This Row],[trait_name]],Trait[],2,FALSE)</f>
        <v>22</v>
      </c>
      <c r="J3545" s="23" t="s">
        <v>47</v>
      </c>
      <c r="K3545" s="23">
        <v>3</v>
      </c>
      <c r="L3545" s="3" t="s">
        <v>359</v>
      </c>
      <c r="M3545" s="3"/>
      <c r="N3545" s="23"/>
      <c r="O3545"/>
    </row>
    <row r="3546" spans="1:15">
      <c r="A3546" s="66">
        <f>VLOOKUP(C3546,Index[],8,FALSE)</f>
        <v>43243</v>
      </c>
      <c r="B3546" s="5">
        <v>43313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161</v>
      </c>
      <c r="I3546">
        <f>VLOOKUP(Table1[[#This Row],[trait_name]],Trait[],2,FALSE)</f>
        <v>22</v>
      </c>
      <c r="J3546" s="23" t="s">
        <v>47</v>
      </c>
      <c r="K3546" s="23">
        <v>4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39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3</v>
      </c>
      <c r="L3549" s="3" t="s">
        <v>213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4</v>
      </c>
      <c r="L3550" s="3" t="s">
        <v>288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17</v>
      </c>
      <c r="I3551">
        <f>VLOOKUP(Table1[[#This Row],[trait_name]],Trait[],2,FALSE)</f>
        <v>24</v>
      </c>
      <c r="J3551" s="23" t="s">
        <v>52</v>
      </c>
      <c r="K3551" s="23">
        <v>1</v>
      </c>
      <c r="L3551" s="3" t="s">
        <v>310</v>
      </c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52</v>
      </c>
      <c r="K3552" s="23">
        <v>2</v>
      </c>
      <c r="L3552" s="3" t="s">
        <v>53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25</v>
      </c>
      <c r="I3553">
        <f>VLOOKUP(Table1[[#This Row],[trait_name]],Trait[],2,FALSE)</f>
        <v>24</v>
      </c>
      <c r="J3553" s="23" t="s">
        <v>52</v>
      </c>
      <c r="K3553" s="23">
        <v>3</v>
      </c>
      <c r="L3553" s="3" t="s">
        <v>398</v>
      </c>
      <c r="M3553" s="3"/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43243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25</v>
      </c>
      <c r="I3560">
        <f>VLOOKUP(Table1[[#This Row],[trait_name]],Trait[],2,FALSE)</f>
        <v>29</v>
      </c>
      <c r="J3560" s="23" t="s">
        <v>63</v>
      </c>
      <c r="K3560" s="23">
        <v>1</v>
      </c>
      <c r="L3560" s="3">
        <v>30</v>
      </c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43312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153</v>
      </c>
      <c r="I3562">
        <f>VLOOKUP(Table1[[#This Row],[trait_name]],Trait[],2,FALSE)</f>
        <v>29</v>
      </c>
      <c r="J3562" s="23" t="s">
        <v>63</v>
      </c>
      <c r="K3562" s="23">
        <v>3</v>
      </c>
      <c r="L3562" s="3">
        <v>18</v>
      </c>
      <c r="M3562" s="3"/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43243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17</v>
      </c>
      <c r="I3566">
        <f>VLOOKUP(Table1[[#This Row],[trait_name]],Trait[],2,FALSE)</f>
        <v>32</v>
      </c>
      <c r="J3566" s="23" t="s">
        <v>66</v>
      </c>
      <c r="K3566" s="23">
        <v>1</v>
      </c>
      <c r="L3566" s="3">
        <v>15</v>
      </c>
      <c r="N3566" s="23"/>
      <c r="O3566"/>
    </row>
    <row r="3567" spans="1:15">
      <c r="A3567" s="66">
        <f>VLOOKUP(C3567,Index[],8,FALSE)</f>
        <v>43243</v>
      </c>
      <c r="B3567" s="5">
        <v>43312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153</v>
      </c>
      <c r="I3567">
        <f>VLOOKUP(Table1[[#This Row],[trait_name]],Trait[],2,FALSE)</f>
        <v>32</v>
      </c>
      <c r="J3567" s="23" t="s">
        <v>66</v>
      </c>
      <c r="K3567" s="23">
        <v>2</v>
      </c>
      <c r="L3567" s="3">
        <v>12</v>
      </c>
      <c r="M3567" s="3"/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168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53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43243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17</v>
      </c>
      <c r="I3583">
        <f>VLOOKUP(Table1[[#This Row],[trait_name]],Trait[],2,FALSE)</f>
        <v>41</v>
      </c>
      <c r="J3583" s="23" t="s">
        <v>78</v>
      </c>
      <c r="K3583" s="23">
        <v>1</v>
      </c>
      <c r="L3583" s="3" t="s">
        <v>173</v>
      </c>
      <c r="N3583" s="23"/>
      <c r="O3583"/>
    </row>
    <row r="3584" spans="1:15">
      <c r="A3584" s="66">
        <f>VLOOKUP(C3584,Index[],8,FALSE)</f>
        <v>43243</v>
      </c>
      <c r="B3584" s="5">
        <v>43298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594</v>
      </c>
      <c r="I3584">
        <f>VLOOKUP(Table1[[#This Row],[trait_name]],Trait[],2,FALSE)</f>
        <v>41</v>
      </c>
      <c r="J3584" s="23" t="s">
        <v>78</v>
      </c>
      <c r="K3584" s="23">
        <v>2</v>
      </c>
      <c r="L3584" s="3" t="s">
        <v>79</v>
      </c>
      <c r="M3584" s="3"/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17</v>
      </c>
      <c r="I3585">
        <f>VLOOKUP(Table1[[#This Row],[trait_name]],Trait[],2,FALSE)</f>
        <v>42</v>
      </c>
      <c r="J3585" s="23" t="s">
        <v>82</v>
      </c>
      <c r="K3585" s="23">
        <v>1</v>
      </c>
      <c r="L3585" s="3" t="s">
        <v>174</v>
      </c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593</v>
      </c>
      <c r="I3586">
        <f>VLOOKUP(Table1[[#This Row],[trait_name]],Trait[],2,FALSE)</f>
        <v>42</v>
      </c>
      <c r="J3586" s="23" t="s">
        <v>82</v>
      </c>
      <c r="K3586" s="23">
        <v>2</v>
      </c>
      <c r="L3586" s="3" t="s">
        <v>85</v>
      </c>
      <c r="M3586" s="3"/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1</v>
      </c>
      <c r="L3587" s="3" t="s">
        <v>87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2</v>
      </c>
      <c r="L3588" s="3" t="s">
        <v>296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43243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17</v>
      </c>
      <c r="I3592">
        <f>VLOOKUP(Table1[[#This Row],[trait_name]],Trait[],2,FALSE)</f>
        <v>45</v>
      </c>
      <c r="J3592" s="23" t="s">
        <v>92</v>
      </c>
      <c r="K3592" s="23">
        <v>1</v>
      </c>
      <c r="L3592" s="3" t="s">
        <v>93</v>
      </c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43312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153</v>
      </c>
      <c r="I3594">
        <f>VLOOKUP(Table1[[#This Row],[trait_name]],Trait[],2,FALSE)</f>
        <v>45</v>
      </c>
      <c r="J3594" s="23" t="s">
        <v>92</v>
      </c>
      <c r="K3594" s="23">
        <v>3</v>
      </c>
      <c r="L3594" s="2" t="s">
        <v>96</v>
      </c>
      <c r="M3594" s="3"/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84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594</v>
      </c>
      <c r="I3601">
        <f>VLOOKUP(Table1[[#This Row],[trait_name]],Trait[],2,FALSE)</f>
        <v>48</v>
      </c>
      <c r="J3601" s="23" t="s">
        <v>101</v>
      </c>
      <c r="K3601" s="23">
        <v>2</v>
      </c>
      <c r="L3601" s="3" t="s">
        <v>375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17</v>
      </c>
      <c r="I3602">
        <f>VLOOKUP(Table1[[#This Row],[trait_name]],Trait[],2,FALSE)</f>
        <v>48</v>
      </c>
      <c r="J3602" s="23" t="s">
        <v>101</v>
      </c>
      <c r="K3602" s="23">
        <v>3</v>
      </c>
      <c r="L3602" s="3" t="s">
        <v>229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1</v>
      </c>
      <c r="L3608" s="3" t="s">
        <v>275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25</v>
      </c>
      <c r="I3609">
        <f>VLOOKUP(Table1[[#This Row],[trait_name]],Trait[],2,FALSE)</f>
        <v>53</v>
      </c>
      <c r="J3609" s="23" t="s">
        <v>112</v>
      </c>
      <c r="K3609" s="23">
        <v>2</v>
      </c>
      <c r="L3609" s="3" t="s">
        <v>184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17</v>
      </c>
      <c r="I3610">
        <f>VLOOKUP(Table1[[#This Row],[trait_name]],Trait[],2,FALSE)</f>
        <v>53</v>
      </c>
      <c r="J3610" s="23" t="s">
        <v>112</v>
      </c>
      <c r="K3610" s="23">
        <v>3</v>
      </c>
      <c r="L3610" s="3" t="s">
        <v>231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118</v>
      </c>
      <c r="N3612" s="23"/>
      <c r="O3612"/>
    </row>
    <row r="3613" spans="1:15">
      <c r="A3613" s="66">
        <f>VLOOKUP(C3613,Index[],8,FALSE)</f>
        <v>43243</v>
      </c>
      <c r="B3613" s="5">
        <v>43243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25</v>
      </c>
      <c r="I3613">
        <f>VLOOKUP(Table1[[#This Row],[trait_name]],Trait[],2,FALSE)</f>
        <v>54</v>
      </c>
      <c r="J3613" s="23" t="s">
        <v>116</v>
      </c>
      <c r="K3613" s="23">
        <v>2</v>
      </c>
      <c r="L3613" s="3" t="s">
        <v>170</v>
      </c>
      <c r="N3613" s="23"/>
      <c r="O3613"/>
    </row>
    <row r="3614" spans="1:15">
      <c r="A3614" s="66">
        <f>VLOOKUP(C3614,Index[],8,FALSE)</f>
        <v>43243</v>
      </c>
      <c r="B3614" s="5">
        <v>43298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17</v>
      </c>
      <c r="I3614">
        <f>VLOOKUP(Table1[[#This Row],[trait_name]],Trait[],2,FALSE)</f>
        <v>54</v>
      </c>
      <c r="J3614" s="23" t="s">
        <v>116</v>
      </c>
      <c r="K3614" s="23">
        <v>3</v>
      </c>
      <c r="L3614" s="3" t="s">
        <v>595</v>
      </c>
      <c r="M3614" s="3"/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1</v>
      </c>
      <c r="L3616" s="3" t="s">
        <v>120</v>
      </c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2</v>
      </c>
      <c r="L3617" s="3" t="s">
        <v>232</v>
      </c>
      <c r="M3617" s="3"/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43243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25</v>
      </c>
      <c r="I3626">
        <f>VLOOKUP(Table1[[#This Row],[trait_name]],Trait[],2,FALSE)</f>
        <v>61</v>
      </c>
      <c r="J3626" s="23" t="s">
        <v>130</v>
      </c>
      <c r="K3626" s="23">
        <v>1</v>
      </c>
      <c r="L3626" s="3" t="s">
        <v>126</v>
      </c>
      <c r="N3626" s="23"/>
      <c r="O3626"/>
    </row>
    <row r="3627" spans="1:15">
      <c r="A3627" s="66">
        <f>VLOOKUP(C3627,Index[],8,FALSE)</f>
        <v>43243</v>
      </c>
      <c r="B3627" s="5">
        <v>43298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17</v>
      </c>
      <c r="I3627">
        <f>VLOOKUP(Table1[[#This Row],[trait_name]],Trait[],2,FALSE)</f>
        <v>61</v>
      </c>
      <c r="J3627" s="23" t="s">
        <v>130</v>
      </c>
      <c r="K3627" s="23">
        <v>2</v>
      </c>
      <c r="L3627" s="3" t="s">
        <v>131</v>
      </c>
      <c r="M3627" s="3"/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43243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17</v>
      </c>
      <c r="I3633">
        <f>VLOOKUP(Table1[[#This Row],[trait_name]],Trait[],2,FALSE)</f>
        <v>66</v>
      </c>
      <c r="J3633" s="23" t="s">
        <v>194</v>
      </c>
      <c r="K3633" s="23">
        <v>1</v>
      </c>
      <c r="L3633" s="3" t="s">
        <v>196</v>
      </c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2</v>
      </c>
      <c r="L3634" s="3" t="s">
        <v>195</v>
      </c>
      <c r="M3634" s="3"/>
      <c r="N3634" s="23"/>
      <c r="O3634"/>
    </row>
    <row r="3635" spans="1:15">
      <c r="A3635" s="66">
        <f>VLOOKUP(C3635,Index[],8,FALSE)</f>
        <v>43243</v>
      </c>
      <c r="B3635" s="5">
        <v>43312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153</v>
      </c>
      <c r="I3635">
        <f>VLOOKUP(Table1[[#This Row],[trait_name]],Trait[],2,FALSE)</f>
        <v>66</v>
      </c>
      <c r="J3635" s="23" t="s">
        <v>194</v>
      </c>
      <c r="K3635" s="23">
        <v>3</v>
      </c>
      <c r="L3635" s="3" t="s">
        <v>197</v>
      </c>
      <c r="M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161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513</v>
      </c>
      <c r="I3639">
        <f>VLOOKUP(Table1[[#This Row],[trait_name]],Trait[],2,FALSE)</f>
        <v>2</v>
      </c>
      <c r="J3639" s="23" t="s">
        <v>15</v>
      </c>
      <c r="K3639" s="23">
        <v>1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513</v>
      </c>
      <c r="I3640">
        <f>VLOOKUP(Table1[[#This Row],[trait_name]],Trait[],2,FALSE)</f>
        <v>2</v>
      </c>
      <c r="J3640" s="23" t="s">
        <v>15</v>
      </c>
      <c r="K3640" s="23">
        <v>2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513</v>
      </c>
      <c r="I3641">
        <f>VLOOKUP(Table1[[#This Row],[trait_name]],Trait[],2,FALSE)</f>
        <v>2</v>
      </c>
      <c r="J3641" s="23" t="s">
        <v>15</v>
      </c>
      <c r="K3641" s="23">
        <v>3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s="4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1</v>
      </c>
      <c r="L3662" s="3" t="s">
        <v>23</v>
      </c>
      <c r="M3662" t="s">
        <v>601</v>
      </c>
      <c r="N3662" s="23"/>
      <c r="O3662"/>
    </row>
    <row r="3663" spans="1:15">
      <c r="A3663" s="66">
        <f>VLOOKUP(C3663,Index[],8,FALSE)</f>
        <v>43243</v>
      </c>
      <c r="B3663" s="5">
        <v>43298</v>
      </c>
      <c r="C3663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2</v>
      </c>
      <c r="L3663" s="3" t="s">
        <v>27</v>
      </c>
      <c r="M3663" s="3"/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1</v>
      </c>
      <c r="L3666" s="3" t="s">
        <v>35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2</v>
      </c>
      <c r="L3667" s="3" t="s">
        <v>36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34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25">
        <v>43243</v>
      </c>
      <c r="C3670" s="4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207</v>
      </c>
      <c r="I3670">
        <f>VLOOKUP(Table1[[#This Row],[trait_name]],Trait[],2,FALSE)</f>
        <v>18</v>
      </c>
      <c r="J3670" s="23" t="s">
        <v>37</v>
      </c>
      <c r="K3670" s="23">
        <v>1</v>
      </c>
      <c r="L3670" s="3" t="s">
        <v>200</v>
      </c>
      <c r="N3670" s="23"/>
      <c r="O3670"/>
    </row>
    <row r="3671" spans="1:15">
      <c r="A3671" s="66">
        <f>VLOOKUP(C3671,Index[],8,FALSE)</f>
        <v>43243</v>
      </c>
      <c r="B3671" s="5">
        <v>43298</v>
      </c>
      <c r="C3671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153</v>
      </c>
      <c r="I3671">
        <f>VLOOKUP(Table1[[#This Row],[trait_name]],Trait[],2,FALSE)</f>
        <v>18</v>
      </c>
      <c r="J3671" s="23" t="s">
        <v>37</v>
      </c>
      <c r="K3671" s="23">
        <v>2</v>
      </c>
      <c r="L3671" s="3" t="s">
        <v>585</v>
      </c>
      <c r="M3671" s="3"/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155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46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43243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600</v>
      </c>
      <c r="I3677">
        <f>VLOOKUP(Table1[[#This Row],[trait_name]],Trait[],2,FALSE)</f>
        <v>22</v>
      </c>
      <c r="J3677" s="23" t="s">
        <v>47</v>
      </c>
      <c r="K3677" s="23">
        <v>1</v>
      </c>
      <c r="L3677" s="3" t="s">
        <v>160</v>
      </c>
      <c r="N3677" s="23"/>
      <c r="O3677"/>
    </row>
    <row r="3678" spans="1:15">
      <c r="A3678" s="66">
        <f>VLOOKUP(C3678,Index[],8,FALSE)</f>
        <v>43243</v>
      </c>
      <c r="B3678" s="5">
        <v>43298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325</v>
      </c>
      <c r="I3678">
        <f>VLOOKUP(Table1[[#This Row],[trait_name]],Trait[],2,FALSE)</f>
        <v>22</v>
      </c>
      <c r="J3678" s="23" t="s">
        <v>47</v>
      </c>
      <c r="K3678" s="23">
        <v>2</v>
      </c>
      <c r="L3678" s="3" t="s">
        <v>48</v>
      </c>
      <c r="M3678" s="3"/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281</v>
      </c>
      <c r="I3679">
        <f>VLOOKUP(Table1[[#This Row],[trait_name]],Trait[],2,FALSE)</f>
        <v>23</v>
      </c>
      <c r="J3679" s="23" t="s">
        <v>49</v>
      </c>
      <c r="K3679" s="23">
        <v>1</v>
      </c>
      <c r="L3679" s="3" t="s">
        <v>50</v>
      </c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600</v>
      </c>
      <c r="I3680">
        <f>VLOOKUP(Table1[[#This Row],[trait_name]],Trait[],2,FALSE)</f>
        <v>23</v>
      </c>
      <c r="J3680" s="23" t="s">
        <v>49</v>
      </c>
      <c r="K3680" s="23">
        <v>2</v>
      </c>
      <c r="L3680" s="3" t="s">
        <v>19</v>
      </c>
      <c r="M3680" s="3"/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600</v>
      </c>
      <c r="I3681">
        <f>VLOOKUP(Table1[[#This Row],[trait_name]],Trait[],2,FALSE)</f>
        <v>23</v>
      </c>
      <c r="J3681" s="23" t="s">
        <v>49</v>
      </c>
      <c r="K3681" s="23">
        <v>3</v>
      </c>
      <c r="L3681" s="3" t="s">
        <v>213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281</v>
      </c>
      <c r="I3682">
        <f>VLOOKUP(Table1[[#This Row],[trait_name]],Trait[],2,FALSE)</f>
        <v>23</v>
      </c>
      <c r="J3682" s="23" t="s">
        <v>49</v>
      </c>
      <c r="K3682" s="23">
        <v>4</v>
      </c>
      <c r="L3682" s="3" t="s">
        <v>288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s="4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320</v>
      </c>
      <c r="I3683">
        <f>VLOOKUP(Table1[[#This Row],[trait_name]],Trait[],2,FALSE)</f>
        <v>24</v>
      </c>
      <c r="J3683" s="23" t="s">
        <v>52</v>
      </c>
      <c r="K3683" s="23">
        <v>1</v>
      </c>
      <c r="L3683" s="3" t="s">
        <v>310</v>
      </c>
      <c r="N3683" s="23"/>
      <c r="O3683"/>
    </row>
    <row r="3684" spans="1:15">
      <c r="A3684" s="66">
        <f>VLOOKUP(C3684,Index[],8,FALSE)</f>
        <v>43243</v>
      </c>
      <c r="B3684" s="5">
        <v>43298</v>
      </c>
      <c r="C368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210</v>
      </c>
      <c r="I3684">
        <f>VLOOKUP(Table1[[#This Row],[trait_name]],Trait[],2,FALSE)</f>
        <v>24</v>
      </c>
      <c r="J3684" s="23" t="s">
        <v>52</v>
      </c>
      <c r="K3684" s="23">
        <v>2</v>
      </c>
      <c r="L3684" s="3" t="s">
        <v>295</v>
      </c>
      <c r="M3684" s="3"/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322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43243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513</v>
      </c>
      <c r="I3691">
        <f>VLOOKUP(Table1[[#This Row],[trait_name]],Trait[],2,FALSE)</f>
        <v>29</v>
      </c>
      <c r="J3691" s="23" t="s">
        <v>63</v>
      </c>
      <c r="K3691" s="23">
        <v>1</v>
      </c>
      <c r="L3691" s="3">
        <v>40</v>
      </c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322</v>
      </c>
      <c r="I3692">
        <f>VLOOKUP(Table1[[#This Row],[trait_name]],Trait[],2,FALSE)</f>
        <v>29</v>
      </c>
      <c r="J3692" s="23" t="s">
        <v>63</v>
      </c>
      <c r="K3692" s="23">
        <v>2</v>
      </c>
      <c r="L3692" s="3">
        <v>50</v>
      </c>
      <c r="N3692" s="23"/>
      <c r="O3692"/>
    </row>
    <row r="3693" spans="1:15">
      <c r="A3693" s="66">
        <f>VLOOKUP(C3693,Index[],8,FALSE)</f>
        <v>43243</v>
      </c>
      <c r="B3693" s="5">
        <v>43298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153</v>
      </c>
      <c r="I3693">
        <f>VLOOKUP(Table1[[#This Row],[trait_name]],Trait[],2,FALSE)</f>
        <v>29</v>
      </c>
      <c r="J3693" s="23" t="s">
        <v>63</v>
      </c>
      <c r="K3693" s="23">
        <v>3</v>
      </c>
      <c r="L3693" s="3">
        <v>30</v>
      </c>
      <c r="M3693" s="3"/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43243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322</v>
      </c>
      <c r="I3695">
        <f>VLOOKUP(Table1[[#This Row],[trait_name]],Trait[],2,FALSE)</f>
        <v>31</v>
      </c>
      <c r="J3695" s="23" t="s">
        <v>65</v>
      </c>
      <c r="K3695" s="23">
        <v>1</v>
      </c>
      <c r="L3695" s="3">
        <v>30</v>
      </c>
      <c r="N3695" s="23"/>
      <c r="O3695"/>
    </row>
    <row r="3696" spans="1:15">
      <c r="A3696" s="66">
        <f>VLOOKUP(C3696,Index[],8,FALSE)</f>
        <v>43243</v>
      </c>
      <c r="B3696" s="5">
        <v>43298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153</v>
      </c>
      <c r="I3696">
        <f>VLOOKUP(Table1[[#This Row],[trait_name]],Trait[],2,FALSE)</f>
        <v>31</v>
      </c>
      <c r="J3696" s="23" t="s">
        <v>65</v>
      </c>
      <c r="K3696" s="23">
        <v>2</v>
      </c>
      <c r="L3696" s="3">
        <v>25</v>
      </c>
      <c r="M3696" s="3"/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43243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513</v>
      </c>
      <c r="I3700">
        <f>VLOOKUP(Table1[[#This Row],[trait_name]],Trait[],2,FALSE)</f>
        <v>35</v>
      </c>
      <c r="J3700" s="23" t="s">
        <v>166</v>
      </c>
      <c r="K3700" s="23">
        <v>1</v>
      </c>
      <c r="L3700" s="3" t="s">
        <v>271</v>
      </c>
      <c r="N3700" s="23"/>
      <c r="O3700"/>
    </row>
    <row r="3701" spans="1:15">
      <c r="A3701" s="66">
        <f>VLOOKUP(C3701,Index[],8,FALSE)</f>
        <v>43243</v>
      </c>
      <c r="B3701" s="5">
        <v>43298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153</v>
      </c>
      <c r="I3701">
        <f>VLOOKUP(Table1[[#This Row],[trait_name]],Trait[],2,FALSE)</f>
        <v>35</v>
      </c>
      <c r="J3701" s="23" t="s">
        <v>166</v>
      </c>
      <c r="K3701" s="23">
        <v>2</v>
      </c>
      <c r="L3701" s="3" t="s">
        <v>126</v>
      </c>
      <c r="M3701" s="3"/>
      <c r="N3701" s="23"/>
      <c r="O3701"/>
    </row>
    <row r="3702" spans="1:15">
      <c r="A3702" s="66">
        <f>VLOOKUP(C3702,Index[],8,FALSE)</f>
        <v>43243</v>
      </c>
      <c r="B3702" s="5">
        <v>43243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513</v>
      </c>
      <c r="I3702">
        <f>VLOOKUP(Table1[[#This Row],[trait_name]],Trait[],2,FALSE)</f>
        <v>36</v>
      </c>
      <c r="J3702" s="23" t="s">
        <v>69</v>
      </c>
      <c r="K3702" s="23">
        <v>1</v>
      </c>
      <c r="L3702" s="3" t="s">
        <v>217</v>
      </c>
      <c r="N3702" s="23"/>
      <c r="O3702"/>
    </row>
    <row r="3703" spans="1:15">
      <c r="A3703" s="66">
        <f>VLOOKUP(C3703,Index[],8,FALSE)</f>
        <v>43243</v>
      </c>
      <c r="B3703" s="5">
        <v>43298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309</v>
      </c>
      <c r="I3703">
        <f>VLOOKUP(Table1[[#This Row],[trait_name]],Trait[],2,FALSE)</f>
        <v>36</v>
      </c>
      <c r="J3703" s="23" t="s">
        <v>69</v>
      </c>
      <c r="K3703" s="23">
        <v>2</v>
      </c>
      <c r="L3703" s="3" t="s">
        <v>71</v>
      </c>
      <c r="M3703" s="3"/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322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513</v>
      </c>
      <c r="I3708">
        <f>VLOOKUP(Table1[[#This Row],[trait_name]],Trait[],2,FALSE)</f>
        <v>40</v>
      </c>
      <c r="J3708" s="23" t="s">
        <v>76</v>
      </c>
      <c r="K3708" s="23">
        <v>1</v>
      </c>
      <c r="L3708" s="3" t="s">
        <v>481</v>
      </c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513</v>
      </c>
      <c r="I3709">
        <f>VLOOKUP(Table1[[#This Row],[trait_name]],Trait[],2,FALSE)</f>
        <v>40</v>
      </c>
      <c r="J3709" s="23" t="s">
        <v>76</v>
      </c>
      <c r="K3709" s="23">
        <v>2</v>
      </c>
      <c r="L3709" s="3" t="s">
        <v>222</v>
      </c>
      <c r="M3709" s="3"/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322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322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322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1</v>
      </c>
      <c r="L3720" s="3" t="s">
        <v>108</v>
      </c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2</v>
      </c>
      <c r="L3721" s="3" t="s">
        <v>336</v>
      </c>
      <c r="M3721" s="3"/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1</v>
      </c>
      <c r="L3725" s="3" t="s">
        <v>173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2</v>
      </c>
      <c r="L3726" s="3" t="s">
        <v>108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322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322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184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322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118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322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322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322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1</v>
      </c>
      <c r="L3750" s="3" t="s">
        <v>238</v>
      </c>
      <c r="N3750" s="23"/>
      <c r="O3750"/>
    </row>
    <row r="3751" spans="1:15">
      <c r="A3751" s="66">
        <f>VLOOKUP(C3751,Index[],8,FALSE)</f>
        <v>43243</v>
      </c>
      <c r="B3751" s="5">
        <v>43298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600</v>
      </c>
      <c r="I3751">
        <f>VLOOKUP(Table1[[#This Row],[trait_name]],Trait[],2,FALSE)</f>
        <v>65</v>
      </c>
      <c r="J3751" s="23" t="s">
        <v>133</v>
      </c>
      <c r="K3751" s="23">
        <v>2</v>
      </c>
      <c r="L3751" s="3" t="s">
        <v>191</v>
      </c>
      <c r="M3751" s="3"/>
      <c r="N3751" s="23"/>
      <c r="O3751"/>
    </row>
    <row r="3752" spans="1:15">
      <c r="A3752" s="66">
        <f>VLOOKUP(C3752,Index[],8,FALSE)</f>
        <v>43243</v>
      </c>
      <c r="B3752" s="5">
        <v>43308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153</v>
      </c>
      <c r="I3752">
        <f>VLOOKUP(Table1[[#This Row],[trait_name]],Trait[],2,FALSE)</f>
        <v>65</v>
      </c>
      <c r="J3752" s="23" t="s">
        <v>133</v>
      </c>
      <c r="L3752" s="3" t="s">
        <v>588</v>
      </c>
      <c r="M3752" s="3"/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322</v>
      </c>
      <c r="I3753">
        <f>VLOOKUP(Table1[[#This Row],[trait_name]],Trait[],2,FALSE)</f>
        <v>66</v>
      </c>
      <c r="J3753" s="23" t="s">
        <v>194</v>
      </c>
      <c r="K3753" s="23">
        <v>1</v>
      </c>
      <c r="L3753" s="3" t="s">
        <v>340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153</v>
      </c>
      <c r="I3754">
        <f>VLOOKUP(Table1[[#This Row],[trait_name]],Trait[],2,FALSE)</f>
        <v>66</v>
      </c>
      <c r="J3754" s="23" t="s">
        <v>194</v>
      </c>
      <c r="K3754" s="23">
        <v>2</v>
      </c>
      <c r="L3754" s="3" t="s">
        <v>197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143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1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3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1</v>
      </c>
      <c r="L3791" s="3" t="s">
        <v>155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2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46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1</v>
      </c>
      <c r="L3798" s="3" t="s">
        <v>213</v>
      </c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2</v>
      </c>
      <c r="L3799" s="3" t="s">
        <v>51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3</v>
      </c>
      <c r="L3800" s="3" t="s">
        <v>214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5</v>
      </c>
      <c r="L3802" s="3" t="s">
        <v>50</v>
      </c>
      <c r="M3802" s="3"/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52</v>
      </c>
      <c r="K3803" s="23">
        <v>1</v>
      </c>
      <c r="L3803" s="3" t="s">
        <v>163</v>
      </c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52</v>
      </c>
      <c r="K3804" s="23">
        <v>2</v>
      </c>
      <c r="L3804" s="3" t="s">
        <v>398</v>
      </c>
      <c r="M3804" s="3"/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156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1</v>
      </c>
      <c r="L3807" s="3" t="s">
        <v>59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2</v>
      </c>
      <c r="L3808" s="3" t="s">
        <v>327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161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156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156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156</v>
      </c>
      <c r="I3834">
        <f>VLOOKUP(Table1[[#This Row],[trait_name]],Trait[],2,FALSE)</f>
        <v>40</v>
      </c>
      <c r="J3834" s="23" t="s">
        <v>76</v>
      </c>
      <c r="K3834" s="23">
        <v>1</v>
      </c>
      <c r="L3834" s="3" t="s">
        <v>171</v>
      </c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223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224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14</v>
      </c>
      <c r="I3837">
        <f>VLOOKUP(Table1[[#This Row],[trait_name]],Trait[],2,FALSE)</f>
        <v>40</v>
      </c>
      <c r="J3837" s="23" t="s">
        <v>76</v>
      </c>
      <c r="K3837" s="23">
        <v>4</v>
      </c>
      <c r="L3837" s="3" t="s">
        <v>293</v>
      </c>
      <c r="M3837" s="3"/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84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43243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207</v>
      </c>
      <c r="I3842">
        <f>VLOOKUP(Table1[[#This Row],[trait_name]],Trait[],2,FALSE)</f>
        <v>43</v>
      </c>
      <c r="J3842" s="23" t="s">
        <v>86</v>
      </c>
      <c r="K3842" s="23">
        <v>1</v>
      </c>
      <c r="L3842" s="3" t="s">
        <v>180</v>
      </c>
      <c r="N3842" s="23"/>
      <c r="O3842"/>
    </row>
    <row r="3843" spans="1:15">
      <c r="A3843" s="66">
        <f>VLOOKUP(C3843,Index[],8,FALSE)</f>
        <v>43243</v>
      </c>
      <c r="B3843" s="5">
        <v>43298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156</v>
      </c>
      <c r="I3843">
        <f>VLOOKUP(Table1[[#This Row],[trait_name]],Trait[],2,FALSE)</f>
        <v>43</v>
      </c>
      <c r="J3843" s="23" t="s">
        <v>86</v>
      </c>
      <c r="K3843" s="23">
        <v>2</v>
      </c>
      <c r="L3843" s="3" t="s">
        <v>181</v>
      </c>
      <c r="M3843" s="3"/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94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1</v>
      </c>
      <c r="L3848" s="3" t="s">
        <v>98</v>
      </c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2</v>
      </c>
      <c r="L3849" s="3" t="s">
        <v>108</v>
      </c>
      <c r="M3849" s="3"/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1</v>
      </c>
      <c r="L3852" s="3" t="s">
        <v>229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2</v>
      </c>
      <c r="L3853" s="3" t="s">
        <v>84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143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143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184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1</v>
      </c>
      <c r="L3864" s="3" t="s">
        <v>170</v>
      </c>
      <c r="N3864" s="23"/>
      <c r="O3864"/>
    </row>
    <row r="3865" spans="1:15">
      <c r="A3865" s="66">
        <f>VLOOKUP(C3865,Index[],8,FALSE)</f>
        <v>43243</v>
      </c>
      <c r="B3865" s="5">
        <v>43243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</v>
      </c>
      <c r="I3865">
        <f>VLOOKUP(Table1[[#This Row],[trait_name]],Trait[],2,FALSE)</f>
        <v>54</v>
      </c>
      <c r="J3865" s="23" t="s">
        <v>116</v>
      </c>
      <c r="K3865" s="23">
        <v>2</v>
      </c>
      <c r="L3865" s="3" t="s">
        <v>118</v>
      </c>
      <c r="N3865" s="23"/>
      <c r="O3865"/>
    </row>
    <row r="3866" spans="1:15">
      <c r="A3866" s="66">
        <f>VLOOKUP(C3866,Index[],8,FALSE)</f>
        <v>43243</v>
      </c>
      <c r="B3866" s="5">
        <v>43298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207</v>
      </c>
      <c r="I3866">
        <f>VLOOKUP(Table1[[#This Row],[trait_name]],Trait[],2,FALSE)</f>
        <v>54</v>
      </c>
      <c r="J3866" s="23" t="s">
        <v>116</v>
      </c>
      <c r="K3866" s="23">
        <v>3</v>
      </c>
      <c r="L3866" s="3" t="s">
        <v>276</v>
      </c>
      <c r="M3866" s="3"/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143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1</v>
      </c>
      <c r="L3883" s="3" t="s">
        <v>238</v>
      </c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2</v>
      </c>
      <c r="L3884" s="3" t="s">
        <v>339</v>
      </c>
      <c r="M3884" s="3"/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1</v>
      </c>
      <c r="L3885" s="3" t="s">
        <v>196</v>
      </c>
      <c r="N3885" s="23"/>
      <c r="O3885"/>
    </row>
    <row r="3886" spans="1:15">
      <c r="A3886" s="66">
        <f>VLOOKUP(C3886,Index[],8,FALSE)</f>
        <v>43243</v>
      </c>
      <c r="B3886" s="5">
        <v>43243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20</v>
      </c>
      <c r="I3886">
        <f>VLOOKUP(Table1[[#This Row],[trait_name]],Trait[],2,FALSE)</f>
        <v>66</v>
      </c>
      <c r="J3886" s="23" t="s">
        <v>194</v>
      </c>
      <c r="K3886" s="23">
        <v>2</v>
      </c>
      <c r="L3886" s="3" t="s">
        <v>424</v>
      </c>
      <c r="N3886" s="23"/>
      <c r="O3886"/>
    </row>
    <row r="3887" spans="1:15">
      <c r="A3887" s="66">
        <f>VLOOKUP(C3887,Index[],8,FALSE)</f>
        <v>43243</v>
      </c>
      <c r="B3887" s="5">
        <v>43298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14</v>
      </c>
      <c r="I3887">
        <f>VLOOKUP(Table1[[#This Row],[trait_name]],Trait[],2,FALSE)</f>
        <v>66</v>
      </c>
      <c r="J3887" s="23" t="s">
        <v>194</v>
      </c>
      <c r="K3887" s="23">
        <v>3</v>
      </c>
      <c r="L3887" s="3" t="s">
        <v>340</v>
      </c>
      <c r="M3887" s="3"/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239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239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43298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I3890">
        <f>VLOOKUP(Table1[[#This Row],[trait_name]],Trait[],2,FALSE)</f>
        <v>68</v>
      </c>
      <c r="J3890" s="23" t="s">
        <v>199</v>
      </c>
      <c r="K3890" s="23">
        <v>1</v>
      </c>
      <c r="L3890" s="3"/>
      <c r="M3890" s="3"/>
      <c r="N3890" s="23"/>
      <c r="O3890"/>
    </row>
    <row r="3891" spans="1:15">
      <c r="A3891" s="66">
        <f>VLOOKUP(C3891,Index[],8,FALSE)</f>
        <v>43243</v>
      </c>
      <c r="B3891" s="5">
        <v>43243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H3891" t="s">
        <v>207</v>
      </c>
      <c r="I3891">
        <f>VLOOKUP(Table1[[#This Row],[trait_name]],Trait[],2,FALSE)</f>
        <v>68</v>
      </c>
      <c r="J3891" s="23" t="s">
        <v>199</v>
      </c>
      <c r="K3891" s="23">
        <v>2</v>
      </c>
      <c r="L3891" s="3" t="s">
        <v>302</v>
      </c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43243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17</v>
      </c>
      <c r="I3893">
        <f>VLOOKUP(Table1[[#This Row],[trait_name]],Trait[],2,FALSE)</f>
        <v>2</v>
      </c>
      <c r="J3893" s="23" t="s">
        <v>15</v>
      </c>
      <c r="K3893" s="23">
        <v>1</v>
      </c>
      <c r="L3893" s="3" t="s">
        <v>610</v>
      </c>
      <c r="N3893" s="23"/>
      <c r="O3893"/>
    </row>
    <row r="3894" spans="1:15">
      <c r="A3894" s="66">
        <f>VLOOKUP(C3894,Index[],8,FALSE)</f>
        <v>43243</v>
      </c>
      <c r="B3894" s="5">
        <v>43299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325</v>
      </c>
      <c r="I3894">
        <f>VLOOKUP(Table1[[#This Row],[trait_name]],Trait[],2,FALSE)</f>
        <v>2</v>
      </c>
      <c r="J3894" s="23" t="s">
        <v>15</v>
      </c>
      <c r="K3894" s="23">
        <v>2</v>
      </c>
      <c r="L3894" s="3" t="s">
        <v>611</v>
      </c>
      <c r="M3894" s="3"/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43243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56</v>
      </c>
      <c r="I3908">
        <f>VLOOKUP(Table1[[#This Row],[trait_name]],Trait[],2,FALSE)</f>
        <v>12</v>
      </c>
      <c r="J3908" s="23" t="s">
        <v>151</v>
      </c>
      <c r="K3908" s="23">
        <v>1</v>
      </c>
      <c r="L3908" s="3" t="s">
        <v>23</v>
      </c>
      <c r="N3908" s="23"/>
      <c r="O3908"/>
    </row>
    <row r="3909" spans="1:15">
      <c r="A3909" s="66">
        <f>VLOOKUP(C3909,Index[],8,FALSE)</f>
        <v>43243</v>
      </c>
      <c r="B3909" s="5">
        <v>43299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17</v>
      </c>
      <c r="I3909">
        <f>VLOOKUP(Table1[[#This Row],[trait_name]],Trait[],2,FALSE)</f>
        <v>12</v>
      </c>
      <c r="J3909" s="23" t="s">
        <v>151</v>
      </c>
      <c r="K3909" s="23">
        <v>2</v>
      </c>
      <c r="L3909" s="3" t="s">
        <v>27</v>
      </c>
      <c r="M3909" s="3"/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1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3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25">
        <v>43312</v>
      </c>
      <c r="C3920" s="4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1</v>
      </c>
      <c r="L3920" s="3" t="s">
        <v>585</v>
      </c>
      <c r="N3920" s="23"/>
      <c r="O3920"/>
    </row>
    <row r="3921" spans="1:15">
      <c r="A3921" s="66">
        <f>VLOOKUP(C3921,Index[],8,FALSE)</f>
        <v>43243</v>
      </c>
      <c r="B3921" s="5">
        <v>43312</v>
      </c>
      <c r="C3921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2</v>
      </c>
      <c r="L3921" s="3" t="s">
        <v>370</v>
      </c>
      <c r="M3921" s="3"/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322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39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157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155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46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1</v>
      </c>
      <c r="L3929" s="3" t="s">
        <v>160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2</v>
      </c>
      <c r="L3930" s="3" t="s">
        <v>128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56</v>
      </c>
      <c r="I3931">
        <f>VLOOKUP(Table1[[#This Row],[trait_name]],Trait[],2,FALSE)</f>
        <v>23</v>
      </c>
      <c r="J3931" s="23" t="s">
        <v>49</v>
      </c>
      <c r="K3931" s="23">
        <v>1</v>
      </c>
      <c r="L3931" s="3" t="s">
        <v>39</v>
      </c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2</v>
      </c>
      <c r="L3932" s="3" t="s">
        <v>213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3</v>
      </c>
      <c r="L3933" s="3" t="s">
        <v>19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4</v>
      </c>
      <c r="L3934" s="3" t="s">
        <v>50</v>
      </c>
      <c r="M3934" s="3"/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325</v>
      </c>
      <c r="I3935">
        <f>VLOOKUP(Table1[[#This Row],[trait_name]],Trait[],2,FALSE)</f>
        <v>23</v>
      </c>
      <c r="J3935" s="23" t="s">
        <v>49</v>
      </c>
      <c r="K3935" s="23">
        <v>5</v>
      </c>
      <c r="L3935" s="3" t="s">
        <v>40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52</v>
      </c>
      <c r="K3936" s="23">
        <v>1</v>
      </c>
      <c r="L3936" s="3" t="s">
        <v>163</v>
      </c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52</v>
      </c>
      <c r="K3937" s="23">
        <v>2</v>
      </c>
      <c r="L3937" s="3" t="s">
        <v>53</v>
      </c>
      <c r="M3937" s="3"/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43243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17</v>
      </c>
      <c r="I3944">
        <f>VLOOKUP(Table1[[#This Row],[trait_name]],Trait[],2,FALSE)</f>
        <v>29</v>
      </c>
      <c r="J3944" s="23" t="s">
        <v>63</v>
      </c>
      <c r="K3944" s="23">
        <v>1</v>
      </c>
      <c r="L3944" s="3">
        <v>40</v>
      </c>
      <c r="N3944" s="23"/>
      <c r="O3944"/>
    </row>
    <row r="3945" spans="1:15">
      <c r="A3945" s="66">
        <f>VLOOKUP(C3945,Index[],8,FALSE)</f>
        <v>43243</v>
      </c>
      <c r="B3945" s="5">
        <v>43312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153</v>
      </c>
      <c r="I3945">
        <f>VLOOKUP(Table1[[#This Row],[trait_name]],Trait[],2,FALSE)</f>
        <v>29</v>
      </c>
      <c r="J3945" s="23" t="s">
        <v>63</v>
      </c>
      <c r="K3945" s="23">
        <v>2</v>
      </c>
      <c r="L3945" s="3">
        <v>20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43243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17</v>
      </c>
      <c r="I3948">
        <f>VLOOKUP(Table1[[#This Row],[trait_name]],Trait[],2,FALSE)</f>
        <v>31</v>
      </c>
      <c r="J3948" s="23" t="s">
        <v>65</v>
      </c>
      <c r="K3948" s="23">
        <v>1</v>
      </c>
      <c r="L3948" s="3">
        <v>30</v>
      </c>
      <c r="N3948" s="23"/>
      <c r="O3948"/>
    </row>
    <row r="3949" spans="1:15">
      <c r="A3949" s="66">
        <f>VLOOKUP(C3949,Index[],8,FALSE)</f>
        <v>43243</v>
      </c>
      <c r="B3949" s="5">
        <v>43312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153</v>
      </c>
      <c r="I3949">
        <f>VLOOKUP(Table1[[#This Row],[trait_name]],Trait[],2,FALSE)</f>
        <v>31</v>
      </c>
      <c r="J3949" s="23" t="s">
        <v>65</v>
      </c>
      <c r="K3949" s="23">
        <v>2</v>
      </c>
      <c r="L3949" s="3">
        <v>18</v>
      </c>
      <c r="M3949" s="3"/>
      <c r="N3949" s="23"/>
      <c r="O3949"/>
    </row>
    <row r="3950" spans="1:15">
      <c r="A3950" s="66">
        <f>VLOOKUP(C3950,Index[],8,FALSE)</f>
        <v>43243</v>
      </c>
      <c r="B3950" s="5">
        <v>43243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17</v>
      </c>
      <c r="I3950">
        <f>VLOOKUP(Table1[[#This Row],[trait_name]],Trait[],2,FALSE)</f>
        <v>32</v>
      </c>
      <c r="J3950" s="23" t="s">
        <v>66</v>
      </c>
      <c r="K3950" s="23">
        <v>1</v>
      </c>
      <c r="L3950" s="3">
        <v>30</v>
      </c>
      <c r="N3950" s="23"/>
      <c r="O3950"/>
    </row>
    <row r="3951" spans="1:15">
      <c r="A3951" s="66">
        <f>VLOOKUP(C3951,Index[],8,FALSE)</f>
        <v>43243</v>
      </c>
      <c r="B3951" s="5">
        <v>43312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153</v>
      </c>
      <c r="I3951">
        <f>VLOOKUP(Table1[[#This Row],[trait_name]],Trait[],2,FALSE)</f>
        <v>32</v>
      </c>
      <c r="J3951" s="23" t="s">
        <v>66</v>
      </c>
      <c r="K3951" s="23">
        <v>2</v>
      </c>
      <c r="L3951" s="3">
        <v>25</v>
      </c>
      <c r="M3951" s="3"/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43243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17</v>
      </c>
      <c r="I3957">
        <f>VLOOKUP(Table1[[#This Row],[trait_name]],Trait[],2,FALSE)</f>
        <v>36</v>
      </c>
      <c r="J3957" s="23" t="s">
        <v>69</v>
      </c>
      <c r="K3957" s="23">
        <v>1</v>
      </c>
      <c r="L3957" s="3" t="s">
        <v>168</v>
      </c>
      <c r="N3957" s="23"/>
      <c r="O3957"/>
    </row>
    <row r="3958" spans="1:15">
      <c r="A3958" s="66">
        <f>VLOOKUP(C3958,Index[],8,FALSE)</f>
        <v>43243</v>
      </c>
      <c r="B3958" s="5">
        <v>43312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153</v>
      </c>
      <c r="I3958">
        <f>VLOOKUP(Table1[[#This Row],[trait_name]],Trait[],2,FALSE)</f>
        <v>36</v>
      </c>
      <c r="J3958" s="23" t="s">
        <v>69</v>
      </c>
      <c r="K3958" s="23">
        <v>2</v>
      </c>
      <c r="L3958" s="3" t="s">
        <v>169</v>
      </c>
      <c r="M3958" s="3"/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53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43243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17</v>
      </c>
      <c r="I3966">
        <f>VLOOKUP(Table1[[#This Row],[trait_name]],Trait[],2,FALSE)</f>
        <v>41</v>
      </c>
      <c r="J3966" s="23" t="s">
        <v>78</v>
      </c>
      <c r="K3966" s="23">
        <v>1</v>
      </c>
      <c r="L3966" s="3" t="s">
        <v>80</v>
      </c>
      <c r="N3966" s="23"/>
      <c r="O3966"/>
    </row>
    <row r="3967" spans="1:15">
      <c r="A3967" s="66">
        <f>VLOOKUP(C3967,Index[],8,FALSE)</f>
        <v>43243</v>
      </c>
      <c r="B3967" s="5">
        <v>43299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56</v>
      </c>
      <c r="I3967">
        <f>VLOOKUP(Table1[[#This Row],[trait_name]],Trait[],2,FALSE)</f>
        <v>41</v>
      </c>
      <c r="J3967" s="23" t="s">
        <v>78</v>
      </c>
      <c r="K3967" s="23">
        <v>2</v>
      </c>
      <c r="L3967" s="3" t="s">
        <v>81</v>
      </c>
      <c r="M3967" s="3"/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96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1</v>
      </c>
      <c r="L3979" s="3" t="s">
        <v>100</v>
      </c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2</v>
      </c>
      <c r="L3980" s="3" t="s">
        <v>228</v>
      </c>
      <c r="M3980" s="3"/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17</v>
      </c>
      <c r="I3981">
        <f>VLOOKUP(Table1[[#This Row],[trait_name]],Trait[],2,FALSE)</f>
        <v>48</v>
      </c>
      <c r="J3981" s="24" t="s">
        <v>101</v>
      </c>
      <c r="K3981" s="23">
        <v>1</v>
      </c>
      <c r="L3981" s="3" t="s">
        <v>103</v>
      </c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56</v>
      </c>
      <c r="I3982">
        <f>VLOOKUP(Table1[[#This Row],[trait_name]],Trait[],2,FALSE)</f>
        <v>48</v>
      </c>
      <c r="J3982" s="23" t="s">
        <v>101</v>
      </c>
      <c r="K3982" s="23">
        <v>2</v>
      </c>
      <c r="L3982" s="3" t="s">
        <v>613</v>
      </c>
      <c r="M3982" s="3"/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180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184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1</v>
      </c>
      <c r="L3992" s="3" t="s">
        <v>170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2</v>
      </c>
      <c r="L3993" s="3" t="s">
        <v>118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322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17</v>
      </c>
      <c r="I4000">
        <f>VLOOKUP(Table1[[#This Row],[trait_name]],Trait[],2,FALSE)</f>
        <v>58</v>
      </c>
      <c r="J4000" s="23" t="s">
        <v>123</v>
      </c>
      <c r="K4000" s="23">
        <v>1</v>
      </c>
      <c r="L4000" s="3" t="s">
        <v>407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207</v>
      </c>
      <c r="I4001">
        <f>VLOOKUP(Table1[[#This Row],[trait_name]],Trait[],2,FALSE)</f>
        <v>58</v>
      </c>
      <c r="J4001" s="23" t="s">
        <v>123</v>
      </c>
      <c r="K4001" s="23">
        <v>2</v>
      </c>
      <c r="L4001" s="3" t="s">
        <v>124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3</v>
      </c>
      <c r="L4002" s="3" t="s">
        <v>190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162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1</v>
      </c>
      <c r="L4013" s="3" t="s">
        <v>340</v>
      </c>
      <c r="N4013" s="23"/>
      <c r="O4013"/>
    </row>
    <row r="4014" spans="1:15">
      <c r="A4014" s="66">
        <f>VLOOKUP(C4014,Index[],8,FALSE)</f>
        <v>43243</v>
      </c>
      <c r="B4014" s="5">
        <v>43243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17</v>
      </c>
      <c r="I4014">
        <f>VLOOKUP(Table1[[#This Row],[trait_name]],Trait[],2,FALSE)</f>
        <v>66</v>
      </c>
      <c r="J4014" s="23" t="s">
        <v>194</v>
      </c>
      <c r="K4014" s="23">
        <v>2</v>
      </c>
      <c r="L4014" s="3" t="s">
        <v>196</v>
      </c>
      <c r="N4014" s="23"/>
      <c r="O4014"/>
    </row>
    <row r="4015" spans="1:15">
      <c r="A4015" s="66">
        <f>VLOOKUP(C4015,Index[],8,FALSE)</f>
        <v>43243</v>
      </c>
      <c r="B4015" s="5">
        <v>43243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17</v>
      </c>
      <c r="I4015">
        <f>VLOOKUP(Table1[[#This Row],[trait_name]],Trait[],2,FALSE)</f>
        <v>66</v>
      </c>
      <c r="J4015" s="23" t="s">
        <v>194</v>
      </c>
      <c r="K4015" s="23">
        <v>3</v>
      </c>
      <c r="L4015" s="3" t="s">
        <v>195</v>
      </c>
      <c r="N4015" s="23"/>
      <c r="O4015"/>
    </row>
    <row r="4016" spans="1:15">
      <c r="A4016" s="66">
        <f>VLOOKUP(C4016,Index[],8,FALSE)</f>
        <v>43243</v>
      </c>
      <c r="B4016" s="5">
        <v>43312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153</v>
      </c>
      <c r="I4016">
        <f>VLOOKUP(Table1[[#This Row],[trait_name]],Trait[],2,FALSE)</f>
        <v>66</v>
      </c>
      <c r="J4016" s="23" t="s">
        <v>194</v>
      </c>
      <c r="K4016" s="23">
        <v>4</v>
      </c>
      <c r="L4016" s="3" t="s">
        <v>195</v>
      </c>
      <c r="M4016" s="3"/>
      <c r="N4016" s="23"/>
      <c r="O4016"/>
    </row>
    <row r="4017" spans="1:15">
      <c r="A4017" s="66">
        <f>VLOOKUP(C4017,Index[],8,FALSE)</f>
        <v>43243</v>
      </c>
      <c r="B4017" s="5">
        <v>43312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153</v>
      </c>
      <c r="I4017">
        <f>VLOOKUP(Table1[[#This Row],[trait_name]],Trait[],2,FALSE)</f>
        <v>66</v>
      </c>
      <c r="J4017" s="23" t="s">
        <v>194</v>
      </c>
      <c r="K4017" s="23">
        <v>5</v>
      </c>
      <c r="L4017" s="3" t="s">
        <v>197</v>
      </c>
      <c r="M4017" s="3"/>
      <c r="N4017" s="23"/>
      <c r="O4017"/>
    </row>
    <row r="4018" spans="1:15">
      <c r="A4018" s="66">
        <f>VLOOKUP(C4018,Index[],8,FALSE)</f>
        <v>43243</v>
      </c>
      <c r="B4018" s="5">
        <v>43243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1</v>
      </c>
      <c r="L4018" s="3" t="s">
        <v>239</v>
      </c>
      <c r="N4018" s="23"/>
      <c r="O4018"/>
    </row>
    <row r="4019" spans="1:15">
      <c r="A4019" s="66">
        <f>VLOOKUP(C4019,Index[],8,FALSE)</f>
        <v>43243</v>
      </c>
      <c r="B4019" s="5">
        <v>43299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2</v>
      </c>
      <c r="L4019" s="3" t="s">
        <v>410</v>
      </c>
      <c r="M4019" s="3"/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43299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I4022">
        <f>VLOOKUP(Table1[[#This Row],[trait_name]],Trait[],2,FALSE)</f>
        <v>2</v>
      </c>
      <c r="J4022" s="23" t="s">
        <v>15</v>
      </c>
      <c r="K4022" s="23">
        <v>2</v>
      </c>
      <c r="L4022" s="3"/>
      <c r="M4022" s="3"/>
      <c r="N4022" s="23"/>
      <c r="O4022"/>
    </row>
    <row r="4023" spans="1:15">
      <c r="A4023" s="66">
        <f>VLOOKUP(C4023,Index[],8,FALSE)</f>
        <v>43244</v>
      </c>
      <c r="B4023" s="5">
        <v>43244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H4023" t="s">
        <v>20</v>
      </c>
      <c r="I4023">
        <f>VLOOKUP(Table1[[#This Row],[trait_name]],Trait[],2,FALSE)</f>
        <v>2</v>
      </c>
      <c r="J4023" s="23" t="s">
        <v>15</v>
      </c>
      <c r="K4023" s="23">
        <v>1</v>
      </c>
      <c r="L4023" s="3" t="s">
        <v>617</v>
      </c>
      <c r="N4023" s="23"/>
      <c r="O4023"/>
    </row>
    <row r="4024" spans="1:15">
      <c r="A4024" s="66">
        <f>VLOOKUP(C4024,Index[],8,FALSE)</f>
        <v>43244</v>
      </c>
      <c r="B4024" s="5">
        <v>43299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I4024">
        <f>VLOOKUP(Table1[[#This Row],[trait_name]],Trait[],2,FALSE)</f>
        <v>3</v>
      </c>
      <c r="J4024" s="23" t="s">
        <v>18</v>
      </c>
      <c r="K4024" s="23">
        <v>3</v>
      </c>
      <c r="L4024" s="3"/>
      <c r="M4024" s="3"/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25</v>
      </c>
      <c r="I4025">
        <f>VLOOKUP(Table1[[#This Row],[trait_name]],Trait[],2,FALSE)</f>
        <v>3</v>
      </c>
      <c r="J4025" s="23" t="s">
        <v>18</v>
      </c>
      <c r="K4025" s="23">
        <v>2</v>
      </c>
      <c r="L4025" s="3" t="s">
        <v>19</v>
      </c>
      <c r="N4025" s="23"/>
      <c r="O4025"/>
    </row>
    <row r="4026" spans="1:15">
      <c r="A4026" s="66">
        <f>VLOOKUP(C4026,Index[],8,FALSE)</f>
        <v>43244</v>
      </c>
      <c r="B4026" s="5">
        <v>43244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H4026" t="s">
        <v>17</v>
      </c>
      <c r="I4026">
        <f>VLOOKUP(Table1[[#This Row],[trait_name]],Trait[],2,FALSE)</f>
        <v>3</v>
      </c>
      <c r="J4026" s="23" t="s">
        <v>18</v>
      </c>
      <c r="K4026" s="23">
        <v>1</v>
      </c>
      <c r="L4026" s="3" t="s">
        <v>21</v>
      </c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54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43299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I4045">
        <f>VLOOKUP(Table1[[#This Row],[trait_name]],Trait[],2,FALSE)</f>
        <v>17</v>
      </c>
      <c r="J4045" s="23" t="s">
        <v>33</v>
      </c>
      <c r="K4045" s="23">
        <v>4</v>
      </c>
      <c r="L4045" s="3"/>
      <c r="M4045" s="3"/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2</v>
      </c>
      <c r="L4046" s="3" t="s">
        <v>34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3</v>
      </c>
      <c r="L4047" s="3" t="s">
        <v>35</v>
      </c>
      <c r="N4047" s="23"/>
      <c r="O4047"/>
    </row>
    <row r="4048" spans="1:15">
      <c r="A4048" s="66">
        <f>VLOOKUP(C4048,Index[],8,FALSE)</f>
        <v>43244</v>
      </c>
      <c r="B4048" s="5">
        <v>43244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H4048" t="s">
        <v>17</v>
      </c>
      <c r="I4048">
        <f>VLOOKUP(Table1[[#This Row],[trait_name]],Trait[],2,FALSE)</f>
        <v>17</v>
      </c>
      <c r="J4048" s="23" t="s">
        <v>33</v>
      </c>
      <c r="K4048" s="23">
        <v>1</v>
      </c>
      <c r="L4048" s="3" t="s">
        <v>36</v>
      </c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43299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56</v>
      </c>
      <c r="I4051">
        <f>VLOOKUP(Table1[[#This Row],[trait_name]],Trait[],2,FALSE)</f>
        <v>19</v>
      </c>
      <c r="J4051" s="23" t="s">
        <v>38</v>
      </c>
      <c r="K4051" s="23">
        <v>1</v>
      </c>
      <c r="L4051" s="3" t="s">
        <v>157</v>
      </c>
      <c r="M4051" s="3"/>
      <c r="N4051" s="23"/>
      <c r="O4051"/>
    </row>
    <row r="4052" spans="1:15">
      <c r="A4052" s="66">
        <f>VLOOKUP(C4052,Index[],8,FALSE)</f>
        <v>43244</v>
      </c>
      <c r="B4052" s="5">
        <v>43244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17</v>
      </c>
      <c r="I4052">
        <f>VLOOKUP(Table1[[#This Row],[trait_name]],Trait[],2,FALSE)</f>
        <v>19</v>
      </c>
      <c r="J4052" s="23" t="s">
        <v>38</v>
      </c>
      <c r="K4052" s="23">
        <v>2</v>
      </c>
      <c r="L4052" s="3" t="s">
        <v>39</v>
      </c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155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46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45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1</v>
      </c>
      <c r="L4061" s="3" t="s">
        <v>213</v>
      </c>
      <c r="M4061" s="3"/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2</v>
      </c>
      <c r="L4062" s="3" t="s">
        <v>557</v>
      </c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3</v>
      </c>
      <c r="L4063" s="3" t="s">
        <v>19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4</v>
      </c>
      <c r="L4064" s="3" t="s">
        <v>39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17</v>
      </c>
      <c r="I4065">
        <f>VLOOKUP(Table1[[#This Row],[trait_name]],Trait[],2,FALSE)</f>
        <v>24</v>
      </c>
      <c r="J4065" s="23" t="s">
        <v>52</v>
      </c>
      <c r="K4065" s="23">
        <v>1</v>
      </c>
      <c r="L4065" s="3" t="s">
        <v>310</v>
      </c>
      <c r="M4065" s="3"/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56</v>
      </c>
      <c r="I4066">
        <f>VLOOKUP(Table1[[#This Row],[trait_name]],Trait[],2,FALSE)</f>
        <v>24</v>
      </c>
      <c r="J4066" s="23" t="s">
        <v>52</v>
      </c>
      <c r="K4066" s="23">
        <v>2</v>
      </c>
      <c r="L4066" s="3" t="s">
        <v>398</v>
      </c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54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43299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I4074">
        <f>VLOOKUP(Table1[[#This Row],[trait_name]],Trait[],2,FALSE)</f>
        <v>29</v>
      </c>
      <c r="J4074" s="23" t="s">
        <v>63</v>
      </c>
      <c r="K4074" s="23">
        <v>3</v>
      </c>
      <c r="L4074" s="3"/>
      <c r="M4074" s="3"/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20</v>
      </c>
      <c r="I4075">
        <f>VLOOKUP(Table1[[#This Row],[trait_name]],Trait[],2,FALSE)</f>
        <v>29</v>
      </c>
      <c r="J4075" s="23" t="s">
        <v>63</v>
      </c>
      <c r="K4075" s="23">
        <v>1</v>
      </c>
      <c r="L4075" s="3">
        <v>10</v>
      </c>
      <c r="N4075" s="23"/>
      <c r="O4075"/>
    </row>
    <row r="4076" spans="1:15">
      <c r="A4076" s="66">
        <f>VLOOKUP(C4076,Index[],8,FALSE)</f>
        <v>43244</v>
      </c>
      <c r="B4076" s="5">
        <v>43244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H4076" t="s">
        <v>17</v>
      </c>
      <c r="I4076">
        <f>VLOOKUP(Table1[[#This Row],[trait_name]],Trait[],2,FALSE)</f>
        <v>29</v>
      </c>
      <c r="J4076" s="23" t="s">
        <v>63</v>
      </c>
      <c r="K4076" s="23">
        <v>2</v>
      </c>
      <c r="L4076" s="3">
        <v>12</v>
      </c>
      <c r="N4076" s="23"/>
      <c r="O4076"/>
    </row>
    <row r="4077" spans="1:15">
      <c r="A4077" s="66">
        <f>VLOOKUP(C4077,Index[],8,FALSE)</f>
        <v>43244</v>
      </c>
      <c r="B4077" s="5">
        <v>43299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I4077">
        <f>VLOOKUP(Table1[[#This Row],[trait_name]],Trait[],2,FALSE)</f>
        <v>30</v>
      </c>
      <c r="J4077" s="23" t="s">
        <v>64</v>
      </c>
      <c r="K4077" s="23">
        <v>2</v>
      </c>
      <c r="L4077" s="3"/>
      <c r="M4077" s="3"/>
      <c r="N4077" s="23"/>
      <c r="O4077"/>
    </row>
    <row r="4078" spans="1:15">
      <c r="A4078" s="66">
        <f>VLOOKUP(C4078,Index[],8,FALSE)</f>
        <v>43244</v>
      </c>
      <c r="B4078" s="5">
        <v>43244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H4078" t="s">
        <v>25</v>
      </c>
      <c r="I4078">
        <f>VLOOKUP(Table1[[#This Row],[trait_name]],Trait[],2,FALSE)</f>
        <v>30</v>
      </c>
      <c r="J4078" s="23" t="s">
        <v>64</v>
      </c>
      <c r="K4078" s="23">
        <v>1</v>
      </c>
      <c r="L4078" s="3">
        <v>8</v>
      </c>
      <c r="N4078" s="23"/>
      <c r="O4078"/>
    </row>
    <row r="4079" spans="1:15">
      <c r="A4079" s="66">
        <f>VLOOKUP(C4079,Index[],8,FALSE)</f>
        <v>43244</v>
      </c>
      <c r="B4079" s="5">
        <v>43299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I4079">
        <f>VLOOKUP(Table1[[#This Row],[trait_name]],Trait[],2,FALSE)</f>
        <v>31</v>
      </c>
      <c r="J4079" s="23" t="s">
        <v>65</v>
      </c>
      <c r="K4079" s="23">
        <v>3</v>
      </c>
      <c r="L4079" s="3"/>
      <c r="M4079" s="3"/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43244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H4081" t="s">
        <v>17</v>
      </c>
      <c r="I4081">
        <f>VLOOKUP(Table1[[#This Row],[trait_name]],Trait[],2,FALSE)</f>
        <v>31</v>
      </c>
      <c r="J4081" s="23" t="s">
        <v>65</v>
      </c>
      <c r="K4081" s="23">
        <v>1</v>
      </c>
      <c r="L4081" s="3">
        <v>5</v>
      </c>
      <c r="N4081" s="23"/>
      <c r="O4081"/>
    </row>
    <row r="4082" spans="1:15">
      <c r="A4082" s="66">
        <f>VLOOKUP(C4082,Index[],8,FALSE)</f>
        <v>43244</v>
      </c>
      <c r="B4082" s="5">
        <v>43299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I4082">
        <f>VLOOKUP(Table1[[#This Row],[trait_name]],Trait[],2,FALSE)</f>
        <v>32</v>
      </c>
      <c r="J4082" s="23" t="s">
        <v>66</v>
      </c>
      <c r="K4082" s="23">
        <v>3</v>
      </c>
      <c r="L4082" s="3"/>
      <c r="M4082" s="3"/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43244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H4084" t="s">
        <v>17</v>
      </c>
      <c r="I4084">
        <f>VLOOKUP(Table1[[#This Row],[trait_name]],Trait[],2,FALSE)</f>
        <v>32</v>
      </c>
      <c r="J4084" s="23" t="s">
        <v>66</v>
      </c>
      <c r="K4084" s="23">
        <v>1</v>
      </c>
      <c r="L4084" s="3">
        <v>8</v>
      </c>
      <c r="N4084" s="23"/>
      <c r="O4084"/>
    </row>
    <row r="4085" spans="1:15">
      <c r="A4085" s="66">
        <f>VLOOKUP(C4085,Index[],8,FALSE)</f>
        <v>43244</v>
      </c>
      <c r="B4085" s="5">
        <v>43299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I4085">
        <f>VLOOKUP(Table1[[#This Row],[trait_name]],Trait[],2,FALSE)</f>
        <v>33</v>
      </c>
      <c r="J4085" s="23" t="s">
        <v>67</v>
      </c>
      <c r="K4085" s="23">
        <v>2</v>
      </c>
      <c r="L4085" s="3"/>
      <c r="M4085" s="3"/>
      <c r="N4085" s="23"/>
      <c r="O4085"/>
    </row>
    <row r="4086" spans="1:15">
      <c r="A4086" s="66">
        <f>VLOOKUP(C4086,Index[],8,FALSE)</f>
        <v>43244</v>
      </c>
      <c r="B4086" s="5">
        <v>43244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H4086" t="s">
        <v>25</v>
      </c>
      <c r="I4086">
        <f>VLOOKUP(Table1[[#This Row],[trait_name]],Trait[],2,FALSE)</f>
        <v>33</v>
      </c>
      <c r="J4086" s="23" t="s">
        <v>67</v>
      </c>
      <c r="K4086" s="23">
        <v>1</v>
      </c>
      <c r="L4086" s="3">
        <v>4</v>
      </c>
      <c r="N4086" s="23"/>
      <c r="O4086"/>
    </row>
    <row r="4087" spans="1:15">
      <c r="A4087" s="66">
        <f>VLOOKUP(C4087,Index[],8,FALSE)</f>
        <v>43244</v>
      </c>
      <c r="B4087" s="5">
        <v>43299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I4087">
        <f>VLOOKUP(Table1[[#This Row],[trait_name]],Trait[],2,FALSE)</f>
        <v>34</v>
      </c>
      <c r="J4087" s="23" t="s">
        <v>68</v>
      </c>
      <c r="K4087" s="23">
        <v>3</v>
      </c>
      <c r="L4087" s="3"/>
      <c r="M4087" s="3"/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17</v>
      </c>
      <c r="I4088">
        <f>VLOOKUP(Table1[[#This Row],[trait_name]],Trait[],2,FALSE)</f>
        <v>34</v>
      </c>
      <c r="J4088" s="23" t="s">
        <v>68</v>
      </c>
      <c r="K4088" s="23">
        <v>1</v>
      </c>
      <c r="L4088" s="3">
        <v>6</v>
      </c>
      <c r="N4088" s="23"/>
      <c r="O4088"/>
    </row>
    <row r="4089" spans="1:15">
      <c r="A4089" s="66">
        <f>VLOOKUP(C4089,Index[],8,FALSE)</f>
        <v>43244</v>
      </c>
      <c r="B4089" s="5">
        <v>43244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H4089" t="s">
        <v>20</v>
      </c>
      <c r="I4089">
        <f>VLOOKUP(Table1[[#This Row],[trait_name]],Trait[],2,FALSE)</f>
        <v>34</v>
      </c>
      <c r="J4089" s="23" t="s">
        <v>68</v>
      </c>
      <c r="K4089" s="23">
        <v>2</v>
      </c>
      <c r="L4089" s="3">
        <v>7</v>
      </c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43299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17</v>
      </c>
      <c r="I4093">
        <f>VLOOKUP(Table1[[#This Row],[trait_name]],Trait[],2,FALSE)</f>
        <v>36</v>
      </c>
      <c r="J4093" s="23" t="s">
        <v>69</v>
      </c>
      <c r="K4093" s="23">
        <v>1</v>
      </c>
      <c r="L4093" s="3" t="s">
        <v>168</v>
      </c>
      <c r="M4093" s="3"/>
      <c r="N4093" s="23"/>
      <c r="O4093"/>
    </row>
    <row r="4094" spans="1:15">
      <c r="A4094" s="66">
        <f>VLOOKUP(C4094,Index[],8,FALSE)</f>
        <v>43244</v>
      </c>
      <c r="B4094" s="5">
        <v>43244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56</v>
      </c>
      <c r="I4094">
        <f>VLOOKUP(Table1[[#This Row],[trait_name]],Trait[],2,FALSE)</f>
        <v>36</v>
      </c>
      <c r="J4094" s="23" t="s">
        <v>69</v>
      </c>
      <c r="K4094" s="23">
        <v>2</v>
      </c>
      <c r="L4094" s="3" t="s">
        <v>169</v>
      </c>
      <c r="N4094" s="23"/>
      <c r="O4094"/>
    </row>
    <row r="4095" spans="1:15">
      <c r="A4095" s="66">
        <f>VLOOKUP(C4095,Index[],8,FALSE)</f>
        <v>43244</v>
      </c>
      <c r="B4095" s="5">
        <v>43299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I4095">
        <f>VLOOKUP(Table1[[#This Row],[trait_name]],Trait[],2,FALSE)</f>
        <v>37</v>
      </c>
      <c r="J4095" s="23" t="s">
        <v>170</v>
      </c>
      <c r="K4095" s="23">
        <v>2</v>
      </c>
      <c r="L4095" s="3"/>
      <c r="M4095" s="3"/>
      <c r="N4095" s="23"/>
      <c r="O4095"/>
    </row>
    <row r="4096" spans="1:15">
      <c r="A4096" s="66">
        <f>VLOOKUP(C4096,Index[],8,FALSE)</f>
        <v>43244</v>
      </c>
      <c r="B4096" s="5">
        <v>43244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H4096" t="s">
        <v>20</v>
      </c>
      <c r="I4096">
        <f>VLOOKUP(Table1[[#This Row],[trait_name]],Trait[],2,FALSE)</f>
        <v>37</v>
      </c>
      <c r="J4096" s="23" t="s">
        <v>170</v>
      </c>
      <c r="K4096" s="23">
        <v>1</v>
      </c>
      <c r="L4096" s="3" t="s">
        <v>126</v>
      </c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79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180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43299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I4107">
        <f>VLOOKUP(Table1[[#This Row],[trait_name]],Trait[],2,FALSE)</f>
        <v>43</v>
      </c>
      <c r="J4107" s="23" t="s">
        <v>86</v>
      </c>
      <c r="K4107" s="23">
        <v>2</v>
      </c>
      <c r="L4107" s="3"/>
      <c r="M4107" s="3"/>
      <c r="N4107" s="23"/>
      <c r="O4107"/>
    </row>
    <row r="4108" spans="1:15">
      <c r="A4108" s="66">
        <f>VLOOKUP(C4108,Index[],8,FALSE)</f>
        <v>43244</v>
      </c>
      <c r="B4108" s="5">
        <v>43244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H4108" t="s">
        <v>20</v>
      </c>
      <c r="I4108">
        <f>VLOOKUP(Table1[[#This Row],[trait_name]],Trait[],2,FALSE)</f>
        <v>43</v>
      </c>
      <c r="J4108" s="23" t="s">
        <v>86</v>
      </c>
      <c r="K4108" s="23">
        <v>1</v>
      </c>
      <c r="L4108" s="3" t="s">
        <v>175</v>
      </c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3</v>
      </c>
      <c r="L4111" s="3" t="s">
        <v>177</v>
      </c>
      <c r="M4111" s="3"/>
      <c r="N4111" s="23"/>
      <c r="O4111"/>
    </row>
    <row r="4112" spans="1:15">
      <c r="A4112" s="66">
        <f>VLOOKUP(C4112,Index[],8,FALSE)</f>
        <v>43244</v>
      </c>
      <c r="B4112" s="5">
        <v>43312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208</v>
      </c>
      <c r="I4112">
        <f>VLOOKUP(Table1[[#This Row],[trait_name]],Trait[],2,FALSE)</f>
        <v>45</v>
      </c>
      <c r="J4112" s="23" t="s">
        <v>92</v>
      </c>
      <c r="K4112" s="23">
        <v>2</v>
      </c>
      <c r="L4112" s="3" t="s">
        <v>618</v>
      </c>
      <c r="M4112" s="3"/>
      <c r="N4112" s="23"/>
      <c r="O4112"/>
    </row>
    <row r="4113" spans="1:15">
      <c r="A4113" s="66">
        <f>VLOOKUP(C4113,Index[],8,FALSE)</f>
        <v>43244</v>
      </c>
      <c r="B4113" s="5">
        <v>43244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</v>
      </c>
      <c r="I4113">
        <f>VLOOKUP(Table1[[#This Row],[trait_name]],Trait[],2,FALSE)</f>
        <v>45</v>
      </c>
      <c r="J4113" s="23" t="s">
        <v>92</v>
      </c>
      <c r="K4113" s="23">
        <v>1</v>
      </c>
      <c r="L4113" s="3" t="s">
        <v>549</v>
      </c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1</v>
      </c>
      <c r="L4114" s="3" t="s">
        <v>98</v>
      </c>
      <c r="M4114" s="3"/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2</v>
      </c>
      <c r="L4115" s="3" t="s">
        <v>108</v>
      </c>
      <c r="N4115" s="23"/>
      <c r="O4115"/>
    </row>
    <row r="4116" spans="1:15">
      <c r="A4116" s="66">
        <f>VLOOKUP(C4116,Index[],8,FALSE)</f>
        <v>43244</v>
      </c>
      <c r="B4116" s="5">
        <v>43299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56</v>
      </c>
      <c r="I4116">
        <f>VLOOKUP(Table1[[#This Row],[trait_name]],Trait[],2,FALSE)</f>
        <v>47</v>
      </c>
      <c r="J4116" s="23" t="s">
        <v>99</v>
      </c>
      <c r="K4116" s="23">
        <v>1</v>
      </c>
      <c r="L4116" s="3" t="s">
        <v>335</v>
      </c>
      <c r="M4116" s="3"/>
      <c r="N4116" s="23"/>
      <c r="O4116"/>
    </row>
    <row r="4117" spans="1:15">
      <c r="A4117" s="66">
        <f>VLOOKUP(C4117,Index[],8,FALSE)</f>
        <v>43244</v>
      </c>
      <c r="B4117" s="5">
        <v>43312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208</v>
      </c>
      <c r="I4117">
        <f>VLOOKUP(Table1[[#This Row],[trait_name]],Trait[],2,FALSE)</f>
        <v>47</v>
      </c>
      <c r="J4117" s="23" t="s">
        <v>99</v>
      </c>
      <c r="K4117" s="23">
        <v>2</v>
      </c>
      <c r="L4117" s="3" t="s">
        <v>374</v>
      </c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56</v>
      </c>
      <c r="I4118">
        <f>VLOOKUP(Table1[[#This Row],[trait_name]],Trait[],2,FALSE)</f>
        <v>48</v>
      </c>
      <c r="J4118" s="23" t="s">
        <v>101</v>
      </c>
      <c r="K4118" s="23">
        <v>1</v>
      </c>
      <c r="L4118" s="3" t="s">
        <v>315</v>
      </c>
      <c r="M4118" s="3"/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25</v>
      </c>
      <c r="I4119">
        <f>VLOOKUP(Table1[[#This Row],[trait_name]],Trait[],2,FALSE)</f>
        <v>48</v>
      </c>
      <c r="J4119" s="24" t="s">
        <v>101</v>
      </c>
      <c r="K4119" s="23">
        <v>2</v>
      </c>
      <c r="L4119" s="3" t="s">
        <v>298</v>
      </c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56</v>
      </c>
      <c r="I4120">
        <f>VLOOKUP(Table1[[#This Row],[trait_name]],Trait[],2,FALSE)</f>
        <v>49</v>
      </c>
      <c r="J4120" s="23" t="s">
        <v>104</v>
      </c>
      <c r="K4120" s="23">
        <v>1</v>
      </c>
      <c r="L4120" s="3" t="s">
        <v>180</v>
      </c>
      <c r="M4120" s="3"/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25</v>
      </c>
      <c r="I4121">
        <f>VLOOKUP(Table1[[#This Row],[trait_name]],Trait[],2,FALSE)</f>
        <v>49</v>
      </c>
      <c r="J4121" s="24" t="s">
        <v>104</v>
      </c>
      <c r="K4121" s="23">
        <v>2</v>
      </c>
      <c r="L4121" s="3" t="s">
        <v>317</v>
      </c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43299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325</v>
      </c>
      <c r="I4123">
        <f>VLOOKUP(Table1[[#This Row],[trait_name]],Trait[],2,FALSE)</f>
        <v>51</v>
      </c>
      <c r="J4123" s="23" t="s">
        <v>107</v>
      </c>
      <c r="K4123" s="23">
        <v>1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43312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208</v>
      </c>
      <c r="I4124">
        <f>VLOOKUP(Table1[[#This Row],[trait_name]],Trait[],2,FALSE)</f>
        <v>51</v>
      </c>
      <c r="J4124" s="23" t="s">
        <v>107</v>
      </c>
      <c r="K4124" s="23">
        <v>3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54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43299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54</v>
      </c>
      <c r="I4128">
        <f>VLOOKUP(Table1[[#This Row],[trait_name]],Trait[],2,FALSE)</f>
        <v>53</v>
      </c>
      <c r="J4128" s="23" t="s">
        <v>112</v>
      </c>
      <c r="K4128" s="23">
        <v>1</v>
      </c>
      <c r="L4128" s="3" t="s">
        <v>378</v>
      </c>
      <c r="M4128" s="3"/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2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43244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25</v>
      </c>
      <c r="I4130">
        <f>VLOOKUP(Table1[[#This Row],[trait_name]],Trait[],2,FALSE)</f>
        <v>53</v>
      </c>
      <c r="J4130" s="23" t="s">
        <v>112</v>
      </c>
      <c r="K4130" s="23">
        <v>3</v>
      </c>
      <c r="L4130" s="3" t="s">
        <v>185</v>
      </c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4</v>
      </c>
      <c r="L4131" s="3" t="s">
        <v>113</v>
      </c>
      <c r="N4131" s="23"/>
      <c r="O4131"/>
    </row>
    <row r="4132" spans="1:15">
      <c r="A4132" s="66">
        <f>VLOOKUP(C4132,Index[],8,FALSE)</f>
        <v>43244</v>
      </c>
      <c r="B4132" s="5">
        <v>43299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325</v>
      </c>
      <c r="I4132">
        <f>VLOOKUP(Table1[[#This Row],[trait_name]],Trait[],2,FALSE)</f>
        <v>54</v>
      </c>
      <c r="J4132" s="23" t="s">
        <v>116</v>
      </c>
      <c r="K4132" s="23">
        <v>1</v>
      </c>
      <c r="L4132" s="3" t="s">
        <v>436</v>
      </c>
      <c r="M4132" s="3"/>
      <c r="N4132" s="23"/>
      <c r="O4132"/>
    </row>
    <row r="4133" spans="1:15">
      <c r="A4133" s="66">
        <f>VLOOKUP(C4133,Index[],8,FALSE)</f>
        <v>43244</v>
      </c>
      <c r="B4133" s="5">
        <v>43244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17</v>
      </c>
      <c r="I4133">
        <f>VLOOKUP(Table1[[#This Row],[trait_name]],Trait[],2,FALSE)</f>
        <v>54</v>
      </c>
      <c r="J4133" s="23" t="s">
        <v>116</v>
      </c>
      <c r="K4133" s="23">
        <v>2</v>
      </c>
      <c r="L4133" s="3" t="s">
        <v>170</v>
      </c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3</v>
      </c>
      <c r="L4134" s="3" t="s">
        <v>118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43299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I4137">
        <f>VLOOKUP(Table1[[#This Row],[trait_name]],Trait[],2,FALSE)</f>
        <v>56</v>
      </c>
      <c r="J4137" s="23" t="s">
        <v>121</v>
      </c>
      <c r="K4137" s="23">
        <v>2</v>
      </c>
      <c r="L4137" s="3"/>
      <c r="M4137" s="3"/>
      <c r="N4137" s="23"/>
      <c r="O4137"/>
    </row>
    <row r="4138" spans="1:15">
      <c r="A4138" s="66">
        <f>VLOOKUP(C4138,Index[],8,FALSE)</f>
        <v>43244</v>
      </c>
      <c r="B4138" s="5">
        <v>43244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H4138" t="s">
        <v>17</v>
      </c>
      <c r="I4138">
        <f>VLOOKUP(Table1[[#This Row],[trait_name]],Trait[],2,FALSE)</f>
        <v>56</v>
      </c>
      <c r="J4138" s="23" t="s">
        <v>121</v>
      </c>
      <c r="K4138" s="23">
        <v>1</v>
      </c>
      <c r="L4138" s="3" t="s">
        <v>619</v>
      </c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54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25</v>
      </c>
      <c r="I4144">
        <f>VLOOKUP(Table1[[#This Row],[trait_name]],Trait[],2,FALSE)</f>
        <v>61</v>
      </c>
      <c r="J4144" s="23" t="s">
        <v>130</v>
      </c>
      <c r="K4144" s="23">
        <v>1</v>
      </c>
      <c r="L4144" s="3" t="s">
        <v>126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17</v>
      </c>
      <c r="I4145">
        <f>VLOOKUP(Table1[[#This Row],[trait_name]],Trait[],2,FALSE)</f>
        <v>61</v>
      </c>
      <c r="J4145" s="23" t="s">
        <v>130</v>
      </c>
      <c r="K4145" s="23">
        <v>2</v>
      </c>
      <c r="L4145" s="3" t="s">
        <v>131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43299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I4151">
        <f>VLOOKUP(Table1[[#This Row],[trait_name]],Trait[],2,FALSE)</f>
        <v>66</v>
      </c>
      <c r="J4151" s="23" t="s">
        <v>194</v>
      </c>
      <c r="K4151" s="23">
        <v>4</v>
      </c>
      <c r="L4151" s="3"/>
      <c r="M4151" s="3"/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25</v>
      </c>
      <c r="I4152">
        <f>VLOOKUP(Table1[[#This Row],[trait_name]],Trait[],2,FALSE)</f>
        <v>66</v>
      </c>
      <c r="J4152" s="23" t="s">
        <v>194</v>
      </c>
      <c r="K4152" s="23">
        <v>2</v>
      </c>
      <c r="L4152" s="3" t="s">
        <v>532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20</v>
      </c>
      <c r="I4153">
        <f>VLOOKUP(Table1[[#This Row],[trait_name]],Trait[],2,FALSE)</f>
        <v>66</v>
      </c>
      <c r="J4153" s="23" t="s">
        <v>194</v>
      </c>
      <c r="K4153" s="23">
        <v>3</v>
      </c>
      <c r="L4153" s="3" t="s">
        <v>195</v>
      </c>
      <c r="N4153" s="23"/>
      <c r="O4153"/>
    </row>
    <row r="4154" spans="1:15">
      <c r="A4154" s="66">
        <f>VLOOKUP(C4154,Index[],8,FALSE)</f>
        <v>43244</v>
      </c>
      <c r="B4154" s="5">
        <v>43244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H4154" t="s">
        <v>20</v>
      </c>
      <c r="I4154">
        <f>VLOOKUP(Table1[[#This Row],[trait_name]],Trait[],2,FALSE)</f>
        <v>66</v>
      </c>
      <c r="J4154" s="23" t="s">
        <v>194</v>
      </c>
      <c r="K4154" s="23">
        <v>1</v>
      </c>
      <c r="L4154" s="3" t="s">
        <v>196</v>
      </c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43299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I4156">
        <f>VLOOKUP(Table1[[#This Row],[trait_name]],Trait[],2,FALSE)</f>
        <v>68</v>
      </c>
      <c r="J4156" s="23" t="s">
        <v>199</v>
      </c>
      <c r="K4156" s="23">
        <v>2</v>
      </c>
      <c r="L4156" s="3"/>
      <c r="M4156" s="3"/>
      <c r="N4156" s="23"/>
      <c r="O4156"/>
    </row>
    <row r="4157" spans="1:15">
      <c r="A4157" s="66">
        <f>VLOOKUP(C4157,Index[],8,FALSE)</f>
        <v>43244</v>
      </c>
      <c r="B4157" s="5">
        <v>43244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H4157" t="s">
        <v>20</v>
      </c>
      <c r="I4157">
        <f>VLOOKUP(Table1[[#This Row],[trait_name]],Trait[],2,FALSE)</f>
        <v>68</v>
      </c>
      <c r="J4157" s="23" t="s">
        <v>199</v>
      </c>
      <c r="K4157" s="23">
        <v>1</v>
      </c>
      <c r="L4157" s="3" t="s">
        <v>302</v>
      </c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207</v>
      </c>
      <c r="I4170">
        <f>VLOOKUP(Table1[[#This Row],[trait_name]],Trait[],2,FALSE)</f>
        <v>7</v>
      </c>
      <c r="J4170" s="23" t="s">
        <v>26</v>
      </c>
      <c r="K4170" s="23">
        <v>2</v>
      </c>
      <c r="L4170" s="3" t="s">
        <v>23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371</v>
      </c>
      <c r="I4171">
        <f>VLOOKUP(Table1[[#This Row],[trait_name]],Trait[],2,FALSE)</f>
        <v>7</v>
      </c>
      <c r="J4171" s="23" t="s">
        <v>26</v>
      </c>
      <c r="K4171" s="23">
        <v>3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54</v>
      </c>
      <c r="I4172">
        <f>VLOOKUP(Table1[[#This Row],[trait_name]],Trait[],2,FALSE)</f>
        <v>7</v>
      </c>
      <c r="J4172" s="23" t="s">
        <v>26</v>
      </c>
      <c r="K4172" s="23">
        <v>4</v>
      </c>
      <c r="L4172" s="3" t="s">
        <v>27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325</v>
      </c>
      <c r="I4173">
        <f>VLOOKUP(Table1[[#This Row],[trait_name]],Trait[],2,FALSE)</f>
        <v>9</v>
      </c>
      <c r="J4173" s="23" t="s">
        <v>28</v>
      </c>
      <c r="K4173" s="23">
        <v>1</v>
      </c>
      <c r="L4173" s="3" t="s">
        <v>23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56</v>
      </c>
      <c r="I4174">
        <f>VLOOKUP(Table1[[#This Row],[trait_name]],Trait[],2,FALSE)</f>
        <v>9</v>
      </c>
      <c r="J4174" s="23" t="s">
        <v>28</v>
      </c>
      <c r="K4174" s="23">
        <v>2</v>
      </c>
      <c r="L4174" s="3" t="s">
        <v>27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1</v>
      </c>
      <c r="L4186" s="3" t="s">
        <v>35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2</v>
      </c>
      <c r="L4187" s="3" t="s">
        <v>36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1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2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157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46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45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417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325</v>
      </c>
      <c r="I4200">
        <f>VLOOKUP(Table1[[#This Row],[trait_name]],Trait[],2,FALSE)</f>
        <v>23</v>
      </c>
      <c r="J4200" s="23" t="s">
        <v>49</v>
      </c>
      <c r="K4200" s="23">
        <v>1</v>
      </c>
      <c r="L4200" s="3" t="s">
        <v>267</v>
      </c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39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17</v>
      </c>
      <c r="I4203">
        <f>VLOOKUP(Table1[[#This Row],[trait_name]],Trait[],2,FALSE)</f>
        <v>23</v>
      </c>
      <c r="J4203" s="23" t="s">
        <v>49</v>
      </c>
      <c r="K4203" s="23">
        <v>4</v>
      </c>
      <c r="L4203" s="3" t="s">
        <v>40</v>
      </c>
      <c r="M4203" s="3"/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52</v>
      </c>
      <c r="K4204" s="23">
        <v>1</v>
      </c>
      <c r="L4204" s="3" t="s">
        <v>310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52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71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169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79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43244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</v>
      </c>
      <c r="I4243">
        <f>VLOOKUP(Table1[[#This Row],[trait_name]],Trait[],2,FALSE)</f>
        <v>45</v>
      </c>
      <c r="J4243" s="23" t="s">
        <v>92</v>
      </c>
      <c r="K4243" s="23">
        <v>1</v>
      </c>
      <c r="L4243" s="3" t="s">
        <v>93</v>
      </c>
      <c r="N4243" s="23"/>
      <c r="O4243"/>
    </row>
    <row r="4244" spans="1:15">
      <c r="A4244" s="66">
        <f>VLOOKUP(C4244,Index[],8,FALSE)</f>
        <v>43244</v>
      </c>
      <c r="B4244" s="5">
        <v>43244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25</v>
      </c>
      <c r="I4244">
        <f>VLOOKUP(Table1[[#This Row],[trait_name]],Trait[],2,FALSE)</f>
        <v>45</v>
      </c>
      <c r="J4244" s="23" t="s">
        <v>92</v>
      </c>
      <c r="K4244" s="23">
        <v>2</v>
      </c>
      <c r="L4244" s="3" t="s">
        <v>549</v>
      </c>
      <c r="N4244" s="23"/>
      <c r="O4244"/>
    </row>
    <row r="4245" spans="1:15">
      <c r="A4245" s="66">
        <f>VLOOKUP(C4245,Index[],8,FALSE)</f>
        <v>43244</v>
      </c>
      <c r="B4245" s="5">
        <v>43312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208</v>
      </c>
      <c r="I4245">
        <f>VLOOKUP(Table1[[#This Row],[trait_name]],Trait[],2,FALSE)</f>
        <v>45</v>
      </c>
      <c r="J4245" s="23" t="s">
        <v>92</v>
      </c>
      <c r="K4245" s="23">
        <v>3</v>
      </c>
      <c r="L4245" s="3" t="s">
        <v>96</v>
      </c>
      <c r="M4245" s="3"/>
      <c r="N4245" s="23"/>
      <c r="O4245"/>
    </row>
    <row r="4246" spans="1:15">
      <c r="A4246" s="66">
        <f>VLOOKUP(C4246,Index[],8,FALSE)</f>
        <v>43244</v>
      </c>
      <c r="B4246" s="5">
        <v>43312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208</v>
      </c>
      <c r="I4246">
        <f>VLOOKUP(Table1[[#This Row],[trait_name]],Trait[],2,FALSE)</f>
        <v>45</v>
      </c>
      <c r="J4246" s="23" t="s">
        <v>92</v>
      </c>
      <c r="K4246" s="23">
        <v>4</v>
      </c>
      <c r="L4246" s="3" t="s">
        <v>627</v>
      </c>
      <c r="M4246" s="3"/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1</v>
      </c>
      <c r="L4247" s="3" t="s">
        <v>98</v>
      </c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2</v>
      </c>
      <c r="L4248" s="3" t="s">
        <v>108</v>
      </c>
      <c r="M4248" s="3"/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43244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1</v>
      </c>
      <c r="L4256" s="3" t="s">
        <v>180</v>
      </c>
      <c r="N4256" s="23"/>
      <c r="O4256"/>
    </row>
    <row r="4257" spans="1:15">
      <c r="A4257" s="66">
        <f>VLOOKUP(C4257,Index[],8,FALSE)</f>
        <v>43244</v>
      </c>
      <c r="B4257" s="5">
        <v>43299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2</v>
      </c>
      <c r="L4257" s="3" t="s">
        <v>562</v>
      </c>
      <c r="M4257" s="3"/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184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1</v>
      </c>
      <c r="L4265" s="3" t="s">
        <v>170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17</v>
      </c>
      <c r="I4266">
        <f>VLOOKUP(Table1[[#This Row],[trait_name]],Trait[],2,FALSE)</f>
        <v>54</v>
      </c>
      <c r="J4266" s="23" t="s">
        <v>116</v>
      </c>
      <c r="K4266" s="23">
        <v>2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20</v>
      </c>
      <c r="I4267">
        <f>VLOOKUP(Table1[[#This Row],[trait_name]],Trait[],2,FALSE)</f>
        <v>54</v>
      </c>
      <c r="J4267" s="23" t="s">
        <v>116</v>
      </c>
      <c r="K4267" s="23">
        <v>3</v>
      </c>
      <c r="L4267" s="3" t="s">
        <v>117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2</v>
      </c>
      <c r="L4284" s="3" t="s">
        <v>135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56</v>
      </c>
      <c r="I4285">
        <f>VLOOKUP(Table1[[#This Row],[trait_name]],Trait[],2,FALSE)</f>
        <v>65</v>
      </c>
      <c r="J4285" s="23" t="s">
        <v>133</v>
      </c>
      <c r="K4285" s="23">
        <v>3</v>
      </c>
      <c r="L4285" s="3" t="s">
        <v>191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325</v>
      </c>
      <c r="I4286">
        <f>VLOOKUP(Table1[[#This Row],[trait_name]],Trait[],2,FALSE)</f>
        <v>65</v>
      </c>
      <c r="J4286" s="23" t="s">
        <v>133</v>
      </c>
      <c r="K4286" s="23">
        <v>4</v>
      </c>
      <c r="L4286" s="3" t="s">
        <v>474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43244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</v>
      </c>
      <c r="I4288">
        <f>VLOOKUP(Table1[[#This Row],[trait_name]],Trait[],2,FALSE)</f>
        <v>66</v>
      </c>
      <c r="J4288" s="23" t="s">
        <v>194</v>
      </c>
      <c r="K4288" s="23">
        <v>1</v>
      </c>
      <c r="L4288" s="3" t="s">
        <v>196</v>
      </c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340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630</v>
      </c>
      <c r="I4290">
        <f>VLOOKUP(Table1[[#This Row],[trait_name]],Trait[],2,FALSE)</f>
        <v>66</v>
      </c>
      <c r="J4290" s="23" t="s">
        <v>194</v>
      </c>
      <c r="K4290" s="23">
        <v>3</v>
      </c>
      <c r="L4290" s="3" t="s">
        <v>631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43312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208</v>
      </c>
      <c r="I4292">
        <f>VLOOKUP(Table1[[#This Row],[trait_name]],Trait[],2,FALSE)</f>
        <v>66</v>
      </c>
      <c r="J4292" s="23" t="s">
        <v>194</v>
      </c>
      <c r="K4292" s="23">
        <v>5</v>
      </c>
      <c r="L4292" s="3" t="s">
        <v>424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43299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625</v>
      </c>
      <c r="I4293">
        <f>VLOOKUP(Table1[[#This Row],[trait_name]],Trait[],2,FALSE)</f>
        <v>66</v>
      </c>
      <c r="J4293" s="23" t="s">
        <v>194</v>
      </c>
      <c r="K4293" s="23">
        <v>4</v>
      </c>
      <c r="L4293" s="3" t="s">
        <v>279</v>
      </c>
      <c r="M4293" s="3"/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241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239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43244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I4299">
        <f>VLOOKUP(Table1[[#This Row],[trait_name]],Trait[],2,FALSE)</f>
        <v>2</v>
      </c>
      <c r="J4299" s="23" t="s">
        <v>15</v>
      </c>
      <c r="K4299" s="23">
        <v>1</v>
      </c>
      <c r="L4299" s="3"/>
      <c r="N4299" s="23"/>
      <c r="O4299"/>
    </row>
    <row r="4300" spans="1:15">
      <c r="A4300" s="66">
        <f>VLOOKUP(C4300,Index[],8,FALSE)</f>
        <v>43244</v>
      </c>
      <c r="B4300" s="5">
        <v>43299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H4300" t="s">
        <v>633</v>
      </c>
      <c r="I4300">
        <f>VLOOKUP(Table1[[#This Row],[trait_name]],Trait[],2,FALSE)</f>
        <v>2</v>
      </c>
      <c r="J4300" s="23" t="s">
        <v>15</v>
      </c>
      <c r="K4300" s="23">
        <v>2</v>
      </c>
      <c r="L4300" s="3" t="s">
        <v>634</v>
      </c>
      <c r="M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437</v>
      </c>
      <c r="I4301">
        <f>VLOOKUP(Table1[[#This Row],[trait_name]],Trait[],2,FALSE)</f>
        <v>3</v>
      </c>
      <c r="J4301" s="23" t="s">
        <v>18</v>
      </c>
      <c r="K4301" s="23">
        <v>1</v>
      </c>
      <c r="L4301" s="3" t="s">
        <v>21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459</v>
      </c>
      <c r="I4303">
        <f>VLOOKUP(Table1[[#This Row],[trait_name]],Trait[],2,FALSE)</f>
        <v>3</v>
      </c>
      <c r="J4303" s="23" t="s">
        <v>18</v>
      </c>
      <c r="K4303" s="23">
        <v>3</v>
      </c>
      <c r="L4303" s="3" t="s">
        <v>355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I4327">
        <f>VLOOKUP(Table1[[#This Row],[trait_name]],Trait[],2,FALSE)</f>
        <v>19</v>
      </c>
      <c r="J4327" s="23" t="s">
        <v>38</v>
      </c>
      <c r="K4327" s="23">
        <v>1</v>
      </c>
      <c r="L4327" s="3"/>
      <c r="N4327" s="23"/>
      <c r="O4327"/>
    </row>
    <row r="4328" spans="1:15">
      <c r="A4328" s="66">
        <f>VLOOKUP(C4328,Index[],8,FALSE)</f>
        <v>43244</v>
      </c>
      <c r="B4328" s="5">
        <v>43244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459</v>
      </c>
      <c r="I4328">
        <f>VLOOKUP(Table1[[#This Row],[trait_name]],Trait[],2,FALSE)</f>
        <v>19</v>
      </c>
      <c r="J4328" s="23" t="s">
        <v>38</v>
      </c>
      <c r="K4328" s="23">
        <v>2</v>
      </c>
      <c r="L4328" s="3" t="s">
        <v>39</v>
      </c>
      <c r="N4328" s="23"/>
      <c r="O4328"/>
    </row>
    <row r="4329" spans="1:15">
      <c r="A4329" s="66">
        <f>VLOOKUP(C4329,Index[],8,FALSE)</f>
        <v>43244</v>
      </c>
      <c r="B4329" s="5">
        <v>43299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H4329" t="s">
        <v>633</v>
      </c>
      <c r="I4329">
        <f>VLOOKUP(Table1[[#This Row],[trait_name]],Trait[],2,FALSE)</f>
        <v>19</v>
      </c>
      <c r="J4329" s="23" t="s">
        <v>38</v>
      </c>
      <c r="K4329" s="23">
        <v>3</v>
      </c>
      <c r="L4329" s="3" t="s">
        <v>157</v>
      </c>
      <c r="M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25">
        <v>43244</v>
      </c>
      <c r="C4331" s="4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1</v>
      </c>
      <c r="L4331" s="3" t="s">
        <v>211</v>
      </c>
      <c r="N4331" s="23"/>
      <c r="O4331"/>
    </row>
    <row r="4332" spans="1:15">
      <c r="A4332" s="66">
        <f>VLOOKUP(C4332,Index[],8,FALSE)</f>
        <v>43244</v>
      </c>
      <c r="B4332" s="5">
        <v>43299</v>
      </c>
      <c r="C4332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2</v>
      </c>
      <c r="L4332" s="3" t="s">
        <v>46</v>
      </c>
      <c r="M4332" s="3"/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45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160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1</v>
      </c>
      <c r="L4335" s="3" t="s">
        <v>21</v>
      </c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2</v>
      </c>
      <c r="L4336" s="3" t="s">
        <v>39</v>
      </c>
      <c r="M4336" s="3"/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459</v>
      </c>
      <c r="I4338">
        <f>VLOOKUP(Table1[[#This Row],[trait_name]],Trait[],2,FALSE)</f>
        <v>24</v>
      </c>
      <c r="J4338" s="23" t="s">
        <v>52</v>
      </c>
      <c r="K4338" s="23">
        <v>1</v>
      </c>
      <c r="L4338" s="3" t="s">
        <v>310</v>
      </c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633</v>
      </c>
      <c r="I4339">
        <f>VLOOKUP(Table1[[#This Row],[trait_name]],Trait[],2,FALSE)</f>
        <v>24</v>
      </c>
      <c r="J4339" s="23" t="s">
        <v>52</v>
      </c>
      <c r="K4339" s="23">
        <v>2</v>
      </c>
      <c r="L4339" s="3" t="s">
        <v>268</v>
      </c>
      <c r="M4339" s="3"/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322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322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43244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139</v>
      </c>
      <c r="I4347">
        <f>VLOOKUP(Table1[[#This Row],[trait_name]],Trait[],2,FALSE)</f>
        <v>29</v>
      </c>
      <c r="J4347" s="23" t="s">
        <v>63</v>
      </c>
      <c r="K4347" s="23">
        <v>1</v>
      </c>
      <c r="L4347" s="3">
        <v>4</v>
      </c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I4348">
        <f>VLOOKUP(Table1[[#This Row],[trait_name]],Trait[],2,FALSE)</f>
        <v>29</v>
      </c>
      <c r="J4348" s="23" t="s">
        <v>63</v>
      </c>
      <c r="K4348" s="23">
        <v>2</v>
      </c>
      <c r="L4348" s="3"/>
      <c r="N4348" s="23"/>
      <c r="O4348"/>
    </row>
    <row r="4349" spans="1:15">
      <c r="A4349" s="66">
        <f>VLOOKUP(C4349,Index[],8,FALSE)</f>
        <v>43244</v>
      </c>
      <c r="B4349" s="5">
        <v>43299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H4349" t="s">
        <v>455</v>
      </c>
      <c r="I4349">
        <f>VLOOKUP(Table1[[#This Row],[trait_name]],Trait[],2,FALSE)</f>
        <v>29</v>
      </c>
      <c r="J4349" s="23" t="s">
        <v>63</v>
      </c>
      <c r="K4349" s="23">
        <v>3</v>
      </c>
      <c r="L4349" s="3">
        <v>3</v>
      </c>
      <c r="M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1</v>
      </c>
      <c r="L4368" s="3" t="s">
        <v>173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2</v>
      </c>
      <c r="L4369" s="3" t="s">
        <v>80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139</v>
      </c>
      <c r="I4371">
        <f>VLOOKUP(Table1[[#This Row],[trait_name]],Trait[],2,FALSE)</f>
        <v>42</v>
      </c>
      <c r="J4371" s="23" t="s">
        <v>82</v>
      </c>
      <c r="K4371" s="23">
        <v>1</v>
      </c>
      <c r="L4371" s="3" t="s">
        <v>174</v>
      </c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633</v>
      </c>
      <c r="I4372">
        <f>VLOOKUP(Table1[[#This Row],[trait_name]],Trait[],2,FALSE)</f>
        <v>42</v>
      </c>
      <c r="J4372" s="23" t="s">
        <v>82</v>
      </c>
      <c r="K4372" s="23">
        <v>2</v>
      </c>
      <c r="L4372" s="3" t="s">
        <v>85</v>
      </c>
      <c r="M4372" s="3"/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93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180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185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113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43244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1</v>
      </c>
      <c r="L4395" s="3" t="s">
        <v>276</v>
      </c>
      <c r="N4395" s="23"/>
      <c r="O4395"/>
    </row>
    <row r="4396" spans="1:15">
      <c r="A4396" s="66">
        <f>VLOOKUP(C4396,Index[],8,FALSE)</f>
        <v>43244</v>
      </c>
      <c r="B4396" s="5">
        <v>43299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2</v>
      </c>
      <c r="L4396" s="3" t="s">
        <v>259</v>
      </c>
      <c r="M4396" s="3"/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283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291</v>
      </c>
      <c r="I4418">
        <f>VLOOKUP(Table1[[#This Row],[trait_name]],Trait[],2,FALSE)</f>
        <v>2</v>
      </c>
      <c r="J4418" s="23" t="s">
        <v>15</v>
      </c>
      <c r="K4418" s="23">
        <v>1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283</v>
      </c>
      <c r="I4419">
        <f>VLOOKUP(Table1[[#This Row],[trait_name]],Trait[],2,FALSE)</f>
        <v>2</v>
      </c>
      <c r="J4419" s="23" t="s">
        <v>15</v>
      </c>
      <c r="K4419" s="23">
        <v>2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161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1</v>
      </c>
      <c r="L4442" s="3" t="s">
        <v>35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2</v>
      </c>
      <c r="L4443" s="3" t="s">
        <v>36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34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43244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291</v>
      </c>
      <c r="I4447">
        <f>VLOOKUP(Table1[[#This Row],[trait_name]],Trait[],2,FALSE)</f>
        <v>19</v>
      </c>
      <c r="J4447" s="23" t="s">
        <v>38</v>
      </c>
      <c r="K4447" s="23">
        <v>1</v>
      </c>
      <c r="L4447" s="3" t="s">
        <v>155</v>
      </c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283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39</v>
      </c>
      <c r="N4448" s="23"/>
      <c r="O4448"/>
    </row>
    <row r="4449" spans="1:15">
      <c r="A4449" s="66">
        <f>VLOOKUP(C4449,Index[],8,FALSE)</f>
        <v>43244</v>
      </c>
      <c r="B4449" s="5">
        <v>43299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161</v>
      </c>
      <c r="I4449">
        <f>VLOOKUP(Table1[[#This Row],[trait_name]],Trait[],2,FALSE)</f>
        <v>19</v>
      </c>
      <c r="J4449" s="24" t="s">
        <v>38</v>
      </c>
      <c r="K4449" s="23">
        <v>3</v>
      </c>
      <c r="L4449" s="3" t="s">
        <v>40</v>
      </c>
      <c r="M4449" s="3"/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161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25">
        <v>43244</v>
      </c>
      <c r="C4451" s="4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3" t="s">
        <v>43</v>
      </c>
      <c r="K4451" s="23">
        <v>1</v>
      </c>
      <c r="L4451" s="3" t="s">
        <v>211</v>
      </c>
      <c r="N4451" s="23"/>
      <c r="O4451"/>
    </row>
    <row r="4452" spans="1:15">
      <c r="A4452" s="66">
        <f>VLOOKUP(C4452,Index[],8,FALSE)</f>
        <v>43244</v>
      </c>
      <c r="B4452" s="5">
        <v>43299</v>
      </c>
      <c r="C4452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4" t="s">
        <v>43</v>
      </c>
      <c r="K4452" s="23">
        <v>2</v>
      </c>
      <c r="L4452" s="3" t="s">
        <v>46</v>
      </c>
      <c r="M4452" s="3"/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45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161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160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161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3" t="s">
        <v>49</v>
      </c>
      <c r="K4456" s="23">
        <v>1</v>
      </c>
      <c r="L4456" s="3" t="s">
        <v>267</v>
      </c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39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4" t="s">
        <v>49</v>
      </c>
      <c r="K4458" s="23">
        <v>3</v>
      </c>
      <c r="L4458" s="3" t="s">
        <v>19</v>
      </c>
      <c r="M4458" s="3"/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56</v>
      </c>
      <c r="I4459">
        <f>VLOOKUP(Table1[[#This Row],[trait_name]],Trait[],2,FALSE)</f>
        <v>23</v>
      </c>
      <c r="J4459" s="24" t="s">
        <v>49</v>
      </c>
      <c r="K4459" s="23">
        <v>4</v>
      </c>
      <c r="L4459" s="3" t="s">
        <v>213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292</v>
      </c>
      <c r="I4460">
        <f>VLOOKUP(Table1[[#This Row],[trait_name]],Trait[],2,FALSE)</f>
        <v>23</v>
      </c>
      <c r="J4460" s="24" t="s">
        <v>49</v>
      </c>
      <c r="K4460" s="23">
        <v>5</v>
      </c>
      <c r="L4460" s="3" t="s">
        <v>288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3" t="s">
        <v>52</v>
      </c>
      <c r="K4461" s="23">
        <v>1</v>
      </c>
      <c r="L4461" s="3" t="s">
        <v>310</v>
      </c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4" t="s">
        <v>52</v>
      </c>
      <c r="K4462" s="23">
        <v>2</v>
      </c>
      <c r="L4462" s="3" t="s">
        <v>289</v>
      </c>
      <c r="M4462" s="3"/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283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43244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291</v>
      </c>
      <c r="I4479">
        <f>VLOOKUP(Table1[[#This Row],[trait_name]],Trait[],2,FALSE)</f>
        <v>35</v>
      </c>
      <c r="J4479" s="23" t="s">
        <v>166</v>
      </c>
      <c r="K4479" s="23">
        <v>1</v>
      </c>
      <c r="L4479" s="3" t="s">
        <v>126</v>
      </c>
      <c r="N4479" s="23"/>
      <c r="O4479"/>
    </row>
    <row r="4480" spans="1:15">
      <c r="A4480" s="66">
        <f>VLOOKUP(C4480,Index[],8,FALSE)</f>
        <v>43244</v>
      </c>
      <c r="B4480" s="5">
        <v>43299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403</v>
      </c>
      <c r="I4480">
        <f>VLOOKUP(Table1[[#This Row],[trait_name]],Trait[],2,FALSE)</f>
        <v>35</v>
      </c>
      <c r="J4480" s="24" t="s">
        <v>166</v>
      </c>
      <c r="K4480" s="23">
        <v>2</v>
      </c>
      <c r="L4480" s="3" t="s">
        <v>167</v>
      </c>
      <c r="M4480" s="3"/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3" t="s">
        <v>76</v>
      </c>
      <c r="K4486" s="23">
        <v>1</v>
      </c>
      <c r="L4486" s="3" t="s">
        <v>224</v>
      </c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4" t="s">
        <v>76</v>
      </c>
      <c r="K4487" s="23">
        <v>2</v>
      </c>
      <c r="L4487" s="3" t="s">
        <v>84</v>
      </c>
      <c r="M4487" s="3"/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3</v>
      </c>
      <c r="L4488" s="3" t="s">
        <v>419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43244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291</v>
      </c>
      <c r="I4494">
        <f>VLOOKUP(Table1[[#This Row],[trait_name]],Trait[],2,FALSE)</f>
        <v>43</v>
      </c>
      <c r="J4494" s="23" t="s">
        <v>86</v>
      </c>
      <c r="K4494" s="23">
        <v>1</v>
      </c>
      <c r="L4494" s="3" t="s">
        <v>182</v>
      </c>
      <c r="N4494" s="23"/>
      <c r="O4494"/>
    </row>
    <row r="4495" spans="1:15">
      <c r="A4495" s="66">
        <f>VLOOKUP(C4495,Index[],8,FALSE)</f>
        <v>43244</v>
      </c>
      <c r="B4495" s="5">
        <v>43299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56</v>
      </c>
      <c r="I4495">
        <f>VLOOKUP(Table1[[#This Row],[trait_name]],Trait[],2,FALSE)</f>
        <v>43</v>
      </c>
      <c r="J4495" s="24" t="s">
        <v>86</v>
      </c>
      <c r="K4495" s="23">
        <v>2</v>
      </c>
      <c r="L4495" s="3" t="s">
        <v>296</v>
      </c>
      <c r="M4495" s="3"/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93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3" t="s">
        <v>99</v>
      </c>
      <c r="K4501" s="23">
        <v>1</v>
      </c>
      <c r="L4501" s="3" t="s">
        <v>228</v>
      </c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4" t="s">
        <v>99</v>
      </c>
      <c r="K4502" s="23">
        <v>2</v>
      </c>
      <c r="L4502" s="3" t="s">
        <v>421</v>
      </c>
      <c r="M4502" s="3"/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184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118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276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43244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291</v>
      </c>
      <c r="I4531">
        <f>VLOOKUP(Table1[[#This Row],[trait_name]],Trait[],2,FALSE)</f>
        <v>66</v>
      </c>
      <c r="J4531" s="23" t="s">
        <v>194</v>
      </c>
      <c r="K4531" s="23">
        <v>1</v>
      </c>
      <c r="L4531" s="3" t="s">
        <v>279</v>
      </c>
      <c r="N4531" s="23"/>
      <c r="O4531"/>
    </row>
    <row r="4532" spans="1:15">
      <c r="A4532" s="66">
        <f>VLOOKUP(C4532,Index[],8,FALSE)</f>
        <v>43244</v>
      </c>
      <c r="B4532" s="5">
        <v>43299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292</v>
      </c>
      <c r="I4532">
        <f>VLOOKUP(Table1[[#This Row],[trait_name]],Trait[],2,FALSE)</f>
        <v>66</v>
      </c>
      <c r="J4532" s="24" t="s">
        <v>194</v>
      </c>
      <c r="K4532" s="23">
        <v>2</v>
      </c>
      <c r="L4532" s="3" t="s">
        <v>195</v>
      </c>
      <c r="M4532" s="3"/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1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43244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17</v>
      </c>
      <c r="I4538">
        <f>VLOOKUP(Table1[[#This Row],[trait_name]],Trait[],2,FALSE)</f>
        <v>2</v>
      </c>
      <c r="J4538" s="23" t="s">
        <v>15</v>
      </c>
      <c r="K4538" s="23">
        <v>2</v>
      </c>
      <c r="L4538" s="3" t="s">
        <v>643</v>
      </c>
      <c r="N4538" s="23"/>
      <c r="O4538"/>
    </row>
    <row r="4539" spans="1:15">
      <c r="A4539" s="66">
        <f>VLOOKUP(C4539,Index[],8,FALSE)</f>
        <v>43244</v>
      </c>
      <c r="B4539" s="5">
        <v>43299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139</v>
      </c>
      <c r="I4539">
        <f>VLOOKUP(Table1[[#This Row],[trait_name]],Trait[],2,FALSE)</f>
        <v>2</v>
      </c>
      <c r="J4539" s="23" t="s">
        <v>15</v>
      </c>
      <c r="K4539" s="23">
        <v>3</v>
      </c>
      <c r="L4539" s="3" t="s">
        <v>644</v>
      </c>
      <c r="M4539" s="3"/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198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156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1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3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157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2</v>
      </c>
      <c r="L4574" s="3" t="s">
        <v>46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3</v>
      </c>
      <c r="L4575" s="3" t="s">
        <v>159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160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51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2</v>
      </c>
      <c r="L4578" s="3" t="s">
        <v>213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3</v>
      </c>
      <c r="L4579" s="3" t="s">
        <v>19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4</v>
      </c>
      <c r="L4580" s="3" t="s">
        <v>39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52</v>
      </c>
      <c r="K4581" s="23">
        <v>1</v>
      </c>
      <c r="L4581" s="3" t="s">
        <v>295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52</v>
      </c>
      <c r="K4582" s="23">
        <v>2</v>
      </c>
      <c r="L4582" s="3" t="s">
        <v>310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43244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525</v>
      </c>
      <c r="I4599">
        <f>VLOOKUP(Table1[[#This Row],[trait_name]],Trait[],2,FALSE)</f>
        <v>35</v>
      </c>
      <c r="J4599" s="23" t="s">
        <v>166</v>
      </c>
      <c r="K4599" s="23">
        <v>1</v>
      </c>
      <c r="L4599" s="3" t="s">
        <v>126</v>
      </c>
      <c r="N4599" s="23"/>
      <c r="O4599"/>
    </row>
    <row r="4600" spans="1:15">
      <c r="A4600" s="66">
        <f>VLOOKUP(C4600,Index[],8,FALSE)</f>
        <v>43244</v>
      </c>
      <c r="B4600" s="5">
        <v>43299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207</v>
      </c>
      <c r="I4600">
        <f>VLOOKUP(Table1[[#This Row],[trait_name]],Trait[],2,FALSE)</f>
        <v>35</v>
      </c>
      <c r="J4600" s="23" t="s">
        <v>166</v>
      </c>
      <c r="K4600" s="23">
        <v>2</v>
      </c>
      <c r="L4600" s="3" t="s">
        <v>167</v>
      </c>
      <c r="M4600" s="3"/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17</v>
      </c>
      <c r="I4601">
        <f>VLOOKUP(Table1[[#This Row],[trait_name]],Trait[],2,FALSE)</f>
        <v>36</v>
      </c>
      <c r="J4601" s="23" t="s">
        <v>69</v>
      </c>
      <c r="K4601" s="23">
        <v>1</v>
      </c>
      <c r="L4601" s="3" t="s">
        <v>329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525</v>
      </c>
      <c r="I4602">
        <f>VLOOKUP(Table1[[#This Row],[trait_name]],Trait[],2,FALSE)</f>
        <v>36</v>
      </c>
      <c r="J4602" s="23" t="s">
        <v>69</v>
      </c>
      <c r="K4602" s="23">
        <v>2</v>
      </c>
      <c r="L4602" s="3" t="s">
        <v>71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156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1</v>
      </c>
      <c r="L4608" s="3" t="s">
        <v>481</v>
      </c>
      <c r="N4608" s="23"/>
      <c r="O4608"/>
    </row>
    <row r="4609" spans="1:15">
      <c r="A4609" s="66">
        <f>VLOOKUP(C4609,Index[],8,FALSE)</f>
        <v>43244</v>
      </c>
      <c r="B4609" s="5">
        <v>43299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149</v>
      </c>
      <c r="I4609">
        <f>VLOOKUP(Table1[[#This Row],[trait_name]],Trait[],2,FALSE)</f>
        <v>40</v>
      </c>
      <c r="J4609" s="23" t="s">
        <v>76</v>
      </c>
      <c r="K4609" s="23">
        <v>2</v>
      </c>
      <c r="L4609" s="3" t="s">
        <v>526</v>
      </c>
      <c r="M4609" s="3"/>
      <c r="N4609" s="23"/>
      <c r="O4609"/>
    </row>
    <row r="4610" spans="1:15">
      <c r="A4610" s="66">
        <f>VLOOKUP(C4610,Index[],8,FALSE)</f>
        <v>43244</v>
      </c>
      <c r="B4610" s="5">
        <v>43313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208</v>
      </c>
      <c r="I4610">
        <f>VLOOKUP(Table1[[#This Row],[trait_name]],Trait[],2,FALSE)</f>
        <v>40</v>
      </c>
      <c r="J4610" s="23" t="s">
        <v>76</v>
      </c>
      <c r="K4610" s="23">
        <v>3</v>
      </c>
      <c r="L4610" s="3" t="s">
        <v>223</v>
      </c>
      <c r="M4610" s="3"/>
      <c r="N4610" s="23"/>
      <c r="O4610"/>
    </row>
    <row r="4611" spans="1:15">
      <c r="A4611" s="66">
        <f>VLOOKUP(C4611,Index[],8,FALSE)</f>
        <v>43244</v>
      </c>
      <c r="B4611" s="5">
        <v>43244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17</v>
      </c>
      <c r="I4611">
        <f>VLOOKUP(Table1[[#This Row],[trait_name]],Trait[],2,FALSE)</f>
        <v>41</v>
      </c>
      <c r="J4611" s="23" t="s">
        <v>78</v>
      </c>
      <c r="K4611" s="23">
        <v>1</v>
      </c>
      <c r="L4611" s="3" t="s">
        <v>356</v>
      </c>
      <c r="N4611" s="23"/>
      <c r="O4611"/>
    </row>
    <row r="4612" spans="1:15">
      <c r="A4612" s="66">
        <f>VLOOKUP(C4612,Index[],8,FALSE)</f>
        <v>43244</v>
      </c>
      <c r="B4612" s="5">
        <v>43299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208</v>
      </c>
      <c r="I4612">
        <f>VLOOKUP(Table1[[#This Row],[trait_name]],Trait[],2,FALSE)</f>
        <v>41</v>
      </c>
      <c r="J4612" s="23" t="s">
        <v>78</v>
      </c>
      <c r="K4612" s="23">
        <v>2</v>
      </c>
      <c r="L4612" s="3" t="s">
        <v>80</v>
      </c>
      <c r="M4612" s="3"/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85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180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1</v>
      </c>
      <c r="L4625" s="3" t="s">
        <v>179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2</v>
      </c>
      <c r="L4626" s="3" t="s">
        <v>529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1</v>
      </c>
      <c r="L4632" s="3" t="s">
        <v>358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2</v>
      </c>
      <c r="L4633" s="3" t="s">
        <v>184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260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2</v>
      </c>
      <c r="L4636" s="3" t="s">
        <v>319</v>
      </c>
      <c r="N4636" s="23"/>
      <c r="O4636"/>
    </row>
    <row r="4637" spans="1:15">
      <c r="A4637" s="66">
        <f>VLOOKUP(C4637,Index[],8,FALSE)</f>
        <v>43244</v>
      </c>
      <c r="B4637" s="5">
        <v>43244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3</v>
      </c>
      <c r="L4637" s="3" t="s">
        <v>117</v>
      </c>
      <c r="N4637" s="23"/>
      <c r="O4637"/>
    </row>
    <row r="4638" spans="1:15">
      <c r="A4638" s="66">
        <f>VLOOKUP(C4638,Index[],8,FALSE)</f>
        <v>43244</v>
      </c>
      <c r="B4638" s="5">
        <v>43299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4</v>
      </c>
      <c r="L4638" s="3" t="s">
        <v>531</v>
      </c>
      <c r="M4638" s="3"/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198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339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1</v>
      </c>
      <c r="L4655" s="3" t="s">
        <v>631</v>
      </c>
      <c r="N4655" s="23"/>
      <c r="O4655"/>
    </row>
    <row r="4656" spans="1:15">
      <c r="A4656" s="66">
        <f>VLOOKUP(C4656,Index[],8,FALSE)</f>
        <v>43244</v>
      </c>
      <c r="B4656" s="5">
        <v>43244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525</v>
      </c>
      <c r="I4656">
        <f>VLOOKUP(Table1[[#This Row],[trait_name]],Trait[],2,FALSE)</f>
        <v>66</v>
      </c>
      <c r="J4656" s="23" t="s">
        <v>194</v>
      </c>
      <c r="K4656" s="23">
        <v>2</v>
      </c>
      <c r="L4656" s="3" t="s">
        <v>340</v>
      </c>
      <c r="N4656" s="23"/>
      <c r="O4656"/>
    </row>
    <row r="4657" spans="1:15">
      <c r="A4657" s="66">
        <f>VLOOKUP(C4657,Index[],8,FALSE)</f>
        <v>43244</v>
      </c>
      <c r="B4657" s="5">
        <v>43299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208</v>
      </c>
      <c r="I4657">
        <f>VLOOKUP(Table1[[#This Row],[trait_name]],Trait[],2,FALSE)</f>
        <v>66</v>
      </c>
      <c r="J4657" s="23" t="s">
        <v>194</v>
      </c>
      <c r="K4657" s="23">
        <v>3</v>
      </c>
      <c r="L4657" s="3" t="s">
        <v>196</v>
      </c>
      <c r="M4657" s="3"/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239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17</v>
      </c>
      <c r="I4662">
        <f>VLOOKUP(Table1[[#This Row],[trait_name]],Trait[],2,FALSE)</f>
        <v>2</v>
      </c>
      <c r="J4662" s="23" t="s">
        <v>15</v>
      </c>
      <c r="K4662" s="23">
        <v>1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20</v>
      </c>
      <c r="I4663">
        <f>VLOOKUP(Table1[[#This Row],[trait_name]],Trait[],2,FALSE)</f>
        <v>2</v>
      </c>
      <c r="J4663" s="23" t="s">
        <v>15</v>
      </c>
      <c r="K4663" s="23">
        <v>2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1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3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25">
        <v>43244</v>
      </c>
      <c r="C4691" s="4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1</v>
      </c>
      <c r="L4691" s="3" t="s">
        <v>302</v>
      </c>
      <c r="N4691" s="23"/>
      <c r="O4691"/>
    </row>
    <row r="4692" spans="1:15">
      <c r="A4692" s="66">
        <f>VLOOKUP(C4692,Index[],8,FALSE)</f>
        <v>43244</v>
      </c>
      <c r="B4692" s="5">
        <v>43299</v>
      </c>
      <c r="C4692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2</v>
      </c>
      <c r="L4692" s="3" t="s">
        <v>200</v>
      </c>
      <c r="M4692" s="3"/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157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2</v>
      </c>
      <c r="L4697" s="3" t="s">
        <v>46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3</v>
      </c>
      <c r="L4698" s="3" t="s">
        <v>159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39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52</v>
      </c>
      <c r="K4702" s="23">
        <v>1</v>
      </c>
      <c r="L4702" s="3" t="s">
        <v>310</v>
      </c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52</v>
      </c>
      <c r="K4703" s="23">
        <v>2</v>
      </c>
      <c r="L4703" s="3" t="s">
        <v>163</v>
      </c>
      <c r="M4703" s="3"/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43244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17</v>
      </c>
      <c r="I4724">
        <f>VLOOKUP(Table1[[#This Row],[trait_name]],Trait[],2,FALSE)</f>
        <v>36</v>
      </c>
      <c r="J4724" s="23" t="s">
        <v>69</v>
      </c>
      <c r="K4724" s="23">
        <v>1</v>
      </c>
      <c r="L4724" s="3" t="s">
        <v>163</v>
      </c>
      <c r="N4724" s="23"/>
      <c r="O4724"/>
    </row>
    <row r="4725" spans="1:15">
      <c r="A4725" s="66">
        <f>VLOOKUP(C4725,Index[],8,FALSE)</f>
        <v>43244</v>
      </c>
      <c r="B4725" s="5">
        <v>43299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215</v>
      </c>
      <c r="I4725">
        <f>VLOOKUP(Table1[[#This Row],[trait_name]],Trait[],2,FALSE)</f>
        <v>36</v>
      </c>
      <c r="J4725" s="23" t="s">
        <v>69</v>
      </c>
      <c r="K4725" s="23">
        <v>2</v>
      </c>
      <c r="L4725" s="3" t="s">
        <v>168</v>
      </c>
      <c r="M4725" s="3"/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53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43312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208</v>
      </c>
      <c r="I4732">
        <f>VLOOKUP(Table1[[#This Row],[trait_name]],Trait[],2,FALSE)</f>
        <v>41</v>
      </c>
      <c r="J4732" s="23" t="s">
        <v>78</v>
      </c>
      <c r="K4732" s="23">
        <v>1</v>
      </c>
      <c r="L4732" s="3" t="s">
        <v>79</v>
      </c>
      <c r="N4732" s="23"/>
      <c r="O4732"/>
    </row>
    <row r="4733" spans="1:15">
      <c r="A4733" s="66">
        <f>VLOOKUP(C4733,Index[],8,FALSE)</f>
        <v>43244</v>
      </c>
      <c r="B4733" s="5">
        <v>43244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149</v>
      </c>
      <c r="I4733">
        <f>VLOOKUP(Table1[[#This Row],[trait_name]],Trait[],2,FALSE)</f>
        <v>41</v>
      </c>
      <c r="J4733" s="23" t="s">
        <v>78</v>
      </c>
      <c r="K4733" s="23">
        <v>2</v>
      </c>
      <c r="L4733" s="3" t="s">
        <v>80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149</v>
      </c>
      <c r="I4735">
        <f>VLOOKUP(Table1[[#This Row],[trait_name]],Trait[],2,FALSE)</f>
        <v>42</v>
      </c>
      <c r="J4735" s="23" t="s">
        <v>82</v>
      </c>
      <c r="K4735" s="23">
        <v>1</v>
      </c>
      <c r="L4735" s="3" t="s">
        <v>254</v>
      </c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17</v>
      </c>
      <c r="I4736">
        <f>VLOOKUP(Table1[[#This Row],[trait_name]],Trait[],2,FALSE)</f>
        <v>42</v>
      </c>
      <c r="J4736" s="23" t="s">
        <v>82</v>
      </c>
      <c r="K4736" s="23">
        <v>2</v>
      </c>
      <c r="L4736" s="3" t="s">
        <v>174</v>
      </c>
      <c r="M4736" s="3"/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139</v>
      </c>
      <c r="I4743">
        <f>VLOOKUP(Table1[[#This Row],[trait_name]],Trait[],2,FALSE)</f>
        <v>46</v>
      </c>
      <c r="J4743" s="23" t="s">
        <v>97</v>
      </c>
      <c r="K4743" s="23">
        <v>1</v>
      </c>
      <c r="L4743" s="3" t="s">
        <v>98</v>
      </c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149</v>
      </c>
      <c r="I4744">
        <f>VLOOKUP(Table1[[#This Row],[trait_name]],Trait[],2,FALSE)</f>
        <v>46</v>
      </c>
      <c r="J4744" s="23" t="s">
        <v>97</v>
      </c>
      <c r="K4744" s="23">
        <v>2</v>
      </c>
      <c r="L4744" s="3" t="s">
        <v>108</v>
      </c>
      <c r="M4744" s="3"/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215</v>
      </c>
      <c r="I4748">
        <f>VLOOKUP(Table1[[#This Row],[trait_name]],Trait[],2,FALSE)</f>
        <v>48</v>
      </c>
      <c r="J4748" s="23" t="s">
        <v>101</v>
      </c>
      <c r="K4748" s="23">
        <v>2</v>
      </c>
      <c r="L4748" s="3" t="s">
        <v>179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139</v>
      </c>
      <c r="I4749">
        <f>VLOOKUP(Table1[[#This Row],[trait_name]],Trait[],2,FALSE)</f>
        <v>48</v>
      </c>
      <c r="J4749" s="23" t="s">
        <v>101</v>
      </c>
      <c r="K4749" s="23">
        <v>3</v>
      </c>
      <c r="L4749" s="3" t="s">
        <v>315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181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184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118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2</v>
      </c>
      <c r="L4761" s="3" t="s">
        <v>170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3</v>
      </c>
      <c r="L4762" s="3" t="s">
        <v>187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339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3</v>
      </c>
      <c r="L4781" s="3" t="s">
        <v>629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4</v>
      </c>
      <c r="L4782" s="3" t="s">
        <v>438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25</v>
      </c>
      <c r="I4783">
        <f>VLOOKUP(Table1[[#This Row],[trait_name]],Trait[],2,FALSE)</f>
        <v>66</v>
      </c>
      <c r="J4783" s="23" t="s">
        <v>194</v>
      </c>
      <c r="K4783" s="23">
        <v>1</v>
      </c>
      <c r="L4783" s="3" t="s">
        <v>263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17</v>
      </c>
      <c r="I4784">
        <f>VLOOKUP(Table1[[#This Row],[trait_name]],Trait[],2,FALSE)</f>
        <v>66</v>
      </c>
      <c r="J4784" s="23" t="s">
        <v>194</v>
      </c>
      <c r="K4784" s="23">
        <v>2</v>
      </c>
      <c r="L4784" s="3" t="s">
        <v>196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20</v>
      </c>
      <c r="I4785">
        <f>VLOOKUP(Table1[[#This Row],[trait_name]],Trait[],2,FALSE)</f>
        <v>66</v>
      </c>
      <c r="J4785" s="23" t="s">
        <v>194</v>
      </c>
      <c r="K4785" s="23">
        <v>3</v>
      </c>
      <c r="L4785" s="3" t="s">
        <v>424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20</v>
      </c>
      <c r="I4786">
        <f>VLOOKUP(Table1[[#This Row],[trait_name]],Trait[],2,FALSE)</f>
        <v>66</v>
      </c>
      <c r="J4786" s="23" t="s">
        <v>194</v>
      </c>
      <c r="K4786" s="23">
        <v>4</v>
      </c>
      <c r="L4786" s="3" t="s">
        <v>195</v>
      </c>
      <c r="N4786" s="23"/>
      <c r="O4786"/>
    </row>
    <row r="4787" spans="1:15">
      <c r="A4787" s="66">
        <f>VLOOKUP(C4787,Index[],8,FALSE)</f>
        <v>43244</v>
      </c>
      <c r="B4787" s="5">
        <v>43244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525</v>
      </c>
      <c r="I4787">
        <f>VLOOKUP(Table1[[#This Row],[trait_name]],Trait[],2,FALSE)</f>
        <v>66</v>
      </c>
      <c r="J4787" s="23" t="s">
        <v>194</v>
      </c>
      <c r="K4787" s="23">
        <v>5</v>
      </c>
      <c r="L4787" s="3" t="s">
        <v>631</v>
      </c>
      <c r="N4787" s="23"/>
      <c r="O4787"/>
    </row>
    <row r="4788" spans="1:15">
      <c r="A4788" s="66">
        <f>VLOOKUP(C4788,Index[],8,FALSE)</f>
        <v>43244</v>
      </c>
      <c r="B4788" s="5">
        <v>43312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208</v>
      </c>
      <c r="I4788">
        <f>VLOOKUP(Table1[[#This Row],[trait_name]],Trait[],2,FALSE)</f>
        <v>66</v>
      </c>
      <c r="J4788" s="23" t="s">
        <v>194</v>
      </c>
      <c r="K4788" s="23">
        <v>6</v>
      </c>
      <c r="L4788" s="3" t="s">
        <v>532</v>
      </c>
      <c r="M4788" s="3"/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240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43244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147</v>
      </c>
      <c r="I4819">
        <f>VLOOKUP(Table1[[#This Row],[trait_name]],Trait[],2,FALSE)</f>
        <v>17</v>
      </c>
      <c r="J4819" s="23" t="s">
        <v>33</v>
      </c>
      <c r="K4819" s="23">
        <v>1</v>
      </c>
      <c r="L4819" s="3" t="s">
        <v>34</v>
      </c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43299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281</v>
      </c>
      <c r="I4821">
        <f>VLOOKUP(Table1[[#This Row],[trait_name]],Trait[],2,FALSE)</f>
        <v>17</v>
      </c>
      <c r="J4821" s="23" t="s">
        <v>33</v>
      </c>
      <c r="K4821" s="23">
        <v>3</v>
      </c>
      <c r="L4821" s="3" t="s">
        <v>396</v>
      </c>
      <c r="M4821" s="3"/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155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46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45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213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52</v>
      </c>
      <c r="K4834" s="23">
        <v>1</v>
      </c>
      <c r="L4834" s="3" t="s">
        <v>310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52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1</v>
      </c>
      <c r="L4838" s="3" t="s">
        <v>480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2</v>
      </c>
      <c r="L4839" s="3" t="s">
        <v>433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223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2</v>
      </c>
      <c r="L4861" s="3" t="s">
        <v>481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3</v>
      </c>
      <c r="L4862" s="3" t="s">
        <v>84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1</v>
      </c>
      <c r="L4865" s="3" t="s">
        <v>84</v>
      </c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2</v>
      </c>
      <c r="L4866" s="3" t="s">
        <v>225</v>
      </c>
      <c r="M4866" s="3"/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3</v>
      </c>
      <c r="L4867" s="3" t="s">
        <v>85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93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1</v>
      </c>
      <c r="L4884" s="3" t="s">
        <v>274</v>
      </c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2</v>
      </c>
      <c r="L4885" s="3" t="s">
        <v>257</v>
      </c>
      <c r="M4885" s="3"/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185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113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2</v>
      </c>
      <c r="L4897" s="3" t="s">
        <v>124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3</v>
      </c>
      <c r="L4898" s="3" t="s">
        <v>407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1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3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155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2</v>
      </c>
      <c r="L4945" s="3" t="s">
        <v>46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3</v>
      </c>
      <c r="L4946" s="3" t="s">
        <v>159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1</v>
      </c>
      <c r="L4949" s="3" t="s">
        <v>213</v>
      </c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2</v>
      </c>
      <c r="L4950" s="3" t="s">
        <v>19</v>
      </c>
      <c r="M4950" s="3"/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52</v>
      </c>
      <c r="K4951" s="23">
        <v>1</v>
      </c>
      <c r="L4951" s="3" t="s">
        <v>311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52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43312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208</v>
      </c>
      <c r="I4955">
        <f>VLOOKUP(Table1[[#This Row],[trait_name]],Trait[],2,FALSE)</f>
        <v>26</v>
      </c>
      <c r="J4955" s="23" t="s">
        <v>58</v>
      </c>
      <c r="K4955" s="23">
        <v>3</v>
      </c>
      <c r="L4955" s="3" t="s">
        <v>269</v>
      </c>
      <c r="M4955" s="3"/>
      <c r="N4955" s="23"/>
      <c r="O4955"/>
    </row>
    <row r="4956" spans="1:15">
      <c r="A4956" s="66">
        <f>VLOOKUP(C4956,Index[],8,FALSE)</f>
        <v>43244</v>
      </c>
      <c r="B4956" s="5">
        <v>43244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25</v>
      </c>
      <c r="I4956">
        <f>VLOOKUP(Table1[[#This Row],[trait_name]],Trait[],2,FALSE)</f>
        <v>26</v>
      </c>
      <c r="J4956" s="23" t="s">
        <v>58</v>
      </c>
      <c r="K4956" s="23">
        <v>1</v>
      </c>
      <c r="L4956" s="3" t="s">
        <v>433</v>
      </c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168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281</v>
      </c>
      <c r="I4981">
        <f>VLOOKUP(Table1[[#This Row],[trait_name]],Trait[],2,FALSE)</f>
        <v>40</v>
      </c>
      <c r="J4981" s="23" t="s">
        <v>76</v>
      </c>
      <c r="K4981" s="23">
        <v>1</v>
      </c>
      <c r="L4981" s="3" t="s">
        <v>330</v>
      </c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25</v>
      </c>
      <c r="I4982">
        <f>VLOOKUP(Table1[[#This Row],[trait_name]],Trait[],2,FALSE)</f>
        <v>40</v>
      </c>
      <c r="J4982" s="23" t="s">
        <v>76</v>
      </c>
      <c r="K4982" s="23">
        <v>2</v>
      </c>
      <c r="L4982" s="3" t="s">
        <v>223</v>
      </c>
      <c r="M4982" s="3"/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81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1</v>
      </c>
      <c r="L5005" s="3" t="s">
        <v>114</v>
      </c>
      <c r="N5005" s="23"/>
      <c r="O5005"/>
    </row>
    <row r="5006" spans="1:15">
      <c r="A5006" s="66">
        <f>VLOOKUP(C5006,Index[],8,FALSE)</f>
        <v>43244</v>
      </c>
      <c r="B5006" s="5">
        <v>43244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2</v>
      </c>
      <c r="L5006" s="3" t="s">
        <v>185</v>
      </c>
      <c r="N5006" s="23"/>
      <c r="O5006"/>
    </row>
    <row r="5007" spans="1:15">
      <c r="A5007" s="66">
        <f>VLOOKUP(C5007,Index[],8,FALSE)</f>
        <v>43244</v>
      </c>
      <c r="B5007" s="5">
        <v>43312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3</v>
      </c>
      <c r="L5007" s="3" t="s">
        <v>378</v>
      </c>
      <c r="M5007" s="3"/>
      <c r="N5007" s="23"/>
      <c r="O5007"/>
    </row>
    <row r="5008" spans="1:15">
      <c r="A5008" s="66">
        <f>VLOOKUP(C5008,Index[],8,FALSE)</f>
        <v>43244</v>
      </c>
      <c r="B5008" s="5">
        <v>43244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1</v>
      </c>
      <c r="L5008" s="3" t="s">
        <v>319</v>
      </c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2</v>
      </c>
      <c r="L5009" s="3" t="s">
        <v>117</v>
      </c>
      <c r="N5009" s="23"/>
      <c r="O5009"/>
    </row>
    <row r="5010" spans="1:15">
      <c r="A5010" s="66">
        <f>VLOOKUP(C5010,Index[],8,FALSE)</f>
        <v>43244</v>
      </c>
      <c r="B5010" s="5">
        <v>43244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3</v>
      </c>
      <c r="L5010" s="3" t="s">
        <v>259</v>
      </c>
      <c r="N5010" s="23"/>
      <c r="O5010"/>
    </row>
    <row r="5011" spans="1:15">
      <c r="A5011" s="66">
        <f>VLOOKUP(C5011,Index[],8,FALSE)</f>
        <v>43244</v>
      </c>
      <c r="B5011" s="5">
        <v>43299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4</v>
      </c>
      <c r="L5011" s="3" t="s">
        <v>118</v>
      </c>
      <c r="M5011" s="3"/>
      <c r="N5011" s="23"/>
      <c r="O5011"/>
    </row>
    <row r="5012" spans="1:15">
      <c r="A5012" s="66">
        <f>VLOOKUP(C5012,Index[],8,FALSE)</f>
        <v>43244</v>
      </c>
      <c r="B5012" s="5">
        <v>43299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5</v>
      </c>
      <c r="L5012" s="3" t="s">
        <v>404</v>
      </c>
      <c r="M5012" s="3"/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43244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208</v>
      </c>
      <c r="I5018">
        <f>VLOOKUP(Table1[[#This Row],[trait_name]],Trait[],2,FALSE)</f>
        <v>58</v>
      </c>
      <c r="J5018" s="23" t="s">
        <v>123</v>
      </c>
      <c r="K5018" s="23">
        <v>1</v>
      </c>
      <c r="L5018" s="3" t="s">
        <v>124</v>
      </c>
      <c r="N5018" s="23"/>
      <c r="O5018"/>
    </row>
    <row r="5019" spans="1:15">
      <c r="A5019" s="66">
        <f>VLOOKUP(C5019,Index[],8,FALSE)</f>
        <v>43244</v>
      </c>
      <c r="B5019" s="5">
        <v>43299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325</v>
      </c>
      <c r="I5019">
        <f>VLOOKUP(Table1[[#This Row],[trait_name]],Trait[],2,FALSE)</f>
        <v>58</v>
      </c>
      <c r="J5019" s="23" t="s">
        <v>123</v>
      </c>
      <c r="K5019" s="23">
        <v>2</v>
      </c>
      <c r="L5019" s="3" t="s">
        <v>190</v>
      </c>
      <c r="M5019" s="3"/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208</v>
      </c>
      <c r="I5025">
        <f>VLOOKUP(Table1[[#This Row],[trait_name]],Trait[],2,FALSE)</f>
        <v>63</v>
      </c>
      <c r="J5025" s="23" t="s">
        <v>237</v>
      </c>
      <c r="K5025" s="23">
        <v>1</v>
      </c>
      <c r="L5025" s="3" t="s">
        <v>23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325</v>
      </c>
      <c r="I5026">
        <f>VLOOKUP(Table1[[#This Row],[trait_name]],Trait[],2,FALSE)</f>
        <v>63</v>
      </c>
      <c r="J5026" s="23" t="s">
        <v>237</v>
      </c>
      <c r="K5026" s="23">
        <v>2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320</v>
      </c>
      <c r="I5027">
        <f>VLOOKUP(Table1[[#This Row],[trait_name]],Trait[],2,FALSE)</f>
        <v>63</v>
      </c>
      <c r="J5027" s="23" t="s">
        <v>237</v>
      </c>
      <c r="K5027" s="23">
        <v>3</v>
      </c>
      <c r="L5027" s="3" t="s">
        <v>27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43244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143</v>
      </c>
      <c r="I5036">
        <f>VLOOKUP(Table1[[#This Row],[trait_name]],Trait[],2,FALSE)</f>
        <v>2</v>
      </c>
      <c r="J5036" s="23" t="s">
        <v>15</v>
      </c>
      <c r="K5036" s="23">
        <v>2</v>
      </c>
      <c r="L5036" s="3" t="s">
        <v>661</v>
      </c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143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43300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165</v>
      </c>
      <c r="I5038">
        <f>VLOOKUP(Table1[[#This Row],[trait_name]],Trait[],2,FALSE)</f>
        <v>2</v>
      </c>
      <c r="J5038" s="23" t="s">
        <v>15</v>
      </c>
      <c r="K5038" s="23">
        <v>4</v>
      </c>
      <c r="L5038" s="3" t="s">
        <v>663</v>
      </c>
      <c r="M5038" s="3"/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161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198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1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3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43244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161</v>
      </c>
      <c r="I5067">
        <f>VLOOKUP(Table1[[#This Row],[trait_name]],Trait[],2,FALSE)</f>
        <v>19</v>
      </c>
      <c r="J5067" s="23" t="s">
        <v>38</v>
      </c>
      <c r="K5067" s="23">
        <v>1</v>
      </c>
      <c r="L5067" s="3" t="s">
        <v>155</v>
      </c>
      <c r="N5067" s="23"/>
      <c r="O5067"/>
    </row>
    <row r="5068" spans="1:15">
      <c r="A5068" s="66">
        <f>VLOOKUP(C5068,Index[],8,FALSE)</f>
        <v>43244</v>
      </c>
      <c r="B5068" s="5">
        <v>43300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161</v>
      </c>
      <c r="I5068">
        <f>VLOOKUP(Table1[[#This Row],[trait_name]],Trait[],2,FALSE)</f>
        <v>19</v>
      </c>
      <c r="J5068" s="23" t="s">
        <v>38</v>
      </c>
      <c r="K5068" s="23">
        <v>3</v>
      </c>
      <c r="L5068" s="3" t="s">
        <v>39</v>
      </c>
      <c r="M5068" s="3"/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322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2</v>
      </c>
      <c r="L5070" s="3" t="s">
        <v>126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3</v>
      </c>
      <c r="L5071" s="3" t="s">
        <v>42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43244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161</v>
      </c>
      <c r="I5075">
        <f>VLOOKUP(Table1[[#This Row],[trait_name]],Trait[],2,FALSE)</f>
        <v>22</v>
      </c>
      <c r="J5075" s="23" t="s">
        <v>47</v>
      </c>
      <c r="K5075" s="23">
        <v>1</v>
      </c>
      <c r="L5075" s="3" t="s">
        <v>160</v>
      </c>
      <c r="N5075" s="23"/>
      <c r="O5075"/>
    </row>
    <row r="5076" spans="1:15">
      <c r="A5076" s="66">
        <f>VLOOKUP(C5076,Index[],8,FALSE)</f>
        <v>43244</v>
      </c>
      <c r="B5076" s="5">
        <v>43300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455</v>
      </c>
      <c r="I5076">
        <f>VLOOKUP(Table1[[#This Row],[trait_name]],Trait[],2,FALSE)</f>
        <v>22</v>
      </c>
      <c r="J5076" s="23" t="s">
        <v>47</v>
      </c>
      <c r="K5076" s="23">
        <v>2</v>
      </c>
      <c r="L5076" s="3" t="s">
        <v>417</v>
      </c>
      <c r="M5076" s="3"/>
      <c r="N5076" s="23"/>
      <c r="O5076"/>
    </row>
    <row r="5077" spans="1:15">
      <c r="A5077" s="66">
        <f>VLOOKUP(C5077,Index[],8,FALSE)</f>
        <v>43244</v>
      </c>
      <c r="B5077" s="5">
        <v>43312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153</v>
      </c>
      <c r="I5077">
        <f>VLOOKUP(Table1[[#This Row],[trait_name]],Trait[],2,FALSE)</f>
        <v>22</v>
      </c>
      <c r="J5077" s="23" t="s">
        <v>47</v>
      </c>
      <c r="K5077" s="23">
        <v>3</v>
      </c>
      <c r="L5077" s="3" t="s">
        <v>128</v>
      </c>
      <c r="M5077" s="3"/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161</v>
      </c>
      <c r="I5078">
        <f>VLOOKUP(Table1[[#This Row],[trait_name]],Trait[],2,FALSE)</f>
        <v>23</v>
      </c>
      <c r="J5078" s="23" t="s">
        <v>49</v>
      </c>
      <c r="K5078" s="23">
        <v>1</v>
      </c>
      <c r="L5078" s="3" t="s">
        <v>213</v>
      </c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2</v>
      </c>
      <c r="L5079" s="3" t="s">
        <v>267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3</v>
      </c>
      <c r="L5080" s="3" t="s">
        <v>39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161</v>
      </c>
      <c r="I5081">
        <f>VLOOKUP(Table1[[#This Row],[trait_name]],Trait[],2,FALSE)</f>
        <v>23</v>
      </c>
      <c r="J5081" s="23" t="s">
        <v>49</v>
      </c>
      <c r="K5081" s="23">
        <v>4</v>
      </c>
      <c r="L5081" s="3" t="s">
        <v>40</v>
      </c>
      <c r="M5081" s="3"/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52</v>
      </c>
      <c r="K5082" s="23">
        <v>1</v>
      </c>
      <c r="L5082" s="3" t="s">
        <v>310</v>
      </c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52</v>
      </c>
      <c r="K5083" s="23">
        <v>2</v>
      </c>
      <c r="L5083" s="3" t="s">
        <v>53</v>
      </c>
      <c r="M5083" s="3"/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161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161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43312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153</v>
      </c>
      <c r="I5091">
        <f>VLOOKUP(Table1[[#This Row],[trait_name]],Trait[],2,FALSE)</f>
        <v>29</v>
      </c>
      <c r="J5091" s="23" t="s">
        <v>63</v>
      </c>
      <c r="K5091" s="23">
        <v>1</v>
      </c>
      <c r="L5091" s="3">
        <v>14</v>
      </c>
      <c r="N5091" s="23"/>
      <c r="O5091"/>
    </row>
    <row r="5092" spans="1:15">
      <c r="A5092" s="66">
        <f>VLOOKUP(C5092,Index[],8,FALSE)</f>
        <v>43244</v>
      </c>
      <c r="B5092" s="5">
        <v>43244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25</v>
      </c>
      <c r="I5092">
        <f>VLOOKUP(Table1[[#This Row],[trait_name]],Trait[],2,FALSE)</f>
        <v>29</v>
      </c>
      <c r="J5092" s="23" t="s">
        <v>63</v>
      </c>
      <c r="K5092" s="23">
        <v>2</v>
      </c>
      <c r="L5092" s="3">
        <v>10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161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161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71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161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53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43244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25</v>
      </c>
      <c r="I5113">
        <f>VLOOKUP(Table1[[#This Row],[trait_name]],Trait[],2,FALSE)</f>
        <v>41</v>
      </c>
      <c r="J5113" s="23" t="s">
        <v>78</v>
      </c>
      <c r="K5113" s="23">
        <v>1</v>
      </c>
      <c r="L5113" s="3" t="s">
        <v>80</v>
      </c>
      <c r="N5113" s="23"/>
      <c r="O5113"/>
    </row>
    <row r="5114" spans="1:15">
      <c r="A5114" s="66">
        <f>VLOOKUP(C5114,Index[],8,FALSE)</f>
        <v>43244</v>
      </c>
      <c r="B5114" s="5">
        <v>43300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665</v>
      </c>
      <c r="I5114">
        <f>VLOOKUP(Table1[[#This Row],[trait_name]],Trait[],2,FALSE)</f>
        <v>41</v>
      </c>
      <c r="J5114" s="23" t="s">
        <v>78</v>
      </c>
      <c r="K5114" s="23">
        <v>2</v>
      </c>
      <c r="L5114" s="3" t="s">
        <v>81</v>
      </c>
      <c r="M5114" s="3"/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79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85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2</v>
      </c>
      <c r="L5117" s="3" t="s">
        <v>313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3</v>
      </c>
      <c r="L5118" s="3" t="s">
        <v>84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43300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165</v>
      </c>
      <c r="I5121">
        <f>VLOOKUP(Table1[[#This Row],[trait_name]],Trait[],2,FALSE)</f>
        <v>44</v>
      </c>
      <c r="J5121" s="23" t="s">
        <v>88</v>
      </c>
      <c r="K5121" s="23">
        <v>1</v>
      </c>
      <c r="L5121" s="3" t="s">
        <v>90</v>
      </c>
      <c r="N5121" s="23"/>
      <c r="O5121"/>
    </row>
    <row r="5122" spans="1:15">
      <c r="A5122" s="66">
        <f>VLOOKUP(C5122,Index[],8,FALSE)</f>
        <v>43244</v>
      </c>
      <c r="B5122" s="5">
        <v>43312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153</v>
      </c>
      <c r="I5122">
        <f>VLOOKUP(Table1[[#This Row],[trait_name]],Trait[],2,FALSE)</f>
        <v>44</v>
      </c>
      <c r="J5122" s="23" t="s">
        <v>88</v>
      </c>
      <c r="K5122" s="23">
        <v>2</v>
      </c>
      <c r="L5122" s="3" t="s">
        <v>89</v>
      </c>
      <c r="M5122" s="3"/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1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43244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25</v>
      </c>
      <c r="I5124">
        <f>VLOOKUP(Table1[[#This Row],[trait_name]],Trait[],2,FALSE)</f>
        <v>45</v>
      </c>
      <c r="J5124" s="23" t="s">
        <v>92</v>
      </c>
      <c r="K5124" s="23">
        <v>2</v>
      </c>
      <c r="L5124" s="3" t="s">
        <v>94</v>
      </c>
      <c r="N5124" s="23"/>
      <c r="O5124"/>
    </row>
    <row r="5125" spans="1:15">
      <c r="A5125" s="66">
        <f>VLOOKUP(C5125,Index[],8,FALSE)</f>
        <v>43244</v>
      </c>
      <c r="B5125" s="5">
        <v>43312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153</v>
      </c>
      <c r="I5125">
        <f>VLOOKUP(Table1[[#This Row],[trait_name]],Trait[],2,FALSE)</f>
        <v>45</v>
      </c>
      <c r="J5125" s="23" t="s">
        <v>92</v>
      </c>
      <c r="K5125" s="23">
        <v>3</v>
      </c>
      <c r="L5125" s="3" t="s">
        <v>95</v>
      </c>
      <c r="M5125" s="3"/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322</v>
      </c>
      <c r="I5128">
        <f>VLOOKUP(Table1[[#This Row],[trait_name]],Trait[],2,FALSE)</f>
        <v>47</v>
      </c>
      <c r="J5128" s="23" t="s">
        <v>99</v>
      </c>
      <c r="K5128" s="23">
        <v>1</v>
      </c>
      <c r="L5128" s="3" t="s">
        <v>100</v>
      </c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322</v>
      </c>
      <c r="I5129">
        <f>VLOOKUP(Table1[[#This Row],[trait_name]],Trait[],2,FALSE)</f>
        <v>47</v>
      </c>
      <c r="J5129" s="23" t="s">
        <v>99</v>
      </c>
      <c r="K5129" s="23">
        <v>2</v>
      </c>
      <c r="L5129" s="3" t="s">
        <v>464</v>
      </c>
      <c r="M5129" s="3"/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143</v>
      </c>
      <c r="I5130">
        <f>VLOOKUP(Table1[[#This Row],[trait_name]],Trait[],2,FALSE)</f>
        <v>48</v>
      </c>
      <c r="J5130" s="23" t="s">
        <v>101</v>
      </c>
      <c r="K5130" s="23">
        <v>1</v>
      </c>
      <c r="L5130" s="3" t="s">
        <v>229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143</v>
      </c>
      <c r="I5131">
        <f>VLOOKUP(Table1[[#This Row],[trait_name]],Trait[],2,FALSE)</f>
        <v>48</v>
      </c>
      <c r="J5131" s="23" t="s">
        <v>101</v>
      </c>
      <c r="K5131" s="23">
        <v>2</v>
      </c>
      <c r="L5131" s="3" t="s">
        <v>103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143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143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143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185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184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114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43244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25</v>
      </c>
      <c r="I5142">
        <f>VLOOKUP(Table1[[#This Row],[trait_name]],Trait[],2,FALSE)</f>
        <v>54</v>
      </c>
      <c r="J5142" s="23" t="s">
        <v>116</v>
      </c>
      <c r="K5142" s="23">
        <v>1</v>
      </c>
      <c r="L5142" s="3" t="s">
        <v>170</v>
      </c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118</v>
      </c>
      <c r="N5143" s="23"/>
      <c r="O5143"/>
    </row>
    <row r="5144" spans="1:15">
      <c r="A5144" s="66">
        <f>VLOOKUP(C5144,Index[],8,FALSE)</f>
        <v>43244</v>
      </c>
      <c r="B5144" s="5">
        <v>43244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25</v>
      </c>
      <c r="I5144">
        <f>VLOOKUP(Table1[[#This Row],[trait_name]],Trait[],2,FALSE)</f>
        <v>54</v>
      </c>
      <c r="J5144" s="23" t="s">
        <v>116</v>
      </c>
      <c r="K5144" s="23">
        <v>3</v>
      </c>
      <c r="L5144" s="3" t="s">
        <v>319</v>
      </c>
      <c r="N5144" s="23"/>
      <c r="O5144"/>
    </row>
    <row r="5145" spans="1:15">
      <c r="A5145" s="66">
        <f>VLOOKUP(C5145,Index[],8,FALSE)</f>
        <v>43244</v>
      </c>
      <c r="B5145" s="5">
        <v>43300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165</v>
      </c>
      <c r="I5145">
        <f>VLOOKUP(Table1[[#This Row],[trait_name]],Trait[],2,FALSE)</f>
        <v>54</v>
      </c>
      <c r="J5145" s="23" t="s">
        <v>116</v>
      </c>
      <c r="K5145" s="23">
        <v>4</v>
      </c>
      <c r="L5145" s="3" t="s">
        <v>277</v>
      </c>
      <c r="M5145" s="3"/>
      <c r="N5145" s="23"/>
      <c r="O5145"/>
    </row>
    <row r="5146" spans="1:15">
      <c r="A5146" s="66">
        <f>VLOOKUP(C5146,Index[],8,FALSE)</f>
        <v>43244</v>
      </c>
      <c r="B5146" s="5">
        <v>43300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165</v>
      </c>
      <c r="I5146">
        <f>VLOOKUP(Table1[[#This Row],[trait_name]],Trait[],2,FALSE)</f>
        <v>54</v>
      </c>
      <c r="J5146" s="23" t="s">
        <v>116</v>
      </c>
      <c r="K5146" s="23">
        <v>5</v>
      </c>
      <c r="L5146" s="3" t="s">
        <v>436</v>
      </c>
      <c r="M5146" s="3"/>
      <c r="N5146" s="23"/>
      <c r="O5146"/>
    </row>
    <row r="5147" spans="1:15">
      <c r="A5147" s="66">
        <f>VLOOKUP(C5147,Index[],8,FALSE)</f>
        <v>43244</v>
      </c>
      <c r="B5147" s="5">
        <v>43300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143</v>
      </c>
      <c r="I5147">
        <f>VLOOKUP(Table1[[#This Row],[trait_name]],Trait[],2,FALSE)</f>
        <v>55</v>
      </c>
      <c r="J5147" s="23" t="s">
        <v>119</v>
      </c>
      <c r="K5147" s="23">
        <v>1</v>
      </c>
      <c r="L5147" s="3" t="s">
        <v>188</v>
      </c>
      <c r="N5147" s="23"/>
      <c r="O5147"/>
    </row>
    <row r="5148" spans="1:15">
      <c r="A5148" s="66">
        <f>VLOOKUP(C5148,Index[],8,FALSE)</f>
        <v>43244</v>
      </c>
      <c r="B5148" s="5">
        <v>43312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153</v>
      </c>
      <c r="I5148">
        <f>VLOOKUP(Table1[[#This Row],[trait_name]],Trait[],2,FALSE)</f>
        <v>55</v>
      </c>
      <c r="J5148" s="23" t="s">
        <v>119</v>
      </c>
      <c r="K5148" s="23">
        <v>2</v>
      </c>
      <c r="L5148" s="3" t="s">
        <v>232</v>
      </c>
      <c r="M5148" s="3"/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161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161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161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665</v>
      </c>
      <c r="I5164">
        <f>VLOOKUP(Table1[[#This Row],[trait_name]],Trait[],2,FALSE)</f>
        <v>66</v>
      </c>
      <c r="J5164" s="23" t="s">
        <v>194</v>
      </c>
      <c r="K5164" s="23">
        <v>1</v>
      </c>
      <c r="L5164" s="3" t="s">
        <v>532</v>
      </c>
      <c r="N5164" s="23"/>
      <c r="O5164"/>
    </row>
    <row r="5165" spans="1:15">
      <c r="A5165" s="66">
        <f>VLOOKUP(C5165,Index[],8,FALSE)</f>
        <v>43244</v>
      </c>
      <c r="B5165" s="5">
        <v>43244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667</v>
      </c>
      <c r="I5165">
        <f>VLOOKUP(Table1[[#This Row],[trait_name]],Trait[],2,FALSE)</f>
        <v>66</v>
      </c>
      <c r="J5165" s="23" t="s">
        <v>194</v>
      </c>
      <c r="K5165" s="23">
        <v>2</v>
      </c>
      <c r="L5165" s="3" t="str">
        <f>[1]Traits!AA5</f>
        <v>allergen</v>
      </c>
      <c r="N5165" s="23"/>
      <c r="O5165"/>
    </row>
    <row r="5166" spans="1:15">
      <c r="A5166" s="66">
        <f>VLOOKUP(C5166,Index[],8,FALSE)</f>
        <v>43244</v>
      </c>
      <c r="B5166" s="5">
        <v>43312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153</v>
      </c>
      <c r="I5166">
        <f>VLOOKUP(Table1[[#This Row],[trait_name]],Trait[],2,FALSE)</f>
        <v>66</v>
      </c>
      <c r="J5166" s="23" t="s">
        <v>194</v>
      </c>
      <c r="K5166" s="23">
        <v>3</v>
      </c>
      <c r="L5166" s="3" t="s">
        <v>197</v>
      </c>
      <c r="M5166" s="3" t="s">
        <v>198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43300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139</v>
      </c>
      <c r="I5171">
        <f>VLOOKUP(Table1[[#This Row],[trait_name]],Trait[],2,FALSE)</f>
        <v>2</v>
      </c>
      <c r="J5171" s="23" t="s">
        <v>15</v>
      </c>
      <c r="K5171" s="23">
        <v>1</v>
      </c>
      <c r="L5171" s="3" t="s">
        <v>671</v>
      </c>
      <c r="M5171" s="3"/>
      <c r="N5171" s="23"/>
      <c r="O5171"/>
    </row>
    <row r="5172" spans="1:15">
      <c r="A5172" s="66">
        <f>VLOOKUP(C5172,Index[],8,FALSE)</f>
        <v>43244</v>
      </c>
      <c r="B5172" s="5">
        <v>43244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525</v>
      </c>
      <c r="I5172">
        <f>VLOOKUP(Table1[[#This Row],[trait_name]],Trait[],2,FALSE)</f>
        <v>2</v>
      </c>
      <c r="J5172" s="23" t="s">
        <v>15</v>
      </c>
      <c r="K5172" s="23">
        <v>2</v>
      </c>
      <c r="L5172" s="3" t="s">
        <v>672</v>
      </c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3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4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5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525</v>
      </c>
      <c r="I5176">
        <f>VLOOKUP(Table1[[#This Row],[trait_name]],Trait[],2,FALSE)</f>
        <v>3</v>
      </c>
      <c r="J5176" s="23" t="s">
        <v>18</v>
      </c>
      <c r="K5176" s="23">
        <v>1</v>
      </c>
      <c r="L5176" s="3" t="s">
        <v>21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25</v>
      </c>
      <c r="I5177">
        <f>VLOOKUP(Table1[[#This Row],[trait_name]],Trait[],2,FALSE)</f>
        <v>3</v>
      </c>
      <c r="J5177" s="23" t="s">
        <v>18</v>
      </c>
      <c r="K5177" s="23">
        <v>2</v>
      </c>
      <c r="L5177" s="3" t="s">
        <v>355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17</v>
      </c>
      <c r="I5178">
        <f>VLOOKUP(Table1[[#This Row],[trait_name]],Trait[],2,FALSE)</f>
        <v>3</v>
      </c>
      <c r="J5178" s="23" t="s">
        <v>18</v>
      </c>
      <c r="K5178" s="23">
        <v>3</v>
      </c>
      <c r="L5178" s="3" t="s">
        <v>19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198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415</v>
      </c>
      <c r="I5195">
        <f>VLOOKUP(Table1[[#This Row],[trait_name]],Trait[],2,FALSE)</f>
        <v>14</v>
      </c>
      <c r="J5195" s="23" t="s">
        <v>152</v>
      </c>
      <c r="K5195" s="23">
        <v>1</v>
      </c>
      <c r="L5195" s="3" t="s">
        <v>23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525</v>
      </c>
      <c r="I5196">
        <f>VLOOKUP(Table1[[#This Row],[trait_name]],Trait[],2,FALSE)</f>
        <v>14</v>
      </c>
      <c r="J5196" s="23" t="s">
        <v>152</v>
      </c>
      <c r="K5196" s="23">
        <v>2</v>
      </c>
      <c r="L5196" s="3" t="s">
        <v>27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1</v>
      </c>
      <c r="L5201" s="3" t="s">
        <v>35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2</v>
      </c>
      <c r="L5202" s="3" t="s">
        <v>36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34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39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46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1</v>
      </c>
      <c r="L5211" s="3" t="s">
        <v>160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2</v>
      </c>
      <c r="L5212" s="3" t="s">
        <v>128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1</v>
      </c>
      <c r="L5213" s="3" t="s">
        <v>39</v>
      </c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40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43312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208</v>
      </c>
      <c r="I5215">
        <f>VLOOKUP(Table1[[#This Row],[trait_name]],Trait[],2,FALSE)</f>
        <v>23</v>
      </c>
      <c r="J5215" s="23" t="s">
        <v>49</v>
      </c>
      <c r="K5215" s="23">
        <v>5</v>
      </c>
      <c r="L5215" s="3" t="s">
        <v>213</v>
      </c>
      <c r="M5215" s="3"/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43300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25</v>
      </c>
      <c r="I5217">
        <f>VLOOKUP(Table1[[#This Row],[trait_name]],Trait[],2,FALSE)</f>
        <v>23</v>
      </c>
      <c r="J5217" s="23" t="s">
        <v>49</v>
      </c>
      <c r="K5217" s="23">
        <v>4</v>
      </c>
      <c r="L5217" s="3" t="s">
        <v>557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43300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25</v>
      </c>
      <c r="I5218">
        <f>VLOOKUP(Table1[[#This Row],[trait_name]],Trait[],2,FALSE)</f>
        <v>24</v>
      </c>
      <c r="J5218" s="23" t="s">
        <v>52</v>
      </c>
      <c r="K5218" s="23">
        <v>1</v>
      </c>
      <c r="L5218" s="3" t="s">
        <v>347</v>
      </c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52</v>
      </c>
      <c r="K5219" s="23">
        <v>2</v>
      </c>
      <c r="L5219" s="3" t="s">
        <v>310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43312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208</v>
      </c>
      <c r="I5220">
        <f>VLOOKUP(Table1[[#This Row],[trait_name]],Trait[],2,FALSE)</f>
        <v>24</v>
      </c>
      <c r="J5220" s="23" t="s">
        <v>52</v>
      </c>
      <c r="K5220" s="23">
        <v>3</v>
      </c>
      <c r="L5220" s="3" t="s">
        <v>53</v>
      </c>
      <c r="M5220" s="3"/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415</v>
      </c>
      <c r="I5242">
        <f>VLOOKUP(Table1[[#This Row],[trait_name]],Trait[],2,FALSE)</f>
        <v>36</v>
      </c>
      <c r="J5242" s="23" t="s">
        <v>69</v>
      </c>
      <c r="K5242" s="23">
        <v>1</v>
      </c>
      <c r="L5242" s="3" t="s">
        <v>163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43300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17</v>
      </c>
      <c r="I5243">
        <f>VLOOKUP(Table1[[#This Row],[trait_name]],Trait[],2,FALSE)</f>
        <v>36</v>
      </c>
      <c r="J5243" s="23" t="s">
        <v>69</v>
      </c>
      <c r="K5243" s="23">
        <v>2</v>
      </c>
      <c r="L5243" s="3" t="s">
        <v>217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43312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208</v>
      </c>
      <c r="I5244">
        <f>VLOOKUP(Table1[[#This Row],[trait_name]],Trait[],2,FALSE)</f>
        <v>36</v>
      </c>
      <c r="J5244" s="23" t="s">
        <v>69</v>
      </c>
      <c r="K5244" s="23">
        <v>3</v>
      </c>
      <c r="L5244" s="3" t="s">
        <v>329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53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1</v>
      </c>
      <c r="L5254" s="3" t="s">
        <v>313</v>
      </c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3</v>
      </c>
      <c r="L5256" s="3" t="s">
        <v>179</v>
      </c>
      <c r="M5256" s="3"/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4</v>
      </c>
      <c r="L5257" s="3" t="s">
        <v>85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1</v>
      </c>
      <c r="L5261" s="3" t="s">
        <v>462</v>
      </c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2</v>
      </c>
      <c r="L5262" s="3" t="s">
        <v>89</v>
      </c>
      <c r="M5262" s="3"/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93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1</v>
      </c>
      <c r="L5265" s="3" t="s">
        <v>98</v>
      </c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2</v>
      </c>
      <c r="L5266" s="3" t="s">
        <v>108</v>
      </c>
      <c r="M5266" s="3"/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415</v>
      </c>
      <c r="I5267">
        <f>VLOOKUP(Table1[[#This Row],[trait_name]],Trait[],2,FALSE)</f>
        <v>47</v>
      </c>
      <c r="J5267" s="23" t="s">
        <v>99</v>
      </c>
      <c r="K5267" s="23">
        <v>1</v>
      </c>
      <c r="L5267" s="3" t="s">
        <v>228</v>
      </c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149</v>
      </c>
      <c r="I5269">
        <f>VLOOKUP(Table1[[#This Row],[trait_name]],Trait[],2,FALSE)</f>
        <v>47</v>
      </c>
      <c r="J5269" s="23" t="s">
        <v>99</v>
      </c>
      <c r="K5269" s="23">
        <v>2</v>
      </c>
      <c r="L5269" s="3" t="s">
        <v>528</v>
      </c>
      <c r="M5269" s="3"/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1</v>
      </c>
      <c r="L5270" s="3" t="s">
        <v>229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2</v>
      </c>
      <c r="L5271" s="3" t="s">
        <v>679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3</v>
      </c>
      <c r="L5272" s="3" t="s">
        <v>102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25</v>
      </c>
      <c r="I5278">
        <f>VLOOKUP(Table1[[#This Row],[trait_name]],Trait[],2,FALSE)</f>
        <v>53</v>
      </c>
      <c r="J5278" s="23" t="s">
        <v>112</v>
      </c>
      <c r="K5278" s="23">
        <v>1</v>
      </c>
      <c r="L5278" s="3" t="s">
        <v>275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17</v>
      </c>
      <c r="I5279">
        <f>VLOOKUP(Table1[[#This Row],[trait_name]],Trait[],2,FALSE)</f>
        <v>53</v>
      </c>
      <c r="J5279" s="23" t="s">
        <v>112</v>
      </c>
      <c r="K5279" s="23">
        <v>2</v>
      </c>
      <c r="L5279" s="3" t="s">
        <v>184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3</v>
      </c>
      <c r="L5280" s="3" t="s">
        <v>231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260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2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525</v>
      </c>
      <c r="I5284">
        <f>VLOOKUP(Table1[[#This Row],[trait_name]],Trait[],2,FALSE)</f>
        <v>54</v>
      </c>
      <c r="J5284" s="23" t="s">
        <v>116</v>
      </c>
      <c r="K5284" s="23">
        <v>3</v>
      </c>
      <c r="L5284" s="3" t="s">
        <v>118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17</v>
      </c>
      <c r="I5285">
        <f>VLOOKUP(Table1[[#This Row],[trait_name]],Trait[],2,FALSE)</f>
        <v>54</v>
      </c>
      <c r="J5285" s="23" t="s">
        <v>116</v>
      </c>
      <c r="K5285" s="23">
        <v>4</v>
      </c>
      <c r="L5285" s="3" t="s">
        <v>187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1</v>
      </c>
      <c r="L5293" s="3" t="s">
        <v>124</v>
      </c>
      <c r="N5293" s="23"/>
      <c r="O5293"/>
    </row>
    <row r="5294" spans="1:15">
      <c r="A5294" s="66">
        <f>VLOOKUP(C5294,Index[],8,FALSE)</f>
        <v>43244</v>
      </c>
      <c r="B5294" s="5">
        <v>43244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17</v>
      </c>
      <c r="I5294">
        <f>VLOOKUP(Table1[[#This Row],[trait_name]],Trait[],2,FALSE)</f>
        <v>58</v>
      </c>
      <c r="J5294" s="23" t="s">
        <v>123</v>
      </c>
      <c r="K5294" s="23">
        <v>2</v>
      </c>
      <c r="L5294" s="3" t="s">
        <v>190</v>
      </c>
      <c r="N5294" s="23"/>
      <c r="O5294"/>
    </row>
    <row r="5295" spans="1:15">
      <c r="A5295" s="66">
        <f>VLOOKUP(C5295,Index[],8,FALSE)</f>
        <v>43244</v>
      </c>
      <c r="B5295" s="5">
        <v>43300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208</v>
      </c>
      <c r="I5295">
        <f>VLOOKUP(Table1[[#This Row],[trait_name]],Trait[],2,FALSE)</f>
        <v>58</v>
      </c>
      <c r="J5295" s="23" t="s">
        <v>123</v>
      </c>
      <c r="K5295" s="23">
        <v>3</v>
      </c>
      <c r="L5295" s="3" t="s">
        <v>407</v>
      </c>
      <c r="M5295" s="3"/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43244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25</v>
      </c>
      <c r="I5297">
        <f>VLOOKUP(Table1[[#This Row],[trait_name]],Trait[],2,FALSE)</f>
        <v>60</v>
      </c>
      <c r="J5297" s="23" t="s">
        <v>127</v>
      </c>
      <c r="K5297" s="23">
        <v>1</v>
      </c>
      <c r="L5297" s="3" t="s">
        <v>129</v>
      </c>
      <c r="N5297" s="23"/>
      <c r="O5297"/>
    </row>
    <row r="5298" spans="1:15">
      <c r="A5298" s="66">
        <f>VLOOKUP(C5298,Index[],8,FALSE)</f>
        <v>43244</v>
      </c>
      <c r="B5298" s="5">
        <v>43300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149</v>
      </c>
      <c r="I5298">
        <f>VLOOKUP(Table1[[#This Row],[trait_name]],Trait[],2,FALSE)</f>
        <v>60</v>
      </c>
      <c r="J5298" s="23" t="s">
        <v>127</v>
      </c>
      <c r="K5298" s="23">
        <v>2</v>
      </c>
      <c r="L5298" s="3" t="s">
        <v>408</v>
      </c>
      <c r="M5298" s="3"/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340</v>
      </c>
      <c r="N5306" s="23"/>
      <c r="O5306"/>
    </row>
    <row r="5307" spans="1:15">
      <c r="A5307" s="66">
        <f>VLOOKUP(C5307,Index[],8,FALSE)</f>
        <v>43244</v>
      </c>
      <c r="B5307" s="5">
        <v>43244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525</v>
      </c>
      <c r="I5307">
        <f>VLOOKUP(Table1[[#This Row],[trait_name]],Trait[],2,FALSE)</f>
        <v>66</v>
      </c>
      <c r="J5307" s="23" t="s">
        <v>194</v>
      </c>
      <c r="K5307" s="23">
        <v>2</v>
      </c>
      <c r="L5307" s="3" t="s">
        <v>631</v>
      </c>
      <c r="N5307" s="23"/>
      <c r="O5307"/>
    </row>
    <row r="5308" spans="1:15">
      <c r="A5308" s="66">
        <f>VLOOKUP(C5308,Index[],8,FALSE)</f>
        <v>43244</v>
      </c>
      <c r="B5308" s="5">
        <v>43312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208</v>
      </c>
      <c r="I5308">
        <f>VLOOKUP(Table1[[#This Row],[trait_name]],Trait[],2,FALSE)</f>
        <v>66</v>
      </c>
      <c r="J5308" s="23" t="s">
        <v>194</v>
      </c>
      <c r="K5308" s="23">
        <v>3</v>
      </c>
      <c r="L5308" s="3" t="s">
        <v>532</v>
      </c>
      <c r="M5308" s="3"/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240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239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143</v>
      </c>
      <c r="I5316">
        <f>VLOOKUP(Table1[[#This Row],[trait_name]],Trait[],2,FALSE)</f>
        <v>2</v>
      </c>
      <c r="J5316" s="23" t="s">
        <v>15</v>
      </c>
      <c r="K5316" s="23">
        <v>2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143</v>
      </c>
      <c r="I5317">
        <f>VLOOKUP(Table1[[#This Row],[trait_name]],Trait[],2,FALSE)</f>
        <v>2</v>
      </c>
      <c r="J5317" s="23" t="s">
        <v>15</v>
      </c>
      <c r="K5317" s="23">
        <v>3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143</v>
      </c>
      <c r="I5318">
        <f>VLOOKUP(Table1[[#This Row],[trait_name]],Trait[],2,FALSE)</f>
        <v>2</v>
      </c>
      <c r="J5318" s="23" t="s">
        <v>15</v>
      </c>
      <c r="K5318" s="23">
        <v>4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17</v>
      </c>
      <c r="I5341">
        <f>VLOOKUP(Table1[[#This Row],[trait_name]],Trait[],2,FALSE)</f>
        <v>17</v>
      </c>
      <c r="J5341" s="23" t="s">
        <v>33</v>
      </c>
      <c r="K5341" s="23">
        <v>1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25</v>
      </c>
      <c r="I5343">
        <f>VLOOKUP(Table1[[#This Row],[trait_name]],Trait[],2,FALSE)</f>
        <v>17</v>
      </c>
      <c r="J5343" s="23" t="s">
        <v>33</v>
      </c>
      <c r="K5343" s="23">
        <v>3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17</v>
      </c>
      <c r="I5347">
        <f>VLOOKUP(Table1[[#This Row],[trait_name]],Trait[],2,FALSE)</f>
        <v>19</v>
      </c>
      <c r="J5347" s="23" t="s">
        <v>38</v>
      </c>
      <c r="K5347" s="23">
        <v>1</v>
      </c>
      <c r="L5347" s="3" t="s">
        <v>155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25</v>
      </c>
      <c r="I5348">
        <f>VLOOKUP(Table1[[#This Row],[trait_name]],Trait[],2,FALSE)</f>
        <v>19</v>
      </c>
      <c r="J5348" s="23" t="s">
        <v>38</v>
      </c>
      <c r="K5348" s="23">
        <v>2</v>
      </c>
      <c r="L5348" s="3" t="s">
        <v>40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46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45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1</v>
      </c>
      <c r="L5354" s="3" t="s">
        <v>416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2</v>
      </c>
      <c r="L5355" s="3" t="s">
        <v>160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325</v>
      </c>
      <c r="I5356">
        <f>VLOOKUP(Table1[[#This Row],[trait_name]],Trait[],2,FALSE)</f>
        <v>22</v>
      </c>
      <c r="J5356" s="23" t="s">
        <v>47</v>
      </c>
      <c r="K5356" s="23">
        <v>3</v>
      </c>
      <c r="L5356" s="3" t="s">
        <v>359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56</v>
      </c>
      <c r="I5357">
        <f>VLOOKUP(Table1[[#This Row],[trait_name]],Trait[],2,FALSE)</f>
        <v>22</v>
      </c>
      <c r="J5357" s="23" t="s">
        <v>47</v>
      </c>
      <c r="K5357" s="23">
        <v>4</v>
      </c>
      <c r="L5357" s="3" t="s">
        <v>128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1</v>
      </c>
      <c r="L5358" s="3" t="s">
        <v>39</v>
      </c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2</v>
      </c>
      <c r="L5359" s="3" t="s">
        <v>213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3</v>
      </c>
      <c r="L5360" s="3" t="s">
        <v>418</v>
      </c>
      <c r="M5360" s="3"/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325</v>
      </c>
      <c r="I5362">
        <f>VLOOKUP(Table1[[#This Row],[trait_name]],Trait[],2,FALSE)</f>
        <v>23</v>
      </c>
      <c r="J5362" s="23" t="s">
        <v>49</v>
      </c>
      <c r="K5362" s="23">
        <v>5</v>
      </c>
      <c r="L5362" s="3" t="s">
        <v>40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56</v>
      </c>
      <c r="I5363">
        <f>VLOOKUP(Table1[[#This Row],[trait_name]],Trait[],2,FALSE)</f>
        <v>23</v>
      </c>
      <c r="J5363" s="23" t="s">
        <v>49</v>
      </c>
      <c r="K5363" s="23">
        <v>6</v>
      </c>
      <c r="L5363" s="3" t="s">
        <v>288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52</v>
      </c>
      <c r="K5364" s="23">
        <v>1</v>
      </c>
      <c r="L5364" s="3" t="s">
        <v>310</v>
      </c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52</v>
      </c>
      <c r="K5365" s="23">
        <v>2</v>
      </c>
      <c r="L5365" s="3" t="s">
        <v>53</v>
      </c>
      <c r="M5365" s="3"/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43244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17</v>
      </c>
      <c r="I5372">
        <f>VLOOKUP(Table1[[#This Row],[trait_name]],Trait[],2,FALSE)</f>
        <v>29</v>
      </c>
      <c r="J5372" s="23" t="s">
        <v>63</v>
      </c>
      <c r="K5372" s="23">
        <v>1</v>
      </c>
      <c r="L5372" s="3">
        <v>20</v>
      </c>
      <c r="N5372" s="23"/>
      <c r="O5372"/>
    </row>
    <row r="5373" spans="1:15">
      <c r="A5373" s="66">
        <f>VLOOKUP(C5373,Index[],8,FALSE)</f>
        <v>43244</v>
      </c>
      <c r="B5373" s="5">
        <v>43311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455</v>
      </c>
      <c r="I5373">
        <f>VLOOKUP(Table1[[#This Row],[trait_name]],Trait[],2,FALSE)</f>
        <v>29</v>
      </c>
      <c r="J5373" s="23" t="s">
        <v>63</v>
      </c>
      <c r="K5373" s="23">
        <v>2</v>
      </c>
      <c r="L5373" s="3">
        <v>10</v>
      </c>
      <c r="M5373" s="3"/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43244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25</v>
      </c>
      <c r="I5384">
        <f>VLOOKUP(Table1[[#This Row],[trait_name]],Trait[],2,FALSE)</f>
        <v>35</v>
      </c>
      <c r="J5384" s="23" t="s">
        <v>166</v>
      </c>
      <c r="K5384" s="23">
        <v>1</v>
      </c>
      <c r="L5384" s="3" t="s">
        <v>271</v>
      </c>
      <c r="N5384" s="23"/>
      <c r="O5384"/>
    </row>
    <row r="5385" spans="1:15">
      <c r="A5385" s="66">
        <f>VLOOKUP(C5385,Index[],8,FALSE)</f>
        <v>43244</v>
      </c>
      <c r="B5385" s="5">
        <v>43300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56</v>
      </c>
      <c r="I5385">
        <f>VLOOKUP(Table1[[#This Row],[trait_name]],Trait[],2,FALSE)</f>
        <v>35</v>
      </c>
      <c r="J5385" s="23" t="s">
        <v>166</v>
      </c>
      <c r="K5385" s="23">
        <v>2</v>
      </c>
      <c r="L5385" s="3" t="s">
        <v>126</v>
      </c>
      <c r="M5385" s="3"/>
      <c r="N5385" s="23"/>
      <c r="O5385"/>
    </row>
    <row r="5386" spans="1:15">
      <c r="A5386" s="66">
        <f>VLOOKUP(C5386,Index[],8,FALSE)</f>
        <v>43244</v>
      </c>
      <c r="B5386" s="5">
        <v>43244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17</v>
      </c>
      <c r="I5386">
        <f>VLOOKUP(Table1[[#This Row],[trait_name]],Trait[],2,FALSE)</f>
        <v>36</v>
      </c>
      <c r="J5386" s="23" t="s">
        <v>69</v>
      </c>
      <c r="K5386" s="23">
        <v>1</v>
      </c>
      <c r="L5386" s="3" t="s">
        <v>70</v>
      </c>
      <c r="N5386" s="23"/>
      <c r="O5386"/>
    </row>
    <row r="5387" spans="1:15">
      <c r="A5387" s="66">
        <f>VLOOKUP(C5387,Index[],8,FALSE)</f>
        <v>43244</v>
      </c>
      <c r="B5387" s="5">
        <v>43300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56</v>
      </c>
      <c r="I5387">
        <f>VLOOKUP(Table1[[#This Row],[trait_name]],Trait[],2,FALSE)</f>
        <v>36</v>
      </c>
      <c r="J5387" s="23" t="s">
        <v>69</v>
      </c>
      <c r="K5387" s="23">
        <v>2</v>
      </c>
      <c r="L5387" s="3" t="s">
        <v>169</v>
      </c>
      <c r="M5387" s="3"/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53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H5393" t="s">
        <v>56</v>
      </c>
      <c r="I5393">
        <f>VLOOKUP(Table1[[#This Row],[trait_name]],Trait[],2,FALSE)</f>
        <v>40</v>
      </c>
      <c r="J5393" s="23" t="s">
        <v>76</v>
      </c>
      <c r="K5393" s="23">
        <v>1</v>
      </c>
      <c r="L5393" s="3" t="s">
        <v>331</v>
      </c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I5395">
        <f>VLOOKUP(Table1[[#This Row],[trait_name]],Trait[],2,FALSE)</f>
        <v>40</v>
      </c>
      <c r="J5395" s="23" t="s">
        <v>76</v>
      </c>
      <c r="K5395" s="23">
        <v>3</v>
      </c>
      <c r="L5395" s="3" t="s">
        <v>253</v>
      </c>
      <c r="M5395" s="3"/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79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1</v>
      </c>
      <c r="L5398" s="3" t="s">
        <v>540</v>
      </c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2</v>
      </c>
      <c r="L5399" s="3" t="s">
        <v>688</v>
      </c>
      <c r="M5399" s="3"/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43244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1</v>
      </c>
      <c r="L5401" s="3" t="s">
        <v>180</v>
      </c>
      <c r="N5401" s="23"/>
      <c r="O5401"/>
    </row>
    <row r="5402" spans="1:15">
      <c r="A5402" s="66">
        <f>VLOOKUP(C5402,Index[],8,FALSE)</f>
        <v>43244</v>
      </c>
      <c r="B5402" s="5">
        <v>43300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2</v>
      </c>
      <c r="L5402" s="3" t="s">
        <v>181</v>
      </c>
      <c r="M5402" s="3"/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43244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17</v>
      </c>
      <c r="I5405">
        <f>VLOOKUP(Table1[[#This Row],[trait_name]],Trait[],2,FALSE)</f>
        <v>45</v>
      </c>
      <c r="J5405" s="23" t="s">
        <v>92</v>
      </c>
      <c r="K5405" s="23">
        <v>1</v>
      </c>
      <c r="L5405" s="3" t="s">
        <v>93</v>
      </c>
      <c r="N5405" s="23"/>
      <c r="O5405"/>
    </row>
    <row r="5406" spans="1:15">
      <c r="A5406" s="66">
        <f>VLOOKUP(C5406,Index[],8,FALSE)</f>
        <v>43244</v>
      </c>
      <c r="B5406" s="5">
        <v>43300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56</v>
      </c>
      <c r="I5406">
        <f>VLOOKUP(Table1[[#This Row],[trait_name]],Trait[],2,FALSE)</f>
        <v>45</v>
      </c>
      <c r="J5406" s="23" t="s">
        <v>92</v>
      </c>
      <c r="K5406" s="23">
        <v>2</v>
      </c>
      <c r="L5406" s="3" t="s">
        <v>96</v>
      </c>
      <c r="M5406" s="3"/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1</v>
      </c>
      <c r="L5409" s="3" t="s">
        <v>100</v>
      </c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2</v>
      </c>
      <c r="L5410" s="3" t="s">
        <v>335</v>
      </c>
      <c r="M5410" s="3"/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1</v>
      </c>
      <c r="L5416" s="3" t="s">
        <v>257</v>
      </c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3</v>
      </c>
      <c r="L5418" s="3" t="s">
        <v>666</v>
      </c>
      <c r="M5418" s="3"/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1</v>
      </c>
      <c r="L5420" s="3" t="s">
        <v>114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2</v>
      </c>
      <c r="L5421" s="3" t="s">
        <v>275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3</v>
      </c>
      <c r="L5422" s="3" t="s">
        <v>184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1</v>
      </c>
      <c r="L5424" s="3" t="s">
        <v>170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17</v>
      </c>
      <c r="I5425">
        <f>VLOOKUP(Table1[[#This Row],[trait_name]],Trait[],2,FALSE)</f>
        <v>54</v>
      </c>
      <c r="J5425" s="23" t="s">
        <v>116</v>
      </c>
      <c r="K5425" s="23">
        <v>2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43244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25</v>
      </c>
      <c r="I5426">
        <f>VLOOKUP(Table1[[#This Row],[trait_name]],Trait[],2,FALSE)</f>
        <v>54</v>
      </c>
      <c r="J5426" s="23" t="s">
        <v>116</v>
      </c>
      <c r="K5426" s="23">
        <v>3</v>
      </c>
      <c r="L5426" s="3" t="s">
        <v>117</v>
      </c>
      <c r="N5426" s="23"/>
      <c r="O5426"/>
    </row>
    <row r="5427" spans="1:15">
      <c r="A5427" s="66">
        <f>VLOOKUP(C5427,Index[],8,FALSE)</f>
        <v>43244</v>
      </c>
      <c r="B5427" s="5">
        <v>43300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165</v>
      </c>
      <c r="I5427">
        <f>VLOOKUP(Table1[[#This Row],[trait_name]],Trait[],2,FALSE)</f>
        <v>54</v>
      </c>
      <c r="J5427" s="23" t="s">
        <v>116</v>
      </c>
      <c r="K5427" s="23">
        <v>4</v>
      </c>
      <c r="L5427" s="3" t="s">
        <v>436</v>
      </c>
      <c r="M5427" s="3"/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143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143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43244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25</v>
      </c>
      <c r="I5437">
        <f>VLOOKUP(Table1[[#This Row],[trait_name]],Trait[],2,FALSE)</f>
        <v>60</v>
      </c>
      <c r="J5437" s="23" t="s">
        <v>127</v>
      </c>
      <c r="K5437" s="23">
        <v>1</v>
      </c>
      <c r="L5437" s="3" t="s">
        <v>129</v>
      </c>
      <c r="N5437" s="23"/>
      <c r="O5437"/>
    </row>
    <row r="5438" spans="1:15">
      <c r="A5438" s="66">
        <f>VLOOKUP(C5438,Index[],8,FALSE)</f>
        <v>43244</v>
      </c>
      <c r="B5438" s="5">
        <v>43300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56</v>
      </c>
      <c r="I5438">
        <f>VLOOKUP(Table1[[#This Row],[trait_name]],Trait[],2,FALSE)</f>
        <v>60</v>
      </c>
      <c r="J5438" s="23" t="s">
        <v>127</v>
      </c>
      <c r="K5438" s="23">
        <v>2</v>
      </c>
      <c r="L5438" s="3" t="s">
        <v>128</v>
      </c>
      <c r="M5438" s="3"/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25</v>
      </c>
      <c r="I5439">
        <f>VLOOKUP(Table1[[#This Row],[trait_name]],Trait[],2,FALSE)</f>
        <v>61</v>
      </c>
      <c r="J5439" s="23" t="s">
        <v>130</v>
      </c>
      <c r="K5439" s="23">
        <v>1</v>
      </c>
      <c r="L5439" s="3" t="s">
        <v>126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17</v>
      </c>
      <c r="I5440">
        <f>VLOOKUP(Table1[[#This Row],[trait_name]],Trait[],2,FALSE)</f>
        <v>61</v>
      </c>
      <c r="J5440" s="23" t="s">
        <v>130</v>
      </c>
      <c r="K5440" s="23">
        <v>2</v>
      </c>
      <c r="L5440" s="3" t="s">
        <v>131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1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2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1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3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1</v>
      </c>
      <c r="L5484" s="3" t="s">
        <v>155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2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2</v>
      </c>
      <c r="L5489" s="3" t="s">
        <v>46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3</v>
      </c>
      <c r="L5490" s="3" t="s">
        <v>159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214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39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213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52</v>
      </c>
      <c r="K5495" s="23">
        <v>1</v>
      </c>
      <c r="L5495" s="3" t="s">
        <v>310</v>
      </c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52</v>
      </c>
      <c r="K5496" s="23">
        <v>2</v>
      </c>
      <c r="L5496" s="3" t="s">
        <v>311</v>
      </c>
      <c r="M5496" s="3"/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43244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25</v>
      </c>
      <c r="I5499">
        <f>VLOOKUP(Table1[[#This Row],[trait_name]],Trait[],2,FALSE)</f>
        <v>26</v>
      </c>
      <c r="J5499" s="23" t="s">
        <v>58</v>
      </c>
      <c r="K5499" s="23">
        <v>1</v>
      </c>
      <c r="L5499" s="3" t="s">
        <v>60</v>
      </c>
      <c r="N5499" s="23"/>
      <c r="O5499"/>
    </row>
    <row r="5500" spans="1:15">
      <c r="A5500" s="66">
        <f>VLOOKUP(C5500,Index[],8,FALSE)</f>
        <v>43244</v>
      </c>
      <c r="B5500" s="5">
        <v>43300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281</v>
      </c>
      <c r="I5500">
        <f>VLOOKUP(Table1[[#This Row],[trait_name]],Trait[],2,FALSE)</f>
        <v>26</v>
      </c>
      <c r="J5500" s="23" t="s">
        <v>58</v>
      </c>
      <c r="K5500" s="23">
        <v>2</v>
      </c>
      <c r="L5500" s="3" t="s">
        <v>433</v>
      </c>
      <c r="M5500" s="3"/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169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168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156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222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180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1</v>
      </c>
      <c r="L5530" s="3" t="s">
        <v>90</v>
      </c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2</v>
      </c>
      <c r="L5531" s="3" t="s">
        <v>176</v>
      </c>
      <c r="M5531" s="3"/>
      <c r="N5531" s="23"/>
      <c r="O5531"/>
    </row>
    <row r="5532" spans="1:15">
      <c r="A5532" s="66">
        <f>VLOOKUP(C5532,Index[],8,FALSE)</f>
        <v>43244</v>
      </c>
      <c r="B5532" s="5">
        <v>43244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17</v>
      </c>
      <c r="I5532">
        <f>VLOOKUP(Table1[[#This Row],[trait_name]],Trait[],2,FALSE)</f>
        <v>45</v>
      </c>
      <c r="J5532" s="23" t="s">
        <v>92</v>
      </c>
      <c r="K5532" s="23">
        <v>1</v>
      </c>
      <c r="L5532" s="3" t="s">
        <v>93</v>
      </c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43300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325</v>
      </c>
      <c r="I5534">
        <f>VLOOKUP(Table1[[#This Row],[trait_name]],Trait[],2,FALSE)</f>
        <v>45</v>
      </c>
      <c r="J5534" s="23" t="s">
        <v>92</v>
      </c>
      <c r="K5534" s="23">
        <v>3</v>
      </c>
      <c r="L5534" s="3" t="s">
        <v>541</v>
      </c>
      <c r="M5534" s="3"/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1</v>
      </c>
      <c r="L5535" s="3" t="s">
        <v>98</v>
      </c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2</v>
      </c>
      <c r="L5536" s="3" t="s">
        <v>108</v>
      </c>
      <c r="M5536" s="3"/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54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17</v>
      </c>
      <c r="I5545">
        <f>VLOOKUP(Table1[[#This Row],[trait_name]],Trait[],2,FALSE)</f>
        <v>53</v>
      </c>
      <c r="J5545" s="23" t="s">
        <v>112</v>
      </c>
      <c r="K5545" s="23">
        <v>1</v>
      </c>
      <c r="L5545" s="3" t="s">
        <v>114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25</v>
      </c>
      <c r="I5546">
        <f>VLOOKUP(Table1[[#This Row],[trait_name]],Trait[],2,FALSE)</f>
        <v>53</v>
      </c>
      <c r="J5546" s="23" t="s">
        <v>112</v>
      </c>
      <c r="K5546" s="23">
        <v>2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43244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17</v>
      </c>
      <c r="I5547">
        <f>VLOOKUP(Table1[[#This Row],[trait_name]],Trait[],2,FALSE)</f>
        <v>53</v>
      </c>
      <c r="J5547" s="23" t="s">
        <v>112</v>
      </c>
      <c r="K5547" s="23">
        <v>3</v>
      </c>
      <c r="L5547" s="3" t="s">
        <v>184</v>
      </c>
      <c r="N5547" s="23"/>
      <c r="O5547"/>
    </row>
    <row r="5548" spans="1:15">
      <c r="A5548" s="66">
        <f>VLOOKUP(C5548,Index[],8,FALSE)</f>
        <v>43244</v>
      </c>
      <c r="B5548" s="5">
        <v>43300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208</v>
      </c>
      <c r="I5548">
        <f>VLOOKUP(Table1[[#This Row],[trait_name]],Trait[],2,FALSE)</f>
        <v>53</v>
      </c>
      <c r="J5548" s="23" t="s">
        <v>112</v>
      </c>
      <c r="K5548" s="23">
        <v>4</v>
      </c>
      <c r="L5548" s="3" t="s">
        <v>378</v>
      </c>
      <c r="M5548" s="3"/>
      <c r="N5548" s="23"/>
      <c r="O5548"/>
    </row>
    <row r="5549" spans="1:15">
      <c r="A5549" s="66">
        <f>VLOOKUP(C5549,Index[],8,FALSE)</f>
        <v>43244</v>
      </c>
      <c r="B5549" s="5">
        <v>43244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25</v>
      </c>
      <c r="I5549">
        <f>VLOOKUP(Table1[[#This Row],[trait_name]],Trait[],2,FALSE)</f>
        <v>54</v>
      </c>
      <c r="J5549" s="23" t="s">
        <v>116</v>
      </c>
      <c r="K5549" s="23">
        <v>1</v>
      </c>
      <c r="L5549" s="3" t="s">
        <v>259</v>
      </c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2</v>
      </c>
      <c r="L5550" s="3" t="s">
        <v>117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3</v>
      </c>
      <c r="L5551" s="3" t="s">
        <v>436</v>
      </c>
      <c r="M5551" s="3"/>
      <c r="N5551" s="23"/>
      <c r="O5551"/>
    </row>
    <row r="5552" spans="1:15">
      <c r="A5552" s="66">
        <f>VLOOKUP(C5552,Index[],8,FALSE)</f>
        <v>43244</v>
      </c>
      <c r="B5552" s="5">
        <v>43300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325</v>
      </c>
      <c r="I5552">
        <f>VLOOKUP(Table1[[#This Row],[trait_name]],Trait[],2,FALSE)</f>
        <v>54</v>
      </c>
      <c r="J5552" s="23" t="s">
        <v>116</v>
      </c>
      <c r="K5552" s="23">
        <v>4</v>
      </c>
      <c r="L5552" s="3" t="s">
        <v>595</v>
      </c>
      <c r="M5552" s="3"/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5</v>
      </c>
      <c r="L5553" s="3" t="s">
        <v>118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530</v>
      </c>
      <c r="I5554">
        <f>VLOOKUP(Table1[[#This Row],[trait_name]],Trait[],2,FALSE)</f>
        <v>54</v>
      </c>
      <c r="J5554" s="23" t="s">
        <v>116</v>
      </c>
      <c r="K5554" s="23">
        <v>6</v>
      </c>
      <c r="L5554" s="3" t="s">
        <v>260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325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129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20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128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241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43244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25</v>
      </c>
      <c r="I5578">
        <f>VLOOKUP(Table1[[#This Row],[trait_name]],Trait[],2,FALSE)</f>
        <v>2</v>
      </c>
      <c r="J5578" s="23" t="s">
        <v>15</v>
      </c>
      <c r="K5578" s="23">
        <v>1</v>
      </c>
      <c r="L5578" s="3" t="s">
        <v>697</v>
      </c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139</v>
      </c>
      <c r="I5579">
        <f>VLOOKUP(Table1[[#This Row],[trait_name]],Trait[],2,FALSE)</f>
        <v>2</v>
      </c>
      <c r="J5579" s="23" t="s">
        <v>15</v>
      </c>
      <c r="K5579" s="23">
        <v>2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43300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325</v>
      </c>
      <c r="I5580">
        <f>VLOOKUP(Table1[[#This Row],[trait_name]],Trait[],2,FALSE)</f>
        <v>2</v>
      </c>
      <c r="J5580" s="23" t="s">
        <v>15</v>
      </c>
      <c r="K5580" s="23">
        <v>3</v>
      </c>
      <c r="L5580" s="3" t="s">
        <v>699</v>
      </c>
      <c r="M5580" s="3"/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43244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17</v>
      </c>
      <c r="I5590">
        <f>VLOOKUP(Table1[[#This Row],[trait_name]],Trait[],2,FALSE)</f>
        <v>7</v>
      </c>
      <c r="J5590" s="23" t="s">
        <v>26</v>
      </c>
      <c r="K5590" s="23">
        <v>1</v>
      </c>
      <c r="L5590" s="3" t="s">
        <v>23</v>
      </c>
      <c r="N5590" s="23"/>
      <c r="O5590"/>
    </row>
    <row r="5591" spans="1:15">
      <c r="A5591" s="66">
        <f>VLOOKUP(C5591,Index[],8,FALSE)</f>
        <v>43244</v>
      </c>
      <c r="B5591" s="5">
        <v>43300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25</v>
      </c>
      <c r="I5591">
        <f>VLOOKUP(Table1[[#This Row],[trait_name]],Trait[],2,FALSE)</f>
        <v>7</v>
      </c>
      <c r="J5591" s="23" t="s">
        <v>26</v>
      </c>
      <c r="K5591" s="23">
        <v>2</v>
      </c>
      <c r="L5591" s="3" t="s">
        <v>27</v>
      </c>
      <c r="M5591" s="3"/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1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3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157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155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46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160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1</v>
      </c>
      <c r="L5619" s="3" t="s">
        <v>214</v>
      </c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2</v>
      </c>
      <c r="L5620" s="3" t="s">
        <v>288</v>
      </c>
      <c r="M5620" s="3"/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3</v>
      </c>
      <c r="L5621" s="3" t="s">
        <v>40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52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52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1</v>
      </c>
      <c r="L5649" s="3" t="s">
        <v>312</v>
      </c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2</v>
      </c>
      <c r="L5650" s="3" t="s">
        <v>77</v>
      </c>
      <c r="M5650" s="3"/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84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H5654" t="s">
        <v>17</v>
      </c>
      <c r="I5654">
        <f>VLOOKUP(Table1[[#This Row],[trait_name]],Trait[],2,FALSE)</f>
        <v>42</v>
      </c>
      <c r="J5654" s="23" t="s">
        <v>82</v>
      </c>
      <c r="K5654" s="23">
        <v>2</v>
      </c>
      <c r="L5654" s="3" t="s">
        <v>254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I5655">
        <f>VLOOKUP(Table1[[#This Row],[trait_name]],Trait[],2,FALSE)</f>
        <v>42</v>
      </c>
      <c r="J5655" s="23" t="s">
        <v>82</v>
      </c>
      <c r="K5655" s="23">
        <v>3</v>
      </c>
      <c r="L5655" s="3" t="s">
        <v>701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93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143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143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180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143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115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185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113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114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1</v>
      </c>
      <c r="L5678" s="3" t="s">
        <v>259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2</v>
      </c>
      <c r="L5679" s="3" t="s">
        <v>117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17</v>
      </c>
      <c r="I5680">
        <f>VLOOKUP(Table1[[#This Row],[trait_name]],Trait[],2,FALSE)</f>
        <v>54</v>
      </c>
      <c r="J5680" s="23" t="s">
        <v>116</v>
      </c>
      <c r="K5680" s="23">
        <v>3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4</v>
      </c>
      <c r="L5681" s="3" t="s">
        <v>258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25</v>
      </c>
      <c r="I5682">
        <f>VLOOKUP(Table1[[#This Row],[trait_name]],Trait[],2,FALSE)</f>
        <v>54</v>
      </c>
      <c r="J5682" s="23" t="s">
        <v>116</v>
      </c>
      <c r="K5682" s="23">
        <v>5</v>
      </c>
      <c r="L5682" s="3" t="s">
        <v>448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143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143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43244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25</v>
      </c>
      <c r="I5693">
        <f>VLOOKUP(Table1[[#This Row],[trait_name]],Trait[],2,FALSE)</f>
        <v>60</v>
      </c>
      <c r="J5693" s="23" t="s">
        <v>127</v>
      </c>
      <c r="K5693" s="23">
        <v>1</v>
      </c>
      <c r="L5693" s="3" t="s">
        <v>129</v>
      </c>
      <c r="N5693" s="23"/>
      <c r="O5693"/>
    </row>
    <row r="5694" spans="1:15">
      <c r="A5694" s="66">
        <f>VLOOKUP(C5694,Index[],8,FALSE)</f>
        <v>43244</v>
      </c>
      <c r="B5694" s="5">
        <v>43300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161</v>
      </c>
      <c r="I5694">
        <f>VLOOKUP(Table1[[#This Row],[trait_name]],Trait[],2,FALSE)</f>
        <v>60</v>
      </c>
      <c r="J5694" s="23" t="s">
        <v>127</v>
      </c>
      <c r="K5694" s="23">
        <v>2</v>
      </c>
      <c r="L5694" s="3" t="s">
        <v>128</v>
      </c>
      <c r="M5694" s="3"/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147</v>
      </c>
      <c r="I5715">
        <f>VLOOKUP(Table1[[#This Row],[trait_name]],Trait[],2,FALSE)</f>
        <v>7</v>
      </c>
      <c r="J5715" s="23" t="s">
        <v>26</v>
      </c>
      <c r="K5715" s="23">
        <v>1</v>
      </c>
      <c r="L5715" s="3" t="s">
        <v>23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25</v>
      </c>
      <c r="I5716">
        <f>VLOOKUP(Table1[[#This Row],[trait_name]],Trait[],2,FALSE)</f>
        <v>7</v>
      </c>
      <c r="J5716" s="23" t="s">
        <v>26</v>
      </c>
      <c r="K5716" s="23">
        <v>2</v>
      </c>
      <c r="L5716" s="3" t="s">
        <v>27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1</v>
      </c>
      <c r="L5730" s="3" t="s">
        <v>35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2</v>
      </c>
      <c r="L5731" s="3" t="s">
        <v>34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3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39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46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160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1</v>
      </c>
      <c r="L5742" s="3" t="s">
        <v>39</v>
      </c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2</v>
      </c>
      <c r="L5743" s="3" t="s">
        <v>40</v>
      </c>
      <c r="M5743" s="3"/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52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52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43244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25</v>
      </c>
      <c r="I5748">
        <f>VLOOKUP(Table1[[#This Row],[trait_name]],Trait[],2,FALSE)</f>
        <v>26</v>
      </c>
      <c r="J5748" s="23" t="s">
        <v>58</v>
      </c>
      <c r="K5748" s="23">
        <v>1</v>
      </c>
      <c r="L5748" s="3" t="s">
        <v>570</v>
      </c>
      <c r="N5748" s="23"/>
      <c r="O5748"/>
    </row>
    <row r="5749" spans="1:15">
      <c r="A5749" s="66">
        <f>VLOOKUP(C5749,Index[],8,FALSE)</f>
        <v>43244</v>
      </c>
      <c r="B5749" s="5">
        <v>43300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17</v>
      </c>
      <c r="I5749">
        <f>VLOOKUP(Table1[[#This Row],[trait_name]],Trait[],2,FALSE)</f>
        <v>26</v>
      </c>
      <c r="J5749" s="23" t="s">
        <v>58</v>
      </c>
      <c r="K5749" s="23">
        <v>2</v>
      </c>
      <c r="L5749" s="3" t="s">
        <v>569</v>
      </c>
      <c r="M5749" s="3"/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1</v>
      </c>
      <c r="L5767" s="3" t="s">
        <v>252</v>
      </c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2</v>
      </c>
      <c r="L5768" s="3" t="s">
        <v>73</v>
      </c>
      <c r="M5768" s="3"/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1</v>
      </c>
      <c r="L5770" s="3" t="s">
        <v>481</v>
      </c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2</v>
      </c>
      <c r="L5771" s="3" t="s">
        <v>559</v>
      </c>
      <c r="M5771" s="3"/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3</v>
      </c>
      <c r="L5772" s="3" t="s">
        <v>571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706</v>
      </c>
      <c r="I5775">
        <f>VLOOKUP(Table1[[#This Row],[trait_name]],Trait[],2,FALSE)</f>
        <v>42</v>
      </c>
      <c r="J5775" s="23" t="s">
        <v>82</v>
      </c>
      <c r="K5775" s="23">
        <v>1</v>
      </c>
      <c r="L5775" s="3" t="s">
        <v>225</v>
      </c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17</v>
      </c>
      <c r="I5776">
        <f>VLOOKUP(Table1[[#This Row],[trait_name]],Trait[],2,FALSE)</f>
        <v>42</v>
      </c>
      <c r="J5776" s="23" t="s">
        <v>82</v>
      </c>
      <c r="K5776" s="23">
        <v>2</v>
      </c>
      <c r="L5776" s="3" t="s">
        <v>174</v>
      </c>
      <c r="M5776" s="3"/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1</v>
      </c>
      <c r="L5793" s="3" t="s">
        <v>358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184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3</v>
      </c>
      <c r="L5795" s="3" t="s">
        <v>185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260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2</v>
      </c>
      <c r="L5798" s="3" t="s">
        <v>448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258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4</v>
      </c>
      <c r="L5800" s="3" t="s">
        <v>259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1</v>
      </c>
      <c r="L5802" s="3" t="s">
        <v>188</v>
      </c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2</v>
      </c>
      <c r="L5803" s="3" t="s">
        <v>120</v>
      </c>
      <c r="M5803" s="3"/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1</v>
      </c>
      <c r="L5804" s="3" t="s">
        <v>707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2</v>
      </c>
      <c r="L5805" s="3" t="s">
        <v>189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3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1</v>
      </c>
      <c r="L5810" s="3" t="s">
        <v>124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2</v>
      </c>
      <c r="L5811" s="3" t="s">
        <v>190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1</v>
      </c>
      <c r="L5814" s="3" t="s">
        <v>128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2</v>
      </c>
      <c r="L5815" s="3" t="s">
        <v>359</v>
      </c>
      <c r="M5815" s="3"/>
      <c r="N5815" s="23"/>
      <c r="O5815"/>
    </row>
    <row r="5816" spans="1:15">
      <c r="A5816" s="66">
        <f>VLOOKUP(C5816,Index[],8,FALSE)</f>
        <v>43244</v>
      </c>
      <c r="B5816" s="5">
        <v>43244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25</v>
      </c>
      <c r="I5816">
        <f>VLOOKUP(Table1[[#This Row],[trait_name]],Trait[],2,FALSE)</f>
        <v>61</v>
      </c>
      <c r="J5816" s="23" t="s">
        <v>130</v>
      </c>
      <c r="K5816" s="23">
        <v>1</v>
      </c>
      <c r="L5816" s="3" t="s">
        <v>126</v>
      </c>
      <c r="N5816" s="23"/>
      <c r="O5816"/>
    </row>
    <row r="5817" spans="1:15">
      <c r="A5817" s="66">
        <f>VLOOKUP(C5817,Index[],8,FALSE)</f>
        <v>43244</v>
      </c>
      <c r="B5817" s="5">
        <v>43300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17</v>
      </c>
      <c r="I5817">
        <f>VLOOKUP(Table1[[#This Row],[trait_name]],Trait[],2,FALSE)</f>
        <v>61</v>
      </c>
      <c r="J5817" s="23" t="s">
        <v>130</v>
      </c>
      <c r="K5817" s="23">
        <v>2</v>
      </c>
      <c r="L5817" s="3" t="s">
        <v>131</v>
      </c>
      <c r="M5817" s="3"/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1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43244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25</v>
      </c>
      <c r="I5856">
        <f>VLOOKUP(Table1[[#This Row],[trait_name]],Trait[],2,FALSE)</f>
        <v>17</v>
      </c>
      <c r="J5856" s="23" t="s">
        <v>33</v>
      </c>
      <c r="K5856" s="23">
        <v>2</v>
      </c>
      <c r="L5856" s="3" t="s">
        <v>35</v>
      </c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525</v>
      </c>
      <c r="I5857">
        <f>VLOOKUP(Table1[[#This Row],[trait_name]],Trait[],2,FALSE)</f>
        <v>17</v>
      </c>
      <c r="J5857" s="23" t="s">
        <v>33</v>
      </c>
      <c r="K5857" s="23">
        <v>3</v>
      </c>
      <c r="L5857" s="3" t="s">
        <v>36</v>
      </c>
      <c r="N5857" s="23"/>
      <c r="O5857"/>
    </row>
    <row r="5858" spans="1:15">
      <c r="A5858" s="66">
        <f>VLOOKUP(C5858,Index[],8,FALSE)</f>
        <v>43244</v>
      </c>
      <c r="B5858" s="5">
        <v>43300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506</v>
      </c>
      <c r="I5858">
        <f>VLOOKUP(Table1[[#This Row],[trait_name]],Trait[],2,FALSE)</f>
        <v>17</v>
      </c>
      <c r="J5858" s="23" t="s">
        <v>33</v>
      </c>
      <c r="K5858" s="23">
        <v>4</v>
      </c>
      <c r="L5858" s="3" t="s">
        <v>396</v>
      </c>
      <c r="M5858" s="3"/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1</v>
      </c>
      <c r="L5861" s="3" t="s">
        <v>155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2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25">
        <v>43244</v>
      </c>
      <c r="C5866" s="4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2</v>
      </c>
      <c r="L5866" s="3" t="s">
        <v>46</v>
      </c>
      <c r="N5866" s="23"/>
      <c r="O5866"/>
    </row>
    <row r="5867" spans="1:15">
      <c r="A5867" s="66">
        <f>VLOOKUP(C5867,Index[],8,FALSE)</f>
        <v>43244</v>
      </c>
      <c r="B5867" s="5">
        <v>43300</v>
      </c>
      <c r="C5867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3</v>
      </c>
      <c r="L5867" s="3" t="s">
        <v>159</v>
      </c>
      <c r="M5867" s="3"/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213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52</v>
      </c>
      <c r="K5871" s="23">
        <v>1</v>
      </c>
      <c r="L5871" s="3" t="s">
        <v>310</v>
      </c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52</v>
      </c>
      <c r="K5872" s="23">
        <v>2</v>
      </c>
      <c r="L5872" s="3" t="s">
        <v>163</v>
      </c>
      <c r="M5872" s="3"/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54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43244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17</v>
      </c>
      <c r="I5879">
        <f>VLOOKUP(Table1[[#This Row],[trait_name]],Trait[],2,FALSE)</f>
        <v>29</v>
      </c>
      <c r="J5879" s="23" t="s">
        <v>63</v>
      </c>
      <c r="K5879" s="23">
        <v>1</v>
      </c>
      <c r="L5879" s="3">
        <v>30</v>
      </c>
      <c r="N5879" s="23"/>
      <c r="O5879"/>
    </row>
    <row r="5880" spans="1:15">
      <c r="A5880" s="66">
        <f>VLOOKUP(C5880,Index[],8,FALSE)</f>
        <v>43244</v>
      </c>
      <c r="B5880" s="5">
        <v>43311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54</v>
      </c>
      <c r="I5880">
        <f>VLOOKUP(Table1[[#This Row],[trait_name]],Trait[],2,FALSE)</f>
        <v>29</v>
      </c>
      <c r="J5880" s="23" t="s">
        <v>63</v>
      </c>
      <c r="K5880" s="23">
        <v>2</v>
      </c>
      <c r="L5880" s="3">
        <v>20</v>
      </c>
      <c r="M5880" s="3"/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525</v>
      </c>
      <c r="I5891">
        <f>VLOOKUP(Table1[[#This Row],[trait_name]],Trait[],2,FALSE)</f>
        <v>35</v>
      </c>
      <c r="J5891" s="23" t="s">
        <v>166</v>
      </c>
      <c r="K5891" s="23">
        <v>1</v>
      </c>
      <c r="L5891" s="3" t="s">
        <v>271</v>
      </c>
      <c r="N5891" s="23"/>
      <c r="O5891"/>
    </row>
    <row r="5892" spans="1:15">
      <c r="A5892" s="66">
        <f>VLOOKUP(C5892,Index[],8,FALSE)</f>
        <v>43244</v>
      </c>
      <c r="B5892" s="5">
        <v>43244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208</v>
      </c>
      <c r="I5892">
        <f>VLOOKUP(Table1[[#This Row],[trait_name]],Trait[],2,FALSE)</f>
        <v>35</v>
      </c>
      <c r="J5892" s="23" t="s">
        <v>166</v>
      </c>
      <c r="K5892" s="23">
        <v>2</v>
      </c>
      <c r="L5892" s="3" t="s">
        <v>167</v>
      </c>
      <c r="N5892" s="23"/>
      <c r="O5892"/>
    </row>
    <row r="5893" spans="1:15">
      <c r="A5893" s="66">
        <f>VLOOKUP(C5893,Index[],8,FALSE)</f>
        <v>43244</v>
      </c>
      <c r="B5893" s="5">
        <v>43300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3</v>
      </c>
      <c r="L5893" s="3" t="s">
        <v>126</v>
      </c>
      <c r="M5893" s="3"/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168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1</v>
      </c>
      <c r="L5900" s="3" t="s">
        <v>253</v>
      </c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2</v>
      </c>
      <c r="L5901" s="3" t="s">
        <v>330</v>
      </c>
      <c r="M5901" s="3"/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17</v>
      </c>
      <c r="I5902">
        <f>VLOOKUP(Table1[[#This Row],[trait_name]],Trait[],2,FALSE)</f>
        <v>41</v>
      </c>
      <c r="J5902" s="23" t="s">
        <v>78</v>
      </c>
      <c r="K5902" s="23">
        <v>1</v>
      </c>
      <c r="L5902" s="3" t="s">
        <v>678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25</v>
      </c>
      <c r="I5903">
        <f>VLOOKUP(Table1[[#This Row],[trait_name]],Trait[],2,FALSE)</f>
        <v>41</v>
      </c>
      <c r="J5903" s="23" t="s">
        <v>78</v>
      </c>
      <c r="K5903" s="23">
        <v>2</v>
      </c>
      <c r="L5903" s="3" t="s">
        <v>272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1</v>
      </c>
      <c r="L5907" s="3" t="s">
        <v>87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2</v>
      </c>
      <c r="L5908" s="3" t="s">
        <v>105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43244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17</v>
      </c>
      <c r="I5913">
        <f>VLOOKUP(Table1[[#This Row],[trait_name]],Trait[],2,FALSE)</f>
        <v>45</v>
      </c>
      <c r="J5913" s="23" t="s">
        <v>92</v>
      </c>
      <c r="K5913" s="23">
        <v>1</v>
      </c>
      <c r="L5913" s="3" t="s">
        <v>93</v>
      </c>
      <c r="N5913" s="23"/>
      <c r="O5913"/>
    </row>
    <row r="5914" spans="1:15">
      <c r="A5914" s="66">
        <f>VLOOKUP(C5914,Index[],8,FALSE)</f>
        <v>43244</v>
      </c>
      <c r="B5914" s="5">
        <v>43300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325</v>
      </c>
      <c r="I5914">
        <f>VLOOKUP(Table1[[#This Row],[trait_name]],Trait[],2,FALSE)</f>
        <v>45</v>
      </c>
      <c r="J5914" s="23" t="s">
        <v>92</v>
      </c>
      <c r="K5914" s="23">
        <v>2</v>
      </c>
      <c r="L5914" s="3" t="s">
        <v>372</v>
      </c>
      <c r="M5914" s="3"/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43244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25</v>
      </c>
      <c r="I5925">
        <f>VLOOKUP(Table1[[#This Row],[trait_name]],Trait[],2,FALSE)</f>
        <v>53</v>
      </c>
      <c r="J5925" s="23" t="s">
        <v>112</v>
      </c>
      <c r="K5925" s="23">
        <v>1</v>
      </c>
      <c r="L5925" s="3" t="s">
        <v>275</v>
      </c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2</v>
      </c>
      <c r="L5926" s="3" t="s">
        <v>184</v>
      </c>
      <c r="N5926" s="23"/>
      <c r="O5926"/>
    </row>
    <row r="5927" spans="1:15">
      <c r="A5927" s="66">
        <f>VLOOKUP(C5927,Index[],8,FALSE)</f>
        <v>43244</v>
      </c>
      <c r="B5927" s="5">
        <v>43300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208</v>
      </c>
      <c r="I5927">
        <f>VLOOKUP(Table1[[#This Row],[trait_name]],Trait[],2,FALSE)</f>
        <v>53</v>
      </c>
      <c r="J5927" s="23" t="s">
        <v>112</v>
      </c>
      <c r="K5927" s="23">
        <v>3</v>
      </c>
      <c r="L5927" s="3" t="s">
        <v>231</v>
      </c>
      <c r="M5927" s="3"/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25</v>
      </c>
      <c r="I5928">
        <f>VLOOKUP(Table1[[#This Row],[trait_name]],Trait[],2,FALSE)</f>
        <v>54</v>
      </c>
      <c r="J5928" s="23" t="s">
        <v>116</v>
      </c>
      <c r="K5928" s="23">
        <v>1</v>
      </c>
      <c r="L5928" s="3" t="s">
        <v>319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25</v>
      </c>
      <c r="I5929">
        <f>VLOOKUP(Table1[[#This Row],[trait_name]],Trait[],2,FALSE)</f>
        <v>54</v>
      </c>
      <c r="J5929" s="23" t="s">
        <v>116</v>
      </c>
      <c r="K5929" s="23">
        <v>2</v>
      </c>
      <c r="L5929" s="3" t="s">
        <v>170</v>
      </c>
      <c r="N5929" s="23"/>
      <c r="O5929"/>
    </row>
    <row r="5930" spans="1:15">
      <c r="A5930" s="66">
        <f>VLOOKUP(C5930,Index[],8,FALSE)</f>
        <v>43244</v>
      </c>
      <c r="B5930" s="5">
        <v>43244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525</v>
      </c>
      <c r="I5930">
        <f>VLOOKUP(Table1[[#This Row],[trait_name]],Trait[],2,FALSE)</f>
        <v>54</v>
      </c>
      <c r="J5930" s="23" t="s">
        <v>116</v>
      </c>
      <c r="K5930" s="23">
        <v>3</v>
      </c>
      <c r="L5930" s="3" t="s">
        <v>118</v>
      </c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525</v>
      </c>
      <c r="I5931">
        <f>VLOOKUP(Table1[[#This Row],[trait_name]],Trait[],2,FALSE)</f>
        <v>54</v>
      </c>
      <c r="J5931" s="23" t="s">
        <v>116</v>
      </c>
      <c r="K5931" s="23">
        <v>4</v>
      </c>
      <c r="L5931" s="3" t="s">
        <v>260</v>
      </c>
      <c r="N5931" s="23"/>
      <c r="O5931"/>
    </row>
    <row r="5932" spans="1:15">
      <c r="A5932" s="66">
        <f>VLOOKUP(C5932,Index[],8,FALSE)</f>
        <v>43244</v>
      </c>
      <c r="B5932" s="5">
        <v>43300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325</v>
      </c>
      <c r="I5932">
        <f>VLOOKUP(Table1[[#This Row],[trait_name]],Trait[],2,FALSE)</f>
        <v>54</v>
      </c>
      <c r="J5932" s="23" t="s">
        <v>116</v>
      </c>
      <c r="K5932" s="23">
        <v>5</v>
      </c>
      <c r="L5932" s="3" t="s">
        <v>117</v>
      </c>
      <c r="M5932" s="3"/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1</v>
      </c>
      <c r="L5933" s="3" t="s">
        <v>120</v>
      </c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2</v>
      </c>
      <c r="L5934" s="3" t="s">
        <v>349</v>
      </c>
      <c r="M5934" s="3"/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1</v>
      </c>
      <c r="L5950" s="3" t="s">
        <v>196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2</v>
      </c>
      <c r="L5951" s="3" t="s">
        <v>424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3</v>
      </c>
      <c r="L5952" s="3" t="s">
        <v>340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525</v>
      </c>
      <c r="I5954">
        <f>VLOOKUP(Table1[[#This Row],[trait_name]],Trait[],2,FALSE)</f>
        <v>67</v>
      </c>
      <c r="J5954" s="23" t="s">
        <v>136</v>
      </c>
      <c r="K5954" s="23">
        <v>1</v>
      </c>
      <c r="L5954" s="3" t="s">
        <v>239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25</v>
      </c>
      <c r="I5955">
        <f>VLOOKUP(Table1[[#This Row],[trait_name]],Trait[],2,FALSE)</f>
        <v>67</v>
      </c>
      <c r="J5955" s="23" t="s">
        <v>136</v>
      </c>
      <c r="K5955" s="23">
        <v>2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54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36</v>
      </c>
      <c r="N5986" s="23"/>
      <c r="O5986"/>
    </row>
    <row r="5987" spans="1:15">
      <c r="A5987" s="66">
        <f>VLOOKUP(C5987,Index[],8,FALSE)</f>
        <v>43245</v>
      </c>
      <c r="B5987" s="5">
        <v>43245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17</v>
      </c>
      <c r="I5987">
        <f>VLOOKUP(Table1[[#This Row],[trait_name]],Trait[],2,FALSE)</f>
        <v>17</v>
      </c>
      <c r="J5987" s="23" t="s">
        <v>33</v>
      </c>
      <c r="K5987" s="23">
        <v>2</v>
      </c>
      <c r="L5987" s="3" t="s">
        <v>35</v>
      </c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3</v>
      </c>
      <c r="L5988" s="3" t="s">
        <v>34</v>
      </c>
      <c r="N5988" s="23"/>
      <c r="O5988"/>
    </row>
    <row r="5989" spans="1:15">
      <c r="A5989" s="66">
        <f>VLOOKUP(C5989,Index[],8,FALSE)</f>
        <v>43245</v>
      </c>
      <c r="B5989" s="5">
        <v>43301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506</v>
      </c>
      <c r="I5989">
        <f>VLOOKUP(Table1[[#This Row],[trait_name]],Trait[],2,FALSE)</f>
        <v>17</v>
      </c>
      <c r="J5989" s="23" t="s">
        <v>33</v>
      </c>
      <c r="K5989" s="23">
        <v>4</v>
      </c>
      <c r="L5989" s="3" t="s">
        <v>396</v>
      </c>
      <c r="M5989" s="3"/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1</v>
      </c>
      <c r="L5992" s="3" t="s">
        <v>155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2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25">
        <v>43245</v>
      </c>
      <c r="C5997" s="4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368</v>
      </c>
      <c r="I5997">
        <f>VLOOKUP(Table1[[#This Row],[trait_name]],Trait[],2,FALSE)</f>
        <v>21</v>
      </c>
      <c r="J5997" s="23" t="s">
        <v>43</v>
      </c>
      <c r="K5997" s="23">
        <v>1</v>
      </c>
      <c r="L5997" s="3" t="s">
        <v>46</v>
      </c>
      <c r="N5997" s="23"/>
      <c r="O5997"/>
    </row>
    <row r="5998" spans="1:15">
      <c r="A5998" s="66">
        <f>VLOOKUP(C5998,Index[],8,FALSE)</f>
        <v>43245</v>
      </c>
      <c r="B5998" s="5">
        <v>43301</v>
      </c>
      <c r="C5998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525</v>
      </c>
      <c r="I5998">
        <f>VLOOKUP(Table1[[#This Row],[trait_name]],Trait[],2,FALSE)</f>
        <v>21</v>
      </c>
      <c r="J5998" s="23" t="s">
        <v>43</v>
      </c>
      <c r="K5998" s="23">
        <v>2</v>
      </c>
      <c r="L5998" s="3" t="s">
        <v>44</v>
      </c>
      <c r="M5998" s="3"/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45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50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213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215</v>
      </c>
      <c r="I6005">
        <f>VLOOKUP(Table1[[#This Row],[trait_name]],Trait[],2,FALSE)</f>
        <v>24</v>
      </c>
      <c r="J6005" s="23" t="s">
        <v>52</v>
      </c>
      <c r="K6005" s="23">
        <v>1</v>
      </c>
      <c r="L6005" s="3" t="s">
        <v>310</v>
      </c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17</v>
      </c>
      <c r="I6006">
        <f>VLOOKUP(Table1[[#This Row],[trait_name]],Trait[],2,FALSE)</f>
        <v>24</v>
      </c>
      <c r="J6006" s="23" t="s">
        <v>52</v>
      </c>
      <c r="K6006" s="23">
        <v>2</v>
      </c>
      <c r="L6006" s="3" t="s">
        <v>55</v>
      </c>
      <c r="M6006" s="3"/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43245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17</v>
      </c>
      <c r="I6013">
        <f>VLOOKUP(Table1[[#This Row],[trait_name]],Trait[],2,FALSE)</f>
        <v>29</v>
      </c>
      <c r="J6013" s="23" t="s">
        <v>63</v>
      </c>
      <c r="K6013" s="23">
        <v>1</v>
      </c>
      <c r="L6013" s="3">
        <v>25</v>
      </c>
      <c r="N6013" s="23"/>
      <c r="O6013"/>
    </row>
    <row r="6014" spans="1:15">
      <c r="A6014" s="66">
        <f>VLOOKUP(C6014,Index[],8,FALSE)</f>
        <v>43245</v>
      </c>
      <c r="B6014" s="5">
        <v>43301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208</v>
      </c>
      <c r="I6014">
        <f>VLOOKUP(Table1[[#This Row],[trait_name]],Trait[],2,FALSE)</f>
        <v>29</v>
      </c>
      <c r="J6014" s="23" t="s">
        <v>63</v>
      </c>
      <c r="K6014" s="23">
        <v>2</v>
      </c>
      <c r="L6014" s="3">
        <v>15</v>
      </c>
      <c r="M6014" s="3"/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43245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17</v>
      </c>
      <c r="I6018">
        <f>VLOOKUP(Table1[[#This Row],[trait_name]],Trait[],2,FALSE)</f>
        <v>32</v>
      </c>
      <c r="J6018" s="23" t="s">
        <v>66</v>
      </c>
      <c r="K6018" s="23">
        <v>1</v>
      </c>
      <c r="L6018" s="3">
        <v>15</v>
      </c>
      <c r="N6018" s="23"/>
      <c r="O6018"/>
    </row>
    <row r="6019" spans="1:15">
      <c r="A6019" s="66">
        <f>VLOOKUP(C6019,Index[],8,FALSE)</f>
        <v>43245</v>
      </c>
      <c r="B6019" s="5">
        <v>43301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208</v>
      </c>
      <c r="I6019">
        <f>VLOOKUP(Table1[[#This Row],[trait_name]],Trait[],2,FALSE)</f>
        <v>32</v>
      </c>
      <c r="J6019" s="23" t="s">
        <v>66</v>
      </c>
      <c r="K6019" s="23">
        <v>2</v>
      </c>
      <c r="L6019" s="3">
        <v>12</v>
      </c>
      <c r="M6019" s="3"/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43245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525</v>
      </c>
      <c r="I6023">
        <f>VLOOKUP(Table1[[#This Row],[trait_name]],Trait[],2,FALSE)</f>
        <v>35</v>
      </c>
      <c r="J6023" s="23" t="s">
        <v>166</v>
      </c>
      <c r="K6023" s="23">
        <v>1</v>
      </c>
      <c r="L6023" s="3" t="s">
        <v>126</v>
      </c>
      <c r="N6023" s="23"/>
      <c r="O6023"/>
    </row>
    <row r="6024" spans="1:15">
      <c r="A6024" s="66">
        <f>VLOOKUP(C6024,Index[],8,FALSE)</f>
        <v>43245</v>
      </c>
      <c r="B6024" s="5">
        <v>43301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215</v>
      </c>
      <c r="I6024">
        <f>VLOOKUP(Table1[[#This Row],[trait_name]],Trait[],2,FALSE)</f>
        <v>35</v>
      </c>
      <c r="J6024" s="23" t="s">
        <v>166</v>
      </c>
      <c r="K6024" s="23">
        <v>2</v>
      </c>
      <c r="L6024" s="3" t="s">
        <v>167</v>
      </c>
      <c r="M6024" s="3"/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54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168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43245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17</v>
      </c>
      <c r="I6034">
        <f>VLOOKUP(Table1[[#This Row],[trait_name]],Trait[],2,FALSE)</f>
        <v>41</v>
      </c>
      <c r="J6034" s="23" t="s">
        <v>78</v>
      </c>
      <c r="K6034" s="23">
        <v>1</v>
      </c>
      <c r="L6034" s="3" t="s">
        <v>356</v>
      </c>
      <c r="N6034" s="23"/>
      <c r="O6034"/>
    </row>
    <row r="6035" spans="1:15">
      <c r="A6035" s="66">
        <f>VLOOKUP(C6035,Index[],8,FALSE)</f>
        <v>43245</v>
      </c>
      <c r="B6035" s="5">
        <v>43301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139</v>
      </c>
      <c r="I6035">
        <f>VLOOKUP(Table1[[#This Row],[trait_name]],Trait[],2,FALSE)</f>
        <v>41</v>
      </c>
      <c r="J6035" s="23" t="s">
        <v>78</v>
      </c>
      <c r="K6035" s="23">
        <v>2</v>
      </c>
      <c r="L6035" s="3" t="s">
        <v>272</v>
      </c>
      <c r="M6035" s="3"/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1</v>
      </c>
      <c r="L6038" s="3" t="s">
        <v>87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2</v>
      </c>
      <c r="L6039" s="3" t="s">
        <v>296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3</v>
      </c>
      <c r="L6040" s="3" t="s">
        <v>105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1</v>
      </c>
      <c r="L6048" s="3" t="s">
        <v>228</v>
      </c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2</v>
      </c>
      <c r="L6049" s="3" t="s">
        <v>658</v>
      </c>
      <c r="M6049" s="3"/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525</v>
      </c>
      <c r="I6056">
        <f>VLOOKUP(Table1[[#This Row],[trait_name]],Trait[],2,FALSE)</f>
        <v>53</v>
      </c>
      <c r="J6056" s="23" t="s">
        <v>112</v>
      </c>
      <c r="K6056" s="23">
        <v>1</v>
      </c>
      <c r="L6056" s="3" t="s">
        <v>114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3</v>
      </c>
      <c r="L6058" s="3" t="s">
        <v>231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17</v>
      </c>
      <c r="I6059">
        <f>VLOOKUP(Table1[[#This Row],[trait_name]],Trait[],2,FALSE)</f>
        <v>53</v>
      </c>
      <c r="J6059" s="23" t="s">
        <v>112</v>
      </c>
      <c r="K6059" s="23">
        <v>4</v>
      </c>
      <c r="L6059" s="3" t="s">
        <v>184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1</v>
      </c>
      <c r="L6061" s="3" t="s">
        <v>170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118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3</v>
      </c>
      <c r="L6063" s="3" t="s">
        <v>260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1</v>
      </c>
      <c r="L6065" s="3" t="s">
        <v>120</v>
      </c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2</v>
      </c>
      <c r="L6066" s="3" t="s">
        <v>349</v>
      </c>
      <c r="M6066" s="3"/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340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239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161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322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161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453</v>
      </c>
      <c r="I6108">
        <f>VLOOKUP(Table1[[#This Row],[trait_name]],Trait[],2,FALSE)</f>
        <v>15</v>
      </c>
      <c r="J6108" s="23" t="s">
        <v>31</v>
      </c>
      <c r="K6108" s="23">
        <v>1</v>
      </c>
      <c r="L6108" s="3" t="s">
        <v>23</v>
      </c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161</v>
      </c>
      <c r="I6109">
        <f>VLOOKUP(Table1[[#This Row],[trait_name]],Trait[],2,FALSE)</f>
        <v>15</v>
      </c>
      <c r="J6109" s="23" t="s">
        <v>31</v>
      </c>
      <c r="K6109" s="23">
        <v>2</v>
      </c>
      <c r="L6109" s="3" t="s">
        <v>27</v>
      </c>
      <c r="M6109" s="3"/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1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3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39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157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155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161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161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46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214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39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213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52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52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322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322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322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84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2</v>
      </c>
      <c r="L6154" s="3" t="s">
        <v>559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3</v>
      </c>
      <c r="L6155" s="3" t="s">
        <v>312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161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180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1</v>
      </c>
      <c r="L6158" s="3" t="s">
        <v>84</v>
      </c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2</v>
      </c>
      <c r="L6159" s="3" t="s">
        <v>225</v>
      </c>
      <c r="M6159" s="3"/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3</v>
      </c>
      <c r="L6160" s="3" t="s">
        <v>720</v>
      </c>
      <c r="M6160" s="3"/>
      <c r="N6160" s="23"/>
      <c r="O6160"/>
    </row>
    <row r="6161" spans="1:15">
      <c r="A6161" s="66">
        <f>VLOOKUP(C6161,Index[],8,FALSE)</f>
        <v>43245</v>
      </c>
      <c r="B6161" s="5">
        <v>43245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25</v>
      </c>
      <c r="I6161">
        <f>VLOOKUP(Table1[[#This Row],[trait_name]],Trait[],2,FALSE)</f>
        <v>43</v>
      </c>
      <c r="J6161" s="23" t="s">
        <v>86</v>
      </c>
      <c r="K6161" s="23">
        <v>1</v>
      </c>
      <c r="L6161" s="3" t="s">
        <v>182</v>
      </c>
      <c r="N6161" s="23"/>
      <c r="O6161"/>
    </row>
    <row r="6162" spans="1:15">
      <c r="A6162" s="66">
        <f>VLOOKUP(C6162,Index[],8,FALSE)</f>
        <v>43245</v>
      </c>
      <c r="B6162" s="5">
        <v>43301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165</v>
      </c>
      <c r="I6162">
        <f>VLOOKUP(Table1[[#This Row],[trait_name]],Trait[],2,FALSE)</f>
        <v>43</v>
      </c>
      <c r="J6162" s="23" t="s">
        <v>86</v>
      </c>
      <c r="K6162" s="23">
        <v>2</v>
      </c>
      <c r="L6162" s="3" t="s">
        <v>108</v>
      </c>
      <c r="M6162" s="3"/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1</v>
      </c>
      <c r="L6165" s="3" t="s">
        <v>93</v>
      </c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2</v>
      </c>
      <c r="L6166" s="3" t="s">
        <v>334</v>
      </c>
      <c r="M6166" s="3"/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322</v>
      </c>
      <c r="I6171">
        <f>VLOOKUP(Table1[[#This Row],[trait_name]],Trait[],2,FALSE)</f>
        <v>48</v>
      </c>
      <c r="J6171" s="23" t="s">
        <v>101</v>
      </c>
      <c r="K6171" s="23">
        <v>1</v>
      </c>
      <c r="L6171" s="3" t="s">
        <v>84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322</v>
      </c>
      <c r="I6172">
        <f>VLOOKUP(Table1[[#This Row],[trait_name]],Trait[],2,FALSE)</f>
        <v>48</v>
      </c>
      <c r="J6172" s="23" t="s">
        <v>101</v>
      </c>
      <c r="K6172" s="23">
        <v>2</v>
      </c>
      <c r="L6172" s="3" t="s">
        <v>256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322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322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1</v>
      </c>
      <c r="L6178" s="3" t="s">
        <v>358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2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25</v>
      </c>
      <c r="I6180">
        <f>VLOOKUP(Table1[[#This Row],[trait_name]],Trait[],2,FALSE)</f>
        <v>53</v>
      </c>
      <c r="J6180" s="23" t="s">
        <v>112</v>
      </c>
      <c r="K6180" s="23">
        <v>3</v>
      </c>
      <c r="L6180" s="3" t="s">
        <v>184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147</v>
      </c>
      <c r="I6181">
        <f>VLOOKUP(Table1[[#This Row],[trait_name]],Trait[],2,FALSE)</f>
        <v>53</v>
      </c>
      <c r="J6181" s="23" t="s">
        <v>112</v>
      </c>
      <c r="K6181" s="23">
        <v>4</v>
      </c>
      <c r="L6181" s="3" t="s">
        <v>113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25</v>
      </c>
      <c r="I6183">
        <f>VLOOKUP(Table1[[#This Row],[trait_name]],Trait[],2,FALSE)</f>
        <v>54</v>
      </c>
      <c r="J6183" s="23" t="s">
        <v>116</v>
      </c>
      <c r="K6183" s="23">
        <v>1</v>
      </c>
      <c r="L6183" s="3" t="s">
        <v>259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2</v>
      </c>
      <c r="L6184" s="3" t="s">
        <v>448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165</v>
      </c>
      <c r="I6185">
        <f>VLOOKUP(Table1[[#This Row],[trait_name]],Trait[],2,FALSE)</f>
        <v>54</v>
      </c>
      <c r="J6185" s="23" t="s">
        <v>116</v>
      </c>
      <c r="K6185" s="23">
        <v>3</v>
      </c>
      <c r="L6185" s="2" t="s">
        <v>260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322</v>
      </c>
      <c r="I6192">
        <f>VLOOKUP(Table1[[#This Row],[trait_name]],Trait[],2,FALSE)</f>
        <v>58</v>
      </c>
      <c r="J6192" s="23" t="s">
        <v>123</v>
      </c>
      <c r="K6192" s="23">
        <v>1</v>
      </c>
      <c r="L6192" s="3" t="s">
        <v>124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25</v>
      </c>
      <c r="I6193">
        <f>VLOOKUP(Table1[[#This Row],[trait_name]],Trait[],2,FALSE)</f>
        <v>58</v>
      </c>
      <c r="J6193" s="23" t="s">
        <v>123</v>
      </c>
      <c r="K6193" s="23">
        <v>2</v>
      </c>
      <c r="L6193" s="3" t="s">
        <v>190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43245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322</v>
      </c>
      <c r="I6198">
        <f>VLOOKUP(Table1[[#This Row],[trait_name]],Trait[],2,FALSE)</f>
        <v>61</v>
      </c>
      <c r="J6198" s="23" t="s">
        <v>130</v>
      </c>
      <c r="K6198" s="23">
        <v>1</v>
      </c>
      <c r="L6198" s="3" t="s">
        <v>126</v>
      </c>
      <c r="N6198" s="23"/>
      <c r="O6198"/>
    </row>
    <row r="6199" spans="1:15">
      <c r="A6199" s="66">
        <f>VLOOKUP(C6199,Index[],8,FALSE)</f>
        <v>43245</v>
      </c>
      <c r="B6199" s="5">
        <v>43301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25</v>
      </c>
      <c r="I6199">
        <f>VLOOKUP(Table1[[#This Row],[trait_name]],Trait[],2,FALSE)</f>
        <v>61</v>
      </c>
      <c r="J6199" s="23" t="s">
        <v>130</v>
      </c>
      <c r="K6199" s="23">
        <v>2</v>
      </c>
      <c r="L6199" s="3" t="s">
        <v>131</v>
      </c>
      <c r="M6199" s="3"/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143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525</v>
      </c>
      <c r="I6235">
        <f>VLOOKUP(Table1[[#This Row],[trait_name]],Trait[],2,FALSE)</f>
        <v>17</v>
      </c>
      <c r="J6235" s="23" t="s">
        <v>33</v>
      </c>
      <c r="K6235" s="23">
        <v>1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43245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25</v>
      </c>
      <c r="I6236">
        <f>VLOOKUP(Table1[[#This Row],[trait_name]],Trait[],2,FALSE)</f>
        <v>17</v>
      </c>
      <c r="J6236" s="23" t="s">
        <v>33</v>
      </c>
      <c r="K6236" s="23">
        <v>2</v>
      </c>
      <c r="L6236" s="3" t="s">
        <v>35</v>
      </c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3</v>
      </c>
      <c r="L6237" s="3" t="s">
        <v>36</v>
      </c>
      <c r="N6237" s="23"/>
      <c r="O6237"/>
    </row>
    <row r="6238" spans="1:15">
      <c r="A6238" s="66">
        <f>VLOOKUP(C6238,Index[],8,FALSE)</f>
        <v>43245</v>
      </c>
      <c r="B6238" s="5">
        <v>43301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207</v>
      </c>
      <c r="I6238">
        <f>VLOOKUP(Table1[[#This Row],[trait_name]],Trait[],2,FALSE)</f>
        <v>17</v>
      </c>
      <c r="J6238" s="23" t="s">
        <v>33</v>
      </c>
      <c r="K6238" s="23">
        <v>4</v>
      </c>
      <c r="L6238" s="3" t="s">
        <v>396</v>
      </c>
      <c r="M6238" s="3"/>
      <c r="N6238" s="23"/>
      <c r="O6238"/>
    </row>
    <row r="6239" spans="1:15">
      <c r="A6239" s="66">
        <f>VLOOKUP(C6239,Index[],8,FALSE)</f>
        <v>43245</v>
      </c>
      <c r="B6239" s="25">
        <v>43245</v>
      </c>
      <c r="C6239" s="4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1</v>
      </c>
      <c r="L6239" s="3" t="s">
        <v>200</v>
      </c>
      <c r="N6239" s="23"/>
      <c r="O6239"/>
    </row>
    <row r="6240" spans="1:15">
      <c r="A6240" s="66">
        <f>VLOOKUP(C6240,Index[],8,FALSE)</f>
        <v>43245</v>
      </c>
      <c r="B6240" s="5">
        <v>43301</v>
      </c>
      <c r="C6240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2</v>
      </c>
      <c r="L6240" s="3" t="s">
        <v>724</v>
      </c>
      <c r="M6240" s="3"/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525</v>
      </c>
      <c r="I6241">
        <f>VLOOKUP(Table1[[#This Row],[trait_name]],Trait[],2,FALSE)</f>
        <v>19</v>
      </c>
      <c r="J6241" s="23" t="s">
        <v>38</v>
      </c>
      <c r="K6241" s="23">
        <v>1</v>
      </c>
      <c r="L6241" s="3" t="s">
        <v>155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485</v>
      </c>
      <c r="I6242">
        <f>VLOOKUP(Table1[[#This Row],[trait_name]],Trait[],2,FALSE)</f>
        <v>19</v>
      </c>
      <c r="J6242" s="23" t="s">
        <v>38</v>
      </c>
      <c r="K6242" s="23">
        <v>2</v>
      </c>
      <c r="L6242" s="3" t="s">
        <v>157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3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155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46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1</v>
      </c>
      <c r="L6249" s="3" t="s">
        <v>50</v>
      </c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3</v>
      </c>
      <c r="L6251" s="3" t="s">
        <v>213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H6252" t="s">
        <v>485</v>
      </c>
      <c r="I6252">
        <f>VLOOKUP(Table1[[#This Row],[trait_name]],Trait[],2,FALSE)</f>
        <v>23</v>
      </c>
      <c r="J6252" s="23" t="s">
        <v>49</v>
      </c>
      <c r="K6252" s="23">
        <v>4</v>
      </c>
      <c r="L6252" s="3" t="s">
        <v>418</v>
      </c>
      <c r="M6252" s="3"/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I6254">
        <f>VLOOKUP(Table1[[#This Row],[trait_name]],Trait[],2,FALSE)</f>
        <v>23</v>
      </c>
      <c r="J6254" s="23" t="s">
        <v>49</v>
      </c>
      <c r="K6254" s="23">
        <v>6</v>
      </c>
      <c r="L6254" s="3" t="s">
        <v>725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52</v>
      </c>
      <c r="K6255" s="23">
        <v>1</v>
      </c>
      <c r="L6255" s="3" t="s">
        <v>310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143</v>
      </c>
      <c r="I6256">
        <f>VLOOKUP(Table1[[#This Row],[trait_name]],Trait[],2,FALSE)</f>
        <v>24</v>
      </c>
      <c r="J6256" s="23" t="s">
        <v>52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143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143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143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1</v>
      </c>
      <c r="L6283" s="3" t="s">
        <v>508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2</v>
      </c>
      <c r="L6284" s="3" t="s">
        <v>85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25</v>
      </c>
      <c r="I6290">
        <f>VLOOKUP(Table1[[#This Row],[trait_name]],Trait[],2,FALSE)</f>
        <v>46</v>
      </c>
      <c r="J6290" s="23" t="s">
        <v>97</v>
      </c>
      <c r="K6290" s="23">
        <v>1</v>
      </c>
      <c r="L6290" s="3" t="s">
        <v>520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320</v>
      </c>
      <c r="I6291">
        <f>VLOOKUP(Table1[[#This Row],[trait_name]],Trait[],2,FALSE)</f>
        <v>46</v>
      </c>
      <c r="J6291" s="23" t="s">
        <v>97</v>
      </c>
      <c r="K6291" s="23">
        <v>2</v>
      </c>
      <c r="L6291" s="3" t="s">
        <v>98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25</v>
      </c>
      <c r="I6294">
        <f>VLOOKUP(Table1[[#This Row],[trait_name]],Trait[],2,FALSE)</f>
        <v>47</v>
      </c>
      <c r="J6294" s="23" t="s">
        <v>99</v>
      </c>
      <c r="K6294" s="23">
        <v>1</v>
      </c>
      <c r="L6294" s="3" t="s">
        <v>100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139</v>
      </c>
      <c r="I6295">
        <f>VLOOKUP(Table1[[#This Row],[trait_name]],Trait[],2,FALSE)</f>
        <v>47</v>
      </c>
      <c r="J6295" s="23" t="s">
        <v>99</v>
      </c>
      <c r="K6295" s="23">
        <v>2</v>
      </c>
      <c r="L6295" s="3" t="s">
        <v>374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184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43245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25</v>
      </c>
      <c r="I6306">
        <f>VLOOKUP(Table1[[#This Row],[trait_name]],Trait[],2,FALSE)</f>
        <v>54</v>
      </c>
      <c r="J6306" s="23" t="s">
        <v>116</v>
      </c>
      <c r="K6306" s="23">
        <v>1</v>
      </c>
      <c r="L6306" s="3" t="s">
        <v>118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25</v>
      </c>
      <c r="I6307">
        <f>VLOOKUP(Table1[[#This Row],[trait_name]],Trait[],2,FALSE)</f>
        <v>54</v>
      </c>
      <c r="J6307" s="23" t="s">
        <v>116</v>
      </c>
      <c r="K6307" s="23">
        <v>2</v>
      </c>
      <c r="L6307" s="3" t="s">
        <v>170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525</v>
      </c>
      <c r="I6308">
        <f>VLOOKUP(Table1[[#This Row],[trait_name]],Trait[],2,FALSE)</f>
        <v>54</v>
      </c>
      <c r="J6308" s="23" t="s">
        <v>116</v>
      </c>
      <c r="K6308" s="23">
        <v>3</v>
      </c>
      <c r="L6308" s="3" t="s">
        <v>260</v>
      </c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525</v>
      </c>
      <c r="I6309">
        <f>VLOOKUP(Table1[[#This Row],[trait_name]],Trait[],2,FALSE)</f>
        <v>54</v>
      </c>
      <c r="J6309" s="23" t="s">
        <v>116</v>
      </c>
      <c r="K6309" s="23">
        <v>4</v>
      </c>
      <c r="L6309" s="3" t="s">
        <v>319</v>
      </c>
      <c r="N6309" s="23"/>
      <c r="O6309"/>
    </row>
    <row r="6310" spans="1:15">
      <c r="A6310" s="66">
        <f>VLOOKUP(C6310,Index[],8,FALSE)</f>
        <v>43245</v>
      </c>
      <c r="B6310" s="5">
        <v>43301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5</v>
      </c>
      <c r="L6310" s="3" t="s">
        <v>379</v>
      </c>
      <c r="M6310" s="3"/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1</v>
      </c>
      <c r="L6315" s="3" t="s">
        <v>124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2</v>
      </c>
      <c r="L6316" s="3" t="s">
        <v>407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340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241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43245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17</v>
      </c>
      <c r="I6335">
        <f>VLOOKUP(Table1[[#This Row],[trait_name]],Trait[],2,FALSE)</f>
        <v>2</v>
      </c>
      <c r="J6335" s="23" t="s">
        <v>15</v>
      </c>
      <c r="K6335" s="23">
        <v>1</v>
      </c>
      <c r="L6335" s="3" t="s">
        <v>728</v>
      </c>
      <c r="N6335" s="23"/>
      <c r="O6335"/>
    </row>
    <row r="6336" spans="1:15">
      <c r="A6336" s="66">
        <f>VLOOKUP(C6336,Index[],8,FALSE)</f>
        <v>43245</v>
      </c>
      <c r="B6336" s="5">
        <v>43301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325</v>
      </c>
      <c r="I6336">
        <f>VLOOKUP(Table1[[#This Row],[trait_name]],Trait[],2,FALSE)</f>
        <v>2</v>
      </c>
      <c r="J6336" s="23" t="s">
        <v>15</v>
      </c>
      <c r="K6336" s="23">
        <v>2</v>
      </c>
      <c r="L6336" s="3" t="s">
        <v>729</v>
      </c>
      <c r="M6336" s="3"/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156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156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1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3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43245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20</v>
      </c>
      <c r="I6363">
        <f>VLOOKUP(Table1[[#This Row],[trait_name]],Trait[],2,FALSE)</f>
        <v>19</v>
      </c>
      <c r="J6363" s="23" t="s">
        <v>38</v>
      </c>
      <c r="K6363" s="23">
        <v>1</v>
      </c>
      <c r="L6363" s="3" t="s">
        <v>157</v>
      </c>
      <c r="N6363" s="23"/>
      <c r="O6363"/>
    </row>
    <row r="6364" spans="1:15">
      <c r="A6364" s="66">
        <f>VLOOKUP(C6364,Index[],8,FALSE)</f>
        <v>43245</v>
      </c>
      <c r="B6364" s="5">
        <v>43301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56</v>
      </c>
      <c r="I6364">
        <f>VLOOKUP(Table1[[#This Row],[trait_name]],Trait[],2,FALSE)</f>
        <v>19</v>
      </c>
      <c r="J6364" s="23" t="s">
        <v>38</v>
      </c>
      <c r="K6364" s="23">
        <v>2</v>
      </c>
      <c r="L6364" s="3" t="s">
        <v>39</v>
      </c>
      <c r="M6364" s="3"/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2</v>
      </c>
      <c r="L6367" s="3" t="s">
        <v>46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3</v>
      </c>
      <c r="L6368" s="3" t="s">
        <v>159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56</v>
      </c>
      <c r="I6370">
        <f>VLOOKUP(Table1[[#This Row],[trait_name]],Trait[],2,FALSE)</f>
        <v>22</v>
      </c>
      <c r="J6370" s="23" t="s">
        <v>47</v>
      </c>
      <c r="K6370" s="23">
        <v>2</v>
      </c>
      <c r="L6370" s="3" t="s">
        <v>160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506</v>
      </c>
      <c r="I6371">
        <f>VLOOKUP(Table1[[#This Row],[trait_name]],Trait[],2,FALSE)</f>
        <v>22</v>
      </c>
      <c r="J6371" s="23" t="s">
        <v>47</v>
      </c>
      <c r="K6371" s="23">
        <v>3</v>
      </c>
      <c r="L6371" s="3" t="s">
        <v>128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1</v>
      </c>
      <c r="L6372" s="3" t="s">
        <v>214</v>
      </c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2</v>
      </c>
      <c r="L6373" s="3" t="s">
        <v>267</v>
      </c>
      <c r="M6373" s="3"/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325</v>
      </c>
      <c r="I6374">
        <f>VLOOKUP(Table1[[#This Row],[trait_name]],Trait[],2,FALSE)</f>
        <v>23</v>
      </c>
      <c r="J6374" s="23" t="s">
        <v>49</v>
      </c>
      <c r="K6374" s="23">
        <v>3</v>
      </c>
      <c r="L6374" s="3" t="s">
        <v>213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4</v>
      </c>
      <c r="L6375" s="3" t="s">
        <v>39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56</v>
      </c>
      <c r="I6376">
        <f>VLOOKUP(Table1[[#This Row],[trait_name]],Trait[],2,FALSE)</f>
        <v>23</v>
      </c>
      <c r="J6376" s="23" t="s">
        <v>49</v>
      </c>
      <c r="K6376" s="23">
        <v>5</v>
      </c>
      <c r="L6376" s="3" t="s">
        <v>40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52</v>
      </c>
      <c r="K6378" s="23">
        <v>1</v>
      </c>
      <c r="L6378" s="3" t="s">
        <v>310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52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70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2</v>
      </c>
      <c r="L6402" s="3" t="s">
        <v>461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3</v>
      </c>
      <c r="L6403" s="3" t="s">
        <v>168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1</v>
      </c>
      <c r="L6408" s="3" t="s">
        <v>253</v>
      </c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2</v>
      </c>
      <c r="L6409" s="3" t="s">
        <v>77</v>
      </c>
      <c r="M6409" s="3"/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180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43245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17</v>
      </c>
      <c r="I6420">
        <f>VLOOKUP(Table1[[#This Row],[trait_name]],Trait[],2,FALSE)</f>
        <v>45</v>
      </c>
      <c r="J6420" s="23" t="s">
        <v>92</v>
      </c>
      <c r="K6420" s="23">
        <v>1</v>
      </c>
      <c r="L6420" s="3" t="s">
        <v>93</v>
      </c>
      <c r="N6420" s="23"/>
      <c r="O6420"/>
    </row>
    <row r="6421" spans="1:15">
      <c r="A6421" s="66">
        <f>VLOOKUP(C6421,Index[],8,FALSE)</f>
        <v>43245</v>
      </c>
      <c r="B6421" s="5">
        <v>43301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2</v>
      </c>
      <c r="L6421" s="3" t="s">
        <v>94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43313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56</v>
      </c>
      <c r="I6422">
        <f>VLOOKUP(Table1[[#This Row],[trait_name]],Trait[],2,FALSE)</f>
        <v>45</v>
      </c>
      <c r="J6422" s="23" t="s">
        <v>92</v>
      </c>
      <c r="K6422" s="23">
        <v>3</v>
      </c>
      <c r="L6422" s="3" t="s">
        <v>314</v>
      </c>
      <c r="M6422" s="3"/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1</v>
      </c>
      <c r="L6423" s="3" t="s">
        <v>98</v>
      </c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2</v>
      </c>
      <c r="L6424" s="3" t="s">
        <v>108</v>
      </c>
      <c r="M6424" s="3"/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4" t="s">
        <v>104</v>
      </c>
      <c r="K6429" s="23">
        <v>1</v>
      </c>
      <c r="L6429" s="3" t="s">
        <v>180</v>
      </c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3" t="s">
        <v>104</v>
      </c>
      <c r="K6430" s="23">
        <v>2</v>
      </c>
      <c r="L6430" s="3" t="s">
        <v>173</v>
      </c>
      <c r="M6430" s="3"/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185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184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114</v>
      </c>
      <c r="M6437" s="3"/>
      <c r="N6437" s="23"/>
      <c r="O6437"/>
    </row>
    <row r="6438" spans="1:15">
      <c r="A6438" s="66">
        <f>VLOOKUP(C6438,Index[],8,FALSE)</f>
        <v>43245</v>
      </c>
      <c r="B6438" s="5">
        <v>43245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20</v>
      </c>
      <c r="I6438">
        <f>VLOOKUP(Table1[[#This Row],[trait_name]],Trait[],2,FALSE)</f>
        <v>54</v>
      </c>
      <c r="J6438" s="23" t="s">
        <v>116</v>
      </c>
      <c r="K6438" s="23">
        <v>1</v>
      </c>
      <c r="L6438" s="3" t="s">
        <v>118</v>
      </c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17</v>
      </c>
      <c r="I6439">
        <f>VLOOKUP(Table1[[#This Row],[trait_name]],Trait[],2,FALSE)</f>
        <v>54</v>
      </c>
      <c r="J6439" s="23" t="s">
        <v>116</v>
      </c>
      <c r="K6439" s="23">
        <v>2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43245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17</v>
      </c>
      <c r="I6440">
        <f>VLOOKUP(Table1[[#This Row],[trait_name]],Trait[],2,FALSE)</f>
        <v>54</v>
      </c>
      <c r="J6440" s="23" t="s">
        <v>116</v>
      </c>
      <c r="K6440" s="23">
        <v>3</v>
      </c>
      <c r="L6440" s="3" t="s">
        <v>170</v>
      </c>
      <c r="N6440" s="23"/>
      <c r="O6440"/>
    </row>
    <row r="6441" spans="1:15">
      <c r="A6441" s="66">
        <f>VLOOKUP(C6441,Index[],8,FALSE)</f>
        <v>43245</v>
      </c>
      <c r="B6441" s="5">
        <v>43301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56</v>
      </c>
      <c r="I6441">
        <f>VLOOKUP(Table1[[#This Row],[trait_name]],Trait[],2,FALSE)</f>
        <v>54</v>
      </c>
      <c r="J6441" s="23" t="s">
        <v>116</v>
      </c>
      <c r="K6441" s="23">
        <v>4</v>
      </c>
      <c r="L6441" s="3" t="s">
        <v>404</v>
      </c>
      <c r="M6441" s="3"/>
      <c r="N6441" s="23"/>
      <c r="O6441"/>
    </row>
    <row r="6442" spans="1:15">
      <c r="A6442" s="66">
        <f>VLOOKUP(C6442,Index[],8,FALSE)</f>
        <v>43245</v>
      </c>
      <c r="B6442" s="5">
        <v>43301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506</v>
      </c>
      <c r="I6442">
        <f>VLOOKUP(Table1[[#This Row],[trait_name]],Trait[],2,FALSE)</f>
        <v>54</v>
      </c>
      <c r="J6442" s="23" t="s">
        <v>116</v>
      </c>
      <c r="K6442" s="23">
        <v>5</v>
      </c>
      <c r="L6442" s="3" t="s">
        <v>187</v>
      </c>
      <c r="M6442" s="3"/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20</v>
      </c>
      <c r="I6459">
        <f>VLOOKUP(Table1[[#This Row],[trait_name]],Trait[],2,FALSE)</f>
        <v>66</v>
      </c>
      <c r="J6459" s="23" t="s">
        <v>194</v>
      </c>
      <c r="K6459" s="23">
        <v>1</v>
      </c>
      <c r="L6459" s="3" t="s">
        <v>196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506</v>
      </c>
      <c r="I6460">
        <f>VLOOKUP(Table1[[#This Row],[trait_name]],Trait[],2,FALSE)</f>
        <v>66</v>
      </c>
      <c r="J6460" s="23" t="s">
        <v>194</v>
      </c>
      <c r="K6460" s="23">
        <v>2</v>
      </c>
      <c r="L6460" s="3" t="s">
        <v>195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161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1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3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157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155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2</v>
      </c>
      <c r="L6503" s="3" t="s">
        <v>46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3</v>
      </c>
      <c r="L6504" s="3" t="s">
        <v>159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161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160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161</v>
      </c>
      <c r="I6506">
        <f>VLOOKUP(Table1[[#This Row],[trait_name]],Trait[],2,FALSE)</f>
        <v>23</v>
      </c>
      <c r="J6506" s="23" t="s">
        <v>49</v>
      </c>
      <c r="K6506" s="23">
        <v>1</v>
      </c>
      <c r="L6506" s="3" t="s">
        <v>213</v>
      </c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161</v>
      </c>
      <c r="I6507">
        <f>VLOOKUP(Table1[[#This Row],[trait_name]],Trait[],2,FALSE)</f>
        <v>23</v>
      </c>
      <c r="J6507" s="23" t="s">
        <v>49</v>
      </c>
      <c r="K6507" s="23">
        <v>2</v>
      </c>
      <c r="L6507" s="3" t="s">
        <v>19</v>
      </c>
      <c r="M6507" s="3"/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52</v>
      </c>
      <c r="K6509" s="23">
        <v>1</v>
      </c>
      <c r="L6509" s="3" t="s">
        <v>163</v>
      </c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17</v>
      </c>
      <c r="I6510">
        <f>VLOOKUP(Table1[[#This Row],[trait_name]],Trait[],2,FALSE)</f>
        <v>24</v>
      </c>
      <c r="J6510" s="23" t="s">
        <v>52</v>
      </c>
      <c r="K6510" s="23">
        <v>2</v>
      </c>
      <c r="L6510" s="3" t="s">
        <v>53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281</v>
      </c>
      <c r="I6511">
        <f>VLOOKUP(Table1[[#This Row],[trait_name]],Trait[],2,FALSE)</f>
        <v>24</v>
      </c>
      <c r="J6511" s="23" t="s">
        <v>52</v>
      </c>
      <c r="K6511" s="23">
        <v>3</v>
      </c>
      <c r="L6511" s="3" t="s">
        <v>432</v>
      </c>
      <c r="M6511" s="3"/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161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168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17</v>
      </c>
      <c r="I6542">
        <f>VLOOKUP(Table1[[#This Row],[trait_name]],Trait[],2,FALSE)</f>
        <v>43</v>
      </c>
      <c r="J6542" s="23" t="s">
        <v>86</v>
      </c>
      <c r="K6542" s="23">
        <v>1</v>
      </c>
      <c r="L6542" s="3" t="s">
        <v>87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25</v>
      </c>
      <c r="I6543">
        <f>VLOOKUP(Table1[[#This Row],[trait_name]],Trait[],2,FALSE)</f>
        <v>43</v>
      </c>
      <c r="J6543" s="23" t="s">
        <v>86</v>
      </c>
      <c r="K6543" s="23">
        <v>2</v>
      </c>
      <c r="L6543" s="3" t="s">
        <v>226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1</v>
      </c>
      <c r="L6552" s="3" t="s">
        <v>179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2</v>
      </c>
      <c r="L6553" s="3" t="s">
        <v>542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43245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H6559" t="s">
        <v>17</v>
      </c>
      <c r="I6559">
        <f>VLOOKUP(Table1[[#This Row],[trait_name]],Trait[],2,FALSE)</f>
        <v>53</v>
      </c>
      <c r="J6559" s="23" t="s">
        <v>112</v>
      </c>
      <c r="K6559" s="23">
        <v>1</v>
      </c>
      <c r="L6559" s="3" t="s">
        <v>114</v>
      </c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185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184</v>
      </c>
      <c r="N6561" s="23"/>
      <c r="O6561"/>
    </row>
    <row r="6562" spans="1:15">
      <c r="A6562" s="66">
        <f>VLOOKUP(C6562,Index[],8,FALSE)</f>
        <v>43245</v>
      </c>
      <c r="B6562" s="5">
        <v>43301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I6562">
        <f>VLOOKUP(Table1[[#This Row],[trait_name]],Trait[],2,FALSE)</f>
        <v>53</v>
      </c>
      <c r="J6562" s="23" t="s">
        <v>112</v>
      </c>
      <c r="K6562" s="23">
        <v>4</v>
      </c>
      <c r="L6562" s="3" t="s">
        <v>737</v>
      </c>
      <c r="M6562" s="3"/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1</v>
      </c>
      <c r="L6563" s="3" t="s">
        <v>117</v>
      </c>
      <c r="N6563" s="23"/>
      <c r="O6563"/>
    </row>
    <row r="6564" spans="1:15">
      <c r="A6564" s="66">
        <f>VLOOKUP(C6564,Index[],8,FALSE)</f>
        <v>43245</v>
      </c>
      <c r="B6564" s="5">
        <v>43245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17</v>
      </c>
      <c r="I6564">
        <f>VLOOKUP(Table1[[#This Row],[trait_name]],Trait[],2,FALSE)</f>
        <v>54</v>
      </c>
      <c r="J6564" s="23" t="s">
        <v>116</v>
      </c>
      <c r="K6564" s="23">
        <v>2</v>
      </c>
      <c r="L6564" s="3" t="s">
        <v>319</v>
      </c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260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5</v>
      </c>
      <c r="L6567" s="3" t="s">
        <v>738</v>
      </c>
      <c r="N6567" s="23"/>
      <c r="O6567"/>
    </row>
    <row r="6568" spans="1:15">
      <c r="A6568" s="66">
        <f>VLOOKUP(C6568,Index[],8,FALSE)</f>
        <v>43245</v>
      </c>
      <c r="B6568" s="5">
        <v>43301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281</v>
      </c>
      <c r="I6568">
        <f>VLOOKUP(Table1[[#This Row],[trait_name]],Trait[],2,FALSE)</f>
        <v>54</v>
      </c>
      <c r="J6568" s="23" t="s">
        <v>116</v>
      </c>
      <c r="K6568" s="23">
        <v>6</v>
      </c>
      <c r="L6568" s="3" t="s">
        <v>277</v>
      </c>
      <c r="M6568" s="3"/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1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3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17</v>
      </c>
      <c r="I6622">
        <f>VLOOKUP(Table1[[#This Row],[trait_name]],Trait[],2,FALSE)</f>
        <v>19</v>
      </c>
      <c r="J6622" s="23" t="s">
        <v>38</v>
      </c>
      <c r="K6622" s="23">
        <v>1</v>
      </c>
      <c r="L6622" s="3" t="s">
        <v>155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525</v>
      </c>
      <c r="I6623">
        <f>VLOOKUP(Table1[[#This Row],[trait_name]],Trait[],2,FALSE)</f>
        <v>19</v>
      </c>
      <c r="J6623" s="23" t="s">
        <v>38</v>
      </c>
      <c r="K6623" s="23">
        <v>2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46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160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208</v>
      </c>
      <c r="I6630">
        <f>VLOOKUP(Table1[[#This Row],[trait_name]],Trait[],2,FALSE)</f>
        <v>23</v>
      </c>
      <c r="J6630" s="23" t="s">
        <v>49</v>
      </c>
      <c r="K6630" s="23">
        <v>1</v>
      </c>
      <c r="L6630" s="3" t="s">
        <v>19</v>
      </c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2</v>
      </c>
      <c r="L6631" s="3" t="s">
        <v>213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525</v>
      </c>
      <c r="I6632">
        <f>VLOOKUP(Table1[[#This Row],[trait_name]],Trait[],2,FALSE)</f>
        <v>23</v>
      </c>
      <c r="J6632" s="23" t="s">
        <v>49</v>
      </c>
      <c r="K6632" s="23">
        <v>3</v>
      </c>
      <c r="L6632" s="3" t="s">
        <v>51</v>
      </c>
      <c r="M6632" s="3"/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5</v>
      </c>
      <c r="L6634" s="3" t="s">
        <v>40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52</v>
      </c>
      <c r="K6635" s="23">
        <v>1</v>
      </c>
      <c r="L6635" s="3" t="s">
        <v>347</v>
      </c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52</v>
      </c>
      <c r="K6636" s="23">
        <v>2</v>
      </c>
      <c r="L6636" s="3" t="s">
        <v>217</v>
      </c>
      <c r="M6636" s="3"/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17</v>
      </c>
      <c r="I6639">
        <f>VLOOKUP(Table1[[#This Row],[trait_name]],Trait[],2,FALSE)</f>
        <v>26</v>
      </c>
      <c r="J6639" s="23" t="s">
        <v>58</v>
      </c>
      <c r="K6639" s="23">
        <v>1</v>
      </c>
      <c r="L6639" s="3" t="s">
        <v>327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25</v>
      </c>
      <c r="I6640">
        <f>VLOOKUP(Table1[[#This Row],[trait_name]],Trait[],2,FALSE)</f>
        <v>26</v>
      </c>
      <c r="J6640" s="23" t="s">
        <v>58</v>
      </c>
      <c r="K6640" s="23">
        <v>2</v>
      </c>
      <c r="L6640" s="3" t="s">
        <v>60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3</v>
      </c>
      <c r="L6641" s="3" t="s">
        <v>433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208</v>
      </c>
      <c r="I6665">
        <f>VLOOKUP(Table1[[#This Row],[trait_name]],Trait[],2,FALSE)</f>
        <v>40</v>
      </c>
      <c r="J6665" s="23" t="s">
        <v>76</v>
      </c>
      <c r="K6665" s="23">
        <v>1</v>
      </c>
      <c r="L6665" s="3" t="s">
        <v>677</v>
      </c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2</v>
      </c>
      <c r="L6666" s="3" t="s">
        <v>330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415</v>
      </c>
      <c r="I6667">
        <f>VLOOKUP(Table1[[#This Row],[trait_name]],Trait[],2,FALSE)</f>
        <v>40</v>
      </c>
      <c r="J6667" s="23" t="s">
        <v>76</v>
      </c>
      <c r="K6667" s="23">
        <v>3</v>
      </c>
      <c r="L6667" s="3" t="s">
        <v>488</v>
      </c>
      <c r="M6667" s="3"/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85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17</v>
      </c>
      <c r="I6674">
        <f>VLOOKUP(Table1[[#This Row],[trait_name]],Trait[],2,FALSE)</f>
        <v>43</v>
      </c>
      <c r="J6674" s="23" t="s">
        <v>86</v>
      </c>
      <c r="K6674" s="23">
        <v>1</v>
      </c>
      <c r="L6674" s="3" t="s">
        <v>182</v>
      </c>
      <c r="N6674" s="23"/>
      <c r="O6674"/>
    </row>
    <row r="6675" spans="1:15">
      <c r="A6675" s="66">
        <f>VLOOKUP(C6675,Index[],8,FALSE)</f>
        <v>43245</v>
      </c>
      <c r="B6675" s="5">
        <v>43245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25</v>
      </c>
      <c r="I6675">
        <f>VLOOKUP(Table1[[#This Row],[trait_name]],Trait[],2,FALSE)</f>
        <v>43</v>
      </c>
      <c r="J6675" s="23" t="s">
        <v>86</v>
      </c>
      <c r="K6675" s="23">
        <v>2</v>
      </c>
      <c r="L6675" s="3" t="s">
        <v>296</v>
      </c>
      <c r="N6675" s="23"/>
      <c r="O6675"/>
    </row>
    <row r="6676" spans="1:15">
      <c r="A6676" s="66">
        <f>VLOOKUP(C6676,Index[],8,FALSE)</f>
        <v>43245</v>
      </c>
      <c r="B6676" s="5">
        <v>43301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415</v>
      </c>
      <c r="I6676">
        <f>VLOOKUP(Table1[[#This Row],[trait_name]],Trait[],2,FALSE)</f>
        <v>43</v>
      </c>
      <c r="J6676" s="23" t="s">
        <v>86</v>
      </c>
      <c r="K6676" s="23">
        <v>3</v>
      </c>
      <c r="L6676" s="3" t="s">
        <v>87</v>
      </c>
      <c r="M6676" s="3"/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208</v>
      </c>
      <c r="I6679">
        <f>VLOOKUP(Table1[[#This Row],[trait_name]],Trait[],2,FALSE)</f>
        <v>45</v>
      </c>
      <c r="J6679" s="23" t="s">
        <v>92</v>
      </c>
      <c r="K6679" s="23">
        <v>1</v>
      </c>
      <c r="L6679" s="3" t="s">
        <v>93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415</v>
      </c>
      <c r="I6680">
        <f>VLOOKUP(Table1[[#This Row],[trait_name]],Trait[],2,FALSE)</f>
        <v>45</v>
      </c>
      <c r="J6680" s="23" t="s">
        <v>92</v>
      </c>
      <c r="K6680" s="23">
        <v>2</v>
      </c>
      <c r="L6680" s="3" t="s">
        <v>334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1</v>
      </c>
      <c r="L6681" s="3" t="s">
        <v>98</v>
      </c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2</v>
      </c>
      <c r="L6682" s="3" t="s">
        <v>108</v>
      </c>
      <c r="M6682" s="3"/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1</v>
      </c>
      <c r="L6683" s="3" t="s">
        <v>228</v>
      </c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2</v>
      </c>
      <c r="L6684" s="3" t="s">
        <v>658</v>
      </c>
      <c r="M6684" s="3"/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415</v>
      </c>
      <c r="I6685">
        <f>VLOOKUP(Table1[[#This Row],[trait_name]],Trait[],2,FALSE)</f>
        <v>48</v>
      </c>
      <c r="J6685" s="23" t="s">
        <v>101</v>
      </c>
      <c r="K6685" s="23">
        <v>1</v>
      </c>
      <c r="L6685" s="3" t="s">
        <v>102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208</v>
      </c>
      <c r="I6686">
        <f>VLOOKUP(Table1[[#This Row],[trait_name]],Trait[],2,FALSE)</f>
        <v>48</v>
      </c>
      <c r="J6686" s="23" t="s">
        <v>101</v>
      </c>
      <c r="K6686" s="23">
        <v>2</v>
      </c>
      <c r="L6686" s="3" t="s">
        <v>229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139</v>
      </c>
      <c r="I6687">
        <f>VLOOKUP(Table1[[#This Row],[trait_name]],Trait[],2,FALSE)</f>
        <v>48</v>
      </c>
      <c r="J6687" s="23" t="s">
        <v>101</v>
      </c>
      <c r="K6687" s="23">
        <v>3</v>
      </c>
      <c r="L6687" s="3" t="s">
        <v>679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43245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25</v>
      </c>
      <c r="I6693">
        <f>VLOOKUP(Table1[[#This Row],[trait_name]],Trait[],2,FALSE)</f>
        <v>53</v>
      </c>
      <c r="J6693" s="23" t="s">
        <v>112</v>
      </c>
      <c r="K6693" s="23">
        <v>1</v>
      </c>
      <c r="L6693" s="3" t="s">
        <v>275</v>
      </c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2</v>
      </c>
      <c r="L6694" s="3" t="s">
        <v>184</v>
      </c>
      <c r="N6694" s="23"/>
      <c r="O6694"/>
    </row>
    <row r="6695" spans="1:15">
      <c r="A6695" s="66">
        <f>VLOOKUP(C6695,Index[],8,FALSE)</f>
        <v>43245</v>
      </c>
      <c r="B6695" s="5">
        <v>43301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210</v>
      </c>
      <c r="I6695">
        <f>VLOOKUP(Table1[[#This Row],[trait_name]],Trait[],2,FALSE)</f>
        <v>53</v>
      </c>
      <c r="J6695" s="23" t="s">
        <v>112</v>
      </c>
      <c r="K6695" s="23">
        <v>3</v>
      </c>
      <c r="L6695" s="3" t="s">
        <v>231</v>
      </c>
      <c r="M6695" s="3"/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25</v>
      </c>
      <c r="I6696">
        <f>VLOOKUP(Table1[[#This Row],[trait_name]],Trait[],2,FALSE)</f>
        <v>54</v>
      </c>
      <c r="J6696" s="23" t="s">
        <v>116</v>
      </c>
      <c r="K6696" s="23">
        <v>1</v>
      </c>
      <c r="L6696" s="3" t="s">
        <v>117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525</v>
      </c>
      <c r="I6697">
        <f>VLOOKUP(Table1[[#This Row],[trait_name]],Trait[],2,FALSE)</f>
        <v>54</v>
      </c>
      <c r="J6697" s="23" t="s">
        <v>116</v>
      </c>
      <c r="K6697" s="23">
        <v>2</v>
      </c>
      <c r="L6697" s="3" t="s">
        <v>260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281</v>
      </c>
      <c r="I6713">
        <f>VLOOKUP(Table1[[#This Row],[trait_name]],Trait[],2,FALSE)</f>
        <v>65</v>
      </c>
      <c r="J6713" s="23" t="s">
        <v>133</v>
      </c>
      <c r="K6713" s="23">
        <v>1</v>
      </c>
      <c r="L6713" s="3" t="s">
        <v>338</v>
      </c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507</v>
      </c>
      <c r="I6714">
        <f>VLOOKUP(Table1[[#This Row],[trait_name]],Trait[],2,FALSE)</f>
        <v>65</v>
      </c>
      <c r="J6714" s="23" t="s">
        <v>133</v>
      </c>
      <c r="K6714" s="23">
        <v>2</v>
      </c>
      <c r="L6714" s="3" t="s">
        <v>191</v>
      </c>
      <c r="M6714" s="3"/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341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340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239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1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3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25">
        <v>43245</v>
      </c>
      <c r="C6753" s="4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208</v>
      </c>
      <c r="I6753">
        <f>VLOOKUP(Table1[[#This Row],[trait_name]],Trait[],2,FALSE)</f>
        <v>18</v>
      </c>
      <c r="J6753" s="23" t="s">
        <v>37</v>
      </c>
      <c r="K6753" s="23">
        <v>1</v>
      </c>
      <c r="L6753" s="3" t="s">
        <v>302</v>
      </c>
      <c r="N6753" s="23"/>
      <c r="O6753"/>
    </row>
    <row r="6754" spans="1:15">
      <c r="A6754" s="66">
        <f>VLOOKUP(C6754,Index[],8,FALSE)</f>
        <v>43245</v>
      </c>
      <c r="B6754" s="5">
        <v>43301</v>
      </c>
      <c r="C675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506</v>
      </c>
      <c r="I6754">
        <f>VLOOKUP(Table1[[#This Row],[trait_name]],Trait[],2,FALSE)</f>
        <v>18</v>
      </c>
      <c r="J6754" s="23" t="s">
        <v>37</v>
      </c>
      <c r="K6754" s="23">
        <v>2</v>
      </c>
      <c r="L6754" s="4" t="s">
        <v>744</v>
      </c>
      <c r="M6754" s="3"/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208</v>
      </c>
      <c r="I6755">
        <f>VLOOKUP(Table1[[#This Row],[trait_name]],Trait[],2,FALSE)</f>
        <v>19</v>
      </c>
      <c r="J6755" s="23" t="s">
        <v>38</v>
      </c>
      <c r="K6755" s="23">
        <v>1</v>
      </c>
      <c r="L6755" s="3" t="s">
        <v>155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525</v>
      </c>
      <c r="I6756">
        <f>VLOOKUP(Table1[[#This Row],[trait_name]],Trait[],2,FALSE)</f>
        <v>19</v>
      </c>
      <c r="J6756" s="23" t="s">
        <v>38</v>
      </c>
      <c r="K6756" s="23">
        <v>2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46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213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52</v>
      </c>
      <c r="K6765" s="23">
        <v>1</v>
      </c>
      <c r="L6765" s="3" t="s">
        <v>347</v>
      </c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52</v>
      </c>
      <c r="K6766" s="23">
        <v>2</v>
      </c>
      <c r="L6766" s="3" t="s">
        <v>310</v>
      </c>
      <c r="M6766" s="3"/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208</v>
      </c>
      <c r="I6769">
        <f>VLOOKUP(Table1[[#This Row],[trait_name]],Trait[],2,FALSE)</f>
        <v>26</v>
      </c>
      <c r="J6769" s="23" t="s">
        <v>58</v>
      </c>
      <c r="K6769" s="23">
        <v>1</v>
      </c>
      <c r="L6769" s="3" t="s">
        <v>59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525</v>
      </c>
      <c r="I6770">
        <f>VLOOKUP(Table1[[#This Row],[trait_name]],Trait[],2,FALSE)</f>
        <v>26</v>
      </c>
      <c r="J6770" s="23" t="s">
        <v>58</v>
      </c>
      <c r="K6770" s="23">
        <v>2</v>
      </c>
      <c r="L6770" s="3" t="s">
        <v>60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3</v>
      </c>
      <c r="L6771" s="3" t="s">
        <v>433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1</v>
      </c>
      <c r="L6785" s="3" t="s">
        <v>271</v>
      </c>
      <c r="N6785" s="23"/>
      <c r="O6785"/>
    </row>
    <row r="6786" spans="1:15">
      <c r="A6786" s="66">
        <f>VLOOKUP(C6786,Index[],8,FALSE)</f>
        <v>43245</v>
      </c>
      <c r="B6786" s="5">
        <v>43301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281</v>
      </c>
      <c r="I6786">
        <f>VLOOKUP(Table1[[#This Row],[trait_name]],Trait[],2,FALSE)</f>
        <v>35</v>
      </c>
      <c r="J6786" s="23" t="s">
        <v>166</v>
      </c>
      <c r="K6786" s="23">
        <v>2</v>
      </c>
      <c r="L6786" s="3" t="s">
        <v>271</v>
      </c>
      <c r="M6786" s="3"/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208</v>
      </c>
      <c r="I6787">
        <f>VLOOKUP(Table1[[#This Row],[trait_name]],Trait[],2,FALSE)</f>
        <v>35</v>
      </c>
      <c r="J6787" s="23" t="s">
        <v>166</v>
      </c>
      <c r="K6787" s="23">
        <v>3</v>
      </c>
      <c r="L6787" s="3" t="s">
        <v>126</v>
      </c>
      <c r="N6787" s="23"/>
      <c r="O6787"/>
    </row>
    <row r="6788" spans="1:15">
      <c r="A6788" s="66">
        <f>VLOOKUP(C6788,Index[],8,FALSE)</f>
        <v>43245</v>
      </c>
      <c r="B6788" s="5">
        <v>43245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525</v>
      </c>
      <c r="I6788">
        <f>VLOOKUP(Table1[[#This Row],[trait_name]],Trait[],2,FALSE)</f>
        <v>35</v>
      </c>
      <c r="J6788" s="23" t="s">
        <v>166</v>
      </c>
      <c r="K6788" s="23">
        <v>4</v>
      </c>
      <c r="L6788" s="3" t="s">
        <v>167</v>
      </c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43245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1</v>
      </c>
      <c r="L6797" s="3" t="s">
        <v>173</v>
      </c>
      <c r="N6797" s="23"/>
      <c r="O6797"/>
    </row>
    <row r="6798" spans="1:15">
      <c r="A6798" s="66">
        <f>VLOOKUP(C6798,Index[],8,FALSE)</f>
        <v>43245</v>
      </c>
      <c r="B6798" s="5">
        <v>43301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2</v>
      </c>
      <c r="L6798" s="3" t="s">
        <v>272</v>
      </c>
      <c r="M6798" s="3"/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2</v>
      </c>
      <c r="L6807" s="3" t="s">
        <v>87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3</v>
      </c>
      <c r="L6808" s="3" t="s">
        <v>98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1</v>
      </c>
      <c r="L6809" s="3" t="s">
        <v>100</v>
      </c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2</v>
      </c>
      <c r="L6810" s="3" t="s">
        <v>490</v>
      </c>
      <c r="M6810" s="3"/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1</v>
      </c>
      <c r="L6811" s="3" t="s">
        <v>375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2</v>
      </c>
      <c r="L6812" s="3" t="s">
        <v>84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185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184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43245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1</v>
      </c>
      <c r="L6822" s="3" t="s">
        <v>319</v>
      </c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2</v>
      </c>
      <c r="L6823" s="3" t="s">
        <v>117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208</v>
      </c>
      <c r="I6824">
        <f>VLOOKUP(Table1[[#This Row],[trait_name]],Trait[],2,FALSE)</f>
        <v>54</v>
      </c>
      <c r="J6824" s="23" t="s">
        <v>116</v>
      </c>
      <c r="K6824" s="23">
        <v>3</v>
      </c>
      <c r="L6824" s="3" t="s">
        <v>170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525</v>
      </c>
      <c r="I6825">
        <f>VLOOKUP(Table1[[#This Row],[trait_name]],Trait[],2,FALSE)</f>
        <v>54</v>
      </c>
      <c r="J6825" s="23" t="s">
        <v>116</v>
      </c>
      <c r="K6825" s="23">
        <v>4</v>
      </c>
      <c r="L6825" s="3" t="s">
        <v>260</v>
      </c>
      <c r="N6825" s="23"/>
      <c r="O6825"/>
    </row>
    <row r="6826" spans="1:15">
      <c r="A6826" s="66">
        <f>VLOOKUP(C6826,Index[],8,FALSE)</f>
        <v>43245</v>
      </c>
      <c r="B6826" s="5">
        <v>43301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5</v>
      </c>
      <c r="L6826" s="3" t="s">
        <v>379</v>
      </c>
      <c r="M6826" s="3"/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1</v>
      </c>
      <c r="L6827" s="3" t="s">
        <v>120</v>
      </c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2</v>
      </c>
      <c r="L6828" s="3" t="s">
        <v>747</v>
      </c>
      <c r="M6828" s="3"/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2</v>
      </c>
      <c r="L6833" s="3" t="s">
        <v>124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3</v>
      </c>
      <c r="L6834" s="3" t="s">
        <v>407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281</v>
      </c>
      <c r="I6841">
        <f>VLOOKUP(Table1[[#This Row],[trait_name]],Trait[],2,FALSE)</f>
        <v>63</v>
      </c>
      <c r="J6841" s="23" t="s">
        <v>237</v>
      </c>
      <c r="K6841" s="23">
        <v>1</v>
      </c>
      <c r="L6841" s="3" t="s">
        <v>23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208</v>
      </c>
      <c r="I6842">
        <f>VLOOKUP(Table1[[#This Row],[trait_name]],Trait[],2,FALSE)</f>
        <v>63</v>
      </c>
      <c r="J6842" s="23" t="s">
        <v>237</v>
      </c>
      <c r="K6842" s="23">
        <v>2</v>
      </c>
      <c r="L6842" s="3" t="s">
        <v>27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208</v>
      </c>
      <c r="I6843">
        <f>VLOOKUP(Table1[[#This Row],[trait_name]],Trait[],2,FALSE)</f>
        <v>64</v>
      </c>
      <c r="J6843" s="23" t="s">
        <v>132</v>
      </c>
      <c r="K6843" s="23">
        <v>1</v>
      </c>
      <c r="L6843" s="3" t="s">
        <v>126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623</v>
      </c>
      <c r="I6844">
        <f>VLOOKUP(Table1[[#This Row],[trait_name]],Trait[],2,FALSE)</f>
        <v>64</v>
      </c>
      <c r="J6844" s="23" t="s">
        <v>132</v>
      </c>
      <c r="K6844" s="23">
        <v>2</v>
      </c>
      <c r="L6844" s="3" t="s">
        <v>131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239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1</v>
      </c>
      <c r="L6850" s="3" t="s">
        <v>302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2</v>
      </c>
      <c r="L6851" s="3" t="s">
        <v>200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43245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161</v>
      </c>
      <c r="I6854">
        <f>VLOOKUP(Table1[[#This Row],[trait_name]],Trait[],2,FALSE)</f>
        <v>2</v>
      </c>
      <c r="J6854" s="23" t="s">
        <v>15</v>
      </c>
      <c r="K6854" s="23">
        <v>1</v>
      </c>
      <c r="L6854" s="3" t="s">
        <v>750</v>
      </c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633</v>
      </c>
      <c r="I6855">
        <f>VLOOKUP(Table1[[#This Row],[trait_name]],Trait[],2,FALSE)</f>
        <v>2</v>
      </c>
      <c r="J6855" s="23" t="s">
        <v>15</v>
      </c>
      <c r="K6855" s="23">
        <v>2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43301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325</v>
      </c>
      <c r="I6856">
        <f>VLOOKUP(Table1[[#This Row],[trait_name]],Trait[],2,FALSE)</f>
        <v>2</v>
      </c>
      <c r="J6856" s="23" t="s">
        <v>15</v>
      </c>
      <c r="K6856" s="23">
        <v>3</v>
      </c>
      <c r="L6856" s="3" t="s">
        <v>752</v>
      </c>
      <c r="M6856" s="3"/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43245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25</v>
      </c>
      <c r="I6860">
        <f>VLOOKUP(Table1[[#This Row],[trait_name]],Trait[],2,FALSE)</f>
        <v>4</v>
      </c>
      <c r="J6860" s="23" t="s">
        <v>22</v>
      </c>
      <c r="K6860" s="23">
        <v>1</v>
      </c>
      <c r="L6860" s="3" t="s">
        <v>23</v>
      </c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325</v>
      </c>
      <c r="I6861">
        <f>VLOOKUP(Table1[[#This Row],[trait_name]],Trait[],2,FALSE)</f>
        <v>4</v>
      </c>
      <c r="J6861" s="23" t="s">
        <v>22</v>
      </c>
      <c r="K6861" s="23">
        <v>2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43301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287</v>
      </c>
      <c r="I6862">
        <f>VLOOKUP(Table1[[#This Row],[trait_name]],Trait[],2,FALSE)</f>
        <v>4</v>
      </c>
      <c r="J6862" s="23" t="s">
        <v>22</v>
      </c>
      <c r="K6862" s="23">
        <v>3</v>
      </c>
      <c r="L6862" s="3" t="s">
        <v>27</v>
      </c>
      <c r="M6862" s="3"/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161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1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3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43245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161</v>
      </c>
      <c r="I6884">
        <f>VLOOKUP(Table1[[#This Row],[trait_name]],Trait[],2,FALSE)</f>
        <v>19</v>
      </c>
      <c r="J6884" s="23" t="s">
        <v>38</v>
      </c>
      <c r="K6884" s="23">
        <v>1</v>
      </c>
      <c r="L6884" s="3" t="s">
        <v>155</v>
      </c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157</v>
      </c>
      <c r="N6885" s="23"/>
      <c r="O6885"/>
    </row>
    <row r="6886" spans="1:15">
      <c r="A6886" s="66">
        <f>VLOOKUP(C6886,Index[],8,FALSE)</f>
        <v>43245</v>
      </c>
      <c r="B6886" s="5">
        <v>43301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325</v>
      </c>
      <c r="I6886">
        <f>VLOOKUP(Table1[[#This Row],[trait_name]],Trait[],2,FALSE)</f>
        <v>19</v>
      </c>
      <c r="J6886" s="23" t="s">
        <v>38</v>
      </c>
      <c r="K6886" s="23">
        <v>3</v>
      </c>
      <c r="L6886" s="3" t="s">
        <v>39</v>
      </c>
      <c r="M6886" s="3"/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25">
        <v>43245</v>
      </c>
      <c r="C6888" s="4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1</v>
      </c>
      <c r="L6888" s="3" t="s">
        <v>211</v>
      </c>
      <c r="N6888" s="23"/>
      <c r="O6888"/>
    </row>
    <row r="6889" spans="1:15">
      <c r="A6889" s="66">
        <f>VLOOKUP(C6889,Index[],8,FALSE)</f>
        <v>43245</v>
      </c>
      <c r="B6889" s="5">
        <v>43301</v>
      </c>
      <c r="C6889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2</v>
      </c>
      <c r="L6889" s="3" t="s">
        <v>46</v>
      </c>
      <c r="M6889" s="3"/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43245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161</v>
      </c>
      <c r="I6891">
        <f>VLOOKUP(Table1[[#This Row],[trait_name]],Trait[],2,FALSE)</f>
        <v>22</v>
      </c>
      <c r="J6891" s="23" t="s">
        <v>47</v>
      </c>
      <c r="K6891" s="23">
        <v>1</v>
      </c>
      <c r="L6891" s="3" t="s">
        <v>160</v>
      </c>
      <c r="N6891" s="23"/>
      <c r="O6891"/>
    </row>
    <row r="6892" spans="1:15">
      <c r="A6892" s="66">
        <f>VLOOKUP(C6892,Index[],8,FALSE)</f>
        <v>43245</v>
      </c>
      <c r="B6892" s="5">
        <v>43301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633</v>
      </c>
      <c r="I6892">
        <f>VLOOKUP(Table1[[#This Row],[trait_name]],Trait[],2,FALSE)</f>
        <v>22</v>
      </c>
      <c r="J6892" s="23" t="s">
        <v>47</v>
      </c>
      <c r="K6892" s="23">
        <v>2</v>
      </c>
      <c r="L6892" s="3" t="s">
        <v>48</v>
      </c>
      <c r="M6892" s="3"/>
      <c r="N6892" s="23"/>
      <c r="O6892"/>
    </row>
    <row r="6893" spans="1:15">
      <c r="A6893" s="66">
        <f>VLOOKUP(C6893,Index[],8,FALSE)</f>
        <v>43245</v>
      </c>
      <c r="B6893" s="5">
        <v>43313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325</v>
      </c>
      <c r="I6893">
        <f>VLOOKUP(Table1[[#This Row],[trait_name]],Trait[],2,FALSE)</f>
        <v>22</v>
      </c>
      <c r="J6893" s="23" t="s">
        <v>47</v>
      </c>
      <c r="K6893" s="23">
        <v>3</v>
      </c>
      <c r="L6893" s="3" t="s">
        <v>162</v>
      </c>
      <c r="M6893" s="3"/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594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19</v>
      </c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2</v>
      </c>
      <c r="L6895" s="3" t="s">
        <v>39</v>
      </c>
      <c r="M6895" s="3"/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3</v>
      </c>
      <c r="L6896" s="3" t="s">
        <v>213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325</v>
      </c>
      <c r="I6898">
        <f>VLOOKUP(Table1[[#This Row],[trait_name]],Trait[],2,FALSE)</f>
        <v>23</v>
      </c>
      <c r="J6898" s="23" t="s">
        <v>49</v>
      </c>
      <c r="K6898" s="23">
        <v>1</v>
      </c>
      <c r="L6898" s="3" t="s">
        <v>40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52</v>
      </c>
      <c r="K6899" s="23">
        <v>1</v>
      </c>
      <c r="L6899" s="3" t="s">
        <v>310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52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1</v>
      </c>
      <c r="L6903" s="3" t="s">
        <v>60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2</v>
      </c>
      <c r="L6904" s="3" t="s">
        <v>433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161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161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161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161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43245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25</v>
      </c>
      <c r="I6921">
        <f>VLOOKUP(Table1[[#This Row],[trait_name]],Trait[],2,FALSE)</f>
        <v>36</v>
      </c>
      <c r="J6921" s="23" t="s">
        <v>69</v>
      </c>
      <c r="K6921" s="23">
        <v>1</v>
      </c>
      <c r="L6921" s="3" t="s">
        <v>163</v>
      </c>
      <c r="N6921" s="23"/>
      <c r="O6921"/>
    </row>
    <row r="6922" spans="1:15">
      <c r="A6922" s="66">
        <f>VLOOKUP(C6922,Index[],8,FALSE)</f>
        <v>43245</v>
      </c>
      <c r="B6922" s="5">
        <v>43301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287</v>
      </c>
      <c r="I6922">
        <f>VLOOKUP(Table1[[#This Row],[trait_name]],Trait[],2,FALSE)</f>
        <v>36</v>
      </c>
      <c r="J6922" s="23" t="s">
        <v>69</v>
      </c>
      <c r="K6922" s="23">
        <v>2</v>
      </c>
      <c r="L6922" s="3" t="s">
        <v>461</v>
      </c>
      <c r="M6922" s="3"/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3</v>
      </c>
      <c r="L6923" s="3" t="s">
        <v>168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25</v>
      </c>
      <c r="I6928">
        <f>VLOOKUP(Table1[[#This Row],[trait_name]],Trait[],2,FALSE)</f>
        <v>40</v>
      </c>
      <c r="J6928" s="23" t="s">
        <v>76</v>
      </c>
      <c r="K6928" s="23">
        <v>1</v>
      </c>
      <c r="L6928" s="3" t="s">
        <v>330</v>
      </c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139</v>
      </c>
      <c r="I6929">
        <f>VLOOKUP(Table1[[#This Row],[trait_name]],Trait[],2,FALSE)</f>
        <v>40</v>
      </c>
      <c r="J6929" s="23" t="s">
        <v>76</v>
      </c>
      <c r="K6929" s="23">
        <v>2</v>
      </c>
      <c r="L6929" s="3" t="s">
        <v>77</v>
      </c>
      <c r="M6929" s="3"/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85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255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254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25</v>
      </c>
      <c r="I6936">
        <f>VLOOKUP(Table1[[#This Row],[trait_name]],Trait[],2,FALSE)</f>
        <v>43</v>
      </c>
      <c r="J6936" s="23" t="s">
        <v>86</v>
      </c>
      <c r="K6936" s="23">
        <v>1</v>
      </c>
      <c r="L6936" s="3" t="s">
        <v>87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161</v>
      </c>
      <c r="I6937">
        <f>VLOOKUP(Table1[[#This Row],[trait_name]],Trait[],2,FALSE)</f>
        <v>43</v>
      </c>
      <c r="J6937" s="23" t="s">
        <v>86</v>
      </c>
      <c r="K6937" s="23">
        <v>2</v>
      </c>
      <c r="L6937" s="3" t="s">
        <v>296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161</v>
      </c>
      <c r="I6941">
        <f>VLOOKUP(Table1[[#This Row],[trait_name]],Trait[],2,FALSE)</f>
        <v>45</v>
      </c>
      <c r="J6941" s="23" t="s">
        <v>92</v>
      </c>
      <c r="K6941" s="23">
        <v>1</v>
      </c>
      <c r="L6941" s="3" t="s">
        <v>93</v>
      </c>
      <c r="N6941" s="23"/>
      <c r="O6941"/>
    </row>
    <row r="6942" spans="1:15">
      <c r="A6942" s="66">
        <f>VLOOKUP(C6942,Index[],8,FALSE)</f>
        <v>43245</v>
      </c>
      <c r="B6942" s="5">
        <v>43245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161</v>
      </c>
      <c r="I6942">
        <f>VLOOKUP(Table1[[#This Row],[trait_name]],Trait[],2,FALSE)</f>
        <v>45</v>
      </c>
      <c r="J6942" s="23" t="s">
        <v>92</v>
      </c>
      <c r="K6942" s="23">
        <v>2</v>
      </c>
      <c r="L6942" s="3" t="s">
        <v>541</v>
      </c>
      <c r="N6942" s="23"/>
      <c r="O6942"/>
    </row>
    <row r="6943" spans="1:15">
      <c r="A6943" s="66">
        <f>VLOOKUP(C6943,Index[],8,FALSE)</f>
        <v>43245</v>
      </c>
      <c r="B6943" s="5">
        <v>43301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161</v>
      </c>
      <c r="I6943">
        <f>VLOOKUP(Table1[[#This Row],[trait_name]],Trait[],2,FALSE)</f>
        <v>45</v>
      </c>
      <c r="J6943" s="23" t="s">
        <v>92</v>
      </c>
      <c r="K6943" s="23">
        <v>3</v>
      </c>
      <c r="L6943" s="3" t="s">
        <v>96</v>
      </c>
      <c r="M6943" s="3"/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287</v>
      </c>
      <c r="I6946">
        <f>VLOOKUP(Table1[[#This Row],[trait_name]],Trait[],2,FALSE)</f>
        <v>47</v>
      </c>
      <c r="J6946" s="23" t="s">
        <v>99</v>
      </c>
      <c r="K6946" s="23">
        <v>1</v>
      </c>
      <c r="L6946" s="3" t="s">
        <v>335</v>
      </c>
      <c r="M6946" s="3"/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139</v>
      </c>
      <c r="I6947">
        <f>VLOOKUP(Table1[[#This Row],[trait_name]],Trait[],2,FALSE)</f>
        <v>47</v>
      </c>
      <c r="J6947" s="23" t="s">
        <v>99</v>
      </c>
      <c r="K6947" s="23">
        <v>2</v>
      </c>
      <c r="L6947" s="3" t="s">
        <v>374</v>
      </c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1</v>
      </c>
      <c r="L6954" s="3" t="s">
        <v>318</v>
      </c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2</v>
      </c>
      <c r="L6955" s="3" t="s">
        <v>110</v>
      </c>
      <c r="M6955" s="3"/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161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185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184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161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114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43245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25</v>
      </c>
      <c r="I6960">
        <f>VLOOKUP(Table1[[#This Row],[trait_name]],Trait[],2,FALSE)</f>
        <v>54</v>
      </c>
      <c r="J6960" s="23" t="s">
        <v>116</v>
      </c>
      <c r="K6960" s="23">
        <v>1</v>
      </c>
      <c r="L6960" s="3" t="s">
        <v>118</v>
      </c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161</v>
      </c>
      <c r="I6961">
        <f>VLOOKUP(Table1[[#This Row],[trait_name]],Trait[],2,FALSE)</f>
        <v>54</v>
      </c>
      <c r="J6961" s="23" t="s">
        <v>116</v>
      </c>
      <c r="K6961" s="23">
        <v>2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H6962" t="s">
        <v>455</v>
      </c>
      <c r="I6962">
        <f>VLOOKUP(Table1[[#This Row],[trait_name]],Trait[],2,FALSE)</f>
        <v>54</v>
      </c>
      <c r="J6962" s="23" t="s">
        <v>116</v>
      </c>
      <c r="K6962" s="23">
        <v>3</v>
      </c>
      <c r="L6962" s="3" t="s">
        <v>404</v>
      </c>
      <c r="M6962" s="3"/>
      <c r="N6962" s="23"/>
      <c r="O6962"/>
    </row>
    <row r="6963" spans="1:15">
      <c r="A6963" s="66">
        <f>VLOOKUP(C6963,Index[],8,FALSE)</f>
        <v>43245</v>
      </c>
      <c r="B6963" s="5">
        <v>43301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I6963">
        <f>VLOOKUP(Table1[[#This Row],[trait_name]],Trait[],2,FALSE)</f>
        <v>54</v>
      </c>
      <c r="J6963" s="23" t="s">
        <v>116</v>
      </c>
      <c r="K6963" s="23">
        <v>4</v>
      </c>
      <c r="L6963" s="3" t="s">
        <v>187</v>
      </c>
      <c r="M6963" s="3"/>
      <c r="N6963" s="23"/>
      <c r="O6963"/>
    </row>
    <row r="6964" spans="1:15">
      <c r="A6964" s="66">
        <f>VLOOKUP(C6964,Index[],8,FALSE)</f>
        <v>43245</v>
      </c>
      <c r="B6964" s="5">
        <v>43301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139</v>
      </c>
      <c r="I6964">
        <f>VLOOKUP(Table1[[#This Row],[trait_name]],Trait[],2,FALSE)</f>
        <v>55</v>
      </c>
      <c r="J6964" s="23" t="s">
        <v>119</v>
      </c>
      <c r="K6964" s="23">
        <v>1</v>
      </c>
      <c r="L6964" s="3" t="s">
        <v>120</v>
      </c>
      <c r="N6964" s="23"/>
      <c r="O6964"/>
    </row>
    <row r="6965" spans="1:15">
      <c r="A6965" s="66">
        <f>VLOOKUP(C6965,Index[],8,FALSE)</f>
        <v>43245</v>
      </c>
      <c r="B6965" s="5">
        <v>43311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153</v>
      </c>
      <c r="I6965">
        <f>VLOOKUP(Table1[[#This Row],[trait_name]],Trait[],2,FALSE)</f>
        <v>55</v>
      </c>
      <c r="J6965" s="23" t="s">
        <v>119</v>
      </c>
      <c r="K6965" s="23">
        <v>2</v>
      </c>
      <c r="L6965" s="3" t="s">
        <v>232</v>
      </c>
      <c r="M6965" s="3"/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161</v>
      </c>
      <c r="I6969">
        <f>VLOOKUP(Table1[[#This Row],[trait_name]],Trait[],2,FALSE)</f>
        <v>58</v>
      </c>
      <c r="J6969" s="23" t="s">
        <v>123</v>
      </c>
      <c r="K6969" s="23">
        <v>1</v>
      </c>
      <c r="L6969" s="3" t="s">
        <v>124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161</v>
      </c>
      <c r="I6970">
        <f>VLOOKUP(Table1[[#This Row],[trait_name]],Trait[],2,FALSE)</f>
        <v>58</v>
      </c>
      <c r="J6970" s="23" t="s">
        <v>123</v>
      </c>
      <c r="K6970" s="23">
        <v>2</v>
      </c>
      <c r="L6970" s="3" t="s">
        <v>190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43245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25</v>
      </c>
      <c r="I6973">
        <f>VLOOKUP(Table1[[#This Row],[trait_name]],Trait[],2,FALSE)</f>
        <v>60</v>
      </c>
      <c r="J6973" s="23" t="s">
        <v>127</v>
      </c>
      <c r="K6973" s="23">
        <v>1</v>
      </c>
      <c r="L6973" s="3" t="s">
        <v>129</v>
      </c>
      <c r="N6973" s="23"/>
      <c r="O6973"/>
    </row>
    <row r="6974" spans="1:15">
      <c r="A6974" s="66">
        <f>VLOOKUP(C6974,Index[],8,FALSE)</f>
        <v>43245</v>
      </c>
      <c r="B6974" s="5">
        <v>43301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325</v>
      </c>
      <c r="I6974">
        <f>VLOOKUP(Table1[[#This Row],[trait_name]],Trait[],2,FALSE)</f>
        <v>60</v>
      </c>
      <c r="J6974" s="23" t="s">
        <v>127</v>
      </c>
      <c r="K6974" s="23">
        <v>2</v>
      </c>
      <c r="L6974" s="3" t="s">
        <v>128</v>
      </c>
      <c r="M6974" s="3"/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1</v>
      </c>
      <c r="L7012" s="3" t="s">
        <v>35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2</v>
      </c>
      <c r="L7013" s="3" t="s">
        <v>36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34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157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46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160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1</v>
      </c>
      <c r="L7024" s="3" t="s">
        <v>39</v>
      </c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2</v>
      </c>
      <c r="L7025" s="3" t="s">
        <v>213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3</v>
      </c>
      <c r="L7026" s="3" t="s">
        <v>19</v>
      </c>
      <c r="M7026" s="3"/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4</v>
      </c>
      <c r="L7027" s="3" t="s">
        <v>40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52</v>
      </c>
      <c r="K7028" s="23">
        <v>1</v>
      </c>
      <c r="L7028" s="3" t="s">
        <v>310</v>
      </c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52</v>
      </c>
      <c r="K7029" s="23">
        <v>2</v>
      </c>
      <c r="L7029" s="3" t="s">
        <v>163</v>
      </c>
      <c r="M7029" s="3"/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25</v>
      </c>
      <c r="I7050">
        <f>VLOOKUP(Table1[[#This Row],[trait_name]],Trait[],2,FALSE)</f>
        <v>36</v>
      </c>
      <c r="J7050" s="23" t="s">
        <v>69</v>
      </c>
      <c r="K7050" s="23">
        <v>1</v>
      </c>
      <c r="L7050" s="3" t="s">
        <v>329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17</v>
      </c>
      <c r="I7051">
        <f>VLOOKUP(Table1[[#This Row],[trait_name]],Trait[],2,FALSE)</f>
        <v>36</v>
      </c>
      <c r="J7051" s="23" t="s">
        <v>69</v>
      </c>
      <c r="K7051" s="23">
        <v>2</v>
      </c>
      <c r="L7051" s="3" t="s">
        <v>217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2</v>
      </c>
      <c r="L7058" s="3" t="s">
        <v>481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1</v>
      </c>
      <c r="L7059" s="3" t="s">
        <v>222</v>
      </c>
      <c r="M7059" s="3"/>
      <c r="N7059" s="23"/>
      <c r="O7059"/>
    </row>
    <row r="7060" spans="1:15">
      <c r="A7060" s="66">
        <f>VLOOKUP(C7060,Index[],8,FALSE)</f>
        <v>43245</v>
      </c>
      <c r="B7060" s="5">
        <v>43245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17</v>
      </c>
      <c r="I7060">
        <f>VLOOKUP(Table1[[#This Row],[trait_name]],Trait[],2,FALSE)</f>
        <v>41</v>
      </c>
      <c r="J7060" s="23" t="s">
        <v>78</v>
      </c>
      <c r="K7060" s="23">
        <v>1</v>
      </c>
      <c r="L7060" s="3" t="s">
        <v>173</v>
      </c>
      <c r="N7060" s="23"/>
      <c r="O7060"/>
    </row>
    <row r="7061" spans="1:15">
      <c r="A7061" s="66">
        <f>VLOOKUP(C7061,Index[],8,FALSE)</f>
        <v>43245</v>
      </c>
      <c r="B7061" s="5">
        <v>43304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208</v>
      </c>
      <c r="I7061">
        <f>VLOOKUP(Table1[[#This Row],[trait_name]],Trait[],2,FALSE)</f>
        <v>41</v>
      </c>
      <c r="J7061" s="23" t="s">
        <v>78</v>
      </c>
      <c r="K7061" s="23">
        <v>2</v>
      </c>
      <c r="L7061" s="3" t="s">
        <v>80</v>
      </c>
      <c r="M7061" s="3"/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1</v>
      </c>
      <c r="L7074" s="3" t="s">
        <v>179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2</v>
      </c>
      <c r="L7075" s="3" t="s">
        <v>529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184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525</v>
      </c>
      <c r="I7085">
        <f>VLOOKUP(Table1[[#This Row],[trait_name]],Trait[],2,FALSE)</f>
        <v>54</v>
      </c>
      <c r="J7085" s="23" t="s">
        <v>116</v>
      </c>
      <c r="K7085" s="23">
        <v>1</v>
      </c>
      <c r="L7085" s="3" t="s">
        <v>319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525</v>
      </c>
      <c r="I7086">
        <f>VLOOKUP(Table1[[#This Row],[trait_name]],Trait[],2,FALSE)</f>
        <v>54</v>
      </c>
      <c r="J7086" s="23" t="s">
        <v>116</v>
      </c>
      <c r="K7086" s="23">
        <v>2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25</v>
      </c>
      <c r="I7087">
        <f>VLOOKUP(Table1[[#This Row],[trait_name]],Trait[],2,FALSE)</f>
        <v>54</v>
      </c>
      <c r="J7087" s="23" t="s">
        <v>116</v>
      </c>
      <c r="K7087" s="23">
        <v>3</v>
      </c>
      <c r="L7087" s="3" t="s">
        <v>260</v>
      </c>
      <c r="N7087" s="23"/>
      <c r="O7087"/>
    </row>
    <row r="7088" spans="1:15">
      <c r="A7088" s="66">
        <f>VLOOKUP(C7088,Index[],8,FALSE)</f>
        <v>43245</v>
      </c>
      <c r="B7088" s="5">
        <v>43245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4</v>
      </c>
      <c r="L7088" s="3" t="s">
        <v>118</v>
      </c>
      <c r="N7088" s="23"/>
      <c r="O7088"/>
    </row>
    <row r="7089" spans="1:15">
      <c r="A7089" s="66">
        <f>VLOOKUP(C7089,Index[],8,FALSE)</f>
        <v>43245</v>
      </c>
      <c r="B7089" s="5">
        <v>43304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25</v>
      </c>
      <c r="I7089">
        <f>VLOOKUP(Table1[[#This Row],[trait_name]],Trait[],2,FALSE)</f>
        <v>54</v>
      </c>
      <c r="J7089" s="23" t="s">
        <v>116</v>
      </c>
      <c r="K7089" s="23">
        <v>5</v>
      </c>
      <c r="L7089" s="3" t="s">
        <v>170</v>
      </c>
      <c r="M7089" s="3"/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339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525</v>
      </c>
      <c r="I7106">
        <f>VLOOKUP(Table1[[#This Row],[trait_name]],Trait[],2,FALSE)</f>
        <v>66</v>
      </c>
      <c r="J7106" s="23" t="s">
        <v>194</v>
      </c>
      <c r="K7106" s="23">
        <v>1</v>
      </c>
      <c r="L7106" s="3" t="s">
        <v>532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2</v>
      </c>
      <c r="L7107" s="3" t="s">
        <v>631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25</v>
      </c>
      <c r="I7108">
        <f>VLOOKUP(Table1[[#This Row],[trait_name]],Trait[],2,FALSE)</f>
        <v>66</v>
      </c>
      <c r="J7108" s="23" t="s">
        <v>194</v>
      </c>
      <c r="K7108" s="23">
        <v>3</v>
      </c>
      <c r="L7108" s="3" t="s">
        <v>340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525</v>
      </c>
      <c r="I7110">
        <f>VLOOKUP(Table1[[#This Row],[trait_name]],Trait[],2,FALSE)</f>
        <v>67</v>
      </c>
      <c r="J7110" s="23" t="s">
        <v>136</v>
      </c>
      <c r="K7110" s="23">
        <v>1</v>
      </c>
      <c r="L7110" s="3" t="s">
        <v>239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25</v>
      </c>
      <c r="I7111">
        <f>VLOOKUP(Table1[[#This Row],[trait_name]],Trait[],2,FALSE)</f>
        <v>67</v>
      </c>
      <c r="J7111" s="23" t="s">
        <v>136</v>
      </c>
      <c r="K7111" s="23">
        <v>2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43304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54</v>
      </c>
      <c r="I7116">
        <f>VLOOKUP(Table1[[#This Row],[trait_name]],Trait[],2,FALSE)</f>
        <v>2</v>
      </c>
      <c r="J7116" s="23" t="s">
        <v>15</v>
      </c>
      <c r="K7116" s="23">
        <v>1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43245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215</v>
      </c>
      <c r="I7117">
        <f>VLOOKUP(Table1[[#This Row],[trait_name]],Trait[],2,FALSE)</f>
        <v>2</v>
      </c>
      <c r="J7117" s="23" t="s">
        <v>15</v>
      </c>
      <c r="K7117" s="23">
        <v>2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54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54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54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1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3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39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157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46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1</v>
      </c>
      <c r="L7154" s="3" t="s">
        <v>160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2</v>
      </c>
      <c r="L7155" s="3" t="s">
        <v>48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56</v>
      </c>
      <c r="I7157">
        <f>VLOOKUP(Table1[[#This Row],[trait_name]],Trait[],2,FALSE)</f>
        <v>23</v>
      </c>
      <c r="J7157" s="23" t="s">
        <v>49</v>
      </c>
      <c r="K7157" s="23">
        <v>1</v>
      </c>
      <c r="L7157" s="3" t="s">
        <v>50</v>
      </c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328</v>
      </c>
      <c r="I7158">
        <f>VLOOKUP(Table1[[#This Row],[trait_name]],Trait[],2,FALSE)</f>
        <v>23</v>
      </c>
      <c r="J7158" s="23" t="s">
        <v>49</v>
      </c>
      <c r="K7158" s="23">
        <v>2</v>
      </c>
      <c r="L7158" s="3" t="s">
        <v>19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54</v>
      </c>
      <c r="I7159">
        <f>VLOOKUP(Table1[[#This Row],[trait_name]],Trait[],2,FALSE)</f>
        <v>23</v>
      </c>
      <c r="J7159" s="23" t="s">
        <v>49</v>
      </c>
      <c r="K7159" s="23">
        <v>3</v>
      </c>
      <c r="L7159" s="3" t="s">
        <v>39</v>
      </c>
      <c r="M7159" s="3"/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56</v>
      </c>
      <c r="I7160">
        <f>VLOOKUP(Table1[[#This Row],[trait_name]],Trait[],2,FALSE)</f>
        <v>23</v>
      </c>
      <c r="J7160" s="23" t="s">
        <v>49</v>
      </c>
      <c r="K7160" s="23">
        <v>4</v>
      </c>
      <c r="L7160" s="3" t="s">
        <v>418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54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213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52</v>
      </c>
      <c r="K7162" s="23">
        <v>1</v>
      </c>
      <c r="L7162" s="3" t="s">
        <v>53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52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1</v>
      </c>
      <c r="L7185" s="3" t="s">
        <v>163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2</v>
      </c>
      <c r="L7186" s="3" t="s">
        <v>168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53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43245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759</v>
      </c>
      <c r="I7196">
        <f>VLOOKUP(Table1[[#This Row],[trait_name]],Trait[],2,FALSE)</f>
        <v>41</v>
      </c>
      <c r="J7196" s="23" t="s">
        <v>78</v>
      </c>
      <c r="K7196" s="23">
        <v>1</v>
      </c>
      <c r="L7196" s="3" t="s">
        <v>79</v>
      </c>
      <c r="N7196" s="24"/>
      <c r="O7196"/>
    </row>
    <row r="7197" spans="1:15">
      <c r="A7197" s="66">
        <f>VLOOKUP(C7197,Index[],8,FALSE)</f>
        <v>43245</v>
      </c>
      <c r="B7197" s="5">
        <v>43304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56</v>
      </c>
      <c r="I7197">
        <f>VLOOKUP(Table1[[#This Row],[trait_name]],Trait[],2,FALSE)</f>
        <v>41</v>
      </c>
      <c r="J7197" s="23" t="s">
        <v>78</v>
      </c>
      <c r="K7197" s="23">
        <v>2</v>
      </c>
      <c r="L7197" s="3" t="s">
        <v>80</v>
      </c>
      <c r="M7197" s="3"/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43304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2</v>
      </c>
      <c r="L7205" s="3" t="s">
        <v>227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43313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3</v>
      </c>
      <c r="L7206" s="3" t="s">
        <v>96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4" t="s">
        <v>104</v>
      </c>
      <c r="K7213" s="23">
        <v>1</v>
      </c>
      <c r="L7213" s="3" t="s">
        <v>105</v>
      </c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3" t="s">
        <v>104</v>
      </c>
      <c r="K7214" s="23">
        <v>2</v>
      </c>
      <c r="L7214" s="3" t="s">
        <v>173</v>
      </c>
      <c r="M7214" s="3"/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215</v>
      </c>
      <c r="I7219">
        <f>VLOOKUP(Table1[[#This Row],[trait_name]],Trait[],2,FALSE)</f>
        <v>53</v>
      </c>
      <c r="J7219" s="23" t="s">
        <v>112</v>
      </c>
      <c r="K7219" s="23">
        <v>1</v>
      </c>
      <c r="L7219" s="3" t="s">
        <v>358</v>
      </c>
      <c r="N7219" s="23"/>
      <c r="O7219"/>
    </row>
    <row r="7220" spans="1:15">
      <c r="A7220" s="66">
        <f>VLOOKUP(C7220,Index[],8,FALSE)</f>
        <v>43245</v>
      </c>
      <c r="B7220" s="5">
        <v>43245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487</v>
      </c>
      <c r="I7220">
        <f>VLOOKUP(Table1[[#This Row],[trait_name]],Trait[],2,FALSE)</f>
        <v>53</v>
      </c>
      <c r="J7220" s="23" t="s">
        <v>112</v>
      </c>
      <c r="K7220" s="23">
        <v>2</v>
      </c>
      <c r="L7220" s="3" t="s">
        <v>113</v>
      </c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3</v>
      </c>
      <c r="L7221" s="3" t="s">
        <v>231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759</v>
      </c>
      <c r="I7222">
        <f>VLOOKUP(Table1[[#This Row],[trait_name]],Trait[],2,FALSE)</f>
        <v>53</v>
      </c>
      <c r="J7222" s="23" t="s">
        <v>112</v>
      </c>
      <c r="K7222" s="23">
        <v>4</v>
      </c>
      <c r="L7222" s="3" t="s">
        <v>184</v>
      </c>
      <c r="N7222" s="23"/>
      <c r="O7222"/>
    </row>
    <row r="7223" spans="1:15">
      <c r="A7223" s="66">
        <f>VLOOKUP(C7223,Index[],8,FALSE)</f>
        <v>43245</v>
      </c>
      <c r="B7223" s="5">
        <v>43304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320</v>
      </c>
      <c r="I7223">
        <f>VLOOKUP(Table1[[#This Row],[trait_name]],Trait[],2,FALSE)</f>
        <v>53</v>
      </c>
      <c r="J7223" s="23" t="s">
        <v>112</v>
      </c>
      <c r="K7223" s="23">
        <v>5</v>
      </c>
      <c r="L7223" s="3" t="s">
        <v>385</v>
      </c>
      <c r="M7223" s="3"/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320</v>
      </c>
      <c r="I7224">
        <f>VLOOKUP(Table1[[#This Row],[trait_name]],Trait[],2,FALSE)</f>
        <v>54</v>
      </c>
      <c r="J7224" s="23" t="s">
        <v>116</v>
      </c>
      <c r="K7224" s="23">
        <v>1</v>
      </c>
      <c r="L7224" s="3" t="s">
        <v>170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118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117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215</v>
      </c>
      <c r="I7227">
        <f>VLOOKUP(Table1[[#This Row],[trait_name]],Trait[],2,FALSE)</f>
        <v>54</v>
      </c>
      <c r="J7227" s="23" t="s">
        <v>116</v>
      </c>
      <c r="K7227" s="23">
        <v>4</v>
      </c>
      <c r="L7227" s="3" t="s">
        <v>260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1</v>
      </c>
      <c r="L7229" s="3" t="s">
        <v>120</v>
      </c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2</v>
      </c>
      <c r="L7230" s="3" t="s">
        <v>232</v>
      </c>
      <c r="M7230" s="3"/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2</v>
      </c>
      <c r="L7234" s="3" t="s">
        <v>406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3</v>
      </c>
      <c r="L7235" s="3" t="s">
        <v>405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1</v>
      </c>
      <c r="L7248" s="3" t="s">
        <v>196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2</v>
      </c>
      <c r="L7249" s="3" t="s">
        <v>195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3</v>
      </c>
      <c r="L7250" s="3" t="s">
        <v>340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43245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487</v>
      </c>
      <c r="I7252">
        <f>VLOOKUP(Table1[[#This Row],[trait_name]],Trait[],2,FALSE)</f>
        <v>67</v>
      </c>
      <c r="J7252" s="23" t="s">
        <v>136</v>
      </c>
      <c r="K7252" s="23">
        <v>1</v>
      </c>
      <c r="L7252" s="3" t="s">
        <v>239</v>
      </c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241</v>
      </c>
      <c r="N7253" s="23"/>
      <c r="O7253"/>
    </row>
    <row r="7254" spans="1:15">
      <c r="A7254" s="66">
        <f>VLOOKUP(C7254,Index[],8,FALSE)</f>
        <v>43245</v>
      </c>
      <c r="B7254" s="5">
        <v>43304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56</v>
      </c>
      <c r="I7254">
        <f>VLOOKUP(Table1[[#This Row],[trait_name]],Trait[],2,FALSE)</f>
        <v>67</v>
      </c>
      <c r="J7254" s="23" t="s">
        <v>136</v>
      </c>
      <c r="K7254" s="23">
        <v>3</v>
      </c>
      <c r="L7254" s="3" t="s">
        <v>410</v>
      </c>
      <c r="M7254" s="3"/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759</v>
      </c>
      <c r="I7255">
        <f>VLOOKUP(Table1[[#This Row],[trait_name]],Trait[],2,FALSE)</f>
        <v>68</v>
      </c>
      <c r="J7255" s="23" t="s">
        <v>199</v>
      </c>
      <c r="K7255" s="23">
        <v>1</v>
      </c>
      <c r="L7255" s="3" t="s">
        <v>302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487</v>
      </c>
      <c r="I7256">
        <f>VLOOKUP(Table1[[#This Row],[trait_name]],Trait[],2,FALSE)</f>
        <v>68</v>
      </c>
      <c r="J7256" s="23" t="s">
        <v>199</v>
      </c>
      <c r="K7256" s="23">
        <v>2</v>
      </c>
      <c r="L7256" s="3" t="s">
        <v>200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1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3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1</v>
      </c>
      <c r="L7290" s="3" t="s">
        <v>155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2</v>
      </c>
      <c r="L7291" s="3" t="s">
        <v>39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2</v>
      </c>
      <c r="L7295" s="3" t="s">
        <v>46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1</v>
      </c>
      <c r="L7296" s="3" t="s">
        <v>159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160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1</v>
      </c>
      <c r="L7298" s="3" t="s">
        <v>39</v>
      </c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2</v>
      </c>
      <c r="L7299" s="3" t="s">
        <v>213</v>
      </c>
      <c r="M7299" s="3"/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3</v>
      </c>
      <c r="L7300" s="3" t="s">
        <v>51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52</v>
      </c>
      <c r="K7301" s="23">
        <v>1</v>
      </c>
      <c r="L7301" s="3" t="s">
        <v>53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52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43304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17</v>
      </c>
      <c r="I7305">
        <f>VLOOKUP(Table1[[#This Row],[trait_name]],Trait[],2,FALSE)</f>
        <v>26</v>
      </c>
      <c r="J7305" s="23" t="s">
        <v>58</v>
      </c>
      <c r="K7305" s="23">
        <v>1</v>
      </c>
      <c r="L7305" s="3" t="s">
        <v>60</v>
      </c>
      <c r="M7305" s="3"/>
      <c r="N7305" s="23"/>
      <c r="O7305"/>
    </row>
    <row r="7306" spans="1:15">
      <c r="A7306" s="66">
        <f>VLOOKUP(C7306,Index[],8,FALSE)</f>
        <v>43245</v>
      </c>
      <c r="B7306" s="5">
        <v>43245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17</v>
      </c>
      <c r="I7306">
        <f>VLOOKUP(Table1[[#This Row],[trait_name]],Trait[],2,FALSE)</f>
        <v>26</v>
      </c>
      <c r="J7306" s="23" t="s">
        <v>58</v>
      </c>
      <c r="K7306" s="23">
        <v>2</v>
      </c>
      <c r="L7306" s="3" t="s">
        <v>59</v>
      </c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20</v>
      </c>
      <c r="I7307">
        <f>VLOOKUP(Table1[[#This Row],[trait_name]],Trait[],2,FALSE)</f>
        <v>26</v>
      </c>
      <c r="J7307" s="23" t="s">
        <v>58</v>
      </c>
      <c r="K7307" s="23">
        <v>3</v>
      </c>
      <c r="L7307" s="3" t="s">
        <v>433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247</v>
      </c>
      <c r="I7308">
        <f>VLOOKUP(Table1[[#This Row],[trait_name]],Trait[],2,FALSE)</f>
        <v>26</v>
      </c>
      <c r="J7308" s="23" t="s">
        <v>58</v>
      </c>
      <c r="K7308" s="23">
        <v>4</v>
      </c>
      <c r="L7308" s="3" t="s">
        <v>269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43245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20</v>
      </c>
      <c r="I7323">
        <f>VLOOKUP(Table1[[#This Row],[trait_name]],Trait[],2,FALSE)</f>
        <v>36</v>
      </c>
      <c r="J7323" s="23" t="s">
        <v>69</v>
      </c>
      <c r="K7323" s="23">
        <v>1</v>
      </c>
      <c r="L7323" s="3" t="s">
        <v>461</v>
      </c>
      <c r="N7323" s="23"/>
      <c r="O7323"/>
    </row>
    <row r="7324" spans="1:15">
      <c r="A7324" s="66">
        <f>VLOOKUP(C7324,Index[],8,FALSE)</f>
        <v>43245</v>
      </c>
      <c r="B7324" s="5">
        <v>43304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17</v>
      </c>
      <c r="I7324">
        <f>VLOOKUP(Table1[[#This Row],[trait_name]],Trait[],2,FALSE)</f>
        <v>36</v>
      </c>
      <c r="J7324" s="23" t="s">
        <v>69</v>
      </c>
      <c r="K7324" s="23">
        <v>2</v>
      </c>
      <c r="L7324" s="3" t="s">
        <v>168</v>
      </c>
      <c r="M7324" s="3"/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53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156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43245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17</v>
      </c>
      <c r="I7331">
        <f>VLOOKUP(Table1[[#This Row],[trait_name]],Trait[],2,FALSE)</f>
        <v>41</v>
      </c>
      <c r="J7331" s="23" t="s">
        <v>78</v>
      </c>
      <c r="K7331" s="23">
        <v>1</v>
      </c>
      <c r="L7331" s="3" t="s">
        <v>173</v>
      </c>
      <c r="N7331" s="23"/>
      <c r="O7331"/>
    </row>
    <row r="7332" spans="1:15">
      <c r="A7332" s="66">
        <f>VLOOKUP(C7332,Index[],8,FALSE)</f>
        <v>43245</v>
      </c>
      <c r="B7332" s="5">
        <v>43304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20</v>
      </c>
      <c r="I7332">
        <f>VLOOKUP(Table1[[#This Row],[trait_name]],Trait[],2,FALSE)</f>
        <v>41</v>
      </c>
      <c r="J7332" s="23" t="s">
        <v>78</v>
      </c>
      <c r="K7332" s="23">
        <v>2</v>
      </c>
      <c r="L7332" s="3" t="s">
        <v>80</v>
      </c>
      <c r="M7332" s="3"/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85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254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17</v>
      </c>
      <c r="I7335">
        <f>VLOOKUP(Table1[[#This Row],[trait_name]],Trait[],2,FALSE)</f>
        <v>43</v>
      </c>
      <c r="J7335" s="23" t="s">
        <v>86</v>
      </c>
      <c r="K7335" s="23">
        <v>1</v>
      </c>
      <c r="L7335" s="3" t="s">
        <v>87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20</v>
      </c>
      <c r="I7336">
        <f>VLOOKUP(Table1[[#This Row],[trait_name]],Trait[],2,FALSE)</f>
        <v>43</v>
      </c>
      <c r="J7336" s="23" t="s">
        <v>86</v>
      </c>
      <c r="K7336" s="23">
        <v>2</v>
      </c>
      <c r="L7336" s="3" t="s">
        <v>296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17</v>
      </c>
      <c r="I7340">
        <f>VLOOKUP(Table1[[#This Row],[trait_name]],Trait[],2,FALSE)</f>
        <v>45</v>
      </c>
      <c r="J7340" s="23" t="s">
        <v>92</v>
      </c>
      <c r="K7340" s="23">
        <v>1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20</v>
      </c>
      <c r="I7341">
        <f>VLOOKUP(Table1[[#This Row],[trait_name]],Trait[],2,FALSE)</f>
        <v>45</v>
      </c>
      <c r="J7341" s="23" t="s">
        <v>92</v>
      </c>
      <c r="K7341" s="23">
        <v>2</v>
      </c>
      <c r="L7341" s="3" t="s">
        <v>94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1</v>
      </c>
      <c r="L7347" s="3" t="s">
        <v>179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2</v>
      </c>
      <c r="L7348" s="3" t="s">
        <v>465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1</v>
      </c>
      <c r="L7349" s="3" t="s">
        <v>182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2</v>
      </c>
      <c r="L7350" s="3" t="s">
        <v>180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1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185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3</v>
      </c>
      <c r="L7357" s="3" t="s">
        <v>115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1</v>
      </c>
      <c r="L7359" s="3" t="s">
        <v>258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20</v>
      </c>
      <c r="I7360">
        <f>VLOOKUP(Table1[[#This Row],[trait_name]],Trait[],2,FALSE)</f>
        <v>54</v>
      </c>
      <c r="J7360" s="23" t="s">
        <v>116</v>
      </c>
      <c r="K7360" s="23">
        <v>2</v>
      </c>
      <c r="L7360" s="3" t="s">
        <v>738</v>
      </c>
      <c r="N7360" s="23"/>
      <c r="O7360"/>
    </row>
    <row r="7361" spans="1:15">
      <c r="A7361" s="66">
        <f>VLOOKUP(C7361,Index[],8,FALSE)</f>
        <v>43245</v>
      </c>
      <c r="B7361" s="5">
        <v>43245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H7361" t="s">
        <v>17</v>
      </c>
      <c r="I7361">
        <f>VLOOKUP(Table1[[#This Row],[trait_name]],Trait[],2,FALSE)</f>
        <v>54</v>
      </c>
      <c r="J7361" s="23" t="s">
        <v>116</v>
      </c>
      <c r="K7361" s="23">
        <v>3</v>
      </c>
      <c r="L7361" s="3" t="s">
        <v>117</v>
      </c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17</v>
      </c>
      <c r="I7362">
        <f>VLOOKUP(Table1[[#This Row],[trait_name]],Trait[],2,FALSE)</f>
        <v>54</v>
      </c>
      <c r="J7362" s="23" t="s">
        <v>116</v>
      </c>
      <c r="K7362" s="23">
        <v>4</v>
      </c>
      <c r="L7362" s="3" t="s">
        <v>259</v>
      </c>
      <c r="N7362" s="23"/>
      <c r="O7362"/>
    </row>
    <row r="7363" spans="1:15">
      <c r="A7363" s="66">
        <f>VLOOKUP(C7363,Index[],8,FALSE)</f>
        <v>43245</v>
      </c>
      <c r="B7363" s="5">
        <v>43304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I7363">
        <f>VLOOKUP(Table1[[#This Row],[trait_name]],Trait[],2,FALSE)</f>
        <v>54</v>
      </c>
      <c r="J7363" s="23" t="s">
        <v>116</v>
      </c>
      <c r="K7363" s="23">
        <v>1</v>
      </c>
      <c r="L7363" s="3" t="s">
        <v>118</v>
      </c>
      <c r="M7363" s="3"/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1</v>
      </c>
      <c r="L7366" s="3" t="s">
        <v>764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2</v>
      </c>
      <c r="L7367" s="3" t="s">
        <v>619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301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14</v>
      </c>
      <c r="I7382">
        <f>VLOOKUP(Table1[[#This Row],[trait_name]],Trait[],2,FALSE)</f>
        <v>65</v>
      </c>
      <c r="J7382" s="23" t="s">
        <v>133</v>
      </c>
      <c r="K7382" s="23">
        <v>3</v>
      </c>
      <c r="L7382" s="3" t="s">
        <v>135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20</v>
      </c>
      <c r="I7383">
        <f>VLOOKUP(Table1[[#This Row],[trait_name]],Trait[],2,FALSE)</f>
        <v>65</v>
      </c>
      <c r="J7383" s="23" t="s">
        <v>133</v>
      </c>
      <c r="K7383" s="23">
        <v>4</v>
      </c>
      <c r="L7383" s="3" t="s">
        <v>238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43245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497</v>
      </c>
      <c r="I7414">
        <f>VLOOKUP(Table1[[#This Row],[trait_name]],Trait[],2,FALSE)</f>
        <v>17</v>
      </c>
      <c r="J7414" s="23" t="s">
        <v>33</v>
      </c>
      <c r="K7414" s="23">
        <v>1</v>
      </c>
      <c r="L7414" s="3" t="s">
        <v>34</v>
      </c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43304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149</v>
      </c>
      <c r="I7416">
        <f>VLOOKUP(Table1[[#This Row],[trait_name]],Trait[],2,FALSE)</f>
        <v>17</v>
      </c>
      <c r="J7416" s="23" t="s">
        <v>33</v>
      </c>
      <c r="K7416" s="23">
        <v>3</v>
      </c>
      <c r="L7416" s="3" t="s">
        <v>36</v>
      </c>
      <c r="M7416" s="3"/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155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46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45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>
        <v>43304</v>
      </c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1</v>
      </c>
      <c r="L7426" s="3" t="s">
        <v>21</v>
      </c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2</v>
      </c>
      <c r="L7427" s="3" t="s">
        <v>288</v>
      </c>
      <c r="M7427" s="3"/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149</v>
      </c>
      <c r="I7429">
        <f>VLOOKUP(Table1[[#This Row],[trait_name]],Trait[],2,FALSE)</f>
        <v>23</v>
      </c>
      <c r="J7429" s="23" t="s">
        <v>49</v>
      </c>
      <c r="K7429" s="23">
        <v>4</v>
      </c>
      <c r="L7429" s="3" t="s">
        <v>213</v>
      </c>
      <c r="M7429" s="3"/>
      <c r="N7429" s="23"/>
      <c r="O7429"/>
    </row>
    <row r="7430" spans="1:15">
      <c r="A7430" s="66">
        <f>VLOOKUP(C7430,Index[],8,FALSE)</f>
        <v>43245</v>
      </c>
      <c r="B7430" s="5"/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497</v>
      </c>
      <c r="I7430">
        <f>VLOOKUP(Table1[[#This Row],[trait_name]],Trait[],2,FALSE)</f>
        <v>23</v>
      </c>
      <c r="J7430" s="23" t="s">
        <v>49</v>
      </c>
      <c r="K7430" s="23">
        <v>5</v>
      </c>
      <c r="L7430" s="3" t="s">
        <v>40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52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52</v>
      </c>
      <c r="K7432" s="23">
        <v>2</v>
      </c>
      <c r="L7432" s="3" t="s">
        <v>310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1</v>
      </c>
      <c r="L7458" s="3" t="s">
        <v>399</v>
      </c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2</v>
      </c>
      <c r="L7459" s="3" t="s">
        <v>84</v>
      </c>
      <c r="M7459" s="3"/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1</v>
      </c>
      <c r="L7460" s="3" t="s">
        <v>173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2</v>
      </c>
      <c r="L7461" s="3" t="s">
        <v>296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1</v>
      </c>
      <c r="L7463" s="3" t="s">
        <v>174</v>
      </c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2</v>
      </c>
      <c r="L7464" s="3" t="s">
        <v>85</v>
      </c>
      <c r="M7464" s="3"/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43245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1</v>
      </c>
      <c r="L7469" s="3" t="s">
        <v>93</v>
      </c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94</v>
      </c>
      <c r="N7470" s="23"/>
      <c r="O7470"/>
    </row>
    <row r="7471" spans="1:15">
      <c r="A7471" s="66">
        <f>VLOOKUP(C7471,Index[],8,FALSE)</f>
        <v>43245</v>
      </c>
      <c r="B7471" s="5">
        <v>43304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3</v>
      </c>
      <c r="L7471" s="3" t="s">
        <v>768</v>
      </c>
      <c r="M7471" s="3"/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1</v>
      </c>
      <c r="L7482" s="3" t="s">
        <v>113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2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3</v>
      </c>
      <c r="L7484" s="3" t="s">
        <v>184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276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276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1</v>
      </c>
      <c r="L7490" s="3" t="s">
        <v>188</v>
      </c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2</v>
      </c>
      <c r="L7491" s="3" t="s">
        <v>349</v>
      </c>
      <c r="M7491" s="3"/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1</v>
      </c>
      <c r="L7537" s="3" t="s">
        <v>35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2</v>
      </c>
      <c r="L7538" s="3" t="s">
        <v>36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155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46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50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213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52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52</v>
      </c>
      <c r="K7554" s="23">
        <v>2</v>
      </c>
      <c r="L7554" s="3" t="s">
        <v>310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525</v>
      </c>
      <c r="I7566">
        <f>VLOOKUP(Table1[[#This Row],[trait_name]],Trait[],2,FALSE)</f>
        <v>31</v>
      </c>
      <c r="J7566" s="23" t="s">
        <v>65</v>
      </c>
      <c r="K7566" s="23">
        <v>1</v>
      </c>
      <c r="L7566" s="3">
        <v>15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17</v>
      </c>
      <c r="I7567">
        <f>VLOOKUP(Table1[[#This Row],[trait_name]],Trait[],2,FALSE)</f>
        <v>31</v>
      </c>
      <c r="J7567" s="23" t="s">
        <v>65</v>
      </c>
      <c r="K7567" s="23">
        <v>2</v>
      </c>
      <c r="L7567" s="3">
        <v>10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168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43245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1</v>
      </c>
      <c r="L7580" s="3" t="s">
        <v>73</v>
      </c>
      <c r="N7580" s="23"/>
      <c r="O7580"/>
    </row>
    <row r="7581" spans="1:15">
      <c r="A7581" s="66">
        <f>VLOOKUP(C7581,Index[],8,FALSE)</f>
        <v>43245</v>
      </c>
      <c r="B7581" s="5">
        <v>43304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2</v>
      </c>
      <c r="L7581" s="3" t="s">
        <v>219</v>
      </c>
      <c r="M7581" s="3"/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43245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17</v>
      </c>
      <c r="I7585">
        <f>VLOOKUP(Table1[[#This Row],[trait_name]],Trait[],2,FALSE)</f>
        <v>41</v>
      </c>
      <c r="J7585" s="23" t="s">
        <v>78</v>
      </c>
      <c r="K7585" s="23">
        <v>1</v>
      </c>
      <c r="L7585" s="3" t="s">
        <v>678</v>
      </c>
      <c r="N7585" s="23"/>
      <c r="O7585"/>
    </row>
    <row r="7586" spans="1:15">
      <c r="A7586" s="66">
        <f>VLOOKUP(C7586,Index[],8,FALSE)</f>
        <v>43245</v>
      </c>
      <c r="B7586" s="5">
        <v>43304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506</v>
      </c>
      <c r="I7586">
        <f>VLOOKUP(Table1[[#This Row],[trait_name]],Trait[],2,FALSE)</f>
        <v>41</v>
      </c>
      <c r="J7586" s="23" t="s">
        <v>78</v>
      </c>
      <c r="K7586" s="23">
        <v>2</v>
      </c>
      <c r="L7586" s="3" t="s">
        <v>272</v>
      </c>
      <c r="M7586" s="3"/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43245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525</v>
      </c>
      <c r="I7591">
        <f>VLOOKUP(Table1[[#This Row],[trait_name]],Trait[],2,FALSE)</f>
        <v>44</v>
      </c>
      <c r="J7591" s="23" t="s">
        <v>88</v>
      </c>
      <c r="K7591" s="23">
        <v>1</v>
      </c>
      <c r="L7591" s="3" t="s">
        <v>89</v>
      </c>
      <c r="N7591" s="23"/>
      <c r="O7591"/>
    </row>
    <row r="7592" spans="1:15">
      <c r="A7592" s="66">
        <f>VLOOKUP(C7592,Index[],8,FALSE)</f>
        <v>43245</v>
      </c>
      <c r="B7592" s="5">
        <v>43304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17</v>
      </c>
      <c r="I7592">
        <f>VLOOKUP(Table1[[#This Row],[trait_name]],Trait[],2,FALSE)</f>
        <v>44</v>
      </c>
      <c r="J7592" s="23" t="s">
        <v>88</v>
      </c>
      <c r="K7592" s="23">
        <v>2</v>
      </c>
      <c r="L7592" s="3" t="s">
        <v>400</v>
      </c>
      <c r="M7592" s="3"/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43245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I7595">
        <f>VLOOKUP(Table1[[#This Row],[trait_name]],Trait[],2,FALSE)</f>
        <v>46</v>
      </c>
      <c r="J7595" s="23" t="s">
        <v>97</v>
      </c>
      <c r="K7595" s="23">
        <v>1</v>
      </c>
      <c r="L7595" s="3" t="s">
        <v>87</v>
      </c>
      <c r="N7595" s="23"/>
      <c r="O7595"/>
    </row>
    <row r="7596" spans="1:15">
      <c r="A7596" s="66">
        <f>VLOOKUP(C7596,Index[],8,FALSE)</f>
        <v>43245</v>
      </c>
      <c r="B7596" s="5">
        <v>43304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2</v>
      </c>
      <c r="L7596" s="3" t="s">
        <v>98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3</v>
      </c>
      <c r="L7597" s="3" t="s">
        <v>520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17</v>
      </c>
      <c r="I7598">
        <f>VLOOKUP(Table1[[#This Row],[trait_name]],Trait[],2,FALSE)</f>
        <v>46</v>
      </c>
      <c r="J7598" s="23" t="s">
        <v>97</v>
      </c>
      <c r="K7598" s="23">
        <v>4</v>
      </c>
      <c r="L7598" s="3" t="s">
        <v>105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H7599" t="s">
        <v>215</v>
      </c>
      <c r="I7599">
        <f>VLOOKUP(Table1[[#This Row],[trait_name]],Trait[],2,FALSE)</f>
        <v>46</v>
      </c>
      <c r="J7599" s="23" t="s">
        <v>97</v>
      </c>
      <c r="K7599" s="23">
        <v>5</v>
      </c>
      <c r="L7599" s="3" t="s">
        <v>373</v>
      </c>
      <c r="M7599" s="3"/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184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25</v>
      </c>
      <c r="I7612">
        <f>VLOOKUP(Table1[[#This Row],[trait_name]],Trait[],2,FALSE)</f>
        <v>54</v>
      </c>
      <c r="J7612" s="23" t="s">
        <v>116</v>
      </c>
      <c r="K7612" s="23">
        <v>1</v>
      </c>
      <c r="L7612" s="3" t="s">
        <v>118</v>
      </c>
      <c r="N7612" s="23"/>
      <c r="O7612"/>
    </row>
    <row r="7613" spans="1:15">
      <c r="A7613" s="66">
        <f>VLOOKUP(C7613,Index[],8,FALSE)</f>
        <v>43245</v>
      </c>
      <c r="B7613" s="5">
        <v>43245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25</v>
      </c>
      <c r="I7613">
        <f>VLOOKUP(Table1[[#This Row],[trait_name]],Trait[],2,FALSE)</f>
        <v>54</v>
      </c>
      <c r="J7613" s="23" t="s">
        <v>116</v>
      </c>
      <c r="K7613" s="23">
        <v>2</v>
      </c>
      <c r="L7613" s="3" t="s">
        <v>170</v>
      </c>
      <c r="N7613" s="23"/>
      <c r="O7613"/>
    </row>
    <row r="7614" spans="1:15">
      <c r="A7614" s="66">
        <f>VLOOKUP(C7614,Index[],8,FALSE)</f>
        <v>43245</v>
      </c>
      <c r="B7614" s="5">
        <v>43304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525</v>
      </c>
      <c r="I7614">
        <f>VLOOKUP(Table1[[#This Row],[trait_name]],Trait[],2,FALSE)</f>
        <v>54</v>
      </c>
      <c r="J7614" s="23" t="s">
        <v>116</v>
      </c>
      <c r="K7614" s="23">
        <v>3</v>
      </c>
      <c r="L7614" s="3" t="s">
        <v>260</v>
      </c>
      <c r="M7614" s="3"/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525</v>
      </c>
      <c r="I7615">
        <f>VLOOKUP(Table1[[#This Row],[trait_name]],Trait[],2,FALSE)</f>
        <v>54</v>
      </c>
      <c r="J7615" s="23" t="s">
        <v>116</v>
      </c>
      <c r="K7615" s="23">
        <v>4</v>
      </c>
      <c r="L7615" s="3" t="s">
        <v>379</v>
      </c>
      <c r="M7615" s="3"/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1</v>
      </c>
      <c r="L7633" s="3" t="s">
        <v>196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17</v>
      </c>
      <c r="I7634">
        <f>VLOOKUP(Table1[[#This Row],[trait_name]],Trait[],2,FALSE)</f>
        <v>66</v>
      </c>
      <c r="J7634" s="23" t="s">
        <v>194</v>
      </c>
      <c r="K7634" s="23">
        <v>2</v>
      </c>
      <c r="L7634" s="3" t="s">
        <v>424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25</v>
      </c>
      <c r="I7635">
        <f>VLOOKUP(Table1[[#This Row],[trait_name]],Trait[],2,FALSE)</f>
        <v>66</v>
      </c>
      <c r="J7635" s="23" t="s">
        <v>194</v>
      </c>
      <c r="K7635" s="23">
        <v>3</v>
      </c>
      <c r="L7635" s="3" t="s">
        <v>340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241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239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43245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25</v>
      </c>
      <c r="I7668">
        <f>VLOOKUP(Table1[[#This Row],[trait_name]],Trait[],2,FALSE)</f>
        <v>17</v>
      </c>
      <c r="J7668" s="23" t="s">
        <v>33</v>
      </c>
      <c r="K7668" s="23">
        <v>1</v>
      </c>
      <c r="L7668" s="3" t="s">
        <v>34</v>
      </c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43304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17</v>
      </c>
      <c r="I7670">
        <f>VLOOKUP(Table1[[#This Row],[trait_name]],Trait[],2,FALSE)</f>
        <v>17</v>
      </c>
      <c r="J7670" s="23" t="s">
        <v>33</v>
      </c>
      <c r="K7670" s="23">
        <v>3</v>
      </c>
      <c r="L7670" s="3" t="s">
        <v>36</v>
      </c>
      <c r="M7670" s="3"/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155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2</v>
      </c>
      <c r="L7677" s="3" t="s">
        <v>46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3</v>
      </c>
      <c r="L7678" s="3" t="s">
        <v>159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214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2</v>
      </c>
      <c r="L7681" s="3" t="s">
        <v>213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3</v>
      </c>
      <c r="L7682" s="3" t="s">
        <v>773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52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52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1</v>
      </c>
      <c r="L7717" s="3" t="s">
        <v>89</v>
      </c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2</v>
      </c>
      <c r="L7718" s="3" t="s">
        <v>176</v>
      </c>
      <c r="M7718" s="3"/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93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1</v>
      </c>
      <c r="L7731" s="3" t="s">
        <v>114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2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3</v>
      </c>
      <c r="L7733" s="3" t="s">
        <v>184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43245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25</v>
      </c>
      <c r="I7735">
        <f>VLOOKUP(Table1[[#This Row],[trait_name]],Trait[],2,FALSE)</f>
        <v>54</v>
      </c>
      <c r="J7735" s="23" t="s">
        <v>116</v>
      </c>
      <c r="K7735" s="23">
        <v>1</v>
      </c>
      <c r="L7735" s="3" t="s">
        <v>117</v>
      </c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25</v>
      </c>
      <c r="I7736">
        <f>VLOOKUP(Table1[[#This Row],[trait_name]],Trait[],2,FALSE)</f>
        <v>54</v>
      </c>
      <c r="J7736" s="23" t="s">
        <v>116</v>
      </c>
      <c r="K7736" s="23">
        <v>2</v>
      </c>
      <c r="L7736" s="3" t="s">
        <v>319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17</v>
      </c>
      <c r="I7737">
        <f>VLOOKUP(Table1[[#This Row],[trait_name]],Trait[],2,FALSE)</f>
        <v>54</v>
      </c>
      <c r="J7737" s="23" t="s">
        <v>116</v>
      </c>
      <c r="K7737" s="23">
        <v>3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5</v>
      </c>
      <c r="L7739" s="3" t="s">
        <v>258</v>
      </c>
      <c r="N7739" s="23"/>
      <c r="O7739"/>
    </row>
    <row r="7740" spans="1:15">
      <c r="A7740" s="66">
        <f>VLOOKUP(C7740,Index[],8,FALSE)</f>
        <v>43245</v>
      </c>
      <c r="B7740" s="5">
        <v>43304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709</v>
      </c>
      <c r="I7740">
        <f>VLOOKUP(Table1[[#This Row],[trait_name]],Trait[],2,FALSE)</f>
        <v>54</v>
      </c>
      <c r="J7740" s="23" t="s">
        <v>116</v>
      </c>
      <c r="K7740" s="23">
        <v>6</v>
      </c>
      <c r="L7740" s="3" t="s">
        <v>738</v>
      </c>
      <c r="M7740" s="3"/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240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43245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17</v>
      </c>
      <c r="I7764">
        <f>VLOOKUP(Table1[[#This Row],[trait_name]],Trait[],2,FALSE)</f>
        <v>2</v>
      </c>
      <c r="J7764" s="23" t="s">
        <v>15</v>
      </c>
      <c r="K7764" s="23">
        <v>1</v>
      </c>
      <c r="L7764" s="3" t="s">
        <v>775</v>
      </c>
      <c r="N7764" s="23"/>
      <c r="O7764"/>
    </row>
    <row r="7765" spans="1:15">
      <c r="A7765" s="66">
        <f>VLOOKUP(C7765,Index[],8,FALSE)</f>
        <v>43245</v>
      </c>
      <c r="B7765" s="5">
        <v>43304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325</v>
      </c>
      <c r="I7765">
        <f>VLOOKUP(Table1[[#This Row],[trait_name]],Trait[],2,FALSE)</f>
        <v>2</v>
      </c>
      <c r="J7765" s="23" t="s">
        <v>15</v>
      </c>
      <c r="K7765" s="23">
        <v>2</v>
      </c>
      <c r="L7765" s="3" t="s">
        <v>776</v>
      </c>
      <c r="M7765" s="3"/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3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17</v>
      </c>
      <c r="I7775">
        <f>VLOOKUP(Table1[[#This Row],[trait_name]],Trait[],2,FALSE)</f>
        <v>7</v>
      </c>
      <c r="J7775" s="23" t="s">
        <v>26</v>
      </c>
      <c r="K7775" s="23">
        <v>1</v>
      </c>
      <c r="L7775" s="3" t="s">
        <v>23</v>
      </c>
      <c r="N7775" s="23"/>
      <c r="O7775"/>
    </row>
    <row r="7776" spans="1:15">
      <c r="A7776" s="66">
        <f>VLOOKUP(C7776,Index[],8,FALSE)</f>
        <v>43245</v>
      </c>
      <c r="B7776" s="5">
        <v>43245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25</v>
      </c>
      <c r="I7776">
        <f>VLOOKUP(Table1[[#This Row],[trait_name]],Trait[],2,FALSE)</f>
        <v>7</v>
      </c>
      <c r="J7776" s="23" t="s">
        <v>26</v>
      </c>
      <c r="K7776" s="23">
        <v>2</v>
      </c>
      <c r="L7776" s="3" t="s">
        <v>27</v>
      </c>
      <c r="N7776" s="23"/>
      <c r="O7776"/>
    </row>
    <row r="7777" spans="1:15">
      <c r="A7777" s="66">
        <f>VLOOKUP(C7777,Index[],8,FALSE)</f>
        <v>43245</v>
      </c>
      <c r="B7777" s="5">
        <v>43304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506</v>
      </c>
      <c r="I7777">
        <f>VLOOKUP(Table1[[#This Row],[trait_name]],Trait[],2,FALSE)</f>
        <v>7</v>
      </c>
      <c r="J7777" s="23" t="s">
        <v>26</v>
      </c>
      <c r="K7777" s="23">
        <v>3</v>
      </c>
      <c r="L7777" s="3" t="s">
        <v>27</v>
      </c>
      <c r="M7777" s="3"/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1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3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25</v>
      </c>
      <c r="I7796">
        <f>VLOOKUP(Table1[[#This Row],[trait_name]],Trait[],2,FALSE)</f>
        <v>19</v>
      </c>
      <c r="J7796" s="23" t="s">
        <v>38</v>
      </c>
      <c r="K7796" s="23">
        <v>1</v>
      </c>
      <c r="L7796" s="3" t="s">
        <v>155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17</v>
      </c>
      <c r="I7797">
        <f>VLOOKUP(Table1[[#This Row],[trait_name]],Trait[],2,FALSE)</f>
        <v>19</v>
      </c>
      <c r="J7797" s="23" t="s">
        <v>38</v>
      </c>
      <c r="K7797" s="23">
        <v>2</v>
      </c>
      <c r="L7797" s="3" t="s">
        <v>39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2</v>
      </c>
      <c r="L7801" s="3" t="s">
        <v>46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3</v>
      </c>
      <c r="L7802" s="3" t="s">
        <v>159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506</v>
      </c>
      <c r="I7803">
        <f>VLOOKUP(Table1[[#This Row],[trait_name]],Trait[],2,FALSE)</f>
        <v>22</v>
      </c>
      <c r="J7803" s="23" t="s">
        <v>47</v>
      </c>
      <c r="K7803" s="23">
        <v>1</v>
      </c>
      <c r="L7803" s="3" t="s">
        <v>160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625</v>
      </c>
      <c r="I7804">
        <f>VLOOKUP(Table1[[#This Row],[trait_name]],Trait[],2,FALSE)</f>
        <v>22</v>
      </c>
      <c r="J7804" s="23" t="s">
        <v>47</v>
      </c>
      <c r="K7804" s="23">
        <v>2</v>
      </c>
      <c r="L7804" s="3" t="s">
        <v>417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506</v>
      </c>
      <c r="I7805">
        <f>VLOOKUP(Table1[[#This Row],[trait_name]],Trait[],2,FALSE)</f>
        <v>23</v>
      </c>
      <c r="J7805" s="23" t="s">
        <v>49</v>
      </c>
      <c r="K7805" s="23">
        <v>1</v>
      </c>
      <c r="L7805" s="3" t="s">
        <v>19</v>
      </c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2</v>
      </c>
      <c r="L7806" s="3" t="s">
        <v>39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3</v>
      </c>
      <c r="L7807" s="3" t="s">
        <v>557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325</v>
      </c>
      <c r="I7808">
        <f>VLOOKUP(Table1[[#This Row],[trait_name]],Trait[],2,FALSE)</f>
        <v>23</v>
      </c>
      <c r="J7808" s="23" t="s">
        <v>49</v>
      </c>
      <c r="K7808" s="23">
        <v>4</v>
      </c>
      <c r="L7808" s="3" t="s">
        <v>51</v>
      </c>
      <c r="M7808" s="3"/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5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213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52</v>
      </c>
      <c r="K7811" s="23">
        <v>1</v>
      </c>
      <c r="L7811" s="3" t="s">
        <v>310</v>
      </c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52</v>
      </c>
      <c r="K7812" s="23">
        <v>2</v>
      </c>
      <c r="L7812" s="3" t="s">
        <v>163</v>
      </c>
      <c r="M7812" s="3"/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25</v>
      </c>
      <c r="I7826">
        <f>VLOOKUP(Table1[[#This Row],[trait_name]],Trait[],2,FALSE)</f>
        <v>32</v>
      </c>
      <c r="J7826" s="23" t="s">
        <v>66</v>
      </c>
      <c r="K7826" s="23">
        <v>1</v>
      </c>
      <c r="L7826" s="3">
        <v>6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17</v>
      </c>
      <c r="I7827">
        <f>VLOOKUP(Table1[[#This Row],[trait_name]],Trait[],2,FALSE)</f>
        <v>32</v>
      </c>
      <c r="J7827" s="23" t="s">
        <v>66</v>
      </c>
      <c r="K7827" s="23">
        <v>2</v>
      </c>
      <c r="L7827" s="3">
        <v>5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25</v>
      </c>
      <c r="I7830">
        <f>VLOOKUP(Table1[[#This Row],[trait_name]],Trait[],2,FALSE)</f>
        <v>34</v>
      </c>
      <c r="J7830" s="23" t="s">
        <v>68</v>
      </c>
      <c r="K7830" s="23">
        <v>1</v>
      </c>
      <c r="L7830" s="3">
        <v>4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17</v>
      </c>
      <c r="I7831">
        <f>VLOOKUP(Table1[[#This Row],[trait_name]],Trait[],2,FALSE)</f>
        <v>34</v>
      </c>
      <c r="J7831" s="23" t="s">
        <v>68</v>
      </c>
      <c r="K7831" s="23">
        <v>2</v>
      </c>
      <c r="L7831" s="3">
        <v>3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43245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17</v>
      </c>
      <c r="I7834">
        <f>VLOOKUP(Table1[[#This Row],[trait_name]],Trait[],2,FALSE)</f>
        <v>36</v>
      </c>
      <c r="J7834" s="23" t="s">
        <v>69</v>
      </c>
      <c r="K7834" s="23">
        <v>1</v>
      </c>
      <c r="L7834" s="3" t="s">
        <v>163</v>
      </c>
      <c r="N7834" s="23"/>
      <c r="O7834"/>
    </row>
    <row r="7835" spans="1:15">
      <c r="A7835" s="66">
        <f>VLOOKUP(C7835,Index[],8,FALSE)</f>
        <v>43245</v>
      </c>
      <c r="B7835" s="5">
        <v>43304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25</v>
      </c>
      <c r="I7835">
        <f>VLOOKUP(Table1[[#This Row],[trait_name]],Trait[],2,FALSE)</f>
        <v>36</v>
      </c>
      <c r="J7835" s="23" t="s">
        <v>69</v>
      </c>
      <c r="K7835" s="23">
        <v>2</v>
      </c>
      <c r="L7835" s="3" t="s">
        <v>71</v>
      </c>
      <c r="M7835" s="3"/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156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1</v>
      </c>
      <c r="L7852" s="3" t="s">
        <v>87</v>
      </c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2</v>
      </c>
      <c r="L7853" s="3" t="s">
        <v>98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3</v>
      </c>
      <c r="L7854" s="3" t="s">
        <v>297</v>
      </c>
      <c r="M7854" s="3"/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506</v>
      </c>
      <c r="I7855">
        <f>VLOOKUP(Table1[[#This Row],[trait_name]],Trait[],2,FALSE)</f>
        <v>47</v>
      </c>
      <c r="J7855" s="23" t="s">
        <v>99</v>
      </c>
      <c r="K7855" s="23">
        <v>1</v>
      </c>
      <c r="L7855" s="3" t="s">
        <v>100</v>
      </c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17</v>
      </c>
      <c r="I7856">
        <f>VLOOKUP(Table1[[#This Row],[trait_name]],Trait[],2,FALSE)</f>
        <v>47</v>
      </c>
      <c r="J7856" s="23" t="s">
        <v>99</v>
      </c>
      <c r="K7856" s="23">
        <v>2</v>
      </c>
      <c r="L7856" s="3" t="s">
        <v>490</v>
      </c>
      <c r="M7856" s="3"/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156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156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43245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25</v>
      </c>
      <c r="I7864">
        <f>VLOOKUP(Table1[[#This Row],[trait_name]],Trait[],2,FALSE)</f>
        <v>53</v>
      </c>
      <c r="J7864" s="23" t="s">
        <v>112</v>
      </c>
      <c r="K7864" s="23">
        <v>1</v>
      </c>
      <c r="L7864" s="3" t="s">
        <v>185</v>
      </c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2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43304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506</v>
      </c>
      <c r="I7866">
        <f>VLOOKUP(Table1[[#This Row],[trait_name]],Trait[],2,FALSE)</f>
        <v>53</v>
      </c>
      <c r="J7866" s="23" t="s">
        <v>112</v>
      </c>
      <c r="K7866" s="23">
        <v>3</v>
      </c>
      <c r="L7866" s="3" t="s">
        <v>231</v>
      </c>
      <c r="M7866" s="3"/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118</v>
      </c>
      <c r="N7867" s="23"/>
      <c r="O7867"/>
    </row>
    <row r="7868" spans="1:15">
      <c r="A7868" s="66">
        <f>VLOOKUP(C7868,Index[],8,FALSE)</f>
        <v>43245</v>
      </c>
      <c r="B7868" s="5">
        <v>43245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25</v>
      </c>
      <c r="I7868">
        <f>VLOOKUP(Table1[[#This Row],[trait_name]],Trait[],2,FALSE)</f>
        <v>54</v>
      </c>
      <c r="J7868" s="23" t="s">
        <v>116</v>
      </c>
      <c r="K7868" s="23">
        <v>2</v>
      </c>
      <c r="L7868" s="3" t="s">
        <v>170</v>
      </c>
      <c r="N7868" s="23"/>
      <c r="O7868"/>
    </row>
    <row r="7869" spans="1:15">
      <c r="A7869" s="66">
        <f>VLOOKUP(C7869,Index[],8,FALSE)</f>
        <v>43245</v>
      </c>
      <c r="B7869" s="5">
        <v>43304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325</v>
      </c>
      <c r="I7869">
        <f>VLOOKUP(Table1[[#This Row],[trait_name]],Trait[],2,FALSE)</f>
        <v>54</v>
      </c>
      <c r="J7869" s="23" t="s">
        <v>116</v>
      </c>
      <c r="K7869" s="23">
        <v>3</v>
      </c>
      <c r="L7869" s="3" t="s">
        <v>319</v>
      </c>
      <c r="M7869" s="3"/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506</v>
      </c>
      <c r="I7870">
        <f>VLOOKUP(Table1[[#This Row],[trait_name]],Trait[],2,FALSE)</f>
        <v>54</v>
      </c>
      <c r="J7870" s="23" t="s">
        <v>116</v>
      </c>
      <c r="K7870" s="23">
        <v>4</v>
      </c>
      <c r="L7870" s="3" t="s">
        <v>187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43245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17</v>
      </c>
      <c r="I7878">
        <f>VLOOKUP(Table1[[#This Row],[trait_name]],Trait[],2,FALSE)</f>
        <v>60</v>
      </c>
      <c r="J7878" s="23" t="s">
        <v>127</v>
      </c>
      <c r="K7878" s="23">
        <v>1</v>
      </c>
      <c r="L7878" s="3" t="s">
        <v>129</v>
      </c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43304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20</v>
      </c>
      <c r="I7880">
        <f>VLOOKUP(Table1[[#This Row],[trait_name]],Trait[],2,FALSE)</f>
        <v>60</v>
      </c>
      <c r="J7880" s="23" t="s">
        <v>127</v>
      </c>
      <c r="K7880" s="23">
        <v>3</v>
      </c>
      <c r="L7880" s="3" t="s">
        <v>162</v>
      </c>
      <c r="M7880" s="3"/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341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43245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690</v>
      </c>
      <c r="I7891">
        <f>VLOOKUP(Table1[[#This Row],[trait_name]],Trait[],2,FALSE)</f>
        <v>67</v>
      </c>
      <c r="J7891" s="23" t="s">
        <v>136</v>
      </c>
      <c r="K7891" s="23">
        <v>1</v>
      </c>
      <c r="L7891" s="3" t="s">
        <v>510</v>
      </c>
      <c r="N7891" s="23"/>
      <c r="O7891"/>
    </row>
    <row r="7892" spans="1:15">
      <c r="A7892" s="66">
        <f>VLOOKUP(C7892,Index[],8,FALSE)</f>
        <v>43245</v>
      </c>
      <c r="B7892" s="5">
        <v>43304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325</v>
      </c>
      <c r="I7892">
        <f>VLOOKUP(Table1[[#This Row],[trait_name]],Trait[],2,FALSE)</f>
        <v>67</v>
      </c>
      <c r="J7892" s="23" t="s">
        <v>136</v>
      </c>
      <c r="K7892" s="23">
        <v>2</v>
      </c>
      <c r="L7892" s="3" t="s">
        <v>137</v>
      </c>
      <c r="M7892" s="3"/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161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1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3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157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155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46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45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2</v>
      </c>
      <c r="L7934" s="3" t="s">
        <v>213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3</v>
      </c>
      <c r="L7935" s="3" t="s">
        <v>39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52</v>
      </c>
      <c r="K7936" s="23">
        <v>1</v>
      </c>
      <c r="L7936" s="3" t="s">
        <v>311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52</v>
      </c>
      <c r="K7937" s="23">
        <v>2</v>
      </c>
      <c r="L7937" s="3" t="s">
        <v>53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52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25</v>
      </c>
      <c r="I7941">
        <f>VLOOKUP(Table1[[#This Row],[trait_name]],Trait[],2,FALSE)</f>
        <v>26</v>
      </c>
      <c r="J7941" s="23" t="s">
        <v>58</v>
      </c>
      <c r="K7941" s="23">
        <v>1</v>
      </c>
      <c r="L7941" s="3" t="s">
        <v>60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560</v>
      </c>
      <c r="I7942">
        <f>VLOOKUP(Table1[[#This Row],[trait_name]],Trait[],2,FALSE)</f>
        <v>26</v>
      </c>
      <c r="J7942" s="23" t="s">
        <v>58</v>
      </c>
      <c r="K7942" s="23">
        <v>2</v>
      </c>
      <c r="L7942" s="3" t="s">
        <v>433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168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85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43245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25</v>
      </c>
      <c r="I7969">
        <f>VLOOKUP(Table1[[#This Row],[trait_name]],Trait[],2,FALSE)</f>
        <v>43</v>
      </c>
      <c r="J7969" s="23" t="s">
        <v>86</v>
      </c>
      <c r="K7969" s="23">
        <v>1</v>
      </c>
      <c r="L7969" s="3" t="s">
        <v>87</v>
      </c>
      <c r="N7969" s="23"/>
      <c r="O7969"/>
    </row>
    <row r="7970" spans="1:15">
      <c r="A7970" s="66">
        <f>VLOOKUP(C7970,Index[],8,FALSE)</f>
        <v>43245</v>
      </c>
      <c r="B7970" s="5">
        <v>43304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325</v>
      </c>
      <c r="I7970">
        <f>VLOOKUP(Table1[[#This Row],[trait_name]],Trait[],2,FALSE)</f>
        <v>43</v>
      </c>
      <c r="J7970" s="23" t="s">
        <v>86</v>
      </c>
      <c r="K7970" s="23">
        <v>2</v>
      </c>
      <c r="L7970" s="3" t="s">
        <v>296</v>
      </c>
      <c r="M7970" s="3"/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93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84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2</v>
      </c>
      <c r="L7980" s="3" t="s">
        <v>375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3</v>
      </c>
      <c r="L7981" s="3" t="s">
        <v>229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185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1</v>
      </c>
      <c r="L7989" s="3" t="s">
        <v>117</v>
      </c>
      <c r="N7989" s="23"/>
      <c r="O7989"/>
    </row>
    <row r="7990" spans="1:15">
      <c r="A7990" s="66">
        <f>VLOOKUP(C7990,Index[],8,FALSE)</f>
        <v>43245</v>
      </c>
      <c r="B7990" s="5">
        <v>43245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215</v>
      </c>
      <c r="I7990">
        <f>VLOOKUP(Table1[[#This Row],[trait_name]],Trait[],2,FALSE)</f>
        <v>54</v>
      </c>
      <c r="J7990" s="23" t="s">
        <v>116</v>
      </c>
      <c r="K7990" s="23">
        <v>2</v>
      </c>
      <c r="L7990" s="3" t="s">
        <v>319</v>
      </c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3</v>
      </c>
      <c r="L7991" s="3" t="s">
        <v>259</v>
      </c>
      <c r="N7991" s="23"/>
      <c r="O7991"/>
    </row>
    <row r="7992" spans="1:15">
      <c r="A7992" s="66">
        <f>VLOOKUP(C7992,Index[],8,FALSE)</f>
        <v>43245</v>
      </c>
      <c r="B7992" s="5">
        <v>43304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25</v>
      </c>
      <c r="I7992">
        <f>VLOOKUP(Table1[[#This Row],[trait_name]],Trait[],2,FALSE)</f>
        <v>54</v>
      </c>
      <c r="J7992" s="23" t="s">
        <v>116</v>
      </c>
      <c r="K7992" s="23">
        <v>4</v>
      </c>
      <c r="L7992" s="3" t="s">
        <v>118</v>
      </c>
      <c r="M7992" s="3"/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54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54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54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1</v>
      </c>
      <c r="L8038" s="3" t="s">
        <v>35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2</v>
      </c>
      <c r="L8039" s="3" t="s">
        <v>34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3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155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46</v>
      </c>
      <c r="M8049" s="3"/>
      <c r="N8049" s="23"/>
      <c r="O8049"/>
    </row>
    <row r="8050" spans="1:15">
      <c r="A8050" s="66">
        <f>VLOOKUP(C8050,Index[],8,FALSE)</f>
        <v>43245</v>
      </c>
      <c r="B8050" s="5">
        <v>43245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25</v>
      </c>
      <c r="I8050">
        <f>VLOOKUP(Table1[[#This Row],[trait_name]],Trait[],2,FALSE)</f>
        <v>22</v>
      </c>
      <c r="J8050" s="23" t="s">
        <v>47</v>
      </c>
      <c r="K8050" s="23">
        <v>1</v>
      </c>
      <c r="L8050" s="3" t="s">
        <v>160</v>
      </c>
      <c r="N8050" s="23"/>
      <c r="O8050"/>
    </row>
    <row r="8051" spans="1:15">
      <c r="A8051" s="66">
        <f>VLOOKUP(C8051,Index[],8,FALSE)</f>
        <v>43245</v>
      </c>
      <c r="B8051" s="5">
        <v>43304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20</v>
      </c>
      <c r="I8051">
        <f>VLOOKUP(Table1[[#This Row],[trait_name]],Trait[],2,FALSE)</f>
        <v>22</v>
      </c>
      <c r="J8051" s="23" t="s">
        <v>47</v>
      </c>
      <c r="K8051" s="23">
        <v>2</v>
      </c>
      <c r="L8051" s="3" t="s">
        <v>128</v>
      </c>
      <c r="M8051" s="3"/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20</v>
      </c>
      <c r="I8052">
        <f>VLOOKUP(Table1[[#This Row],[trait_name]],Trait[],2,FALSE)</f>
        <v>23</v>
      </c>
      <c r="J8052" s="23" t="s">
        <v>49</v>
      </c>
      <c r="K8052" s="23">
        <v>1</v>
      </c>
      <c r="L8052" s="3" t="s">
        <v>39</v>
      </c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25</v>
      </c>
      <c r="I8053">
        <f>VLOOKUP(Table1[[#This Row],[trait_name]],Trait[],2,FALSE)</f>
        <v>23</v>
      </c>
      <c r="J8053" s="23" t="s">
        <v>49</v>
      </c>
      <c r="K8053" s="23">
        <v>2</v>
      </c>
      <c r="L8053" s="3" t="s">
        <v>213</v>
      </c>
      <c r="M8053" s="3"/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3</v>
      </c>
      <c r="L8054" s="3" t="s">
        <v>19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52</v>
      </c>
      <c r="K8055" s="23">
        <v>1</v>
      </c>
      <c r="L8055" s="3" t="s">
        <v>310</v>
      </c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52</v>
      </c>
      <c r="K8056" s="23">
        <v>2</v>
      </c>
      <c r="L8056" s="3" t="s">
        <v>163</v>
      </c>
      <c r="M8056" s="3"/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43245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17</v>
      </c>
      <c r="I8077">
        <f>VLOOKUP(Table1[[#This Row],[trait_name]],Trait[],2,FALSE)</f>
        <v>36</v>
      </c>
      <c r="J8077" s="23" t="s">
        <v>69</v>
      </c>
      <c r="K8077" s="23">
        <v>1</v>
      </c>
      <c r="L8077" s="3" t="s">
        <v>70</v>
      </c>
      <c r="N8077" s="23"/>
      <c r="O8077"/>
    </row>
    <row r="8078" spans="1:15">
      <c r="A8078" s="66">
        <f>VLOOKUP(C8078,Index[],8,FALSE)</f>
        <v>43245</v>
      </c>
      <c r="B8078" s="5">
        <v>43304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506</v>
      </c>
      <c r="I8078">
        <f>VLOOKUP(Table1[[#This Row],[trait_name]],Trait[],2,FALSE)</f>
        <v>36</v>
      </c>
      <c r="J8078" s="23" t="s">
        <v>69</v>
      </c>
      <c r="K8078" s="23">
        <v>2</v>
      </c>
      <c r="L8078" s="3" t="s">
        <v>217</v>
      </c>
      <c r="M8078" s="3"/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1</v>
      </c>
      <c r="L8083" s="3" t="s">
        <v>253</v>
      </c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2</v>
      </c>
      <c r="L8084" s="3" t="s">
        <v>330</v>
      </c>
      <c r="M8084" s="3"/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1</v>
      </c>
      <c r="L8085" s="3" t="s">
        <v>80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2</v>
      </c>
      <c r="L8086" s="3" t="s">
        <v>562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180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43245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20</v>
      </c>
      <c r="I8095">
        <f>VLOOKUP(Table1[[#This Row],[trait_name]],Trait[],2,FALSE)</f>
        <v>45</v>
      </c>
      <c r="J8095" s="23" t="s">
        <v>92</v>
      </c>
      <c r="K8095" s="23">
        <v>1</v>
      </c>
      <c r="L8095" s="3" t="s">
        <v>549</v>
      </c>
      <c r="N8095" s="23"/>
      <c r="O8095"/>
    </row>
    <row r="8096" spans="1:15">
      <c r="A8096" s="66">
        <f>VLOOKUP(C8096,Index[],8,FALSE)</f>
        <v>43245</v>
      </c>
      <c r="B8096" s="5">
        <v>43304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2</v>
      </c>
      <c r="L8096" s="3" t="s">
        <v>372</v>
      </c>
      <c r="M8096" s="3"/>
      <c r="N8096" s="23"/>
      <c r="O8096"/>
    </row>
    <row r="8097" spans="1:15">
      <c r="A8097" s="66">
        <f>VLOOKUP(C8097,Index[],8,FALSE)</f>
        <v>43245</v>
      </c>
      <c r="B8097" s="5">
        <v>43313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320</v>
      </c>
      <c r="I8097">
        <f>VLOOKUP(Table1[[#This Row],[trait_name]],Trait[],2,FALSE)</f>
        <v>45</v>
      </c>
      <c r="J8097" s="23" t="s">
        <v>92</v>
      </c>
      <c r="K8097" s="23">
        <v>3</v>
      </c>
      <c r="L8097" s="3" t="s">
        <v>618</v>
      </c>
      <c r="M8097" s="3"/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43245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17</v>
      </c>
      <c r="I8105">
        <f>VLOOKUP(Table1[[#This Row],[trait_name]],Trait[],2,FALSE)</f>
        <v>51</v>
      </c>
      <c r="J8105" s="23" t="s">
        <v>107</v>
      </c>
      <c r="K8105" s="23">
        <v>1</v>
      </c>
      <c r="L8105" s="3" t="s">
        <v>182</v>
      </c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180</v>
      </c>
      <c r="M8106" s="3"/>
      <c r="N8106" s="23"/>
      <c r="O8106"/>
    </row>
    <row r="8107" spans="1:15">
      <c r="A8107" s="66">
        <f>VLOOKUP(C8107,Index[],8,FALSE)</f>
        <v>43245</v>
      </c>
      <c r="B8107" s="5">
        <v>43304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371</v>
      </c>
      <c r="I8107">
        <f>VLOOKUP(Table1[[#This Row],[trait_name]],Trait[],2,FALSE)</f>
        <v>51</v>
      </c>
      <c r="J8107" s="23" t="s">
        <v>107</v>
      </c>
      <c r="K8107" s="23">
        <v>3</v>
      </c>
      <c r="L8107" s="3" t="s">
        <v>562</v>
      </c>
      <c r="M8107" s="3"/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185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184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17</v>
      </c>
      <c r="I8114">
        <f>VLOOKUP(Table1[[#This Row],[trait_name]],Trait[],2,FALSE)</f>
        <v>54</v>
      </c>
      <c r="J8114" s="23" t="s">
        <v>116</v>
      </c>
      <c r="K8114" s="23">
        <v>1</v>
      </c>
      <c r="L8114" s="3" t="s">
        <v>170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118</v>
      </c>
      <c r="N8115" s="23"/>
      <c r="O8115"/>
    </row>
    <row r="8116" spans="1:15">
      <c r="A8116" s="66">
        <f>VLOOKUP(C8116,Index[],8,FALSE)</f>
        <v>43245</v>
      </c>
      <c r="B8116" s="5">
        <v>43245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20</v>
      </c>
      <c r="I8116">
        <f>VLOOKUP(Table1[[#This Row],[trait_name]],Trait[],2,FALSE)</f>
        <v>54</v>
      </c>
      <c r="J8116" s="23" t="s">
        <v>116</v>
      </c>
      <c r="K8116" s="23">
        <v>3</v>
      </c>
      <c r="L8116" s="3" t="s">
        <v>260</v>
      </c>
      <c r="N8116" s="23"/>
      <c r="O8116"/>
    </row>
    <row r="8117" spans="1:15">
      <c r="A8117" s="66">
        <f>VLOOKUP(C8117,Index[],8,FALSE)</f>
        <v>43245</v>
      </c>
      <c r="B8117" s="5">
        <v>43304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506</v>
      </c>
      <c r="I8117">
        <f>VLOOKUP(Table1[[#This Row],[trait_name]],Trait[],2,FALSE)</f>
        <v>54</v>
      </c>
      <c r="J8117" s="23" t="s">
        <v>116</v>
      </c>
      <c r="K8117" s="23">
        <v>4</v>
      </c>
      <c r="L8117" s="3" t="s">
        <v>187</v>
      </c>
      <c r="M8117" s="3"/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2</v>
      </c>
      <c r="L8132" s="3" t="s">
        <v>779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3</v>
      </c>
      <c r="L8133" s="3" t="s">
        <v>135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4</v>
      </c>
      <c r="L8134" s="3" t="s">
        <v>786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196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20</v>
      </c>
      <c r="I8138">
        <f>VLOOKUP(Table1[[#This Row],[trait_name]],Trait[],2,FALSE)</f>
        <v>67</v>
      </c>
      <c r="J8138" s="23" t="s">
        <v>136</v>
      </c>
      <c r="K8138" s="23">
        <v>1</v>
      </c>
      <c r="L8138" s="3" t="s">
        <v>239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25</v>
      </c>
      <c r="I8139">
        <f>VLOOKUP(Table1[[#This Row],[trait_name]],Trait[],2,FALSE)</f>
        <v>67</v>
      </c>
      <c r="J8139" s="23" t="s">
        <v>136</v>
      </c>
      <c r="K8139" s="23">
        <v>2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1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3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155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46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147</v>
      </c>
      <c r="I8180">
        <f>VLOOKUP(Table1[[#This Row],[trait_name]],Trait[],2,FALSE)</f>
        <v>22</v>
      </c>
      <c r="J8180" s="23" t="s">
        <v>47</v>
      </c>
      <c r="K8180" s="23">
        <v>2</v>
      </c>
      <c r="L8180" s="3" t="s">
        <v>160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453</v>
      </c>
      <c r="I8182">
        <f>VLOOKUP(Table1[[#This Row],[trait_name]],Trait[],2,FALSE)</f>
        <v>22</v>
      </c>
      <c r="J8182" s="23" t="s">
        <v>47</v>
      </c>
      <c r="K8182" s="23">
        <v>4</v>
      </c>
      <c r="L8182" s="3" t="s">
        <v>417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214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213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52</v>
      </c>
      <c r="K8186" s="23">
        <v>1</v>
      </c>
      <c r="L8186" s="3" t="s">
        <v>311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453</v>
      </c>
      <c r="I8187">
        <f>VLOOKUP(Table1[[#This Row],[trait_name]],Trait[],2,FALSE)</f>
        <v>24</v>
      </c>
      <c r="J8187" s="23" t="s">
        <v>52</v>
      </c>
      <c r="K8187" s="23">
        <v>2</v>
      </c>
      <c r="L8187" s="3" t="s">
        <v>326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789</v>
      </c>
      <c r="I8188">
        <f>VLOOKUP(Table1[[#This Row],[trait_name]],Trait[],2,FALSE)</f>
        <v>24</v>
      </c>
      <c r="J8188" s="23" t="s">
        <v>52</v>
      </c>
      <c r="K8188" s="23">
        <v>3</v>
      </c>
      <c r="L8188" s="3" t="s">
        <v>55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52</v>
      </c>
      <c r="K8189" s="23">
        <v>4</v>
      </c>
      <c r="L8189" s="3" t="s">
        <v>432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17</v>
      </c>
      <c r="I8192">
        <f>VLOOKUP(Table1[[#This Row],[trait_name]],Trait[],2,FALSE)</f>
        <v>26</v>
      </c>
      <c r="J8192" s="23" t="s">
        <v>58</v>
      </c>
      <c r="K8192" s="23">
        <v>1</v>
      </c>
      <c r="L8192" s="3" t="s">
        <v>60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789</v>
      </c>
      <c r="I8193">
        <f>VLOOKUP(Table1[[#This Row],[trait_name]],Trait[],2,FALSE)</f>
        <v>26</v>
      </c>
      <c r="J8193" s="23" t="s">
        <v>58</v>
      </c>
      <c r="K8193" s="23">
        <v>2</v>
      </c>
      <c r="L8193" s="3" t="s">
        <v>433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169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43245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17</v>
      </c>
      <c r="I8218">
        <f>VLOOKUP(Table1[[#This Row],[trait_name]],Trait[],2,FALSE)</f>
        <v>41</v>
      </c>
      <c r="J8218" s="23" t="s">
        <v>78</v>
      </c>
      <c r="K8218" s="23">
        <v>1</v>
      </c>
      <c r="L8218" s="3" t="s">
        <v>356</v>
      </c>
      <c r="N8218" s="23"/>
      <c r="O8218"/>
    </row>
    <row r="8219" spans="1:15">
      <c r="A8219" s="66">
        <f>VLOOKUP(C8219,Index[],8,FALSE)</f>
        <v>43245</v>
      </c>
      <c r="B8219" s="5">
        <v>43304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789</v>
      </c>
      <c r="I8219">
        <f>VLOOKUP(Table1[[#This Row],[trait_name]],Trait[],2,FALSE)</f>
        <v>41</v>
      </c>
      <c r="J8219" s="23" t="s">
        <v>78</v>
      </c>
      <c r="K8219" s="23">
        <v>2</v>
      </c>
      <c r="L8219" s="3" t="s">
        <v>272</v>
      </c>
      <c r="M8219" s="3"/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790</v>
      </c>
      <c r="I8220">
        <f>VLOOKUP(Table1[[#This Row],[trait_name]],Trait[],2,FALSE)</f>
        <v>42</v>
      </c>
      <c r="J8220" s="23" t="s">
        <v>82</v>
      </c>
      <c r="K8220" s="23">
        <v>1</v>
      </c>
      <c r="L8220" s="3" t="s">
        <v>84</v>
      </c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17</v>
      </c>
      <c r="I8221">
        <f>VLOOKUP(Table1[[#This Row],[trait_name]],Trait[],2,FALSE)</f>
        <v>42</v>
      </c>
      <c r="J8221" s="23" t="s">
        <v>82</v>
      </c>
      <c r="K8221" s="23">
        <v>2</v>
      </c>
      <c r="L8221" s="3" t="s">
        <v>572</v>
      </c>
      <c r="M8221" s="3"/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180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17</v>
      </c>
      <c r="I8226">
        <f>VLOOKUP(Table1[[#This Row],[trait_name]],Trait[],2,FALSE)</f>
        <v>44</v>
      </c>
      <c r="J8226" s="23" t="s">
        <v>88</v>
      </c>
      <c r="K8226" s="23">
        <v>2</v>
      </c>
      <c r="L8226" s="3" t="s">
        <v>462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453</v>
      </c>
      <c r="I8227">
        <f>VLOOKUP(Table1[[#This Row],[trait_name]],Trait[],2,FALSE)</f>
        <v>44</v>
      </c>
      <c r="J8227" s="23" t="s">
        <v>88</v>
      </c>
      <c r="K8227" s="23">
        <v>3</v>
      </c>
      <c r="L8227" s="3" t="s">
        <v>89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93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1</v>
      </c>
      <c r="L8233" s="3" t="s">
        <v>375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2</v>
      </c>
      <c r="L8234" s="3" t="s">
        <v>84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789</v>
      </c>
      <c r="I8240">
        <f>VLOOKUP(Table1[[#This Row],[trait_name]],Trait[],2,FALSE)</f>
        <v>53</v>
      </c>
      <c r="J8240" s="23" t="s">
        <v>112</v>
      </c>
      <c r="K8240" s="23">
        <v>1</v>
      </c>
      <c r="L8240" s="3" t="s">
        <v>114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2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17</v>
      </c>
      <c r="I8242">
        <f>VLOOKUP(Table1[[#This Row],[trait_name]],Trait[],2,FALSE)</f>
        <v>53</v>
      </c>
      <c r="J8242" s="23" t="s">
        <v>112</v>
      </c>
      <c r="K8242" s="23">
        <v>3</v>
      </c>
      <c r="L8242" s="3" t="s">
        <v>184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43245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281</v>
      </c>
      <c r="I8244">
        <f>VLOOKUP(Table1[[#This Row],[trait_name]],Trait[],2,FALSE)</f>
        <v>54</v>
      </c>
      <c r="J8244" s="23" t="s">
        <v>116</v>
      </c>
      <c r="K8244" s="23">
        <v>1</v>
      </c>
      <c r="L8244" s="3" t="s">
        <v>319</v>
      </c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2</v>
      </c>
      <c r="L8245" s="3" t="s">
        <v>117</v>
      </c>
      <c r="N8245" s="23"/>
      <c r="O8245"/>
    </row>
    <row r="8246" spans="1:15">
      <c r="A8246" s="66">
        <f>VLOOKUP(C8246,Index[],8,FALSE)</f>
        <v>43245</v>
      </c>
      <c r="B8246" s="5">
        <v>43245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17</v>
      </c>
      <c r="I8246">
        <f>VLOOKUP(Table1[[#This Row],[trait_name]],Trait[],2,FALSE)</f>
        <v>54</v>
      </c>
      <c r="J8246" s="23" t="s">
        <v>116</v>
      </c>
      <c r="K8246" s="23">
        <v>3</v>
      </c>
      <c r="L8246" s="3" t="s">
        <v>118</v>
      </c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4</v>
      </c>
      <c r="L8247" s="3" t="s">
        <v>260</v>
      </c>
      <c r="N8247" s="23"/>
      <c r="O8247"/>
    </row>
    <row r="8248" spans="1:15">
      <c r="A8248" s="66">
        <f>VLOOKUP(C8248,Index[],8,FALSE)</f>
        <v>43245</v>
      </c>
      <c r="B8248" s="5">
        <v>43304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165</v>
      </c>
      <c r="I8248">
        <f>VLOOKUP(Table1[[#This Row],[trait_name]],Trait[],2,FALSE)</f>
        <v>54</v>
      </c>
      <c r="J8248" s="23" t="s">
        <v>116</v>
      </c>
      <c r="K8248" s="23">
        <v>5</v>
      </c>
      <c r="L8248" s="3" t="s">
        <v>277</v>
      </c>
      <c r="M8248" s="3"/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6</v>
      </c>
      <c r="L8249" s="3" t="s">
        <v>259</v>
      </c>
      <c r="M8249" s="3"/>
      <c r="N8249" s="23"/>
      <c r="O8249"/>
    </row>
    <row r="8250" spans="1:15">
      <c r="A8250" s="66">
        <f>VLOOKUP(C8250,Index[],8,FALSE)</f>
        <v>43245</v>
      </c>
      <c r="B8250" s="5">
        <v>43304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165</v>
      </c>
      <c r="I8250">
        <f>VLOOKUP(Table1[[#This Row],[trait_name]],Trait[],2,FALSE)</f>
        <v>54</v>
      </c>
      <c r="J8250" s="23" t="s">
        <v>116</v>
      </c>
      <c r="K8250" s="23">
        <v>7</v>
      </c>
      <c r="L8250" s="3" t="s">
        <v>436</v>
      </c>
      <c r="M8250" s="3"/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322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162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43245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17</v>
      </c>
      <c r="I8283">
        <f>VLOOKUP(Table1[[#This Row],[trait_name]],Trait[],2,FALSE)</f>
        <v>7</v>
      </c>
      <c r="J8283" s="23" t="s">
        <v>26</v>
      </c>
      <c r="K8283" s="23">
        <v>1</v>
      </c>
      <c r="L8283" s="3" t="s">
        <v>23</v>
      </c>
      <c r="N8283" s="23"/>
      <c r="O8283"/>
    </row>
    <row r="8284" spans="1:15">
      <c r="A8284" s="66">
        <f>VLOOKUP(C8284,Index[],8,FALSE)</f>
        <v>43245</v>
      </c>
      <c r="B8284" s="5">
        <v>43304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149</v>
      </c>
      <c r="I8284">
        <f>VLOOKUP(Table1[[#This Row],[trait_name]],Trait[],2,FALSE)</f>
        <v>7</v>
      </c>
      <c r="J8284" s="23" t="s">
        <v>26</v>
      </c>
      <c r="K8284" s="23">
        <v>2</v>
      </c>
      <c r="L8284" s="3" t="s">
        <v>27</v>
      </c>
      <c r="M8284" s="3"/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143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1</v>
      </c>
      <c r="L8287" s="3" t="s">
        <v>23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2</v>
      </c>
      <c r="L8288" s="3" t="s">
        <v>27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1</v>
      </c>
      <c r="L8299" s="3" t="s">
        <v>34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2</v>
      </c>
      <c r="L8300" s="3" t="s">
        <v>35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25</v>
      </c>
      <c r="I8304">
        <f>VLOOKUP(Table1[[#This Row],[trait_name]],Trait[],2,FALSE)</f>
        <v>19</v>
      </c>
      <c r="J8304" s="23" t="s">
        <v>38</v>
      </c>
      <c r="K8304" s="23">
        <v>1</v>
      </c>
      <c r="L8304" s="3" t="s">
        <v>155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391</v>
      </c>
      <c r="I8305">
        <f>VLOOKUP(Table1[[#This Row],[trait_name]],Trait[],2,FALSE)</f>
        <v>19</v>
      </c>
      <c r="J8305" s="23" t="s">
        <v>38</v>
      </c>
      <c r="K8305" s="23">
        <v>2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2</v>
      </c>
      <c r="L8309" s="3" t="s">
        <v>46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3</v>
      </c>
      <c r="L8310" s="3" t="s">
        <v>159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214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52</v>
      </c>
      <c r="K8315" s="23">
        <v>1</v>
      </c>
      <c r="L8315" s="3" t="s">
        <v>311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52</v>
      </c>
      <c r="K8316" s="23">
        <v>2</v>
      </c>
      <c r="L8316" s="3" t="s">
        <v>310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52</v>
      </c>
      <c r="K8317" s="23">
        <v>3</v>
      </c>
      <c r="L8317" s="3" t="s">
        <v>163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71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53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156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143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143</v>
      </c>
      <c r="I8346">
        <f>VLOOKUP(Table1[[#This Row],[trait_name]],Trait[],2,FALSE)</f>
        <v>40</v>
      </c>
      <c r="J8346" s="23" t="s">
        <v>76</v>
      </c>
      <c r="K8346" s="23">
        <v>1</v>
      </c>
      <c r="L8346" s="3" t="s">
        <v>717</v>
      </c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143</v>
      </c>
      <c r="I8347">
        <f>VLOOKUP(Table1[[#This Row],[trait_name]],Trait[],2,FALSE)</f>
        <v>40</v>
      </c>
      <c r="J8347" s="23" t="s">
        <v>76</v>
      </c>
      <c r="K8347" s="23">
        <v>2</v>
      </c>
      <c r="L8347" s="3" t="s">
        <v>794</v>
      </c>
      <c r="M8347" s="3"/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79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17</v>
      </c>
      <c r="I8350">
        <f>VLOOKUP(Table1[[#This Row],[trait_name]],Trait[],2,FALSE)</f>
        <v>42</v>
      </c>
      <c r="J8350" s="23" t="s">
        <v>82</v>
      </c>
      <c r="K8350" s="23">
        <v>1</v>
      </c>
      <c r="L8350" s="3" t="s">
        <v>795</v>
      </c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391</v>
      </c>
      <c r="I8351">
        <f>VLOOKUP(Table1[[#This Row],[trait_name]],Trait[],2,FALSE)</f>
        <v>42</v>
      </c>
      <c r="J8351" s="23" t="s">
        <v>82</v>
      </c>
      <c r="K8351" s="23">
        <v>2</v>
      </c>
      <c r="L8351" s="3" t="s">
        <v>83</v>
      </c>
      <c r="M8351" s="3"/>
      <c r="N8351" s="23"/>
      <c r="O8351"/>
    </row>
    <row r="8352" spans="1:15">
      <c r="A8352" s="66">
        <f>VLOOKUP(C8352,Index[],8,FALSE)</f>
        <v>43245</v>
      </c>
      <c r="B8352" s="5">
        <v>43245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25</v>
      </c>
      <c r="I8352">
        <f>VLOOKUP(Table1[[#This Row],[trait_name]],Trait[],2,FALSE)</f>
        <v>43</v>
      </c>
      <c r="J8352" s="23" t="s">
        <v>86</v>
      </c>
      <c r="K8352" s="23">
        <v>1</v>
      </c>
      <c r="L8352" s="3" t="s">
        <v>182</v>
      </c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156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180</v>
      </c>
      <c r="M8353" s="3"/>
      <c r="N8353" s="23"/>
      <c r="O8353"/>
    </row>
    <row r="8354" spans="1:15">
      <c r="A8354" s="66">
        <f>VLOOKUP(C8354,Index[],8,FALSE)</f>
        <v>43245</v>
      </c>
      <c r="B8354" s="5">
        <v>43304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156</v>
      </c>
      <c r="I8354">
        <f>VLOOKUP(Table1[[#This Row],[trait_name]],Trait[],2,FALSE)</f>
        <v>43</v>
      </c>
      <c r="J8354" s="23" t="s">
        <v>86</v>
      </c>
      <c r="K8354" s="23">
        <v>3</v>
      </c>
      <c r="L8354" s="3" t="s">
        <v>181</v>
      </c>
      <c r="M8354" s="3"/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94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391</v>
      </c>
      <c r="I8358">
        <f>VLOOKUP(Table1[[#This Row],[trait_name]],Trait[],2,FALSE)</f>
        <v>46</v>
      </c>
      <c r="J8358" s="23" t="s">
        <v>97</v>
      </c>
      <c r="K8358" s="23">
        <v>1</v>
      </c>
      <c r="L8358" s="3" t="s">
        <v>98</v>
      </c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325</v>
      </c>
      <c r="I8359">
        <f>VLOOKUP(Table1[[#This Row],[trait_name]],Trait[],2,FALSE)</f>
        <v>46</v>
      </c>
      <c r="J8359" s="23" t="s">
        <v>97</v>
      </c>
      <c r="K8359" s="23">
        <v>2</v>
      </c>
      <c r="L8359" s="3" t="s">
        <v>296</v>
      </c>
      <c r="M8359" s="3"/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185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184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143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114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1</v>
      </c>
      <c r="L8373" s="3" t="s">
        <v>170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2</v>
      </c>
      <c r="L8374" s="3" t="s">
        <v>118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1</v>
      </c>
      <c r="L8377" s="3" t="s">
        <v>120</v>
      </c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2</v>
      </c>
      <c r="L8378" s="3" t="s">
        <v>232</v>
      </c>
      <c r="M8378" s="3"/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1</v>
      </c>
      <c r="L8381" s="3" t="s">
        <v>406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2</v>
      </c>
      <c r="L8382" s="3" t="s">
        <v>405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43245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H8384" t="s">
        <v>143</v>
      </c>
      <c r="I8384">
        <f>VLOOKUP(Table1[[#This Row],[trait_name]],Trait[],2,FALSE)</f>
        <v>58</v>
      </c>
      <c r="J8384" s="23" t="s">
        <v>123</v>
      </c>
      <c r="K8384" s="23">
        <v>1</v>
      </c>
      <c r="L8384" s="3" t="s">
        <v>124</v>
      </c>
      <c r="N8384" s="23"/>
      <c r="O8384"/>
    </row>
    <row r="8385" spans="1:15">
      <c r="A8385" s="66">
        <f>VLOOKUP(C8385,Index[],8,FALSE)</f>
        <v>43245</v>
      </c>
      <c r="B8385" s="5">
        <v>43304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I8385">
        <f>VLOOKUP(Table1[[#This Row],[trait_name]],Trait[],2,FALSE)</f>
        <v>58</v>
      </c>
      <c r="J8385" s="23" t="s">
        <v>123</v>
      </c>
      <c r="K8385" s="23">
        <v>2</v>
      </c>
      <c r="L8385" s="3" t="s">
        <v>190</v>
      </c>
      <c r="M8385" s="3"/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322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322</v>
      </c>
      <c r="I8397">
        <f>VLOOKUP(Table1[[#This Row],[trait_name]],Trait[],2,FALSE)</f>
        <v>67</v>
      </c>
      <c r="J8397" s="23" t="s">
        <v>136</v>
      </c>
      <c r="K8397" s="23">
        <v>1</v>
      </c>
      <c r="L8397" s="3" t="s">
        <v>239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690</v>
      </c>
      <c r="I8398">
        <f>VLOOKUP(Table1[[#This Row],[trait_name]],Trait[],2,FALSE)</f>
        <v>67</v>
      </c>
      <c r="J8398" s="23" t="s">
        <v>136</v>
      </c>
      <c r="K8398" s="23">
        <v>2</v>
      </c>
      <c r="L8398" s="3" t="s">
        <v>510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156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1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3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1</v>
      </c>
      <c r="L8432" s="3" t="s">
        <v>155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2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46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156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160</v>
      </c>
      <c r="M8438" s="3"/>
      <c r="N8438" s="23"/>
      <c r="O8438"/>
    </row>
    <row r="8439" spans="1:15">
      <c r="A8439" s="66">
        <f>VLOOKUP(C8439,Index[],8,FALSE)</f>
        <v>43245</v>
      </c>
      <c r="B8439" s="5"/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156</v>
      </c>
      <c r="I8439">
        <f>VLOOKUP(Table1[[#This Row],[trait_name]],Trait[],2,FALSE)</f>
        <v>23</v>
      </c>
      <c r="J8439" s="23" t="s">
        <v>49</v>
      </c>
      <c r="K8439" s="23">
        <v>1</v>
      </c>
      <c r="L8439" s="3" t="s">
        <v>19</v>
      </c>
      <c r="N8439" s="23"/>
      <c r="O8439"/>
    </row>
    <row r="8440" spans="1:15">
      <c r="A8440" s="66">
        <f>VLOOKUP(C8440,Index[],8,FALSE)</f>
        <v>43245</v>
      </c>
      <c r="B8440" s="5">
        <v>43304</v>
      </c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156</v>
      </c>
      <c r="I8440">
        <f>VLOOKUP(Table1[[#This Row],[trait_name]],Trait[],2,FALSE)</f>
        <v>23</v>
      </c>
      <c r="J8440" s="23" t="s">
        <v>49</v>
      </c>
      <c r="K8440" s="23">
        <v>2</v>
      </c>
      <c r="L8440" s="3" t="s">
        <v>213</v>
      </c>
      <c r="M8440" s="3"/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156</v>
      </c>
      <c r="I8441">
        <f>VLOOKUP(Table1[[#This Row],[trait_name]],Trait[],2,FALSE)</f>
        <v>23</v>
      </c>
      <c r="J8441" s="23" t="s">
        <v>49</v>
      </c>
      <c r="L8441" s="3" t="s">
        <v>51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52</v>
      </c>
      <c r="K8442" s="23">
        <v>1</v>
      </c>
      <c r="L8442" s="3" t="s">
        <v>311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52</v>
      </c>
      <c r="K8443" s="23">
        <v>2</v>
      </c>
      <c r="L8443" s="3" t="s">
        <v>432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52</v>
      </c>
      <c r="L8444" s="3" t="s">
        <v>268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161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161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161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156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85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2</v>
      </c>
      <c r="L8472" s="3" t="s">
        <v>254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1</v>
      </c>
      <c r="L8473" s="3" t="s">
        <v>174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93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/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4" t="s">
        <v>104</v>
      </c>
      <c r="K8486" s="23">
        <v>1</v>
      </c>
      <c r="L8486" s="3" t="s">
        <v>317</v>
      </c>
      <c r="N8486" s="23"/>
      <c r="O8486"/>
    </row>
    <row r="8487" spans="1:15">
      <c r="A8487" s="66">
        <f>VLOOKUP(C8487,Index[],8,FALSE)</f>
        <v>43245</v>
      </c>
      <c r="B8487" s="5">
        <v>43304</v>
      </c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3" t="s">
        <v>104</v>
      </c>
      <c r="K8487" s="23">
        <v>2</v>
      </c>
      <c r="L8487" s="3" t="s">
        <v>336</v>
      </c>
      <c r="M8487" s="3"/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161</v>
      </c>
      <c r="I8492">
        <f>VLOOKUP(Table1[[#This Row],[trait_name]],Trait[],2,FALSE)</f>
        <v>53</v>
      </c>
      <c r="J8492" s="23" t="s">
        <v>112</v>
      </c>
      <c r="K8492" s="23">
        <v>1</v>
      </c>
      <c r="L8492" s="3" t="s">
        <v>113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161</v>
      </c>
      <c r="I8493">
        <f>VLOOKUP(Table1[[#This Row],[trait_name]],Trait[],2,FALSE)</f>
        <v>53</v>
      </c>
      <c r="J8493" s="23" t="s">
        <v>112</v>
      </c>
      <c r="K8493" s="23">
        <v>2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161</v>
      </c>
      <c r="I8494">
        <f>VLOOKUP(Table1[[#This Row],[trait_name]],Trait[],2,FALSE)</f>
        <v>53</v>
      </c>
      <c r="J8494" s="23" t="s">
        <v>112</v>
      </c>
      <c r="K8494" s="23">
        <v>3</v>
      </c>
      <c r="L8494" s="3" t="s">
        <v>184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114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260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3</v>
      </c>
      <c r="L8499" s="3" t="s">
        <v>117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4</v>
      </c>
      <c r="L8500" s="3" t="s">
        <v>258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161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161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143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25</v>
      </c>
      <c r="I8527">
        <f>VLOOKUP(Table1[[#This Row],[trait_name]],Trait[],2,FALSE)</f>
        <v>3</v>
      </c>
      <c r="J8527" s="23" t="s">
        <v>18</v>
      </c>
      <c r="K8527" s="23">
        <v>1</v>
      </c>
      <c r="L8527" s="3" t="s">
        <v>19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2</v>
      </c>
      <c r="L8528" s="3" t="s">
        <v>21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147</v>
      </c>
      <c r="I8529">
        <f>VLOOKUP(Table1[[#This Row],[trait_name]],Trait[],2,FALSE)</f>
        <v>3</v>
      </c>
      <c r="J8529" s="23" t="s">
        <v>18</v>
      </c>
      <c r="K8529" s="23">
        <v>3</v>
      </c>
      <c r="L8529" s="3" t="s">
        <v>355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43245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147</v>
      </c>
      <c r="I8536">
        <f>VLOOKUP(Table1[[#This Row],[trait_name]],Trait[],2,FALSE)</f>
        <v>7</v>
      </c>
      <c r="J8536" s="23" t="s">
        <v>26</v>
      </c>
      <c r="K8536" s="23">
        <v>1</v>
      </c>
      <c r="L8536" s="3" t="s">
        <v>23</v>
      </c>
      <c r="N8536" s="23"/>
      <c r="O8536"/>
    </row>
    <row r="8537" spans="1:15">
      <c r="A8537" s="66">
        <f>VLOOKUP(C8537,Index[],8,FALSE)</f>
        <v>43245</v>
      </c>
      <c r="B8537" s="5">
        <v>43306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386</v>
      </c>
      <c r="I8537">
        <f>VLOOKUP(Table1[[#This Row],[trait_name]],Trait[],2,FALSE)</f>
        <v>7</v>
      </c>
      <c r="J8537" s="23" t="s">
        <v>26</v>
      </c>
      <c r="K8537" s="23">
        <v>2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43311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153</v>
      </c>
      <c r="I8538">
        <f>VLOOKUP(Table1[[#This Row],[trait_name]],Trait[],2,FALSE)</f>
        <v>7</v>
      </c>
      <c r="J8538" s="23" t="s">
        <v>26</v>
      </c>
      <c r="K8538" s="23">
        <v>3</v>
      </c>
      <c r="L8538" s="3" t="s">
        <v>27</v>
      </c>
      <c r="M8538" s="3"/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143</v>
      </c>
      <c r="I8540">
        <f>VLOOKUP(Table1[[#This Row],[trait_name]],Trait[],2,FALSE)</f>
        <v>9</v>
      </c>
      <c r="J8540" s="23" t="s">
        <v>28</v>
      </c>
      <c r="K8540" s="23">
        <v>1</v>
      </c>
      <c r="L8540" s="3" t="s">
        <v>23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325</v>
      </c>
      <c r="I8541">
        <f>VLOOKUP(Table1[[#This Row],[trait_name]],Trait[],2,FALSE)</f>
        <v>9</v>
      </c>
      <c r="J8541" s="23" t="s">
        <v>28</v>
      </c>
      <c r="K8541" s="23">
        <v>2</v>
      </c>
      <c r="L8541" s="3" t="s">
        <v>27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198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198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1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3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25">
        <v>43245</v>
      </c>
      <c r="C8557" s="4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325</v>
      </c>
      <c r="I8557">
        <f>VLOOKUP(Table1[[#This Row],[trait_name]],Trait[],2,FALSE)</f>
        <v>18</v>
      </c>
      <c r="J8557" s="23" t="s">
        <v>37</v>
      </c>
      <c r="K8557" s="23">
        <v>1</v>
      </c>
      <c r="L8557" s="3" t="s">
        <v>724</v>
      </c>
      <c r="N8557" s="23"/>
      <c r="O8557"/>
    </row>
    <row r="8558" spans="1:15">
      <c r="A8558" s="66">
        <f>VLOOKUP(C8558,Index[],8,FALSE)</f>
        <v>43245</v>
      </c>
      <c r="B8558" s="5">
        <v>43311</v>
      </c>
      <c r="C8558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153</v>
      </c>
      <c r="I8558">
        <f>VLOOKUP(Table1[[#This Row],[trait_name]],Trait[],2,FALSE)</f>
        <v>18</v>
      </c>
      <c r="J8558" s="23" t="s">
        <v>37</v>
      </c>
      <c r="K8558" s="23">
        <v>2</v>
      </c>
      <c r="L8558" s="3" t="s">
        <v>577</v>
      </c>
      <c r="M8558" s="3"/>
      <c r="N8558" s="23"/>
      <c r="O8558"/>
    </row>
    <row r="8559" spans="1:15">
      <c r="A8559" s="66">
        <f>VLOOKUP(C8559,Index[],8,FALSE)</f>
        <v>43245</v>
      </c>
      <c r="B8559" s="5">
        <v>43245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25</v>
      </c>
      <c r="I8559">
        <f>VLOOKUP(Table1[[#This Row],[trait_name]],Trait[],2,FALSE)</f>
        <v>19</v>
      </c>
      <c r="J8559" s="23" t="s">
        <v>38</v>
      </c>
      <c r="K8559" s="23">
        <v>1</v>
      </c>
      <c r="L8559" s="3" t="s">
        <v>155</v>
      </c>
      <c r="N8559" s="24"/>
      <c r="O8559"/>
    </row>
    <row r="8560" spans="1:15">
      <c r="A8560" s="66">
        <f>VLOOKUP(C8560,Index[],8,FALSE)</f>
        <v>43245</v>
      </c>
      <c r="B8560" s="5">
        <v>43306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325</v>
      </c>
      <c r="I8560">
        <f>VLOOKUP(Table1[[#This Row],[trait_name]],Trait[],2,FALSE)</f>
        <v>19</v>
      </c>
      <c r="J8560" s="23" t="s">
        <v>38</v>
      </c>
      <c r="K8560" s="23">
        <v>2</v>
      </c>
      <c r="L8560" s="3" t="s">
        <v>40</v>
      </c>
      <c r="M8560" s="3"/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46</v>
      </c>
      <c r="M8564" s="3"/>
      <c r="N8564" s="23"/>
      <c r="O8564"/>
    </row>
    <row r="8565" spans="1:15">
      <c r="A8565" s="66">
        <f>VLOOKUP(C8565,Index[],8,FALSE)</f>
        <v>43245</v>
      </c>
      <c r="B8565" s="5">
        <v>43245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147</v>
      </c>
      <c r="I8565">
        <f>VLOOKUP(Table1[[#This Row],[trait_name]],Trait[],2,FALSE)</f>
        <v>22</v>
      </c>
      <c r="J8565" s="23" t="s">
        <v>47</v>
      </c>
      <c r="K8565" s="23">
        <v>1</v>
      </c>
      <c r="L8565" s="3" t="s">
        <v>160</v>
      </c>
      <c r="N8565" s="23"/>
      <c r="O8565"/>
    </row>
    <row r="8566" spans="1:15">
      <c r="A8566" s="66">
        <f>VLOOKUP(C8566,Index[],8,FALSE)</f>
        <v>43245</v>
      </c>
      <c r="B8566" s="5">
        <v>43311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153</v>
      </c>
      <c r="I8566">
        <f>VLOOKUP(Table1[[#This Row],[trait_name]],Trait[],2,FALSE)</f>
        <v>22</v>
      </c>
      <c r="J8566" s="23" t="s">
        <v>47</v>
      </c>
      <c r="K8566" s="23">
        <v>2</v>
      </c>
      <c r="L8566" s="3" t="s">
        <v>128</v>
      </c>
      <c r="M8566" s="3"/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1</v>
      </c>
      <c r="L8567" s="3" t="s">
        <v>50</v>
      </c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2</v>
      </c>
      <c r="L8568" s="3" t="s">
        <v>288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43311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153</v>
      </c>
      <c r="I8569">
        <f>VLOOKUP(Table1[[#This Row],[trait_name]],Trait[],2,FALSE)</f>
        <v>23</v>
      </c>
      <c r="J8569" s="23" t="s">
        <v>49</v>
      </c>
      <c r="K8569" s="23">
        <v>6</v>
      </c>
      <c r="L8569" s="3" t="s">
        <v>267</v>
      </c>
      <c r="M8569" s="3"/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3</v>
      </c>
      <c r="L8570" s="3" t="s">
        <v>51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43306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207</v>
      </c>
      <c r="I8571">
        <f>VLOOKUP(Table1[[#This Row],[trait_name]],Trait[],2,FALSE)</f>
        <v>23</v>
      </c>
      <c r="J8571" s="23" t="s">
        <v>49</v>
      </c>
      <c r="K8571" s="23">
        <v>4</v>
      </c>
      <c r="L8571" s="3" t="s">
        <v>40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5</v>
      </c>
      <c r="L8572" s="3" t="s">
        <v>39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52</v>
      </c>
      <c r="K8573" s="23">
        <v>1</v>
      </c>
      <c r="L8573" s="3" t="s">
        <v>53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52</v>
      </c>
      <c r="K8574" s="23">
        <v>2</v>
      </c>
      <c r="L8574" s="3" t="s">
        <v>310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168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53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1</v>
      </c>
      <c r="L8600" s="3" t="s">
        <v>171</v>
      </c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2</v>
      </c>
      <c r="L8601" s="3" t="s">
        <v>77</v>
      </c>
      <c r="M8601" s="3"/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79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139</v>
      </c>
      <c r="I8604">
        <f>VLOOKUP(Table1[[#This Row],[trait_name]],Trait[],2,FALSE)</f>
        <v>42</v>
      </c>
      <c r="J8604" s="23" t="s">
        <v>82</v>
      </c>
      <c r="K8604" s="23">
        <v>1</v>
      </c>
      <c r="L8604" s="3" t="s">
        <v>313</v>
      </c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281</v>
      </c>
      <c r="I8605">
        <f>VLOOKUP(Table1[[#This Row],[trait_name]],Trait[],2,FALSE)</f>
        <v>42</v>
      </c>
      <c r="J8605" s="23" t="s">
        <v>82</v>
      </c>
      <c r="K8605" s="23">
        <v>2</v>
      </c>
      <c r="L8605" s="3" t="s">
        <v>804</v>
      </c>
      <c r="M8605" s="3"/>
      <c r="N8605" s="23"/>
      <c r="O8605"/>
    </row>
    <row r="8606" spans="1:15">
      <c r="A8606" s="66">
        <f>VLOOKUP(C8606,Index[],8,FALSE)</f>
        <v>43245</v>
      </c>
      <c r="B8606" s="5">
        <v>43245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143</v>
      </c>
      <c r="I8606">
        <f>VLOOKUP(Table1[[#This Row],[trait_name]],Trait[],2,FALSE)</f>
        <v>43</v>
      </c>
      <c r="J8606" s="23" t="s">
        <v>86</v>
      </c>
      <c r="K8606" s="23">
        <v>1</v>
      </c>
      <c r="L8606" s="3" t="s">
        <v>180</v>
      </c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143</v>
      </c>
      <c r="I8607">
        <f>VLOOKUP(Table1[[#This Row],[trait_name]],Trait[],2,FALSE)</f>
        <v>43</v>
      </c>
      <c r="J8607" s="23" t="s">
        <v>86</v>
      </c>
      <c r="K8607" s="23">
        <v>2</v>
      </c>
      <c r="L8607" s="3" t="s">
        <v>182</v>
      </c>
      <c r="N8607" s="23"/>
      <c r="O8607"/>
    </row>
    <row r="8608" spans="1:15">
      <c r="A8608" s="66">
        <f>VLOOKUP(C8608,Index[],8,FALSE)</f>
        <v>43245</v>
      </c>
      <c r="B8608" s="5">
        <v>43311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153</v>
      </c>
      <c r="I8608">
        <f>VLOOKUP(Table1[[#This Row],[trait_name]],Trait[],2,FALSE)</f>
        <v>43</v>
      </c>
      <c r="J8608" s="23" t="s">
        <v>86</v>
      </c>
      <c r="K8608" s="23">
        <v>3</v>
      </c>
      <c r="L8608" s="3" t="s">
        <v>181</v>
      </c>
      <c r="M8608" s="3"/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43245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143</v>
      </c>
      <c r="I8611">
        <f>VLOOKUP(Table1[[#This Row],[trait_name]],Trait[],2,FALSE)</f>
        <v>45</v>
      </c>
      <c r="J8611" s="23" t="s">
        <v>92</v>
      </c>
      <c r="K8611" s="23">
        <v>1</v>
      </c>
      <c r="L8611" s="2" t="s">
        <v>334</v>
      </c>
      <c r="N8611" s="23"/>
      <c r="O8611"/>
    </row>
    <row r="8612" spans="1:15">
      <c r="A8612" s="66">
        <f>VLOOKUP(C8612,Index[],8,FALSE)</f>
        <v>43245</v>
      </c>
      <c r="B8612" s="5">
        <v>43245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143</v>
      </c>
      <c r="I8612">
        <f>VLOOKUP(Table1[[#This Row],[trait_name]],Trait[],2,FALSE)</f>
        <v>45</v>
      </c>
      <c r="J8612" s="23" t="s">
        <v>92</v>
      </c>
      <c r="K8612" s="23">
        <v>2</v>
      </c>
      <c r="L8612" s="3" t="s">
        <v>93</v>
      </c>
      <c r="N8612" s="23"/>
      <c r="O8612"/>
    </row>
    <row r="8613" spans="1:15">
      <c r="A8613" s="66">
        <f>VLOOKUP(C8613,Index[],8,FALSE)</f>
        <v>43245</v>
      </c>
      <c r="B8613" s="5">
        <v>43306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281</v>
      </c>
      <c r="I8613">
        <f>VLOOKUP(Table1[[#This Row],[trait_name]],Trait[],2,FALSE)</f>
        <v>45</v>
      </c>
      <c r="J8613" s="23" t="s">
        <v>92</v>
      </c>
      <c r="K8613" s="23">
        <v>3</v>
      </c>
      <c r="L8613" s="3" t="s">
        <v>227</v>
      </c>
      <c r="M8613" s="3"/>
      <c r="N8613" s="23"/>
      <c r="O8613"/>
    </row>
    <row r="8614" spans="1:15">
      <c r="A8614" s="66">
        <f>VLOOKUP(C8614,Index[],8,FALSE)</f>
        <v>43245</v>
      </c>
      <c r="B8614" s="5">
        <v>43313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386</v>
      </c>
      <c r="I8614">
        <f>VLOOKUP(Table1[[#This Row],[trait_name]],Trait[],2,FALSE)</f>
        <v>45</v>
      </c>
      <c r="J8614" s="23" t="s">
        <v>92</v>
      </c>
      <c r="K8614" s="23">
        <v>4</v>
      </c>
      <c r="L8614" s="3" t="s">
        <v>96</v>
      </c>
      <c r="M8614" s="3"/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143</v>
      </c>
      <c r="I8615">
        <f>VLOOKUP(Table1[[#This Row],[trait_name]],Trait[],2,FALSE)</f>
        <v>45</v>
      </c>
      <c r="J8615" s="23" t="s">
        <v>92</v>
      </c>
      <c r="L8615" s="3" t="s">
        <v>93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1</v>
      </c>
      <c r="L8616" s="3" t="s">
        <v>98</v>
      </c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2</v>
      </c>
      <c r="L8617" s="3" t="s">
        <v>108</v>
      </c>
      <c r="M8617" s="3"/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291</v>
      </c>
      <c r="I8618">
        <f>VLOOKUP(Table1[[#This Row],[trait_name]],Trait[],2,FALSE)</f>
        <v>47</v>
      </c>
      <c r="J8618" s="23" t="s">
        <v>99</v>
      </c>
      <c r="K8618" s="23">
        <v>1</v>
      </c>
      <c r="L8618" s="3" t="s">
        <v>100</v>
      </c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395</v>
      </c>
      <c r="I8619">
        <f>VLOOKUP(Table1[[#This Row],[trait_name]],Trait[],2,FALSE)</f>
        <v>47</v>
      </c>
      <c r="J8619" s="23" t="s">
        <v>99</v>
      </c>
      <c r="K8619" s="23">
        <v>2</v>
      </c>
      <c r="L8619" s="3" t="s">
        <v>805</v>
      </c>
      <c r="M8619" s="3"/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84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2</v>
      </c>
      <c r="L8621" s="3" t="s">
        <v>229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3</v>
      </c>
      <c r="L8622" s="3" t="s">
        <v>542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43245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143</v>
      </c>
      <c r="I8628">
        <f>VLOOKUP(Table1[[#This Row],[trait_name]],Trait[],2,FALSE)</f>
        <v>53</v>
      </c>
      <c r="J8628" s="23" t="s">
        <v>112</v>
      </c>
      <c r="K8628" s="23">
        <v>1</v>
      </c>
      <c r="L8628" s="3" t="s">
        <v>275</v>
      </c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143</v>
      </c>
      <c r="I8629">
        <f>VLOOKUP(Table1[[#This Row],[trait_name]],Trait[],2,FALSE)</f>
        <v>53</v>
      </c>
      <c r="J8629" s="23" t="s">
        <v>112</v>
      </c>
      <c r="K8629" s="23">
        <v>2</v>
      </c>
      <c r="L8629" s="3" t="s">
        <v>114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143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184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113</v>
      </c>
      <c r="N8631" s="23"/>
      <c r="O8631"/>
    </row>
    <row r="8632" spans="1:15">
      <c r="A8632" s="66">
        <f>VLOOKUP(C8632,Index[],8,FALSE)</f>
        <v>43245</v>
      </c>
      <c r="B8632" s="5">
        <v>43306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386</v>
      </c>
      <c r="I8632">
        <f>VLOOKUP(Table1[[#This Row],[trait_name]],Trait[],2,FALSE)</f>
        <v>53</v>
      </c>
      <c r="J8632" s="23" t="s">
        <v>112</v>
      </c>
      <c r="K8632" s="23">
        <v>5</v>
      </c>
      <c r="L8632" s="3" t="s">
        <v>385</v>
      </c>
      <c r="M8632" s="3"/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25</v>
      </c>
      <c r="I8633">
        <f>VLOOKUP(Table1[[#This Row],[trait_name]],Trait[],2,FALSE)</f>
        <v>54</v>
      </c>
      <c r="J8633" s="23" t="s">
        <v>116</v>
      </c>
      <c r="K8633" s="23">
        <v>1</v>
      </c>
      <c r="L8633" s="3" t="s">
        <v>170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118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281</v>
      </c>
      <c r="I8635">
        <f>VLOOKUP(Table1[[#This Row],[trait_name]],Trait[],2,FALSE)</f>
        <v>54</v>
      </c>
      <c r="J8635" s="23" t="s">
        <v>116</v>
      </c>
      <c r="K8635" s="23">
        <v>3</v>
      </c>
      <c r="L8635" s="3" t="s">
        <v>260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143</v>
      </c>
      <c r="I8642">
        <f>VLOOKUP(Table1[[#This Row],[trait_name]],Trait[],2,FALSE)</f>
        <v>58</v>
      </c>
      <c r="J8642" s="23" t="s">
        <v>123</v>
      </c>
      <c r="K8642" s="23">
        <v>1</v>
      </c>
      <c r="L8642" s="3" t="s">
        <v>124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143</v>
      </c>
      <c r="I8643">
        <f>VLOOKUP(Table1[[#This Row],[trait_name]],Trait[],2,FALSE)</f>
        <v>58</v>
      </c>
      <c r="J8643" s="23" t="s">
        <v>123</v>
      </c>
      <c r="K8643" s="23">
        <v>2</v>
      </c>
      <c r="L8643" s="3" t="s">
        <v>190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1</v>
      </c>
      <c r="L8653" s="3" t="s">
        <v>135</v>
      </c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2</v>
      </c>
      <c r="L8654" s="3" t="s">
        <v>615</v>
      </c>
      <c r="M8654" s="3"/>
      <c r="N8654" s="23"/>
      <c r="O8654"/>
    </row>
    <row r="8655" spans="1:15">
      <c r="A8655" s="66">
        <f>VLOOKUP(C8655,Index[],8,FALSE)</f>
        <v>43245</v>
      </c>
      <c r="B8655" s="5">
        <v>43245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143</v>
      </c>
      <c r="I8655">
        <f>VLOOKUP(Table1[[#This Row],[trait_name]],Trait[],2,FALSE)</f>
        <v>66</v>
      </c>
      <c r="J8655" s="23" t="s">
        <v>194</v>
      </c>
      <c r="K8655" s="23">
        <v>1</v>
      </c>
      <c r="L8655" s="3" t="s">
        <v>263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143</v>
      </c>
      <c r="I8656">
        <f>VLOOKUP(Table1[[#This Row],[trait_name]],Trait[],2,FALSE)</f>
        <v>66</v>
      </c>
      <c r="J8656" s="23" t="s">
        <v>194</v>
      </c>
      <c r="K8656" s="23">
        <v>2</v>
      </c>
      <c r="L8656" s="3" t="s">
        <v>196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281</v>
      </c>
      <c r="I8657">
        <f>VLOOKUP(Table1[[#This Row],[trait_name]],Trait[],2,FALSE)</f>
        <v>66</v>
      </c>
      <c r="J8657" s="23" t="s">
        <v>194</v>
      </c>
      <c r="K8657" s="23">
        <v>3</v>
      </c>
      <c r="L8657" s="3" t="s">
        <v>340</v>
      </c>
      <c r="N8657" s="23"/>
      <c r="O8657"/>
    </row>
    <row r="8658" spans="1:15">
      <c r="A8658" s="66">
        <f>VLOOKUP(C8658,Index[],8,FALSE)</f>
        <v>43245</v>
      </c>
      <c r="B8658" s="5">
        <v>43306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153</v>
      </c>
      <c r="I8658">
        <f>VLOOKUP(Table1[[#This Row],[trait_name]],Trait[],2,FALSE)</f>
        <v>66</v>
      </c>
      <c r="J8658" s="23" t="s">
        <v>194</v>
      </c>
      <c r="K8658" s="23">
        <v>4</v>
      </c>
      <c r="L8658" s="3" t="s">
        <v>197</v>
      </c>
      <c r="M8658" s="3" t="s">
        <v>198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239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43247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17</v>
      </c>
      <c r="I8665">
        <f>VLOOKUP(Table1[[#This Row],[trait_name]],Trait[],2,FALSE)</f>
        <v>2</v>
      </c>
      <c r="J8665" s="23" t="s">
        <v>15</v>
      </c>
      <c r="K8665" s="23">
        <v>1</v>
      </c>
      <c r="L8665" s="3" t="s">
        <v>807</v>
      </c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25</v>
      </c>
      <c r="I8666">
        <f>VLOOKUP(Table1[[#This Row],[trait_name]],Trait[],2,FALSE)</f>
        <v>2</v>
      </c>
      <c r="J8666" s="23" t="s">
        <v>15</v>
      </c>
      <c r="K8666" s="23">
        <v>2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43306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325</v>
      </c>
      <c r="I8667">
        <f>VLOOKUP(Table1[[#This Row],[trait_name]],Trait[],2,FALSE)</f>
        <v>2</v>
      </c>
      <c r="J8667" s="23" t="s">
        <v>15</v>
      </c>
      <c r="K8667" s="23">
        <v>3</v>
      </c>
      <c r="L8667" s="3" t="s">
        <v>809</v>
      </c>
      <c r="M8667" s="3"/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325</v>
      </c>
      <c r="I8681">
        <f>VLOOKUP(Table1[[#This Row],[trait_name]],Trait[],2,FALSE)</f>
        <v>9</v>
      </c>
      <c r="J8681" s="23" t="s">
        <v>28</v>
      </c>
      <c r="K8681" s="23">
        <v>2</v>
      </c>
      <c r="L8681" s="3" t="s">
        <v>23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215</v>
      </c>
      <c r="I8682">
        <f>VLOOKUP(Table1[[#This Row],[trait_name]],Trait[],2,FALSE)</f>
        <v>9</v>
      </c>
      <c r="J8682" s="23" t="s">
        <v>28</v>
      </c>
      <c r="K8682" s="23">
        <v>3</v>
      </c>
      <c r="L8682" s="3" t="s">
        <v>27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1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3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157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155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2</v>
      </c>
      <c r="L8705" s="3" t="s">
        <v>46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3</v>
      </c>
      <c r="L8706" s="3" t="s">
        <v>159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14</v>
      </c>
      <c r="I8707">
        <f>VLOOKUP(Table1[[#This Row],[trait_name]],Trait[],2,FALSE)</f>
        <v>22</v>
      </c>
      <c r="J8707" s="23" t="s">
        <v>47</v>
      </c>
      <c r="K8707" s="23">
        <v>1</v>
      </c>
      <c r="L8707" s="3" t="s">
        <v>128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17</v>
      </c>
      <c r="I8708">
        <f>VLOOKUP(Table1[[#This Row],[trait_name]],Trait[],2,FALSE)</f>
        <v>22</v>
      </c>
      <c r="J8708" s="23" t="s">
        <v>47</v>
      </c>
      <c r="K8708" s="23">
        <v>2</v>
      </c>
      <c r="L8708" s="3" t="s">
        <v>417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215</v>
      </c>
      <c r="I8709">
        <f>VLOOKUP(Table1[[#This Row],[trait_name]],Trait[],2,FALSE)</f>
        <v>23</v>
      </c>
      <c r="J8709" s="23" t="s">
        <v>49</v>
      </c>
      <c r="K8709" s="23">
        <v>1</v>
      </c>
      <c r="L8709" s="3" t="s">
        <v>19</v>
      </c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2</v>
      </c>
      <c r="L8710" s="3" t="s">
        <v>39</v>
      </c>
      <c r="M8710" s="3"/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3</v>
      </c>
      <c r="L8711" s="3" t="s">
        <v>213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14</v>
      </c>
      <c r="I8712">
        <f>VLOOKUP(Table1[[#This Row],[trait_name]],Trait[],2,FALSE)</f>
        <v>23</v>
      </c>
      <c r="J8712" s="23" t="s">
        <v>49</v>
      </c>
      <c r="K8712" s="23">
        <v>4</v>
      </c>
      <c r="L8712" s="3" t="s">
        <v>40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25</v>
      </c>
      <c r="I8713">
        <f>VLOOKUP(Table1[[#This Row],[trait_name]],Trait[],2,FALSE)</f>
        <v>24</v>
      </c>
      <c r="J8713" s="23" t="s">
        <v>52</v>
      </c>
      <c r="K8713" s="23">
        <v>1</v>
      </c>
      <c r="L8713" s="3" t="s">
        <v>163</v>
      </c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215</v>
      </c>
      <c r="I8714">
        <f>VLOOKUP(Table1[[#This Row],[trait_name]],Trait[],2,FALSE)</f>
        <v>24</v>
      </c>
      <c r="J8714" s="23" t="s">
        <v>52</v>
      </c>
      <c r="K8714" s="23">
        <v>2</v>
      </c>
      <c r="L8714" s="3" t="s">
        <v>217</v>
      </c>
      <c r="M8714" s="3"/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168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14</v>
      </c>
      <c r="I8748">
        <f>VLOOKUP(Table1[[#This Row],[trait_name]],Trait[],2,FALSE)</f>
        <v>42</v>
      </c>
      <c r="J8748" s="23" t="s">
        <v>82</v>
      </c>
      <c r="K8748" s="23">
        <v>1</v>
      </c>
      <c r="L8748" s="3" t="s">
        <v>295</v>
      </c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2</v>
      </c>
      <c r="L8749" s="3" t="s">
        <v>313</v>
      </c>
      <c r="M8749" s="3"/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215</v>
      </c>
      <c r="I8750">
        <f>VLOOKUP(Table1[[#This Row],[trait_name]],Trait[],2,FALSE)</f>
        <v>42</v>
      </c>
      <c r="J8750" s="23" t="s">
        <v>82</v>
      </c>
      <c r="K8750" s="23">
        <v>3</v>
      </c>
      <c r="L8750" s="3" t="s">
        <v>804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94</v>
      </c>
      <c r="N8756" s="23"/>
      <c r="O8756"/>
    </row>
    <row r="8757" spans="1:15">
      <c r="A8757" s="66">
        <f>VLOOKUP(C8757,Index[],8,FALSE)</f>
        <v>43247</v>
      </c>
      <c r="B8757" s="5">
        <v>43247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25</v>
      </c>
      <c r="I8757">
        <f>VLOOKUP(Table1[[#This Row],[trait_name]],Trait[],2,FALSE)</f>
        <v>45</v>
      </c>
      <c r="J8757" s="23" t="s">
        <v>92</v>
      </c>
      <c r="K8757" s="23">
        <v>2</v>
      </c>
      <c r="L8757" s="3" t="s">
        <v>549</v>
      </c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20</v>
      </c>
      <c r="I8758">
        <f>VLOOKUP(Table1[[#This Row],[trait_name]],Trait[],2,FALSE)</f>
        <v>45</v>
      </c>
      <c r="J8758" s="23" t="s">
        <v>92</v>
      </c>
      <c r="K8758" s="23">
        <v>3</v>
      </c>
      <c r="L8758" s="2" t="s">
        <v>334</v>
      </c>
      <c r="N8758" s="23"/>
      <c r="O8758"/>
    </row>
    <row r="8759" spans="1:15">
      <c r="A8759" s="66">
        <f>VLOOKUP(C8759,Index[],8,FALSE)</f>
        <v>43247</v>
      </c>
      <c r="B8759" s="5">
        <v>43306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497</v>
      </c>
      <c r="I8759">
        <f>VLOOKUP(Table1[[#This Row],[trait_name]],Trait[],2,FALSE)</f>
        <v>45</v>
      </c>
      <c r="J8759" s="23" t="s">
        <v>92</v>
      </c>
      <c r="K8759" s="23">
        <v>4</v>
      </c>
      <c r="L8759" s="3" t="s">
        <v>93</v>
      </c>
      <c r="M8759" s="3"/>
      <c r="N8759" s="23"/>
      <c r="O8759"/>
    </row>
    <row r="8760" spans="1:15">
      <c r="A8760" s="66">
        <f>VLOOKUP(C8760,Index[],8,FALSE)</f>
        <v>43247</v>
      </c>
      <c r="B8760" s="5">
        <v>43313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5</v>
      </c>
      <c r="L8760" s="3" t="s">
        <v>618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185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20</v>
      </c>
      <c r="I8774">
        <f>VLOOKUP(Table1[[#This Row],[trait_name]],Trait[],2,FALSE)</f>
        <v>53</v>
      </c>
      <c r="J8774" s="23" t="s">
        <v>112</v>
      </c>
      <c r="K8774" s="23">
        <v>2</v>
      </c>
      <c r="L8774" s="3" t="s">
        <v>114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17</v>
      </c>
      <c r="I8775">
        <f>VLOOKUP(Table1[[#This Row],[trait_name]],Trait[],2,FALSE)</f>
        <v>53</v>
      </c>
      <c r="J8775" s="23" t="s">
        <v>112</v>
      </c>
      <c r="K8775" s="23">
        <v>3</v>
      </c>
      <c r="L8775" s="3" t="s">
        <v>184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43247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215</v>
      </c>
      <c r="I8777">
        <f>VLOOKUP(Table1[[#This Row],[trait_name]],Trait[],2,FALSE)</f>
        <v>54</v>
      </c>
      <c r="J8777" s="23" t="s">
        <v>116</v>
      </c>
      <c r="K8777" s="23">
        <v>1</v>
      </c>
      <c r="L8777" s="3" t="s">
        <v>170</v>
      </c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118</v>
      </c>
      <c r="N8778" s="23"/>
      <c r="O8778"/>
    </row>
    <row r="8779" spans="1:15">
      <c r="A8779" s="66">
        <f>VLOOKUP(C8779,Index[],8,FALSE)</f>
        <v>43247</v>
      </c>
      <c r="B8779" s="5">
        <v>43306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14</v>
      </c>
      <c r="I8779">
        <f>VLOOKUP(Table1[[#This Row],[trait_name]],Trait[],2,FALSE)</f>
        <v>54</v>
      </c>
      <c r="J8779" s="23" t="s">
        <v>116</v>
      </c>
      <c r="K8779" s="23">
        <v>3</v>
      </c>
      <c r="L8779" s="3" t="s">
        <v>260</v>
      </c>
      <c r="M8779" s="3"/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43247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20</v>
      </c>
      <c r="I8797">
        <f>VLOOKUP(Table1[[#This Row],[trait_name]],Trait[],2,FALSE)</f>
        <v>66</v>
      </c>
      <c r="J8797" s="23" t="s">
        <v>194</v>
      </c>
      <c r="K8797" s="23">
        <v>1</v>
      </c>
      <c r="L8797" s="3" t="s">
        <v>196</v>
      </c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560</v>
      </c>
      <c r="I8798">
        <f>VLOOKUP(Table1[[#This Row],[trait_name]],Trait[],2,FALSE)</f>
        <v>66</v>
      </c>
      <c r="J8798" s="23" t="s">
        <v>194</v>
      </c>
      <c r="K8798" s="23">
        <v>2</v>
      </c>
      <c r="L8798" s="3" t="s">
        <v>279</v>
      </c>
      <c r="N8798" s="23"/>
      <c r="O8798"/>
    </row>
    <row r="8799" spans="1:15">
      <c r="A8799" s="66">
        <f>VLOOKUP(C8799,Index[],8,FALSE)</f>
        <v>43247</v>
      </c>
      <c r="B8799" s="5">
        <v>43306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215</v>
      </c>
      <c r="I8799">
        <f>VLOOKUP(Table1[[#This Row],[trait_name]],Trait[],2,FALSE)</f>
        <v>66</v>
      </c>
      <c r="J8799" s="23" t="s">
        <v>194</v>
      </c>
      <c r="K8799" s="23">
        <v>3</v>
      </c>
      <c r="L8799" s="3" t="s">
        <v>424</v>
      </c>
      <c r="M8799" s="3"/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239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1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3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155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43247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17</v>
      </c>
      <c r="I8841">
        <f>VLOOKUP(Table1[[#This Row],[trait_name]],Trait[],2,FALSE)</f>
        <v>22</v>
      </c>
      <c r="J8841" s="23" t="s">
        <v>47</v>
      </c>
      <c r="K8841" s="23">
        <v>1</v>
      </c>
      <c r="L8841" s="3" t="s">
        <v>160</v>
      </c>
      <c r="N8841" s="23"/>
      <c r="O8841"/>
    </row>
    <row r="8842" spans="1:15">
      <c r="A8842" s="66">
        <f>VLOOKUP(C8842,Index[],8,FALSE)</f>
        <v>43247</v>
      </c>
      <c r="B8842" s="5">
        <v>43306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812</v>
      </c>
      <c r="I8842">
        <f>VLOOKUP(Table1[[#This Row],[trait_name]],Trait[],2,FALSE)</f>
        <v>22</v>
      </c>
      <c r="J8842" s="23" t="s">
        <v>47</v>
      </c>
      <c r="K8842" s="23">
        <v>2</v>
      </c>
      <c r="L8842" s="3" t="s">
        <v>128</v>
      </c>
      <c r="M8842" s="3"/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1</v>
      </c>
      <c r="L8843" s="3" t="s">
        <v>39</v>
      </c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2</v>
      </c>
      <c r="L8844" s="3" t="s">
        <v>213</v>
      </c>
      <c r="M8844" s="3"/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3</v>
      </c>
      <c r="L8845" s="3" t="s">
        <v>40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52</v>
      </c>
      <c r="K8846" s="23">
        <v>1</v>
      </c>
      <c r="L8846" s="3" t="s">
        <v>310</v>
      </c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52</v>
      </c>
      <c r="K8847" s="23">
        <v>2</v>
      </c>
      <c r="L8847" s="3" t="s">
        <v>53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52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52</v>
      </c>
      <c r="K8849" s="23">
        <v>4</v>
      </c>
      <c r="L8849" s="3" t="s">
        <v>311</v>
      </c>
      <c r="M8849" s="3"/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1</v>
      </c>
      <c r="L8852" s="3" t="s">
        <v>60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2</v>
      </c>
      <c r="L8853" s="3" t="s">
        <v>433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168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53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1</v>
      </c>
      <c r="L8876" s="3" t="s">
        <v>253</v>
      </c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2</v>
      </c>
      <c r="L8877" s="3" t="s">
        <v>488</v>
      </c>
      <c r="M8877" s="3"/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1</v>
      </c>
      <c r="L8887" s="3" t="s">
        <v>108</v>
      </c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2</v>
      </c>
      <c r="L8888" s="3" t="s">
        <v>336</v>
      </c>
      <c r="M8888" s="3"/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1</v>
      </c>
      <c r="L8897" s="3" t="s">
        <v>114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2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43247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17</v>
      </c>
      <c r="I8899">
        <f>VLOOKUP(Table1[[#This Row],[trait_name]],Trait[],2,FALSE)</f>
        <v>53</v>
      </c>
      <c r="J8899" s="23" t="s">
        <v>112</v>
      </c>
      <c r="K8899" s="23">
        <v>3</v>
      </c>
      <c r="L8899" s="3" t="s">
        <v>184</v>
      </c>
      <c r="N8899" s="23"/>
      <c r="O8899"/>
    </row>
    <row r="8900" spans="1:15">
      <c r="A8900" s="66">
        <f>VLOOKUP(C8900,Index[],8,FALSE)</f>
        <v>43247</v>
      </c>
      <c r="B8900" s="5">
        <v>43306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812</v>
      </c>
      <c r="I8900">
        <f>VLOOKUP(Table1[[#This Row],[trait_name]],Trait[],2,FALSE)</f>
        <v>53</v>
      </c>
      <c r="J8900" s="23" t="s">
        <v>112</v>
      </c>
      <c r="K8900" s="23">
        <v>4</v>
      </c>
      <c r="L8900" s="3" t="s">
        <v>113</v>
      </c>
      <c r="M8900" s="3"/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1</v>
      </c>
      <c r="L8901" s="3" t="s">
        <v>117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2</v>
      </c>
      <c r="L8902" s="3" t="s">
        <v>319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3</v>
      </c>
      <c r="L8903" s="3" t="s">
        <v>259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708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1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3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39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46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160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214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39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1</v>
      </c>
      <c r="L8961" s="3" t="s">
        <v>213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4</v>
      </c>
      <c r="L8962" s="3" t="s">
        <v>288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52</v>
      </c>
      <c r="K8963" s="23">
        <v>1</v>
      </c>
      <c r="L8963" s="3" t="s">
        <v>310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52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43247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686</v>
      </c>
      <c r="I8984">
        <f>VLOOKUP(Table1[[#This Row],[trait_name]],Trait[],2,FALSE)</f>
        <v>35</v>
      </c>
      <c r="J8984" s="23" t="s">
        <v>166</v>
      </c>
      <c r="K8984" s="23">
        <v>1</v>
      </c>
      <c r="L8984" s="3" t="s">
        <v>126</v>
      </c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43313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165</v>
      </c>
      <c r="I8986">
        <f>VLOOKUP(Table1[[#This Row],[trait_name]],Trait[],2,FALSE)</f>
        <v>35</v>
      </c>
      <c r="J8986" s="23" t="s">
        <v>166</v>
      </c>
      <c r="K8986" s="23">
        <v>3</v>
      </c>
      <c r="L8986" s="3" t="s">
        <v>216</v>
      </c>
      <c r="M8986" s="3"/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168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53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79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85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84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1</v>
      </c>
      <c r="L9003" s="3" t="s">
        <v>90</v>
      </c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2</v>
      </c>
      <c r="L9004" s="3" t="s">
        <v>176</v>
      </c>
      <c r="M9004" s="3"/>
      <c r="N9004" s="23"/>
      <c r="O9004"/>
    </row>
    <row r="9005" spans="1:15">
      <c r="A9005" s="66">
        <f>VLOOKUP(C9005,Index[],8,FALSE)</f>
        <v>43247</v>
      </c>
      <c r="B9005" s="5">
        <v>43247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686</v>
      </c>
      <c r="I9005">
        <f>VLOOKUP(Table1[[#This Row],[trait_name]],Trait[],2,FALSE)</f>
        <v>45</v>
      </c>
      <c r="J9005" s="23" t="s">
        <v>92</v>
      </c>
      <c r="K9005" s="23">
        <v>1</v>
      </c>
      <c r="L9005" s="3" t="s">
        <v>93</v>
      </c>
      <c r="N9005" s="23"/>
      <c r="O9005"/>
    </row>
    <row r="9006" spans="1:15">
      <c r="A9006" s="66">
        <f>VLOOKUP(C9006,Index[],8,FALSE)</f>
        <v>43247</v>
      </c>
      <c r="B9006" s="5">
        <v>43313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165</v>
      </c>
      <c r="I9006">
        <f>VLOOKUP(Table1[[#This Row],[trait_name]],Trait[],2,FALSE)</f>
        <v>45</v>
      </c>
      <c r="J9006" s="23" t="s">
        <v>92</v>
      </c>
      <c r="K9006" s="23">
        <v>2</v>
      </c>
      <c r="L9006" s="3" t="s">
        <v>96</v>
      </c>
      <c r="M9006" s="3"/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1</v>
      </c>
      <c r="L9009" s="3" t="s">
        <v>100</v>
      </c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2</v>
      </c>
      <c r="L9010" s="3" t="s">
        <v>464</v>
      </c>
      <c r="M9010" s="3"/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143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322</v>
      </c>
      <c r="I9016">
        <f>VLOOKUP(Table1[[#This Row],[trait_name]],Trait[],2,FALSE)</f>
        <v>52</v>
      </c>
      <c r="J9016" s="23" t="s">
        <v>109</v>
      </c>
      <c r="K9016" s="23">
        <v>1</v>
      </c>
      <c r="L9016" s="3" t="s">
        <v>318</v>
      </c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322</v>
      </c>
      <c r="I9017">
        <f>VLOOKUP(Table1[[#This Row],[trait_name]],Trait[],2,FALSE)</f>
        <v>52</v>
      </c>
      <c r="J9017" s="23" t="s">
        <v>109</v>
      </c>
      <c r="K9017" s="23">
        <v>2</v>
      </c>
      <c r="L9017" s="3" t="s">
        <v>111</v>
      </c>
      <c r="M9017" s="3"/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686</v>
      </c>
      <c r="I9018">
        <f>VLOOKUP(Table1[[#This Row],[trait_name]],Trait[],2,FALSE)</f>
        <v>53</v>
      </c>
      <c r="J9018" s="23" t="s">
        <v>112</v>
      </c>
      <c r="K9018" s="23">
        <v>1</v>
      </c>
      <c r="L9018" s="3" t="s">
        <v>114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2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25</v>
      </c>
      <c r="I9020">
        <f>VLOOKUP(Table1[[#This Row],[trait_name]],Trait[],2,FALSE)</f>
        <v>53</v>
      </c>
      <c r="J9020" s="23" t="s">
        <v>112</v>
      </c>
      <c r="K9020" s="23">
        <v>3</v>
      </c>
      <c r="L9020" s="3" t="s">
        <v>184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686</v>
      </c>
      <c r="I9022">
        <f>VLOOKUP(Table1[[#This Row],[trait_name]],Trait[],2,FALSE)</f>
        <v>54</v>
      </c>
      <c r="J9022" s="23" t="s">
        <v>116</v>
      </c>
      <c r="K9022" s="23">
        <v>1</v>
      </c>
      <c r="L9022" s="3" t="s">
        <v>170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117</v>
      </c>
      <c r="N9023" s="23"/>
      <c r="O9023"/>
    </row>
    <row r="9024" spans="1:15">
      <c r="A9024" s="66">
        <f>VLOOKUP(C9024,Index[],8,FALSE)</f>
        <v>43247</v>
      </c>
      <c r="B9024" s="5">
        <v>43247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25</v>
      </c>
      <c r="I9024">
        <f>VLOOKUP(Table1[[#This Row],[trait_name]],Trait[],2,FALSE)</f>
        <v>54</v>
      </c>
      <c r="J9024" s="23" t="s">
        <v>116</v>
      </c>
      <c r="K9024" s="23">
        <v>3</v>
      </c>
      <c r="L9024" s="3" t="s">
        <v>118</v>
      </c>
      <c r="N9024" s="23"/>
      <c r="O9024"/>
    </row>
    <row r="9025" spans="1:15">
      <c r="A9025" s="66">
        <f>VLOOKUP(C9025,Index[],8,FALSE)</f>
        <v>43247</v>
      </c>
      <c r="B9025" s="5">
        <v>43306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165</v>
      </c>
      <c r="I9025">
        <f>VLOOKUP(Table1[[#This Row],[trait_name]],Trait[],2,FALSE)</f>
        <v>54</v>
      </c>
      <c r="J9025" s="23" t="s">
        <v>116</v>
      </c>
      <c r="K9025" s="23">
        <v>4</v>
      </c>
      <c r="L9025" s="3" t="s">
        <v>436</v>
      </c>
      <c r="M9025" s="3"/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143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43247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17</v>
      </c>
      <c r="I9056">
        <f>VLOOKUP(Table1[[#This Row],[trait_name]],Trait[],2,FALSE)</f>
        <v>7</v>
      </c>
      <c r="J9056" s="23" t="s">
        <v>26</v>
      </c>
      <c r="K9056" s="23">
        <v>1</v>
      </c>
      <c r="L9056" s="3" t="s">
        <v>23</v>
      </c>
      <c r="N9056" s="23"/>
      <c r="O9056"/>
    </row>
    <row r="9057" spans="1:15">
      <c r="A9057" s="66">
        <f>VLOOKUP(C9057,Index[],8,FALSE)</f>
        <v>43247</v>
      </c>
      <c r="B9057" s="5">
        <v>43306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25</v>
      </c>
      <c r="I9057">
        <f>VLOOKUP(Table1[[#This Row],[trait_name]],Trait[],2,FALSE)</f>
        <v>7</v>
      </c>
      <c r="J9057" s="23" t="s">
        <v>26</v>
      </c>
      <c r="K9057" s="23">
        <v>2</v>
      </c>
      <c r="L9057" s="3" t="s">
        <v>27</v>
      </c>
      <c r="M9057" s="3"/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208</v>
      </c>
      <c r="I9066">
        <f>VLOOKUP(Table1[[#This Row],[trait_name]],Trait[],2,FALSE)</f>
        <v>14</v>
      </c>
      <c r="J9066" s="23" t="s">
        <v>152</v>
      </c>
      <c r="K9066" s="23">
        <v>1</v>
      </c>
      <c r="L9066" s="3" t="s">
        <v>23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325</v>
      </c>
      <c r="I9067">
        <f>VLOOKUP(Table1[[#This Row],[trait_name]],Trait[],2,FALSE)</f>
        <v>14</v>
      </c>
      <c r="J9067" s="23" t="s">
        <v>152</v>
      </c>
      <c r="K9067" s="23">
        <v>2</v>
      </c>
      <c r="L9067" s="3" t="s">
        <v>27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25</v>
      </c>
      <c r="I9072">
        <f>VLOOKUP(Table1[[#This Row],[trait_name]],Trait[],2,FALSE)</f>
        <v>17</v>
      </c>
      <c r="J9072" s="23" t="s">
        <v>33</v>
      </c>
      <c r="K9072" s="23">
        <v>1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17</v>
      </c>
      <c r="I9074">
        <f>VLOOKUP(Table1[[#This Row],[trait_name]],Trait[],2,FALSE)</f>
        <v>17</v>
      </c>
      <c r="J9074" s="23" t="s">
        <v>33</v>
      </c>
      <c r="K9074" s="23">
        <v>3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25">
        <v>43247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1</v>
      </c>
      <c r="L9076" s="3" t="s">
        <v>302</v>
      </c>
      <c r="N9076" s="23"/>
      <c r="O9076"/>
    </row>
    <row r="9077" spans="1:15">
      <c r="A9077" s="66">
        <f>VLOOKUP(C9077,Index[],8,FALSE)</f>
        <v>43247</v>
      </c>
      <c r="B9077" s="5">
        <v>43306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2</v>
      </c>
      <c r="L9077" s="3" t="s">
        <v>724</v>
      </c>
      <c r="M9077" s="3"/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157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2</v>
      </c>
      <c r="L9082" s="3" t="s">
        <v>46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3</v>
      </c>
      <c r="L9083" s="3" t="s">
        <v>159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</v>
      </c>
      <c r="I9084">
        <f>VLOOKUP(Table1[[#This Row],[trait_name]],Trait[],2,FALSE)</f>
        <v>22</v>
      </c>
      <c r="J9084" s="23" t="s">
        <v>47</v>
      </c>
      <c r="K9084" s="23">
        <v>1</v>
      </c>
      <c r="L9084" s="3" t="s">
        <v>716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208</v>
      </c>
      <c r="I9085">
        <f>VLOOKUP(Table1[[#This Row],[trait_name]],Trait[],2,FALSE)</f>
        <v>22</v>
      </c>
      <c r="J9085" s="23" t="s">
        <v>47</v>
      </c>
      <c r="K9085" s="23">
        <v>2</v>
      </c>
      <c r="L9085" s="3" t="s">
        <v>128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160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325</v>
      </c>
      <c r="I9087">
        <f>VLOOKUP(Table1[[#This Row],[trait_name]],Trait[],2,FALSE)</f>
        <v>23</v>
      </c>
      <c r="J9087" s="23" t="s">
        <v>49</v>
      </c>
      <c r="K9087" s="23">
        <v>1</v>
      </c>
      <c r="L9087" s="3" t="s">
        <v>39</v>
      </c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2</v>
      </c>
      <c r="L9088" s="3" t="s">
        <v>213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3</v>
      </c>
      <c r="L9089" s="3" t="s">
        <v>19</v>
      </c>
      <c r="M9089" s="3"/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20</v>
      </c>
      <c r="I9090">
        <f>VLOOKUP(Table1[[#This Row],[trait_name]],Trait[],2,FALSE)</f>
        <v>23</v>
      </c>
      <c r="J9090" s="23" t="s">
        <v>49</v>
      </c>
      <c r="K9090" s="23">
        <v>4</v>
      </c>
      <c r="L9090" s="3" t="s">
        <v>40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325</v>
      </c>
      <c r="I9091">
        <f>VLOOKUP(Table1[[#This Row],[trait_name]],Trait[],2,FALSE)</f>
        <v>24</v>
      </c>
      <c r="J9091" s="23" t="s">
        <v>52</v>
      </c>
      <c r="K9091" s="23">
        <v>1</v>
      </c>
      <c r="L9091" s="3" t="s">
        <v>326</v>
      </c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52</v>
      </c>
      <c r="K9092" s="23">
        <v>2</v>
      </c>
      <c r="L9092" s="3" t="s">
        <v>310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208</v>
      </c>
      <c r="I9093">
        <f>VLOOKUP(Table1[[#This Row],[trait_name]],Trait[],2,FALSE)</f>
        <v>24</v>
      </c>
      <c r="J9093" s="23" t="s">
        <v>52</v>
      </c>
      <c r="K9093" s="23">
        <v>3</v>
      </c>
      <c r="L9093" s="3" t="s">
        <v>398</v>
      </c>
      <c r="M9093" s="3"/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43247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</v>
      </c>
      <c r="I9112">
        <f>VLOOKUP(Table1[[#This Row],[trait_name]],Trait[],2,FALSE)</f>
        <v>35</v>
      </c>
      <c r="J9112" s="23" t="s">
        <v>166</v>
      </c>
      <c r="K9112" s="23">
        <v>1</v>
      </c>
      <c r="L9112" s="3" t="s">
        <v>126</v>
      </c>
      <c r="N9112" s="23"/>
      <c r="O9112"/>
    </row>
    <row r="9113" spans="1:15">
      <c r="A9113" s="66">
        <f>VLOOKUP(C9113,Index[],8,FALSE)</f>
        <v>43247</v>
      </c>
      <c r="B9113" s="5">
        <v>43312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208</v>
      </c>
      <c r="I9113">
        <f>VLOOKUP(Table1[[#This Row],[trait_name]],Trait[],2,FALSE)</f>
        <v>35</v>
      </c>
      <c r="J9113" s="23" t="s">
        <v>166</v>
      </c>
      <c r="K9113" s="23">
        <v>2</v>
      </c>
      <c r="L9113" s="3" t="s">
        <v>167</v>
      </c>
      <c r="M9113" s="3"/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70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43312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208</v>
      </c>
      <c r="I9119">
        <f>VLOOKUP(Table1[[#This Row],[trait_name]],Trait[],2,FALSE)</f>
        <v>39</v>
      </c>
      <c r="J9119" s="23" t="s">
        <v>74</v>
      </c>
      <c r="K9119" s="23">
        <v>4</v>
      </c>
      <c r="L9119" s="3" t="s">
        <v>75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25</v>
      </c>
      <c r="I9120">
        <f>VLOOKUP(Table1[[#This Row],[trait_name]],Trait[],2,FALSE)</f>
        <v>39</v>
      </c>
      <c r="J9120" s="23" t="s">
        <v>74</v>
      </c>
      <c r="K9120" s="23">
        <v>1</v>
      </c>
      <c r="L9120" s="3" t="s">
        <v>221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43311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210</v>
      </c>
      <c r="I9121">
        <f>VLOOKUP(Table1[[#This Row],[trait_name]],Trait[],2,FALSE)</f>
        <v>39</v>
      </c>
      <c r="J9121" s="23" t="s">
        <v>74</v>
      </c>
      <c r="K9121" s="23">
        <v>2</v>
      </c>
      <c r="L9121" s="3" t="s">
        <v>220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210</v>
      </c>
      <c r="I9122">
        <f>VLOOKUP(Table1[[#This Row],[trait_name]],Trait[],2,FALSE)</f>
        <v>39</v>
      </c>
      <c r="J9122" s="23" t="s">
        <v>74</v>
      </c>
      <c r="K9122" s="23">
        <v>3</v>
      </c>
      <c r="L9122" s="3" t="s">
        <v>216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1</v>
      </c>
      <c r="L9123" s="3" t="s">
        <v>253</v>
      </c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2</v>
      </c>
      <c r="L9125" s="3" t="s">
        <v>223</v>
      </c>
      <c r="M9125" s="3"/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79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43247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H9135" t="s">
        <v>25</v>
      </c>
      <c r="I9135">
        <f>VLOOKUP(Table1[[#This Row],[trait_name]],Trait[],2,FALSE)</f>
        <v>45</v>
      </c>
      <c r="J9135" s="23" t="s">
        <v>92</v>
      </c>
      <c r="K9135" s="23">
        <v>1</v>
      </c>
      <c r="L9135" s="3" t="s">
        <v>549</v>
      </c>
      <c r="N9135" s="23"/>
      <c r="O9135"/>
    </row>
    <row r="9136" spans="1:15">
      <c r="A9136" s="66">
        <f>VLOOKUP(C9136,Index[],8,FALSE)</f>
        <v>43247</v>
      </c>
      <c r="B9136" s="5">
        <v>43306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I9136">
        <f>VLOOKUP(Table1[[#This Row],[trait_name]],Trait[],2,FALSE)</f>
        <v>45</v>
      </c>
      <c r="J9136" s="23" t="s">
        <v>92</v>
      </c>
      <c r="K9136" s="23">
        <v>2</v>
      </c>
      <c r="L9136" s="3" t="s">
        <v>372</v>
      </c>
      <c r="M9136" s="3"/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325</v>
      </c>
      <c r="I9137">
        <f>VLOOKUP(Table1[[#This Row],[trait_name]],Trait[],2,FALSE)</f>
        <v>46</v>
      </c>
      <c r="J9137" s="23" t="s">
        <v>97</v>
      </c>
      <c r="K9137" s="23">
        <v>1</v>
      </c>
      <c r="L9137" s="3" t="s">
        <v>98</v>
      </c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2</v>
      </c>
      <c r="L9138" s="3" t="s">
        <v>520</v>
      </c>
      <c r="M9138" s="3"/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14</v>
      </c>
      <c r="I9139">
        <f>VLOOKUP(Table1[[#This Row],[trait_name]],Trait[],2,FALSE)</f>
        <v>46</v>
      </c>
      <c r="J9139" s="23" t="s">
        <v>97</v>
      </c>
      <c r="K9139" s="23">
        <v>3</v>
      </c>
      <c r="L9139" s="3" t="s">
        <v>181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4</v>
      </c>
      <c r="L9140" s="3" t="s">
        <v>108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1</v>
      </c>
      <c r="L9141" s="3" t="s">
        <v>464</v>
      </c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2</v>
      </c>
      <c r="L9142" s="3" t="s">
        <v>374</v>
      </c>
      <c r="M9142" s="3"/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43247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1</v>
      </c>
      <c r="L9146" s="3" t="s">
        <v>182</v>
      </c>
      <c r="N9146" s="23"/>
      <c r="O9146"/>
    </row>
    <row r="9147" spans="1:15">
      <c r="A9147" s="66">
        <f>VLOOKUP(C9147,Index[],8,FALSE)</f>
        <v>43247</v>
      </c>
      <c r="B9147" s="5">
        <v>43306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2</v>
      </c>
      <c r="L9147" s="3" t="s">
        <v>181</v>
      </c>
      <c r="M9147" s="3"/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1</v>
      </c>
      <c r="L9150" s="3" t="s">
        <v>114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184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3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1</v>
      </c>
      <c r="L9154" s="3" t="s">
        <v>170</v>
      </c>
      <c r="N9154" s="23"/>
      <c r="O9154"/>
    </row>
    <row r="9155" spans="1:15">
      <c r="A9155" s="66">
        <f>VLOOKUP(C9155,Index[],8,FALSE)</f>
        <v>43247</v>
      </c>
      <c r="B9155" s="5">
        <v>43247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25</v>
      </c>
      <c r="I9155">
        <f>VLOOKUP(Table1[[#This Row],[trait_name]],Trait[],2,FALSE)</f>
        <v>54</v>
      </c>
      <c r="J9155" s="23" t="s">
        <v>116</v>
      </c>
      <c r="K9155" s="23">
        <v>2</v>
      </c>
      <c r="L9155" s="3" t="s">
        <v>118</v>
      </c>
      <c r="N9155" s="23"/>
      <c r="O9155"/>
    </row>
    <row r="9156" spans="1:15">
      <c r="A9156" s="66">
        <f>VLOOKUP(C9156,Index[],8,FALSE)</f>
        <v>43247</v>
      </c>
      <c r="B9156" s="5">
        <v>43306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506</v>
      </c>
      <c r="I9156">
        <f>VLOOKUP(Table1[[#This Row],[trait_name]],Trait[],2,FALSE)</f>
        <v>54</v>
      </c>
      <c r="J9156" s="23" t="s">
        <v>116</v>
      </c>
      <c r="K9156" s="23">
        <v>3</v>
      </c>
      <c r="L9156" s="3" t="s">
        <v>187</v>
      </c>
      <c r="M9156" s="3"/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506</v>
      </c>
      <c r="I9171">
        <f>VLOOKUP(Table1[[#This Row],[trait_name]],Trait[],2,FALSE)</f>
        <v>65</v>
      </c>
      <c r="J9171" s="23" t="s">
        <v>133</v>
      </c>
      <c r="K9171" s="23">
        <v>1</v>
      </c>
      <c r="L9171" s="3" t="s">
        <v>380</v>
      </c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208</v>
      </c>
      <c r="I9172">
        <f>VLOOKUP(Table1[[#This Row],[trait_name]],Trait[],2,FALSE)</f>
        <v>65</v>
      </c>
      <c r="J9172" s="23" t="s">
        <v>133</v>
      </c>
      <c r="K9172" s="23">
        <v>2</v>
      </c>
      <c r="L9172" s="3" t="s">
        <v>786</v>
      </c>
      <c r="M9172" s="3"/>
      <c r="N9172" s="23"/>
      <c r="O9172"/>
    </row>
    <row r="9173" spans="1:15">
      <c r="A9173" s="66">
        <f>VLOOKUP(C9173,Index[],8,FALSE)</f>
        <v>43247</v>
      </c>
      <c r="B9173" s="5">
        <v>43247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</v>
      </c>
      <c r="I9173">
        <f>VLOOKUP(Table1[[#This Row],[trait_name]],Trait[],2,FALSE)</f>
        <v>66</v>
      </c>
      <c r="J9173" s="23" t="s">
        <v>194</v>
      </c>
      <c r="K9173" s="23">
        <v>1</v>
      </c>
      <c r="L9173" s="3" t="s">
        <v>196</v>
      </c>
      <c r="N9173" s="23"/>
      <c r="O9173"/>
    </row>
    <row r="9174" spans="1:15">
      <c r="A9174" s="66">
        <f>VLOOKUP(C9174,Index[],8,FALSE)</f>
        <v>43247</v>
      </c>
      <c r="B9174" s="5">
        <v>43306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506</v>
      </c>
      <c r="I9174">
        <f>VLOOKUP(Table1[[#This Row],[trait_name]],Trait[],2,FALSE)</f>
        <v>66</v>
      </c>
      <c r="J9174" s="23" t="s">
        <v>194</v>
      </c>
      <c r="K9174" s="23">
        <v>2</v>
      </c>
      <c r="L9174" s="3" t="s">
        <v>631</v>
      </c>
      <c r="M9174" s="3"/>
      <c r="N9174" s="23"/>
      <c r="O9174"/>
    </row>
    <row r="9175" spans="1:15">
      <c r="A9175" s="66">
        <f>VLOOKUP(C9175,Index[],8,FALSE)</f>
        <v>43247</v>
      </c>
      <c r="B9175" s="5">
        <v>43313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208</v>
      </c>
      <c r="I9175">
        <f>VLOOKUP(Table1[[#This Row],[trait_name]],Trait[],2,FALSE)</f>
        <v>66</v>
      </c>
      <c r="J9175" s="23" t="s">
        <v>194</v>
      </c>
      <c r="K9175" s="23">
        <v>3</v>
      </c>
      <c r="L9175" s="3" t="s">
        <v>197</v>
      </c>
      <c r="M9175" s="3" t="s">
        <v>198</v>
      </c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241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239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1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3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322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157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155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322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46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/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1</v>
      </c>
      <c r="L9217" s="3" t="s">
        <v>213</v>
      </c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K9218" s="23">
        <v>2</v>
      </c>
      <c r="L9218" s="3" t="s">
        <v>557</v>
      </c>
      <c r="M9218" s="3"/>
      <c r="N9218" s="23"/>
      <c r="O9218"/>
    </row>
    <row r="9219" spans="1:15">
      <c r="A9219" s="66">
        <f>VLOOKUP(C9219,Index[],8,FALSE)</f>
        <v>43247</v>
      </c>
      <c r="B9219" s="5">
        <v>43306</v>
      </c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L9219" s="3" t="s">
        <v>214</v>
      </c>
      <c r="M9219" s="3"/>
      <c r="N9219" s="23"/>
      <c r="O9219"/>
    </row>
    <row r="9220" spans="1:15">
      <c r="A9220" s="66">
        <f>VLOOKUP(C9220,Index[],8,FALSE)</f>
        <v>43247</v>
      </c>
      <c r="B9220" s="25"/>
      <c r="C9220" s="4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52</v>
      </c>
      <c r="K9220" s="23">
        <v>1</v>
      </c>
      <c r="L9220" s="3" t="s">
        <v>498</v>
      </c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52</v>
      </c>
      <c r="K9221" s="23">
        <v>2</v>
      </c>
      <c r="L9221" s="3" t="s">
        <v>268</v>
      </c>
      <c r="M9221" s="3"/>
      <c r="N9221" s="23"/>
      <c r="O9221"/>
    </row>
    <row r="9222" spans="1:15">
      <c r="A9222" s="66">
        <f>VLOOKUP(C9222,Index[],8,FALSE)</f>
        <v>43247</v>
      </c>
      <c r="B9222" s="5">
        <v>43306</v>
      </c>
      <c r="C9222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52</v>
      </c>
      <c r="L9222" s="3" t="s">
        <v>53</v>
      </c>
      <c r="M9222" s="3"/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/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25</v>
      </c>
      <c r="I9247">
        <f>VLOOKUP(Table1[[#This Row],[trait_name]],Trait[],2,FALSE)</f>
        <v>40</v>
      </c>
      <c r="J9247" s="23" t="s">
        <v>76</v>
      </c>
      <c r="K9247" s="23">
        <v>1</v>
      </c>
      <c r="L9247" s="3" t="s">
        <v>481</v>
      </c>
      <c r="N9247" s="23"/>
      <c r="O9247"/>
    </row>
    <row r="9248" spans="1:15">
      <c r="A9248" s="66">
        <f>VLOOKUP(C9248,Index[],8,FALSE)</f>
        <v>43247</v>
      </c>
      <c r="B9248" s="5">
        <v>43306</v>
      </c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139</v>
      </c>
      <c r="I9248">
        <f>VLOOKUP(Table1[[#This Row],[trait_name]],Trait[],2,FALSE)</f>
        <v>40</v>
      </c>
      <c r="J9248" s="23" t="s">
        <v>76</v>
      </c>
      <c r="K9248" s="23">
        <v>2</v>
      </c>
      <c r="L9248" s="3" t="s">
        <v>222</v>
      </c>
      <c r="M9248" s="3"/>
      <c r="N9248" s="23"/>
      <c r="O9248"/>
    </row>
    <row r="9249" spans="1:15">
      <c r="A9249" s="66">
        <f>VLOOKUP(C9249,Index[],8,FALSE)</f>
        <v>43247</v>
      </c>
      <c r="B9249" s="5">
        <v>43247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17</v>
      </c>
      <c r="I9249">
        <f>VLOOKUP(Table1[[#This Row],[trait_name]],Trait[],2,FALSE)</f>
        <v>41</v>
      </c>
      <c r="J9249" s="23" t="s">
        <v>78</v>
      </c>
      <c r="K9249" s="23">
        <v>1</v>
      </c>
      <c r="L9249" s="3" t="s">
        <v>173</v>
      </c>
      <c r="N9249" s="23"/>
      <c r="O9249"/>
    </row>
    <row r="9250" spans="1:15">
      <c r="A9250" s="66">
        <f>VLOOKUP(C9250,Index[],8,FALSE)</f>
        <v>43247</v>
      </c>
      <c r="B9250" s="5">
        <v>43306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530</v>
      </c>
      <c r="I9250">
        <f>VLOOKUP(Table1[[#This Row],[trait_name]],Trait[],2,FALSE)</f>
        <v>41</v>
      </c>
      <c r="J9250" s="23" t="s">
        <v>78</v>
      </c>
      <c r="K9250" s="23">
        <v>2</v>
      </c>
      <c r="L9250" s="3" t="s">
        <v>80</v>
      </c>
      <c r="M9250" s="3"/>
      <c r="N9250" s="23"/>
      <c r="O9250"/>
    </row>
    <row r="9251" spans="1:15">
      <c r="A9251" s="66">
        <f>VLOOKUP(C9251,Index[],8,FALSE)</f>
        <v>43247</v>
      </c>
      <c r="B9251" s="5"/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25</v>
      </c>
      <c r="I9251">
        <f>VLOOKUP(Table1[[#This Row],[trait_name]],Trait[],2,FALSE)</f>
        <v>42</v>
      </c>
      <c r="J9251" s="23" t="s">
        <v>82</v>
      </c>
      <c r="K9251" s="23">
        <v>1</v>
      </c>
      <c r="L9251" s="3" t="s">
        <v>820</v>
      </c>
      <c r="N9251" s="23"/>
      <c r="O9251"/>
    </row>
    <row r="9252" spans="1:15">
      <c r="A9252" s="66">
        <f>VLOOKUP(C9252,Index[],8,FALSE)</f>
        <v>43247</v>
      </c>
      <c r="B9252" s="5">
        <v>43306</v>
      </c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17</v>
      </c>
      <c r="I9252">
        <f>VLOOKUP(Table1[[#This Row],[trait_name]],Trait[],2,FALSE)</f>
        <v>42</v>
      </c>
      <c r="J9252" s="23" t="s">
        <v>82</v>
      </c>
      <c r="K9252" s="23">
        <v>2</v>
      </c>
      <c r="L9252" s="3" t="s">
        <v>85</v>
      </c>
      <c r="M9252" s="3"/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1</v>
      </c>
      <c r="L9253" s="3" t="s">
        <v>180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25</v>
      </c>
      <c r="I9254">
        <f>VLOOKUP(Table1[[#This Row],[trait_name]],Trait[],2,FALSE)</f>
        <v>43</v>
      </c>
      <c r="J9254" s="23" t="s">
        <v>86</v>
      </c>
      <c r="K9254" s="23">
        <v>2</v>
      </c>
      <c r="L9254" s="3" t="s">
        <v>182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3</v>
      </c>
      <c r="L9255" s="3" t="s">
        <v>296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17</v>
      </c>
      <c r="I9256">
        <f>VLOOKUP(Table1[[#This Row],[trait_name]],Trait[],2,FALSE)</f>
        <v>43</v>
      </c>
      <c r="J9256" s="23" t="s">
        <v>86</v>
      </c>
      <c r="K9256" s="23">
        <v>4</v>
      </c>
      <c r="L9256" s="3" t="s">
        <v>105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93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K9268" s="23">
        <v>1</v>
      </c>
      <c r="L9268" s="3" t="s">
        <v>173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L9269" s="3" t="s">
        <v>108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25</v>
      </c>
      <c r="I9274">
        <f>VLOOKUP(Table1[[#This Row],[trait_name]],Trait[],2,FALSE)</f>
        <v>53</v>
      </c>
      <c r="J9274" s="23" t="s">
        <v>112</v>
      </c>
      <c r="K9274" s="23">
        <v>1</v>
      </c>
      <c r="L9274" s="3" t="s">
        <v>113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2</v>
      </c>
      <c r="L9275" s="3" t="s">
        <v>114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17</v>
      </c>
      <c r="I9276">
        <f>VLOOKUP(Table1[[#This Row],[trait_name]],Trait[],2,FALSE)</f>
        <v>53</v>
      </c>
      <c r="J9276" s="23" t="s">
        <v>112</v>
      </c>
      <c r="K9276" s="23">
        <v>3</v>
      </c>
      <c r="L9276" s="3" t="s">
        <v>185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4</v>
      </c>
      <c r="L9277" s="3" t="s">
        <v>184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1</v>
      </c>
      <c r="L9279" s="3" t="s">
        <v>448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2</v>
      </c>
      <c r="L9280" s="3" t="s">
        <v>738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3</v>
      </c>
      <c r="L9281" s="3" t="s">
        <v>258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117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1</v>
      </c>
      <c r="L9301" s="3" t="s">
        <v>279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2</v>
      </c>
      <c r="L9302" s="3" t="s">
        <v>341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240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43247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247</v>
      </c>
      <c r="I9308">
        <f>VLOOKUP(Table1[[#This Row],[trait_name]],Trait[],2,FALSE)</f>
        <v>2</v>
      </c>
      <c r="J9308" s="23" t="s">
        <v>15</v>
      </c>
      <c r="K9308" s="23">
        <v>1</v>
      </c>
      <c r="L9308" s="3" t="s">
        <v>823</v>
      </c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2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43306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325</v>
      </c>
      <c r="I9310">
        <f>VLOOKUP(Table1[[#This Row],[trait_name]],Trait[],2,FALSE)</f>
        <v>2</v>
      </c>
      <c r="J9310" s="23" t="s">
        <v>15</v>
      </c>
      <c r="K9310" s="23">
        <v>3</v>
      </c>
      <c r="L9310" s="3" t="s">
        <v>825</v>
      </c>
      <c r="M9310" s="3"/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1</v>
      </c>
      <c r="L9311" s="3" t="s">
        <v>21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2</v>
      </c>
      <c r="L9312" s="3" t="s">
        <v>19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1</v>
      </c>
      <c r="L9333" s="3" t="s">
        <v>34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2</v>
      </c>
      <c r="L9334" s="3" t="s">
        <v>35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1</v>
      </c>
      <c r="L9338" s="3" t="s">
        <v>155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2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H9343" t="s">
        <v>149</v>
      </c>
      <c r="I9343">
        <f>VLOOKUP(Table1[[#This Row],[trait_name]],Trait[],2,FALSE)</f>
        <v>21</v>
      </c>
      <c r="J9343" s="23" t="s">
        <v>43</v>
      </c>
      <c r="K9343" s="23">
        <v>2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I9344">
        <f>VLOOKUP(Table1[[#This Row],[trait_name]],Trait[],2,FALSE)</f>
        <v>21</v>
      </c>
      <c r="J9344" s="23" t="s">
        <v>43</v>
      </c>
      <c r="K9344" s="23">
        <v>3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2</v>
      </c>
      <c r="L9347" s="3" t="s">
        <v>213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3</v>
      </c>
      <c r="L9348" s="3" t="s">
        <v>288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52</v>
      </c>
      <c r="K9349" s="23">
        <v>1</v>
      </c>
      <c r="L9349" s="3" t="s">
        <v>310</v>
      </c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52</v>
      </c>
      <c r="K9350" s="23">
        <v>2</v>
      </c>
      <c r="L9350" s="3" t="s">
        <v>55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52</v>
      </c>
      <c r="K9351" s="23">
        <v>3</v>
      </c>
      <c r="L9351" s="3" t="s">
        <v>398</v>
      </c>
      <c r="M9351" s="3"/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43247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247</v>
      </c>
      <c r="I9354">
        <f>VLOOKUP(Table1[[#This Row],[trait_name]],Trait[],2,FALSE)</f>
        <v>26</v>
      </c>
      <c r="J9354" s="23" t="s">
        <v>58</v>
      </c>
      <c r="K9354" s="23">
        <v>1</v>
      </c>
      <c r="L9354" s="3" t="s">
        <v>767</v>
      </c>
      <c r="N9354" s="23"/>
      <c r="O9354"/>
    </row>
    <row r="9355" spans="1:15">
      <c r="A9355" s="66">
        <f>VLOOKUP(C9355,Index[],8,FALSE)</f>
        <v>43247</v>
      </c>
      <c r="B9355" s="5">
        <v>43306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497</v>
      </c>
      <c r="I9355">
        <f>VLOOKUP(Table1[[#This Row],[trait_name]],Trait[],2,FALSE)</f>
        <v>26</v>
      </c>
      <c r="J9355" s="23" t="s">
        <v>58</v>
      </c>
      <c r="K9355" s="23">
        <v>2</v>
      </c>
      <c r="L9355" s="3" t="s">
        <v>480</v>
      </c>
      <c r="M9355" s="3"/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1</v>
      </c>
      <c r="L9372" s="3" t="s">
        <v>73</v>
      </c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2</v>
      </c>
      <c r="L9373" s="3" t="s">
        <v>219</v>
      </c>
      <c r="M9373" s="3"/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1</v>
      </c>
      <c r="L9379" s="3" t="s">
        <v>254</v>
      </c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2</v>
      </c>
      <c r="L9380" s="3" t="s">
        <v>85</v>
      </c>
      <c r="M9380" s="3"/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1</v>
      </c>
      <c r="L9381" s="3" t="s">
        <v>87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2</v>
      </c>
      <c r="L9382" s="3" t="s">
        <v>105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93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1</v>
      </c>
      <c r="L9398" s="3" t="s">
        <v>113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3</v>
      </c>
      <c r="L9400" s="3" t="s">
        <v>185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1</v>
      </c>
      <c r="L9417" s="3" t="s">
        <v>238</v>
      </c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2</v>
      </c>
      <c r="L9418" s="3" t="s">
        <v>588</v>
      </c>
      <c r="M9418" s="3"/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1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3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25">
        <v>43247</v>
      </c>
      <c r="C9451" s="4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1</v>
      </c>
      <c r="L9451" s="3" t="s">
        <v>302</v>
      </c>
      <c r="N9451" s="23"/>
      <c r="O9451"/>
    </row>
    <row r="9452" spans="1:15">
      <c r="A9452" s="66">
        <f>VLOOKUP(C9452,Index[],8,FALSE)</f>
        <v>43247</v>
      </c>
      <c r="B9452" s="5">
        <v>43306</v>
      </c>
      <c r="C9452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2</v>
      </c>
      <c r="L9452" s="3" t="s">
        <v>724</v>
      </c>
      <c r="M9452" s="3"/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17</v>
      </c>
      <c r="I9453">
        <f>VLOOKUP(Table1[[#This Row],[trait_name]],Trait[],2,FALSE)</f>
        <v>19</v>
      </c>
      <c r="J9453" s="23" t="s">
        <v>38</v>
      </c>
      <c r="K9453" s="23">
        <v>1</v>
      </c>
      <c r="L9453" s="3" t="s">
        <v>155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525</v>
      </c>
      <c r="I9454">
        <f>VLOOKUP(Table1[[#This Row],[trait_name]],Trait[],2,FALSE)</f>
        <v>19</v>
      </c>
      <c r="J9454" s="23" t="s">
        <v>38</v>
      </c>
      <c r="K9454" s="23">
        <v>2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2</v>
      </c>
      <c r="L9459" s="3" t="s">
        <v>46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3</v>
      </c>
      <c r="L9460" s="3" t="s">
        <v>159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160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213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52</v>
      </c>
      <c r="K9465" s="23">
        <v>1</v>
      </c>
      <c r="L9465" s="3" t="s">
        <v>310</v>
      </c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52</v>
      </c>
      <c r="K9466" s="23">
        <v>2</v>
      </c>
      <c r="L9466" s="3" t="s">
        <v>498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52</v>
      </c>
      <c r="K9467" s="23">
        <v>3</v>
      </c>
      <c r="L9467" s="3" t="s">
        <v>163</v>
      </c>
      <c r="M9467" s="3"/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52</v>
      </c>
      <c r="K9468" s="23">
        <v>4</v>
      </c>
      <c r="L9468" s="3" t="s">
        <v>53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43247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17</v>
      </c>
      <c r="I9471">
        <f>VLOOKUP(Table1[[#This Row],[trait_name]],Trait[],2,FALSE)</f>
        <v>26</v>
      </c>
      <c r="J9471" s="23" t="s">
        <v>58</v>
      </c>
      <c r="K9471" s="23">
        <v>1</v>
      </c>
      <c r="L9471" s="3" t="s">
        <v>60</v>
      </c>
      <c r="N9471" s="23"/>
      <c r="O9471"/>
    </row>
    <row r="9472" spans="1:15">
      <c r="A9472" s="66">
        <f>VLOOKUP(C9472,Index[],8,FALSE)</f>
        <v>43247</v>
      </c>
      <c r="B9472" s="5">
        <v>43306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525</v>
      </c>
      <c r="I9472">
        <f>VLOOKUP(Table1[[#This Row],[trait_name]],Trait[],2,FALSE)</f>
        <v>26</v>
      </c>
      <c r="J9472" s="23" t="s">
        <v>58</v>
      </c>
      <c r="K9472" s="23">
        <v>2</v>
      </c>
      <c r="L9472" s="3" t="s">
        <v>433</v>
      </c>
      <c r="M9472" s="3"/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70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168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1</v>
      </c>
      <c r="L9493" s="3" t="s">
        <v>677</v>
      </c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2</v>
      </c>
      <c r="L9494" s="3" t="s">
        <v>330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3</v>
      </c>
      <c r="L9495" s="3" t="s">
        <v>312</v>
      </c>
      <c r="M9495" s="3"/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I9498">
        <f>VLOOKUP(Table1[[#This Row],[trait_name]],Trait[],2,FALSE)</f>
        <v>42</v>
      </c>
      <c r="J9498" s="23" t="s">
        <v>82</v>
      </c>
      <c r="K9498" s="23">
        <v>1</v>
      </c>
      <c r="L9498" s="3" t="s">
        <v>572</v>
      </c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H9499" t="s">
        <v>208</v>
      </c>
      <c r="I9499">
        <f>VLOOKUP(Table1[[#This Row],[trait_name]],Trait[],2,FALSE)</f>
        <v>42</v>
      </c>
      <c r="J9499" s="23" t="s">
        <v>82</v>
      </c>
      <c r="K9499" s="23">
        <v>2</v>
      </c>
      <c r="L9499" s="3" t="s">
        <v>174</v>
      </c>
      <c r="M9499" s="3"/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560</v>
      </c>
      <c r="I9500">
        <f>VLOOKUP(Table1[[#This Row],[trait_name]],Trait[],2,FALSE)</f>
        <v>42</v>
      </c>
      <c r="J9500" s="23" t="s">
        <v>82</v>
      </c>
      <c r="K9500" s="23">
        <v>3</v>
      </c>
      <c r="L9500" s="3" t="s">
        <v>85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1</v>
      </c>
      <c r="L9503" s="3" t="s">
        <v>462</v>
      </c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2</v>
      </c>
      <c r="L9504" s="3" t="s">
        <v>89</v>
      </c>
      <c r="M9504" s="3"/>
      <c r="N9504" s="23"/>
      <c r="O9504"/>
    </row>
    <row r="9505" spans="1:15">
      <c r="A9505" s="66">
        <f>VLOOKUP(C9505,Index[],8,FALSE)</f>
        <v>43247</v>
      </c>
      <c r="B9505" s="5">
        <v>43247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H9505" t="s">
        <v>17</v>
      </c>
      <c r="I9505">
        <f>VLOOKUP(Table1[[#This Row],[trait_name]],Trait[],2,FALSE)</f>
        <v>45</v>
      </c>
      <c r="J9505" s="23" t="s">
        <v>92</v>
      </c>
      <c r="K9505" s="23">
        <v>1</v>
      </c>
      <c r="L9505" s="3" t="s">
        <v>93</v>
      </c>
      <c r="N9505" s="23"/>
      <c r="O9505"/>
    </row>
    <row r="9506" spans="1:15">
      <c r="A9506" s="66">
        <f>VLOOKUP(C9506,Index[],8,FALSE)</f>
        <v>43247</v>
      </c>
      <c r="B9506" s="5">
        <v>43306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I9506">
        <f>VLOOKUP(Table1[[#This Row],[trait_name]],Trait[],2,FALSE)</f>
        <v>45</v>
      </c>
      <c r="J9506" s="23" t="s">
        <v>92</v>
      </c>
      <c r="K9506" s="23">
        <v>2</v>
      </c>
      <c r="L9506" s="3" t="s">
        <v>334</v>
      </c>
      <c r="M9506" s="3"/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185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184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1</v>
      </c>
      <c r="L9521" s="3" t="s">
        <v>830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2</v>
      </c>
      <c r="L9522" s="3" t="s">
        <v>170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3</v>
      </c>
      <c r="L9523" s="3" t="s">
        <v>260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196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525</v>
      </c>
      <c r="I9544">
        <f>VLOOKUP(Table1[[#This Row],[trait_name]],Trait[],2,FALSE)</f>
        <v>67</v>
      </c>
      <c r="J9544" s="23" t="s">
        <v>136</v>
      </c>
      <c r="K9544" s="23">
        <v>1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17</v>
      </c>
      <c r="I9545">
        <f>VLOOKUP(Table1[[#This Row],[trait_name]],Trait[],2,FALSE)</f>
        <v>67</v>
      </c>
      <c r="J9545" s="23" t="s">
        <v>136</v>
      </c>
      <c r="K9545" s="23">
        <v>2</v>
      </c>
      <c r="L9545" s="3" t="s">
        <v>240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43306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207</v>
      </c>
      <c r="I9548">
        <f>VLOOKUP(Table1[[#This Row],[trait_name]],Trait[],2,FALSE)</f>
        <v>1</v>
      </c>
      <c r="J9548" s="23" t="s">
        <v>140</v>
      </c>
      <c r="K9548" s="23">
        <v>1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43311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215</v>
      </c>
      <c r="I9549">
        <f>VLOOKUP(Table1[[#This Row],[trait_name]],Trait[],2,FALSE)</f>
        <v>1</v>
      </c>
      <c r="J9549" s="23" t="s">
        <v>140</v>
      </c>
      <c r="K9549" s="23">
        <v>2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1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3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1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2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157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46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45</v>
      </c>
      <c r="M9588" s="3"/>
      <c r="N9588" s="23"/>
      <c r="O9588"/>
    </row>
    <row r="9589" spans="1:15">
      <c r="A9589" s="66">
        <f>VLOOKUP(C9589,Index[],8,FALSE)</f>
        <v>43247</v>
      </c>
      <c r="B9589" s="5">
        <v>43247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207</v>
      </c>
      <c r="I9589">
        <f>VLOOKUP(Table1[[#This Row],[trait_name]],Trait[],2,FALSE)</f>
        <v>22</v>
      </c>
      <c r="J9589" s="23" t="s">
        <v>47</v>
      </c>
      <c r="K9589" s="23">
        <v>1</v>
      </c>
      <c r="L9589" s="3" t="s">
        <v>160</v>
      </c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325</v>
      </c>
      <c r="I9590">
        <f>VLOOKUP(Table1[[#This Row],[trait_name]],Trait[],2,FALSE)</f>
        <v>22</v>
      </c>
      <c r="J9590" s="23" t="s">
        <v>47</v>
      </c>
      <c r="K9590" s="23">
        <v>2</v>
      </c>
      <c r="L9590" s="3" t="s">
        <v>48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43306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</v>
      </c>
      <c r="I9591">
        <f>VLOOKUP(Table1[[#This Row],[trait_name]],Trait[],2,FALSE)</f>
        <v>22</v>
      </c>
      <c r="J9591" s="23" t="s">
        <v>47</v>
      </c>
      <c r="K9591" s="23">
        <v>3</v>
      </c>
      <c r="L9591" s="3" t="s">
        <v>128</v>
      </c>
      <c r="M9591" s="3"/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40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2</v>
      </c>
      <c r="L9593" s="3" t="s">
        <v>213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3</v>
      </c>
      <c r="L9594" s="3" t="s">
        <v>50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4</v>
      </c>
      <c r="L9595" s="3" t="s">
        <v>39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207</v>
      </c>
      <c r="I9596">
        <f>VLOOKUP(Table1[[#This Row],[trait_name]],Trait[],2,FALSE)</f>
        <v>24</v>
      </c>
      <c r="J9596" s="23" t="s">
        <v>52</v>
      </c>
      <c r="K9596" s="23">
        <v>1</v>
      </c>
      <c r="L9596" s="3" t="s">
        <v>53</v>
      </c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25</v>
      </c>
      <c r="I9597">
        <f>VLOOKUP(Table1[[#This Row],[trait_name]],Trait[],2,FALSE)</f>
        <v>24</v>
      </c>
      <c r="J9597" s="23" t="s">
        <v>52</v>
      </c>
      <c r="K9597" s="23">
        <v>2</v>
      </c>
      <c r="L9597" s="3" t="s">
        <v>398</v>
      </c>
      <c r="M9597" s="3"/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53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1</v>
      </c>
      <c r="L9622" s="3" t="s">
        <v>75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3</v>
      </c>
      <c r="L9624" s="3" t="s">
        <v>216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43247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25</v>
      </c>
      <c r="I9627">
        <f>VLOOKUP(Table1[[#This Row],[trait_name]],Trait[],2,FALSE)</f>
        <v>41</v>
      </c>
      <c r="J9627" s="23" t="s">
        <v>78</v>
      </c>
      <c r="K9627" s="23">
        <v>1</v>
      </c>
      <c r="L9627" s="3" t="s">
        <v>356</v>
      </c>
      <c r="N9627" s="23"/>
      <c r="O9627"/>
    </row>
    <row r="9628" spans="1:15">
      <c r="A9628" s="66">
        <f>VLOOKUP(C9628,Index[],8,FALSE)</f>
        <v>43247</v>
      </c>
      <c r="B9628" s="5">
        <v>43306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56</v>
      </c>
      <c r="I9628">
        <f>VLOOKUP(Table1[[#This Row],[trait_name]],Trait[],2,FALSE)</f>
        <v>41</v>
      </c>
      <c r="J9628" s="23" t="s">
        <v>78</v>
      </c>
      <c r="K9628" s="23">
        <v>2</v>
      </c>
      <c r="L9628" s="3" t="s">
        <v>79</v>
      </c>
      <c r="M9628" s="3"/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1</v>
      </c>
      <c r="L9629" s="3" t="s">
        <v>254</v>
      </c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2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3</v>
      </c>
      <c r="L9631" s="3" t="s">
        <v>84</v>
      </c>
      <c r="M9631" s="3"/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43247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25</v>
      </c>
      <c r="I9636">
        <f>VLOOKUP(Table1[[#This Row],[trait_name]],Trait[],2,FALSE)</f>
        <v>45</v>
      </c>
      <c r="J9636" s="23" t="s">
        <v>92</v>
      </c>
      <c r="K9636" s="23">
        <v>1</v>
      </c>
      <c r="L9636" s="3" t="s">
        <v>93</v>
      </c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2</v>
      </c>
      <c r="L9637" s="3" t="s">
        <v>372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K9638" s="23">
        <v>3</v>
      </c>
      <c r="L9638" s="3" t="s">
        <v>94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43306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215</v>
      </c>
      <c r="I9639">
        <f>VLOOKUP(Table1[[#This Row],[trait_name]],Trait[],2,FALSE)</f>
        <v>45</v>
      </c>
      <c r="J9639" s="23" t="s">
        <v>92</v>
      </c>
      <c r="L9639" s="3" t="s">
        <v>334</v>
      </c>
      <c r="M9639" s="3"/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84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207</v>
      </c>
      <c r="I9652">
        <f>VLOOKUP(Table1[[#This Row],[trait_name]],Trait[],2,FALSE)</f>
        <v>53</v>
      </c>
      <c r="J9652" s="23" t="s">
        <v>112</v>
      </c>
      <c r="K9652" s="23">
        <v>1</v>
      </c>
      <c r="L9652" s="3" t="s">
        <v>114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2</v>
      </c>
      <c r="L9653" s="3" t="s">
        <v>275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25</v>
      </c>
      <c r="I9654">
        <f>VLOOKUP(Table1[[#This Row],[trait_name]],Trait[],2,FALSE)</f>
        <v>53</v>
      </c>
      <c r="J9654" s="23" t="s">
        <v>112</v>
      </c>
      <c r="K9654" s="23">
        <v>3</v>
      </c>
      <c r="L9654" s="3" t="s">
        <v>184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1</v>
      </c>
      <c r="L9656" s="3" t="s">
        <v>170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2</v>
      </c>
      <c r="L9657" s="3" t="s">
        <v>118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1</v>
      </c>
      <c r="L9660" s="3" t="s">
        <v>188</v>
      </c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2</v>
      </c>
      <c r="L9661" s="3" t="s">
        <v>232</v>
      </c>
      <c r="M9661" s="3"/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43247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25</v>
      </c>
      <c r="I9669">
        <f>VLOOKUP(Table1[[#This Row],[trait_name]],Trait[],2,FALSE)</f>
        <v>60</v>
      </c>
      <c r="J9669" s="23" t="s">
        <v>127</v>
      </c>
      <c r="K9669" s="23">
        <v>1</v>
      </c>
      <c r="L9669" s="3" t="s">
        <v>129</v>
      </c>
      <c r="N9669" s="23"/>
      <c r="O9669"/>
    </row>
    <row r="9670" spans="1:15">
      <c r="A9670" s="66">
        <f>VLOOKUP(C9670,Index[],8,FALSE)</f>
        <v>43247</v>
      </c>
      <c r="B9670" s="5">
        <v>43306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325</v>
      </c>
      <c r="I9670">
        <f>VLOOKUP(Table1[[#This Row],[trait_name]],Trait[],2,FALSE)</f>
        <v>60</v>
      </c>
      <c r="J9670" s="23" t="s">
        <v>127</v>
      </c>
      <c r="K9670" s="23">
        <v>2</v>
      </c>
      <c r="L9670" s="3" t="s">
        <v>162</v>
      </c>
      <c r="M9670" s="3"/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43247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207</v>
      </c>
      <c r="I9678">
        <f>VLOOKUP(Table1[[#This Row],[trait_name]],Trait[],2,FALSE)</f>
        <v>66</v>
      </c>
      <c r="J9678" s="23" t="s">
        <v>194</v>
      </c>
      <c r="K9678" s="23">
        <v>1</v>
      </c>
      <c r="L9678" s="3" t="s">
        <v>340</v>
      </c>
      <c r="N9678" s="23"/>
      <c r="O9678"/>
    </row>
    <row r="9679" spans="1:15">
      <c r="A9679" s="66">
        <f>VLOOKUP(C9679,Index[],8,FALSE)</f>
        <v>43247</v>
      </c>
      <c r="B9679" s="5">
        <v>43306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</v>
      </c>
      <c r="I9679">
        <f>VLOOKUP(Table1[[#This Row],[trait_name]],Trait[],2,FALSE)</f>
        <v>66</v>
      </c>
      <c r="J9679" s="23" t="s">
        <v>194</v>
      </c>
      <c r="K9679" s="23">
        <v>2</v>
      </c>
      <c r="L9679" s="3" t="s">
        <v>341</v>
      </c>
      <c r="M9679" s="3"/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54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17</v>
      </c>
      <c r="I9683">
        <f>VLOOKUP(Table1[[#This Row],[trait_name]],Trait[],2,FALSE)</f>
        <v>2</v>
      </c>
      <c r="J9683" s="23" t="s">
        <v>15</v>
      </c>
      <c r="K9683" s="23">
        <v>1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143</v>
      </c>
      <c r="I9684">
        <f>VLOOKUP(Table1[[#This Row],[trait_name]],Trait[],2,FALSE)</f>
        <v>2</v>
      </c>
      <c r="J9684" s="23" t="s">
        <v>15</v>
      </c>
      <c r="K9684" s="23">
        <v>2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43247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143</v>
      </c>
      <c r="I9685">
        <f>VLOOKUP(Table1[[#This Row],[trait_name]],Trait[],2,FALSE)</f>
        <v>2</v>
      </c>
      <c r="J9685" s="23" t="s">
        <v>15</v>
      </c>
      <c r="K9685" s="23">
        <v>3</v>
      </c>
      <c r="L9685" s="3" t="s">
        <v>841</v>
      </c>
      <c r="N9685" s="23"/>
      <c r="O9685"/>
    </row>
    <row r="9686" spans="1:15">
      <c r="A9686" s="66">
        <f>VLOOKUP(C9686,Index[],8,FALSE)</f>
        <v>43247</v>
      </c>
      <c r="B9686" s="5">
        <v>43307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143</v>
      </c>
      <c r="I9686">
        <f>VLOOKUP(Table1[[#This Row],[trait_name]],Trait[],2,FALSE)</f>
        <v>2</v>
      </c>
      <c r="J9686" s="23" t="s">
        <v>15</v>
      </c>
      <c r="K9686" s="23">
        <v>4</v>
      </c>
      <c r="L9686" s="3" t="s">
        <v>842</v>
      </c>
      <c r="M9686" s="3"/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1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3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25</v>
      </c>
      <c r="I9714">
        <f>VLOOKUP(Table1[[#This Row],[trait_name]],Trait[],2,FALSE)</f>
        <v>19</v>
      </c>
      <c r="J9714" s="23" t="s">
        <v>38</v>
      </c>
      <c r="K9714" s="23">
        <v>1</v>
      </c>
      <c r="L9714" s="3" t="s">
        <v>155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506</v>
      </c>
      <c r="I9715">
        <f>VLOOKUP(Table1[[#This Row],[trait_name]],Trait[],2,FALSE)</f>
        <v>19</v>
      </c>
      <c r="J9715" s="23" t="s">
        <v>38</v>
      </c>
      <c r="K9715" s="23">
        <v>2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46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45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506</v>
      </c>
      <c r="I9722">
        <f>VLOOKUP(Table1[[#This Row],[trait_name]],Trait[],2,FALSE)</f>
        <v>23</v>
      </c>
      <c r="J9722" s="23" t="s">
        <v>49</v>
      </c>
      <c r="K9722" s="23">
        <v>1</v>
      </c>
      <c r="L9722" s="3" t="s">
        <v>213</v>
      </c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2</v>
      </c>
      <c r="L9723" s="3" t="s">
        <v>288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3</v>
      </c>
      <c r="L9724" s="3" t="s">
        <v>19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207</v>
      </c>
      <c r="I9725">
        <f>VLOOKUP(Table1[[#This Row],[trait_name]],Trait[],2,FALSE)</f>
        <v>23</v>
      </c>
      <c r="J9725" s="23" t="s">
        <v>49</v>
      </c>
      <c r="K9725" s="23">
        <v>4</v>
      </c>
      <c r="L9725" s="3" t="s">
        <v>40</v>
      </c>
      <c r="M9725" s="3"/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52</v>
      </c>
      <c r="K9726" s="23">
        <v>1</v>
      </c>
      <c r="L9726" s="3" t="s">
        <v>311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52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52</v>
      </c>
      <c r="K9728" s="23">
        <v>3</v>
      </c>
      <c r="L9728" s="3" t="s">
        <v>310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43247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17</v>
      </c>
      <c r="I9731">
        <f>VLOOKUP(Table1[[#This Row],[trait_name]],Trait[],2,FALSE)</f>
        <v>26</v>
      </c>
      <c r="J9731" s="23" t="s">
        <v>58</v>
      </c>
      <c r="K9731" s="23">
        <v>1</v>
      </c>
      <c r="L9731" s="3" t="s">
        <v>59</v>
      </c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25</v>
      </c>
      <c r="I9732">
        <f>VLOOKUP(Table1[[#This Row],[trait_name]],Trait[],2,FALSE)</f>
        <v>26</v>
      </c>
      <c r="J9732" s="23" t="s">
        <v>58</v>
      </c>
      <c r="K9732" s="23">
        <v>2</v>
      </c>
      <c r="L9732" s="3" t="s">
        <v>60</v>
      </c>
      <c r="N9732" s="23"/>
      <c r="O9732"/>
    </row>
    <row r="9733" spans="1:15">
      <c r="A9733" s="66">
        <f>VLOOKUP(C9733,Index[],8,FALSE)</f>
        <v>43247</v>
      </c>
      <c r="B9733" s="5">
        <v>43307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143</v>
      </c>
      <c r="I9733">
        <f>VLOOKUP(Table1[[#This Row],[trait_name]],Trait[],2,FALSE)</f>
        <v>26</v>
      </c>
      <c r="J9733" s="23" t="s">
        <v>58</v>
      </c>
      <c r="K9733" s="23">
        <v>3</v>
      </c>
      <c r="L9733" s="3" t="s">
        <v>433</v>
      </c>
      <c r="M9733" s="3"/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506</v>
      </c>
      <c r="I9736">
        <f>VLOOKUP(Table1[[#This Row],[trait_name]],Trait[],2,FALSE)</f>
        <v>29</v>
      </c>
      <c r="J9736" s="23" t="s">
        <v>63</v>
      </c>
      <c r="K9736" s="23">
        <v>1</v>
      </c>
      <c r="L9736" s="3">
        <v>12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17</v>
      </c>
      <c r="I9737">
        <f>VLOOKUP(Table1[[#This Row],[trait_name]],Trait[],2,FALSE)</f>
        <v>29</v>
      </c>
      <c r="J9737" s="23" t="s">
        <v>63</v>
      </c>
      <c r="K9737" s="23">
        <v>2</v>
      </c>
      <c r="L9737" s="3">
        <v>8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506</v>
      </c>
      <c r="I9741">
        <f>VLOOKUP(Table1[[#This Row],[trait_name]],Trait[],2,FALSE)</f>
        <v>31</v>
      </c>
      <c r="J9741" s="23" t="s">
        <v>65</v>
      </c>
      <c r="K9741" s="23">
        <v>1</v>
      </c>
      <c r="L9741" s="3">
        <v>8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17</v>
      </c>
      <c r="I9742">
        <f>VLOOKUP(Table1[[#This Row],[trait_name]],Trait[],2,FALSE)</f>
        <v>31</v>
      </c>
      <c r="J9742" s="23" t="s">
        <v>65</v>
      </c>
      <c r="K9742" s="23">
        <v>2</v>
      </c>
      <c r="L9742" s="3">
        <v>3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168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53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506</v>
      </c>
      <c r="I9759">
        <f>VLOOKUP(Table1[[#This Row],[trait_name]],Trait[],2,FALSE)</f>
        <v>40</v>
      </c>
      <c r="J9759" s="23" t="s">
        <v>76</v>
      </c>
      <c r="K9759" s="23">
        <v>1</v>
      </c>
      <c r="L9759" s="3" t="s">
        <v>253</v>
      </c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25</v>
      </c>
      <c r="I9760">
        <f>VLOOKUP(Table1[[#This Row],[trait_name]],Trait[],2,FALSE)</f>
        <v>40</v>
      </c>
      <c r="J9760" s="23" t="s">
        <v>76</v>
      </c>
      <c r="K9760" s="23">
        <v>2</v>
      </c>
      <c r="L9760" s="3" t="s">
        <v>223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143</v>
      </c>
      <c r="I9761">
        <f>VLOOKUP(Table1[[#This Row],[trait_name]],Trait[],2,FALSE)</f>
        <v>40</v>
      </c>
      <c r="J9761" s="23" t="s">
        <v>76</v>
      </c>
      <c r="K9761" s="23">
        <v>3</v>
      </c>
      <c r="L9761" s="3" t="s">
        <v>488</v>
      </c>
      <c r="M9761" s="3"/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139</v>
      </c>
      <c r="I9766">
        <f>VLOOKUP(Table1[[#This Row],[trait_name]],Trait[],2,FALSE)</f>
        <v>42</v>
      </c>
      <c r="J9766" s="23" t="s">
        <v>82</v>
      </c>
      <c r="K9766" s="23">
        <v>2</v>
      </c>
      <c r="L9766" s="3" t="s">
        <v>225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325</v>
      </c>
      <c r="I9767">
        <f>VLOOKUP(Table1[[#This Row],[trait_name]],Trait[],2,FALSE)</f>
        <v>42</v>
      </c>
      <c r="J9767" s="23" t="s">
        <v>82</v>
      </c>
      <c r="K9767" s="23">
        <v>3</v>
      </c>
      <c r="L9767" s="3" t="s">
        <v>293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43247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17</v>
      </c>
      <c r="I9769">
        <f>VLOOKUP(Table1[[#This Row],[trait_name]],Trait[],2,FALSE)</f>
        <v>43</v>
      </c>
      <c r="J9769" s="23" t="s">
        <v>86</v>
      </c>
      <c r="K9769" s="23">
        <v>2</v>
      </c>
      <c r="L9769" s="3" t="s">
        <v>182</v>
      </c>
      <c r="N9769" s="23"/>
      <c r="O9769"/>
    </row>
    <row r="9770" spans="1:15">
      <c r="A9770" s="66">
        <f>VLOOKUP(C9770,Index[],8,FALSE)</f>
        <v>43247</v>
      </c>
      <c r="B9770" s="5">
        <v>43307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686</v>
      </c>
      <c r="I9770">
        <f>VLOOKUP(Table1[[#This Row],[trait_name]],Trait[],2,FALSE)</f>
        <v>43</v>
      </c>
      <c r="J9770" s="23" t="s">
        <v>86</v>
      </c>
      <c r="K9770" s="23">
        <v>3</v>
      </c>
      <c r="L9770" s="3" t="s">
        <v>87</v>
      </c>
      <c r="M9770" s="3"/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25</v>
      </c>
      <c r="I9774">
        <f>VLOOKUP(Table1[[#This Row],[trait_name]],Trait[],2,FALSE)</f>
        <v>45</v>
      </c>
      <c r="J9774" s="23" t="s">
        <v>92</v>
      </c>
      <c r="K9774" s="23">
        <v>2</v>
      </c>
      <c r="L9774" s="3" t="s">
        <v>93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506</v>
      </c>
      <c r="I9775">
        <f>VLOOKUP(Table1[[#This Row],[trait_name]],Trait[],2,FALSE)</f>
        <v>45</v>
      </c>
      <c r="J9775" s="23" t="s">
        <v>92</v>
      </c>
      <c r="K9775" s="23">
        <v>3</v>
      </c>
      <c r="L9775" s="2" t="s">
        <v>334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686</v>
      </c>
      <c r="I9781">
        <f>VLOOKUP(Table1[[#This Row],[trait_name]],Trait[],2,FALSE)</f>
        <v>48</v>
      </c>
      <c r="J9781" s="23" t="s">
        <v>101</v>
      </c>
      <c r="K9781" s="23">
        <v>1</v>
      </c>
      <c r="L9781" s="3" t="s">
        <v>375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2</v>
      </c>
      <c r="L9782" s="3" t="s">
        <v>542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506</v>
      </c>
      <c r="I9783">
        <f>VLOOKUP(Table1[[#This Row],[trait_name]],Trait[],2,FALSE)</f>
        <v>48</v>
      </c>
      <c r="J9783" s="23" t="s">
        <v>101</v>
      </c>
      <c r="K9783" s="23">
        <v>3</v>
      </c>
      <c r="L9783" s="3" t="s">
        <v>179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185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184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43247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25</v>
      </c>
      <c r="I9793">
        <f>VLOOKUP(Table1[[#This Row],[trait_name]],Trait[],2,FALSE)</f>
        <v>54</v>
      </c>
      <c r="J9793" s="23" t="s">
        <v>116</v>
      </c>
      <c r="K9793" s="23">
        <v>1</v>
      </c>
      <c r="L9793" s="3" t="s">
        <v>170</v>
      </c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117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3</v>
      </c>
      <c r="L9795" s="3" t="s">
        <v>319</v>
      </c>
      <c r="N9795" s="23"/>
      <c r="O9795"/>
    </row>
    <row r="9796" spans="1:15">
      <c r="A9796" s="66">
        <f>VLOOKUP(C9796,Index[],8,FALSE)</f>
        <v>43247</v>
      </c>
      <c r="B9796" s="5">
        <v>43307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207</v>
      </c>
      <c r="I9796">
        <f>VLOOKUP(Table1[[#This Row],[trait_name]],Trait[],2,FALSE)</f>
        <v>54</v>
      </c>
      <c r="J9796" s="23" t="s">
        <v>116</v>
      </c>
      <c r="K9796" s="23">
        <v>4</v>
      </c>
      <c r="L9796" s="3" t="s">
        <v>260</v>
      </c>
      <c r="M9796" s="3"/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43247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506</v>
      </c>
      <c r="I9814">
        <f>VLOOKUP(Table1[[#This Row],[trait_name]],Trait[],2,FALSE)</f>
        <v>66</v>
      </c>
      <c r="J9814" s="23" t="s">
        <v>194</v>
      </c>
      <c r="K9814" s="23">
        <v>1</v>
      </c>
      <c r="L9814" s="3" t="s">
        <v>279</v>
      </c>
      <c r="N9814" s="24"/>
      <c r="O9814"/>
    </row>
    <row r="9815" spans="1:15">
      <c r="A9815" s="66">
        <f>VLOOKUP(C9815,Index[],8,FALSE)</f>
        <v>43247</v>
      </c>
      <c r="B9815" s="5">
        <v>43307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207</v>
      </c>
      <c r="I9815">
        <f>VLOOKUP(Table1[[#This Row],[trait_name]],Trait[],2,FALSE)</f>
        <v>66</v>
      </c>
      <c r="J9815" s="23" t="s">
        <v>194</v>
      </c>
      <c r="K9815" s="23">
        <v>2</v>
      </c>
      <c r="L9815" s="3" t="s">
        <v>532</v>
      </c>
      <c r="M9815" s="3"/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241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43247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1</v>
      </c>
      <c r="L9822" s="3" t="s">
        <v>19</v>
      </c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2</v>
      </c>
      <c r="L9823" s="3" t="s">
        <v>21</v>
      </c>
      <c r="N9823" s="23"/>
      <c r="O9823"/>
    </row>
    <row r="9824" spans="1:15">
      <c r="A9824" s="66">
        <f>VLOOKUP(C9824,Index[],8,FALSE)</f>
        <v>43247</v>
      </c>
      <c r="B9824" s="5">
        <v>43307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3</v>
      </c>
      <c r="L9824" s="3" t="s">
        <v>355</v>
      </c>
      <c r="M9824" s="3"/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1</v>
      </c>
      <c r="L9842" s="3" t="s">
        <v>35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2</v>
      </c>
      <c r="L9843" s="3" t="s">
        <v>36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40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155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46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1</v>
      </c>
      <c r="L9853" s="3" t="s">
        <v>160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43307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2</v>
      </c>
      <c r="L9854" s="3" t="s">
        <v>359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43313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3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1</v>
      </c>
      <c r="L9856" s="3" t="s">
        <v>39</v>
      </c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2</v>
      </c>
      <c r="L9857" s="3" t="s">
        <v>40</v>
      </c>
      <c r="M9857" s="3"/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3</v>
      </c>
      <c r="L9858" s="3" t="s">
        <v>213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4</v>
      </c>
      <c r="L9859" s="3" t="s">
        <v>21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52</v>
      </c>
      <c r="K9860" s="23">
        <v>1</v>
      </c>
      <c r="L9860" s="3" t="s">
        <v>163</v>
      </c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52</v>
      </c>
      <c r="K9861" s="23">
        <v>2</v>
      </c>
      <c r="L9861" s="3" t="s">
        <v>311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52</v>
      </c>
      <c r="K9862" s="23">
        <v>3</v>
      </c>
      <c r="L9862" s="3" t="s">
        <v>432</v>
      </c>
      <c r="M9862" s="3"/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17</v>
      </c>
      <c r="I9870">
        <f>VLOOKUP(Table1[[#This Row],[trait_name]],Trait[],2,FALSE)</f>
        <v>29</v>
      </c>
      <c r="J9870" s="23" t="s">
        <v>63</v>
      </c>
      <c r="K9870" s="23">
        <v>1</v>
      </c>
      <c r="L9870" s="3">
        <v>6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25</v>
      </c>
      <c r="I9871">
        <f>VLOOKUP(Table1[[#This Row],[trait_name]],Trait[],2,FALSE)</f>
        <v>29</v>
      </c>
      <c r="J9871" s="23" t="s">
        <v>63</v>
      </c>
      <c r="K9871" s="23">
        <v>2</v>
      </c>
      <c r="L9871" s="3">
        <v>4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17</v>
      </c>
      <c r="I9874">
        <f>VLOOKUP(Table1[[#This Row],[trait_name]],Trait[],2,FALSE)</f>
        <v>31</v>
      </c>
      <c r="J9874" s="23" t="s">
        <v>65</v>
      </c>
      <c r="K9874" s="23">
        <v>1</v>
      </c>
      <c r="L9874" s="3">
        <v>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25</v>
      </c>
      <c r="I9875">
        <f>VLOOKUP(Table1[[#This Row],[trait_name]],Trait[],2,FALSE)</f>
        <v>31</v>
      </c>
      <c r="J9875" s="23" t="s">
        <v>65</v>
      </c>
      <c r="K9875" s="23">
        <v>2</v>
      </c>
      <c r="L9875" s="3">
        <v>1.5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168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1</v>
      </c>
      <c r="L9889" s="3" t="s">
        <v>253</v>
      </c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2</v>
      </c>
      <c r="L9890" s="3" t="s">
        <v>312</v>
      </c>
      <c r="M9890" s="3"/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79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H9893" t="s">
        <v>17</v>
      </c>
      <c r="I9893">
        <f>VLOOKUP(Table1[[#This Row],[trait_name]],Trait[],2,FALSE)</f>
        <v>42</v>
      </c>
      <c r="J9893" s="23" t="s">
        <v>82</v>
      </c>
      <c r="K9893" s="23">
        <v>1</v>
      </c>
      <c r="L9893" s="3" t="s">
        <v>254</v>
      </c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I9894">
        <f>VLOOKUP(Table1[[#This Row],[trait_name]],Trait[],2,FALSE)</f>
        <v>42</v>
      </c>
      <c r="J9894" s="23" t="s">
        <v>82</v>
      </c>
      <c r="K9894" s="23">
        <v>2</v>
      </c>
      <c r="L9894" s="3" t="s">
        <v>731</v>
      </c>
      <c r="M9894" s="3"/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180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43247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1</v>
      </c>
      <c r="L9901" s="3" t="s">
        <v>93</v>
      </c>
      <c r="N9901" s="23"/>
      <c r="O9901"/>
    </row>
    <row r="9902" spans="1:15">
      <c r="A9902" s="66">
        <f>VLOOKUP(C9902,Index[],8,FALSE)</f>
        <v>43247</v>
      </c>
      <c r="B9902" s="5">
        <v>43313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2</v>
      </c>
      <c r="L9902" s="3" t="s">
        <v>96</v>
      </c>
      <c r="M9902" s="3"/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1</v>
      </c>
      <c r="L9903" s="3" t="s">
        <v>489</v>
      </c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2</v>
      </c>
      <c r="L9904" s="3" t="s">
        <v>98</v>
      </c>
      <c r="M9904" s="3"/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1</v>
      </c>
      <c r="L9907" s="3" t="s">
        <v>179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2</v>
      </c>
      <c r="L9908" s="3" t="s">
        <v>465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1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185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3</v>
      </c>
      <c r="L9916" s="3" t="s">
        <v>115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17</v>
      </c>
      <c r="I9918">
        <f>VLOOKUP(Table1[[#This Row],[trait_name]],Trait[],2,FALSE)</f>
        <v>54</v>
      </c>
      <c r="J9918" s="23" t="s">
        <v>116</v>
      </c>
      <c r="K9918" s="23">
        <v>1</v>
      </c>
      <c r="L9918" s="3" t="s">
        <v>118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25</v>
      </c>
      <c r="I9919">
        <f>VLOOKUP(Table1[[#This Row],[trait_name]],Trait[],2,FALSE)</f>
        <v>54</v>
      </c>
      <c r="J9919" s="23" t="s">
        <v>116</v>
      </c>
      <c r="K9919" s="23">
        <v>2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3</v>
      </c>
      <c r="L9920" s="3" t="s">
        <v>738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43247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25</v>
      </c>
      <c r="I9932">
        <f>VLOOKUP(Table1[[#This Row],[trait_name]],Trait[],2,FALSE)</f>
        <v>60</v>
      </c>
      <c r="J9932" s="23" t="s">
        <v>127</v>
      </c>
      <c r="K9932" s="23">
        <v>1</v>
      </c>
      <c r="L9932" s="3" t="s">
        <v>129</v>
      </c>
      <c r="N9932" s="23"/>
      <c r="O9932"/>
    </row>
    <row r="9933" spans="1:15">
      <c r="A9933" s="66">
        <f>VLOOKUP(C9933,Index[],8,FALSE)</f>
        <v>43247</v>
      </c>
      <c r="B9933" s="5">
        <v>43307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325</v>
      </c>
      <c r="I9933">
        <f>VLOOKUP(Table1[[#This Row],[trait_name]],Trait[],2,FALSE)</f>
        <v>60</v>
      </c>
      <c r="J9933" s="23" t="s">
        <v>127</v>
      </c>
      <c r="K9933" s="23">
        <v>2</v>
      </c>
      <c r="L9933" s="3" t="s">
        <v>128</v>
      </c>
      <c r="M9933" s="3"/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325</v>
      </c>
      <c r="I9939">
        <f>VLOOKUP(Table1[[#This Row],[trait_name]],Trait[],2,FALSE)</f>
        <v>65</v>
      </c>
      <c r="J9939" s="23" t="s">
        <v>133</v>
      </c>
      <c r="K9939" s="23">
        <v>1</v>
      </c>
      <c r="L9939" s="3" t="s">
        <v>135</v>
      </c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2</v>
      </c>
      <c r="L9940" s="3" t="s">
        <v>800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14</v>
      </c>
      <c r="I9941">
        <f>VLOOKUP(Table1[[#This Row],[trait_name]],Trait[],2,FALSE)</f>
        <v>65</v>
      </c>
      <c r="J9941" s="23" t="s">
        <v>133</v>
      </c>
      <c r="K9941" s="23">
        <v>3</v>
      </c>
      <c r="L9941" s="3" t="s">
        <v>238</v>
      </c>
      <c r="M9941" s="3"/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I9942">
        <f>VLOOKUP(Table1[[#This Row],[trait_name]],Trait[],2,FALSE)</f>
        <v>66</v>
      </c>
      <c r="J9942" s="23" t="s">
        <v>194</v>
      </c>
      <c r="K9942" s="23">
        <v>1</v>
      </c>
      <c r="L9942" s="3"/>
      <c r="M9942" s="3"/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H9943" t="s">
        <v>17</v>
      </c>
      <c r="I9943">
        <f>VLOOKUP(Table1[[#This Row],[trait_name]],Trait[],2,FALSE)</f>
        <v>66</v>
      </c>
      <c r="J9943" s="23" t="s">
        <v>194</v>
      </c>
      <c r="K9943" s="23">
        <v>2</v>
      </c>
      <c r="L9943" s="3" t="s">
        <v>196</v>
      </c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25</v>
      </c>
      <c r="I9947">
        <f>VLOOKUP(Table1[[#This Row],[trait_name]],Trait[],2,FALSE)</f>
        <v>2</v>
      </c>
      <c r="J9947" s="23" t="s">
        <v>15</v>
      </c>
      <c r="K9947" s="23">
        <v>1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281</v>
      </c>
      <c r="I9948">
        <f>VLOOKUP(Table1[[#This Row],[trait_name]],Trait[],2,FALSE)</f>
        <v>2</v>
      </c>
      <c r="J9948" s="23" t="s">
        <v>15</v>
      </c>
      <c r="K9948" s="23">
        <v>2</v>
      </c>
      <c r="L9948" s="3" t="s">
        <v>431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3</v>
      </c>
      <c r="L9949" s="3" t="s">
        <v>847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1</v>
      </c>
      <c r="L9951" s="3" t="s">
        <v>21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2</v>
      </c>
      <c r="L9952" s="3" t="s">
        <v>355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1</v>
      </c>
      <c r="L9972" s="3" t="s">
        <v>34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2</v>
      </c>
      <c r="L9973" s="3" t="s">
        <v>35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1</v>
      </c>
      <c r="L9977" s="3" t="s">
        <v>155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2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3</v>
      </c>
      <c r="L9979" s="3" t="s">
        <v>39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25">
        <v>43247</v>
      </c>
      <c r="C9982" s="4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1</v>
      </c>
      <c r="L9982" s="3" t="s">
        <v>211</v>
      </c>
      <c r="N9982" s="23"/>
      <c r="O9982"/>
    </row>
    <row r="9983" spans="1:15">
      <c r="A9983" s="66">
        <f>VLOOKUP(C9983,Index[],8,FALSE)</f>
        <v>43247</v>
      </c>
      <c r="B9983" s="5">
        <v>43307</v>
      </c>
      <c r="C9983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2</v>
      </c>
      <c r="L9983" s="3" t="s">
        <v>46</v>
      </c>
      <c r="M9983" s="3"/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45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162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160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1</v>
      </c>
      <c r="L9987" s="3" t="s">
        <v>267</v>
      </c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2</v>
      </c>
      <c r="L9988" s="3" t="s">
        <v>21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3</v>
      </c>
      <c r="L9989" s="3" t="s">
        <v>39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4</v>
      </c>
      <c r="L9990" s="3" t="s">
        <v>40</v>
      </c>
      <c r="M9990" s="3"/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213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453</v>
      </c>
      <c r="I9993">
        <f>VLOOKUP(Table1[[#This Row],[trait_name]],Trait[],2,FALSE)</f>
        <v>24</v>
      </c>
      <c r="J9993" s="23" t="s">
        <v>52</v>
      </c>
      <c r="K9993" s="23">
        <v>1</v>
      </c>
      <c r="L9993" s="3" t="s">
        <v>326</v>
      </c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633</v>
      </c>
      <c r="I9994">
        <f>VLOOKUP(Table1[[#This Row],[trait_name]],Trait[],2,FALSE)</f>
        <v>24</v>
      </c>
      <c r="J9994" s="23" t="s">
        <v>52</v>
      </c>
      <c r="K9994" s="23">
        <v>2</v>
      </c>
      <c r="L9994" s="3" t="s">
        <v>163</v>
      </c>
      <c r="M9994" s="3"/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322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207</v>
      </c>
      <c r="I10002">
        <f>VLOOKUP(Table1[[#This Row],[trait_name]],Trait[],2,FALSE)</f>
        <v>29</v>
      </c>
      <c r="J10002" s="23" t="s">
        <v>63</v>
      </c>
      <c r="K10002" s="23">
        <v>1</v>
      </c>
      <c r="L10002" s="3">
        <v>6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322</v>
      </c>
      <c r="I10003">
        <f>VLOOKUP(Table1[[#This Row],[trait_name]],Trait[],2,FALSE)</f>
        <v>29</v>
      </c>
      <c r="J10003" s="23" t="s">
        <v>63</v>
      </c>
      <c r="K10003" s="23">
        <v>2</v>
      </c>
      <c r="L10003" s="3">
        <v>5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322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322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168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322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322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322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85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84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43247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25</v>
      </c>
      <c r="I10029">
        <f>VLOOKUP(Table1[[#This Row],[trait_name]],Trait[],2,FALSE)</f>
        <v>43</v>
      </c>
      <c r="J10029" s="23" t="s">
        <v>86</v>
      </c>
      <c r="K10029" s="23">
        <v>1</v>
      </c>
      <c r="L10029" s="3" t="s">
        <v>180</v>
      </c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43307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207</v>
      </c>
      <c r="I10031">
        <f>VLOOKUP(Table1[[#This Row],[trait_name]],Trait[],2,FALSE)</f>
        <v>43</v>
      </c>
      <c r="J10031" s="23" t="s">
        <v>86</v>
      </c>
      <c r="K10031" s="23">
        <v>3</v>
      </c>
      <c r="L10031" s="3" t="s">
        <v>296</v>
      </c>
      <c r="M10031" s="3"/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43247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322</v>
      </c>
      <c r="I10034">
        <f>VLOOKUP(Table1[[#This Row],[trait_name]],Trait[],2,FALSE)</f>
        <v>45</v>
      </c>
      <c r="J10034" s="23" t="s">
        <v>92</v>
      </c>
      <c r="K10034" s="23">
        <v>1</v>
      </c>
      <c r="L10034" s="3" t="s">
        <v>93</v>
      </c>
      <c r="N10034" s="23"/>
      <c r="O10034"/>
    </row>
    <row r="10035" spans="1:15">
      <c r="A10035" s="66">
        <f>VLOOKUP(C10035,Index[],8,FALSE)</f>
        <v>43247</v>
      </c>
      <c r="B10035" s="5">
        <v>43307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322</v>
      </c>
      <c r="I10035">
        <f>VLOOKUP(Table1[[#This Row],[trait_name]],Trait[],2,FALSE)</f>
        <v>45</v>
      </c>
      <c r="J10035" s="23" t="s">
        <v>92</v>
      </c>
      <c r="K10035" s="23">
        <v>2</v>
      </c>
      <c r="L10035" s="3" t="s">
        <v>177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43313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322</v>
      </c>
      <c r="I10036">
        <f>VLOOKUP(Table1[[#This Row],[trait_name]],Trait[],2,FALSE)</f>
        <v>45</v>
      </c>
      <c r="J10036" s="23" t="s">
        <v>92</v>
      </c>
      <c r="K10036" s="23">
        <v>3</v>
      </c>
      <c r="L10036" s="3" t="s">
        <v>96</v>
      </c>
      <c r="M10036" s="3"/>
      <c r="N10036" s="23"/>
      <c r="O10036"/>
    </row>
    <row r="10037" spans="1:15">
      <c r="A10037" s="66">
        <f>VLOOKUP(C10037,Index[],8,FALSE)</f>
        <v>43247</v>
      </c>
      <c r="B10037" s="5">
        <v>43313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322</v>
      </c>
      <c r="I10037">
        <f>VLOOKUP(Table1[[#This Row],[trait_name]],Trait[],2,FALSE)</f>
        <v>45</v>
      </c>
      <c r="J10037" s="23" t="s">
        <v>92</v>
      </c>
      <c r="K10037" s="23">
        <v>4</v>
      </c>
      <c r="L10037" s="3" t="s">
        <v>314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322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2</v>
      </c>
      <c r="L10043" s="3" t="s">
        <v>103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3</v>
      </c>
      <c r="L10044" s="3" t="s">
        <v>471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25</v>
      </c>
      <c r="I10051">
        <f>VLOOKUP(Table1[[#This Row],[trait_name]],Trait[],2,FALSE)</f>
        <v>53</v>
      </c>
      <c r="J10051" s="23" t="s">
        <v>112</v>
      </c>
      <c r="K10051" s="23">
        <v>1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185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322</v>
      </c>
      <c r="I10053">
        <f>VLOOKUP(Table1[[#This Row],[trait_name]],Trait[],2,FALSE)</f>
        <v>53</v>
      </c>
      <c r="J10053" s="23" t="s">
        <v>112</v>
      </c>
      <c r="K10053" s="23">
        <v>3</v>
      </c>
      <c r="L10053" s="3" t="s">
        <v>115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43247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25</v>
      </c>
      <c r="I10055">
        <f>VLOOKUP(Table1[[#This Row],[trait_name]],Trait[],2,FALSE)</f>
        <v>54</v>
      </c>
      <c r="J10055" s="23" t="s">
        <v>116</v>
      </c>
      <c r="K10055" s="23">
        <v>1</v>
      </c>
      <c r="L10055" s="3" t="s">
        <v>118</v>
      </c>
      <c r="N10055" s="23"/>
      <c r="O10055"/>
    </row>
    <row r="10056" spans="1:15">
      <c r="A10056" s="66">
        <f>VLOOKUP(C10056,Index[],8,FALSE)</f>
        <v>43247</v>
      </c>
      <c r="B10056" s="5">
        <v>43307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281</v>
      </c>
      <c r="I10056">
        <f>VLOOKUP(Table1[[#This Row],[trait_name]],Trait[],2,FALSE)</f>
        <v>54</v>
      </c>
      <c r="J10056" s="23" t="s">
        <v>116</v>
      </c>
      <c r="K10056" s="23">
        <v>2</v>
      </c>
      <c r="L10056" s="3" t="s">
        <v>404</v>
      </c>
      <c r="M10056" s="3"/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143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322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43247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25</v>
      </c>
      <c r="I10065">
        <f>VLOOKUP(Table1[[#This Row],[trait_name]],Trait[],2,FALSE)</f>
        <v>60</v>
      </c>
      <c r="J10065" s="23" t="s">
        <v>127</v>
      </c>
      <c r="K10065" s="23">
        <v>1</v>
      </c>
      <c r="L10065" s="3" t="s">
        <v>129</v>
      </c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43313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281</v>
      </c>
      <c r="I10067">
        <f>VLOOKUP(Table1[[#This Row],[trait_name]],Trait[],2,FALSE)</f>
        <v>60</v>
      </c>
      <c r="J10067" s="23" t="s">
        <v>127</v>
      </c>
      <c r="K10067" s="23">
        <v>3</v>
      </c>
      <c r="L10067" s="3" t="s">
        <v>162</v>
      </c>
      <c r="M10067" s="3"/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850</v>
      </c>
      <c r="I10080">
        <f>VLOOKUP(Table1[[#This Row],[trait_name]],Trait[],2,FALSE)</f>
        <v>2</v>
      </c>
      <c r="J10080" s="23" t="s">
        <v>15</v>
      </c>
      <c r="K10080" s="23">
        <v>1</v>
      </c>
      <c r="L10080" s="3" t="s">
        <v>851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249</v>
      </c>
      <c r="I10081">
        <f>VLOOKUP(Table1[[#This Row],[trait_name]],Trait[],2,FALSE)</f>
        <v>2</v>
      </c>
      <c r="J10081" s="23" t="s">
        <v>15</v>
      </c>
      <c r="K10081" s="23">
        <v>2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850</v>
      </c>
      <c r="I10083">
        <f>VLOOKUP(Table1[[#This Row],[trait_name]],Trait[],2,FALSE)</f>
        <v>3</v>
      </c>
      <c r="J10083" s="23" t="s">
        <v>18</v>
      </c>
      <c r="K10083" s="23">
        <v>1</v>
      </c>
      <c r="L10083" s="3" t="s">
        <v>21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328</v>
      </c>
      <c r="I10084">
        <f>VLOOKUP(Table1[[#This Row],[trait_name]],Trait[],2,FALSE)</f>
        <v>3</v>
      </c>
      <c r="J10084" s="23" t="s">
        <v>18</v>
      </c>
      <c r="K10084" s="23">
        <v>2</v>
      </c>
      <c r="L10084" s="3" t="s">
        <v>19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850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850</v>
      </c>
      <c r="I10104">
        <f>VLOOKUP(Table1[[#This Row],[trait_name]],Trait[],2,FALSE)</f>
        <v>17</v>
      </c>
      <c r="J10104" s="23" t="s">
        <v>33</v>
      </c>
      <c r="K10104" s="23">
        <v>1</v>
      </c>
      <c r="L10104" s="3" t="s">
        <v>34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850</v>
      </c>
      <c r="I10105">
        <f>VLOOKUP(Table1[[#This Row],[trait_name]],Trait[],2,FALSE)</f>
        <v>17</v>
      </c>
      <c r="J10105" s="23" t="s">
        <v>33</v>
      </c>
      <c r="K10105" s="23">
        <v>2</v>
      </c>
      <c r="L10105" s="3" t="s">
        <v>35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850</v>
      </c>
      <c r="I10109">
        <f>VLOOKUP(Table1[[#This Row],[trait_name]],Trait[],2,FALSE)</f>
        <v>19</v>
      </c>
      <c r="J10109" s="23" t="s">
        <v>38</v>
      </c>
      <c r="K10109" s="23">
        <v>1</v>
      </c>
      <c r="L10109" s="3" t="s">
        <v>155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850</v>
      </c>
      <c r="I10110">
        <f>VLOOKUP(Table1[[#This Row],[trait_name]],Trait[],2,FALSE)</f>
        <v>19</v>
      </c>
      <c r="J10110" s="23" t="s">
        <v>38</v>
      </c>
      <c r="K10110" s="23">
        <v>2</v>
      </c>
      <c r="L10110" s="3" t="s">
        <v>39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46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43308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H10115" t="s">
        <v>153</v>
      </c>
      <c r="I10115">
        <f>VLOOKUP(Table1[[#This Row],[trait_name]],Trait[],2,FALSE)</f>
        <v>22</v>
      </c>
      <c r="J10115" s="23" t="s">
        <v>47</v>
      </c>
      <c r="K10115" s="23">
        <v>1</v>
      </c>
      <c r="L10115" s="3" t="s">
        <v>160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43313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I10117">
        <f>VLOOKUP(Table1[[#This Row],[trait_name]],Trait[],2,FALSE)</f>
        <v>22</v>
      </c>
      <c r="J10117" s="23" t="s">
        <v>47</v>
      </c>
      <c r="K10117" s="23">
        <v>3</v>
      </c>
      <c r="L10117" s="3" t="s">
        <v>48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160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1</v>
      </c>
      <c r="L10119" s="3" t="s">
        <v>39</v>
      </c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2</v>
      </c>
      <c r="L10120" s="3" t="s">
        <v>19</v>
      </c>
      <c r="M10120" s="3"/>
      <c r="N10120" s="23"/>
      <c r="O10120"/>
    </row>
    <row r="10121" spans="1:15">
      <c r="A10121" s="66">
        <f>VLOOKUP(C10121,Index[],8,FALSE)</f>
        <v>43248</v>
      </c>
      <c r="B10121" s="25"/>
      <c r="C10121" s="4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52</v>
      </c>
      <c r="K10121" s="23">
        <v>1</v>
      </c>
      <c r="L10121" s="3" t="s">
        <v>310</v>
      </c>
      <c r="N10121" s="23"/>
      <c r="O10121"/>
    </row>
    <row r="10122" spans="1:15">
      <c r="A10122" s="66">
        <f>VLOOKUP(C10122,Index[],8,FALSE)</f>
        <v>43248</v>
      </c>
      <c r="B10122" s="5">
        <v>43308</v>
      </c>
      <c r="C10122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52</v>
      </c>
      <c r="K10122" s="23">
        <v>2</v>
      </c>
      <c r="L10122" s="3" t="s">
        <v>163</v>
      </c>
      <c r="M10122" s="3"/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850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850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850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850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169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168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79</v>
      </c>
      <c r="M10150" s="3"/>
      <c r="N10150" s="23"/>
      <c r="O10150"/>
    </row>
    <row r="10151" spans="1:15">
      <c r="A10151" s="66">
        <f>VLOOKUP(C10151,Index[],8,FALSE)</f>
        <v>43248</v>
      </c>
      <c r="B10151" s="5"/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1</v>
      </c>
      <c r="L10151" s="3" t="s">
        <v>174</v>
      </c>
      <c r="N10151" s="23"/>
      <c r="O10151"/>
    </row>
    <row r="10152" spans="1:15">
      <c r="A10152" s="66">
        <f>VLOOKUP(C10152,Index[],8,FALSE)</f>
        <v>43248</v>
      </c>
      <c r="B10152" s="5">
        <v>43308</v>
      </c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2</v>
      </c>
      <c r="L10152" s="3" t="s">
        <v>85</v>
      </c>
      <c r="M10152" s="3"/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1</v>
      </c>
      <c r="L10159" s="3" t="s">
        <v>98</v>
      </c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2</v>
      </c>
      <c r="L10160" s="3" t="s">
        <v>108</v>
      </c>
      <c r="M10160" s="3"/>
      <c r="N10160" s="23"/>
      <c r="O10160"/>
    </row>
    <row r="10161" spans="1:15">
      <c r="A10161" s="66">
        <f>VLOOKUP(C10161,Index[],8,FALSE)</f>
        <v>43248</v>
      </c>
      <c r="B10161" s="5"/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I10161">
        <f>VLOOKUP(Table1[[#This Row],[trait_name]],Trait[],2,FALSE)</f>
        <v>47</v>
      </c>
      <c r="J10161" s="23" t="s">
        <v>99</v>
      </c>
      <c r="K10161" s="23">
        <v>1</v>
      </c>
      <c r="L10161" s="3"/>
      <c r="N10161" s="23"/>
      <c r="O10161"/>
    </row>
    <row r="10162" spans="1:15">
      <c r="A10162" s="66">
        <f>VLOOKUP(C10162,Index[],8,FALSE)</f>
        <v>43248</v>
      </c>
      <c r="B10162" s="5">
        <v>43313</v>
      </c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H10162" t="s">
        <v>853</v>
      </c>
      <c r="I10162">
        <f>VLOOKUP(Table1[[#This Row],[trait_name]],Trait[],2,FALSE)</f>
        <v>47</v>
      </c>
      <c r="J10162" s="23" t="s">
        <v>99</v>
      </c>
      <c r="K10162" s="23">
        <v>2</v>
      </c>
      <c r="L10162" s="3" t="s">
        <v>100</v>
      </c>
      <c r="M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850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180</v>
      </c>
      <c r="M10164" s="3"/>
      <c r="N10164" s="23"/>
      <c r="O10164"/>
    </row>
    <row r="10165" spans="1:15">
      <c r="A10165" s="66">
        <f>VLOOKUP(C10165,Index[],8,FALSE)</f>
        <v>43248</v>
      </c>
      <c r="B10165" s="5"/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4" t="s">
        <v>104</v>
      </c>
      <c r="K10165" s="23">
        <v>1</v>
      </c>
      <c r="L10165" s="3" t="s">
        <v>180</v>
      </c>
      <c r="N10165" s="23"/>
      <c r="O10165"/>
    </row>
    <row r="10166" spans="1:15">
      <c r="A10166" s="66">
        <f>VLOOKUP(C10166,Index[],8,FALSE)</f>
        <v>43248</v>
      </c>
      <c r="B10166" s="5">
        <v>43308</v>
      </c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3" t="s">
        <v>104</v>
      </c>
      <c r="K10166" s="23">
        <v>2</v>
      </c>
      <c r="L10166" s="3" t="s">
        <v>336</v>
      </c>
      <c r="M10166" s="3"/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K10171" s="23">
        <v>1</v>
      </c>
      <c r="L10171" s="3" t="s">
        <v>185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184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43248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328</v>
      </c>
      <c r="I10174">
        <f>VLOOKUP(Table1[[#This Row],[trait_name]],Trait[],2,FALSE)</f>
        <v>54</v>
      </c>
      <c r="J10174" s="23" t="s">
        <v>116</v>
      </c>
      <c r="K10174" s="23">
        <v>1</v>
      </c>
      <c r="L10174" s="3" t="s">
        <v>118</v>
      </c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260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3</v>
      </c>
      <c r="L10176" s="3" t="s">
        <v>319</v>
      </c>
      <c r="N10176" s="23"/>
      <c r="O10176"/>
    </row>
    <row r="10177" spans="1:15">
      <c r="A10177" s="66">
        <f>VLOOKUP(C10177,Index[],8,FALSE)</f>
        <v>43248</v>
      </c>
      <c r="B10177" s="5">
        <v>43313</v>
      </c>
      <c r="C10177" t="s">
        <v>849</v>
      </c>
      <c r="D10177" s="3">
        <f>VLOOKUP(C10177,Index[],2,FALSE)</f>
        <v>83</v>
      </c>
      <c r="E10177" s="3">
        <f>VLOOKUP(C10177,Index[],3,FALSE)</f>
        <v>0</v>
      </c>
      <c r="F10177" s="3">
        <f>VLOOKUP(C10177,Index[],4,FALSE)</f>
        <v>0</v>
      </c>
      <c r="G10177" s="3">
        <f>VLOOKUP(C10177,Index[],5,FALSE)</f>
        <v>0</v>
      </c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4</v>
      </c>
      <c r="L10177" s="3" t="s">
        <v>404</v>
      </c>
      <c r="M10177" s="3"/>
      <c r="N10177" s="23"/>
      <c r="O10177"/>
    </row>
    <row r="10178" spans="1:15">
      <c r="A10178" s="66"/>
      <c r="B10178" s="5">
        <v>43313</v>
      </c>
      <c r="C10178" t="s">
        <v>849</v>
      </c>
      <c r="D10178" s="69">
        <f>VLOOKUP(C10178,Index[],2,FALSE)</f>
        <v>83</v>
      </c>
      <c r="E10178" s="3"/>
      <c r="F10178" s="3"/>
      <c r="G10178" s="3"/>
      <c r="H10178" t="s">
        <v>855</v>
      </c>
      <c r="I10178">
        <f>VLOOKUP(Table1[[#This Row],[trait_name]],Trait[],2,FALSE)</f>
        <v>54</v>
      </c>
      <c r="J10178" s="23" t="s">
        <v>116</v>
      </c>
      <c r="K10178" s="23">
        <v>5</v>
      </c>
      <c r="L10178" s="3" t="s">
        <v>117</v>
      </c>
      <c r="M10178" s="3"/>
      <c r="N10178" s="23"/>
      <c r="O10178"/>
    </row>
    <row r="10179" spans="1:15">
      <c r="A10179" s="66">
        <f>VLOOKUP(C10179,Index[],8,FALSE)</f>
        <v>43248</v>
      </c>
      <c r="B10179" s="25"/>
      <c r="C10179" s="4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1</v>
      </c>
      <c r="L10179" s="3" t="s">
        <v>120</v>
      </c>
      <c r="N10179" s="23"/>
      <c r="O10179"/>
    </row>
    <row r="10180" spans="1:15">
      <c r="A10180" s="66">
        <f>VLOOKUP(C10180,Index[],8,FALSE)</f>
        <v>43248</v>
      </c>
      <c r="B10180" s="5">
        <v>43308</v>
      </c>
      <c r="C10180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2</v>
      </c>
      <c r="L10180" s="3" t="s">
        <v>232</v>
      </c>
      <c r="M10180" s="3"/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850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5">
        <v>43308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>
        <f>VLOOKUP(C10201,Index[],8,FALSE)</f>
        <v>43248</v>
      </c>
      <c r="B10201" s="5">
        <v>43248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17</v>
      </c>
      <c r="I10201">
        <f>VLOOKUP(Table1[[#This Row],[trait_name]],Trait[],2,FALSE)</f>
        <v>2</v>
      </c>
      <c r="J10201" s="23" t="s">
        <v>15</v>
      </c>
      <c r="K10201" s="23">
        <v>2</v>
      </c>
      <c r="L10201" s="3" t="s">
        <v>858</v>
      </c>
      <c r="N10201" s="23"/>
      <c r="O10201"/>
    </row>
    <row r="10202" spans="1:15">
      <c r="A10202" s="66"/>
      <c r="B10202" s="5">
        <v>43313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437</v>
      </c>
      <c r="I10202">
        <f>VLOOKUP(Table1[[#This Row],[trait_name]],Trait[],2,FALSE)</f>
        <v>2</v>
      </c>
      <c r="J10202" s="23" t="s">
        <v>15</v>
      </c>
      <c r="K10202" s="23">
        <v>3</v>
      </c>
      <c r="L10202" s="3" t="s">
        <v>859</v>
      </c>
      <c r="M10202" s="3"/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>
        <f>VLOOKUP(C10211,Index[],8,FALSE)</f>
        <v>43248</v>
      </c>
      <c r="B10211" s="5">
        <v>43248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25</v>
      </c>
      <c r="I10211">
        <f>VLOOKUP(Table1[[#This Row],[trait_name]],Trait[],2,FALSE)</f>
        <v>7</v>
      </c>
      <c r="J10211" s="23" t="s">
        <v>26</v>
      </c>
      <c r="K10211" s="23">
        <v>1</v>
      </c>
      <c r="L10211" s="3" t="s">
        <v>23</v>
      </c>
      <c r="N10211" s="23"/>
      <c r="O10211"/>
    </row>
    <row r="10212" spans="1:15">
      <c r="A10212" s="66"/>
      <c r="B10212" s="5">
        <v>43313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860</v>
      </c>
      <c r="I10212">
        <f>VLOOKUP(Table1[[#This Row],[trait_name]],Trait[],2,FALSE)</f>
        <v>7</v>
      </c>
      <c r="J10212" s="23" t="s">
        <v>26</v>
      </c>
      <c r="K10212" s="23">
        <v>2</v>
      </c>
      <c r="L10212" s="3" t="s">
        <v>27</v>
      </c>
      <c r="M10212" s="3"/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1</v>
      </c>
      <c r="L10226" s="3" t="s">
        <v>34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2</v>
      </c>
      <c r="L10227" s="3" t="s">
        <v>35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25</v>
      </c>
      <c r="I10232">
        <f>VLOOKUP(Table1[[#This Row],[trait_name]],Trait[],2,FALSE)</f>
        <v>19</v>
      </c>
      <c r="J10232" s="23" t="s">
        <v>38</v>
      </c>
      <c r="K10232" s="23">
        <v>1</v>
      </c>
      <c r="L10232" s="3" t="s">
        <v>155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17</v>
      </c>
      <c r="I10233">
        <f>VLOOKUP(Table1[[#This Row],[trait_name]],Trait[],2,FALSE)</f>
        <v>19</v>
      </c>
      <c r="J10233" s="23" t="s">
        <v>38</v>
      </c>
      <c r="K10233" s="23">
        <v>2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1</v>
      </c>
      <c r="L10235" s="3" t="s">
        <v>126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2</v>
      </c>
      <c r="L10236" s="3" t="s">
        <v>131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1</v>
      </c>
      <c r="L10238" s="3" t="s">
        <v>211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2</v>
      </c>
      <c r="L10239" s="3" t="s">
        <v>46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45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1</v>
      </c>
      <c r="L10243" s="3" t="s">
        <v>213</v>
      </c>
      <c r="N10243" s="23"/>
      <c r="O10243"/>
    </row>
    <row r="10244" spans="1:15">
      <c r="A10244" s="66">
        <f>VLOOKUP(C10244,Index[],8,FALSE)</f>
        <v>43248</v>
      </c>
      <c r="B10244" s="5"/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2</v>
      </c>
      <c r="L10244" s="3" t="s">
        <v>214</v>
      </c>
      <c r="N10244" s="24"/>
      <c r="O10244"/>
    </row>
    <row r="10245" spans="1:15">
      <c r="A10245" s="66"/>
      <c r="B10245" s="5">
        <v>43313</v>
      </c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3</v>
      </c>
      <c r="L10245" s="3" t="s">
        <v>39</v>
      </c>
      <c r="M10245" s="3"/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52</v>
      </c>
      <c r="K10246" s="23">
        <v>1</v>
      </c>
      <c r="L10246" s="3" t="s">
        <v>163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52</v>
      </c>
      <c r="K10247" s="23">
        <v>2</v>
      </c>
      <c r="L10247" s="3" t="s">
        <v>700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52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>
        <f>VLOOKUP(C10282,Index[],8,FALSE)</f>
        <v>43248</v>
      </c>
      <c r="B10282" s="5">
        <v>43248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25</v>
      </c>
      <c r="I10282">
        <f>VLOOKUP(Table1[[#This Row],[trait_name]],Trait[],2,FALSE)</f>
        <v>41</v>
      </c>
      <c r="J10282" s="23" t="s">
        <v>78</v>
      </c>
      <c r="K10282" s="23">
        <v>1</v>
      </c>
      <c r="L10282" s="3" t="s">
        <v>356</v>
      </c>
      <c r="N10282" s="23"/>
      <c r="O10282"/>
    </row>
    <row r="10283" spans="1:15">
      <c r="A10283" s="66"/>
      <c r="B10283" s="5">
        <v>43313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325</v>
      </c>
      <c r="I10283">
        <f>VLOOKUP(Table1[[#This Row],[trait_name]],Trait[],2,FALSE)</f>
        <v>41</v>
      </c>
      <c r="J10283" s="23" t="s">
        <v>78</v>
      </c>
      <c r="K10283" s="23">
        <v>2</v>
      </c>
      <c r="L10283" s="3" t="s">
        <v>80</v>
      </c>
      <c r="M10283" s="3"/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93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K10309" s="23">
        <v>1</v>
      </c>
      <c r="L10309" s="3" t="s">
        <v>113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2</v>
      </c>
      <c r="L10310" s="3" t="s">
        <v>185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25</v>
      </c>
      <c r="I10312">
        <f>VLOOKUP(Table1[[#This Row],[trait_name]],Trait[],2,FALSE)</f>
        <v>54</v>
      </c>
      <c r="J10312" s="23" t="s">
        <v>116</v>
      </c>
      <c r="K10312" s="23">
        <v>1</v>
      </c>
      <c r="L10312" s="3" t="s">
        <v>258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17</v>
      </c>
      <c r="I10313">
        <f>VLOOKUP(Table1[[#This Row],[trait_name]],Trait[],2,FALSE)</f>
        <v>54</v>
      </c>
      <c r="J10313" s="23" t="s">
        <v>116</v>
      </c>
      <c r="K10313" s="23">
        <v>2</v>
      </c>
      <c r="L10313" s="3" t="s">
        <v>738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3</v>
      </c>
      <c r="L10314" s="3" t="s">
        <v>259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1</v>
      </c>
      <c r="L10331" s="3" t="s">
        <v>238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2</v>
      </c>
      <c r="L10332" s="3" t="s">
        <v>474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25</v>
      </c>
      <c r="I10362">
        <f>VLOOKUP(Table1[[#This Row],[trait_name]],Trait[],2,FALSE)</f>
        <v>17</v>
      </c>
      <c r="J10362" s="23" t="s">
        <v>33</v>
      </c>
      <c r="K10362" s="23">
        <v>1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17</v>
      </c>
      <c r="I10364">
        <f>VLOOKUP(Table1[[#This Row],[trait_name]],Trait[],2,FALSE)</f>
        <v>17</v>
      </c>
      <c r="J10364" s="23" t="s">
        <v>33</v>
      </c>
      <c r="K10364" s="23">
        <v>3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>
        <f>VLOOKUP(C10368,Index[],8,FALSE)</f>
        <v>43248</v>
      </c>
      <c r="B10368" s="5">
        <v>43248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17</v>
      </c>
      <c r="I10368">
        <f>VLOOKUP(Table1[[#This Row],[trait_name]],Trait[],2,FALSE)</f>
        <v>19</v>
      </c>
      <c r="J10368" s="23" t="s">
        <v>38</v>
      </c>
      <c r="K10368" s="23">
        <v>1</v>
      </c>
      <c r="L10368" s="3" t="s">
        <v>155</v>
      </c>
      <c r="N10368" s="23"/>
      <c r="O10368"/>
    </row>
    <row r="10369" spans="1:15">
      <c r="A10369" s="66"/>
      <c r="B10369" s="5">
        <v>43313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325</v>
      </c>
      <c r="I10369">
        <f>VLOOKUP(Table1[[#This Row],[trait_name]],Trait[],2,FALSE)</f>
        <v>19</v>
      </c>
      <c r="J10369" s="23" t="s">
        <v>38</v>
      </c>
      <c r="K10369" s="23">
        <v>2</v>
      </c>
      <c r="L10369" s="3" t="s">
        <v>157</v>
      </c>
      <c r="M10369" s="3"/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46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45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>
        <f>VLOOKUP(C10376,Index[],8,FALSE)</f>
        <v>43248</v>
      </c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1</v>
      </c>
      <c r="L10376" s="3" t="s">
        <v>39</v>
      </c>
      <c r="N10376" s="23"/>
      <c r="O10376"/>
    </row>
    <row r="10377" spans="1:15">
      <c r="A10377" s="66"/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2</v>
      </c>
      <c r="L10377" s="3" t="s">
        <v>19</v>
      </c>
      <c r="M10377" s="3"/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213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52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52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1</v>
      </c>
      <c r="L10383" s="3" t="s">
        <v>445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2</v>
      </c>
      <c r="L10384" s="3" t="s">
        <v>569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>
        <f>VLOOKUP(C10409,Index[],8,FALSE)</f>
        <v>43248</v>
      </c>
      <c r="B10409" s="5"/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1</v>
      </c>
      <c r="L10409" s="3" t="s">
        <v>399</v>
      </c>
      <c r="N10409" s="23"/>
      <c r="O10409"/>
    </row>
    <row r="10410" spans="1:15">
      <c r="A10410" s="66"/>
      <c r="B10410" s="5">
        <v>43313</v>
      </c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2</v>
      </c>
      <c r="L10410" s="3" t="s">
        <v>84</v>
      </c>
      <c r="M10410" s="3"/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1</v>
      </c>
      <c r="L10411" s="3" t="s">
        <v>562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2</v>
      </c>
      <c r="L10412" s="3" t="s">
        <v>81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1</v>
      </c>
      <c r="L10416" s="3" t="s">
        <v>180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2</v>
      </c>
      <c r="L10417" s="3" t="s">
        <v>108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>
        <f>VLOOKUP(C10419,Index[],8,FALSE)</f>
        <v>43248</v>
      </c>
      <c r="B10419" s="25"/>
      <c r="C10419" s="4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1</v>
      </c>
      <c r="L10419" s="3" t="s">
        <v>863</v>
      </c>
      <c r="N10419" s="23"/>
      <c r="O10419"/>
    </row>
    <row r="10420" spans="1:15">
      <c r="A10420" s="66"/>
      <c r="B10420" s="5">
        <v>43313</v>
      </c>
      <c r="C10420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2</v>
      </c>
      <c r="L10420" s="3" t="s">
        <v>400</v>
      </c>
      <c r="M10420" s="3"/>
      <c r="N10420" s="23"/>
      <c r="O10420"/>
    </row>
    <row r="10421" spans="1:15">
      <c r="A10421" s="66">
        <f>VLOOKUP(C10421,Index[],8,FALSE)</f>
        <v>43248</v>
      </c>
      <c r="B10421" s="5">
        <v>43248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H10421" t="s">
        <v>17</v>
      </c>
      <c r="I10421">
        <f>VLOOKUP(Table1[[#This Row],[trait_name]],Trait[],2,FALSE)</f>
        <v>45</v>
      </c>
      <c r="J10421" s="23" t="s">
        <v>92</v>
      </c>
      <c r="K10421" s="23">
        <v>1</v>
      </c>
      <c r="L10421" s="3" t="s">
        <v>93</v>
      </c>
      <c r="N10421" s="23"/>
      <c r="O10421"/>
    </row>
    <row r="10422" spans="1:15">
      <c r="A10422" s="66"/>
      <c r="B10422" s="5">
        <v>43313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I10422">
        <f>VLOOKUP(Table1[[#This Row],[trait_name]],Trait[],2,FALSE)</f>
        <v>45</v>
      </c>
      <c r="J10422" s="23" t="s">
        <v>92</v>
      </c>
      <c r="K10422" s="23">
        <v>2</v>
      </c>
      <c r="L10422" s="3" t="s">
        <v>95</v>
      </c>
      <c r="M10422" s="3"/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17</v>
      </c>
      <c r="I10434">
        <f>VLOOKUP(Table1[[#This Row],[trait_name]],Trait[],2,FALSE)</f>
        <v>53</v>
      </c>
      <c r="J10434" s="23" t="s">
        <v>112</v>
      </c>
      <c r="K10434" s="23">
        <v>1</v>
      </c>
      <c r="L10434" s="3" t="s">
        <v>113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25</v>
      </c>
      <c r="I10435">
        <f>VLOOKUP(Table1[[#This Row],[trait_name]],Trait[],2,FALSE)</f>
        <v>53</v>
      </c>
      <c r="J10435" s="23" t="s">
        <v>112</v>
      </c>
      <c r="K10435" s="23">
        <v>2</v>
      </c>
      <c r="L10435" s="3" t="s">
        <v>114</v>
      </c>
      <c r="N10435" s="23"/>
      <c r="O10435"/>
    </row>
    <row r="10436" spans="1:15">
      <c r="A10436" s="66">
        <f>VLOOKUP(C10436,Index[],8,FALSE)</f>
        <v>43248</v>
      </c>
      <c r="B10436" s="5">
        <v>43248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656</v>
      </c>
      <c r="I10436">
        <f>VLOOKUP(Table1[[#This Row],[trait_name]],Trait[],2,FALSE)</f>
        <v>53</v>
      </c>
      <c r="J10436" s="23" t="s">
        <v>112</v>
      </c>
      <c r="K10436" s="23">
        <v>3</v>
      </c>
      <c r="L10436" s="3" t="s">
        <v>185</v>
      </c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656</v>
      </c>
      <c r="I10437">
        <f>VLOOKUP(Table1[[#This Row],[trait_name]],Trait[],2,FALSE)</f>
        <v>53</v>
      </c>
      <c r="J10437" s="23" t="s">
        <v>112</v>
      </c>
      <c r="K10437" s="23">
        <v>4</v>
      </c>
      <c r="L10437" s="3" t="s">
        <v>184</v>
      </c>
      <c r="N10437" s="23"/>
      <c r="O10437"/>
    </row>
    <row r="10438" spans="1:15">
      <c r="A10438" s="66"/>
      <c r="B10438" s="5">
        <v>43313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5">
        <v>43248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708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5">
        <v>43313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656</v>
      </c>
      <c r="I10458">
        <f>VLOOKUP(Table1[[#This Row],[trait_name]],Trait[],2,FALSE)</f>
        <v>66</v>
      </c>
      <c r="J10458" s="23" t="s">
        <v>194</v>
      </c>
      <c r="K10458" s="23">
        <v>1</v>
      </c>
      <c r="L10458" s="3" t="s">
        <v>279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560</v>
      </c>
      <c r="I10459">
        <f>VLOOKUP(Table1[[#This Row],[trait_name]],Trait[],2,FALSE)</f>
        <v>66</v>
      </c>
      <c r="J10459" s="23" t="s">
        <v>194</v>
      </c>
      <c r="K10459" s="23">
        <v>2</v>
      </c>
      <c r="L10459" s="3" t="s">
        <v>532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36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34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157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155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46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>
        <f>VLOOKUP(C10502,Index[],8,FALSE)</f>
        <v>43248</v>
      </c>
      <c r="B10502" s="5">
        <v>43248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147</v>
      </c>
      <c r="I10502">
        <f>VLOOKUP(Table1[[#This Row],[trait_name]],Trait[],2,FALSE)</f>
        <v>22</v>
      </c>
      <c r="J10502" s="23" t="s">
        <v>47</v>
      </c>
      <c r="K10502" s="23">
        <v>1</v>
      </c>
      <c r="L10502" s="3" t="s">
        <v>160</v>
      </c>
      <c r="N10502" s="23"/>
      <c r="O10502"/>
    </row>
    <row r="10503" spans="1:15">
      <c r="A10503" s="66"/>
      <c r="B10503" s="5">
        <v>43313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325</v>
      </c>
      <c r="I10503">
        <f>VLOOKUP(Table1[[#This Row],[trait_name]],Trait[],2,FALSE)</f>
        <v>22</v>
      </c>
      <c r="J10503" s="23" t="s">
        <v>47</v>
      </c>
      <c r="K10503" s="23">
        <v>2</v>
      </c>
      <c r="L10503" s="3" t="s">
        <v>48</v>
      </c>
      <c r="M10503" s="3"/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3">
        <f>VLOOKUP(C10505,Index[],2,FALSE)</f>
        <v>86</v>
      </c>
      <c r="E10505" s="3">
        <f>VLOOKUP(C10505,Index[],3,FALSE)</f>
        <v>0</v>
      </c>
      <c r="F10505" s="3">
        <f>VLOOKUP(C10505,Index[],4,FALSE)</f>
        <v>0</v>
      </c>
      <c r="G10505" s="3">
        <f>VLOOKUP(C10505,Index[],5,FALSE)</f>
        <v>0</v>
      </c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2</v>
      </c>
      <c r="L10505" s="3" t="s">
        <v>213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69">
        <f>VLOOKUP(C10506,Index[],2,FALSE)</f>
        <v>86</v>
      </c>
      <c r="E10506" s="3"/>
      <c r="F10506" s="3"/>
      <c r="G10506" s="3"/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3</v>
      </c>
      <c r="L10506" s="3" t="s">
        <v>19</v>
      </c>
      <c r="M10506" s="3"/>
      <c r="N10506" s="23"/>
      <c r="O10506"/>
    </row>
    <row r="10507" spans="1:15">
      <c r="A10507" s="66">
        <f>VLOOKUP(C10507,Index[],8,FALSE)</f>
        <v>43248</v>
      </c>
      <c r="B10507" s="25">
        <v>43313</v>
      </c>
      <c r="C10507" s="4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52</v>
      </c>
      <c r="K10507" s="23">
        <v>1</v>
      </c>
      <c r="L10507" s="3" t="s">
        <v>310</v>
      </c>
      <c r="N10507" s="23"/>
      <c r="O10507"/>
    </row>
    <row r="10508" spans="1:15">
      <c r="A10508" s="66"/>
      <c r="B10508" s="5">
        <v>43313</v>
      </c>
      <c r="C10508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52</v>
      </c>
      <c r="K10508" s="23">
        <v>2</v>
      </c>
      <c r="L10508" s="3" t="s">
        <v>163</v>
      </c>
      <c r="M10508" s="3"/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84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43248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1</v>
      </c>
      <c r="L10543" s="3" t="s">
        <v>182</v>
      </c>
      <c r="N10543" s="23"/>
      <c r="O10543"/>
    </row>
    <row r="10544" spans="1:15">
      <c r="A10544" s="66">
        <f>VLOOKUP(C10544,Index[],8,FALSE)</f>
        <v>43248</v>
      </c>
      <c r="B10544" s="5">
        <v>43313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2</v>
      </c>
      <c r="L10544" s="3" t="s">
        <v>180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>
        <f>VLOOKUP(C10546,Index[],8,FALSE)</f>
        <v>43248</v>
      </c>
      <c r="B10546" s="25"/>
      <c r="C10546" s="4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I10546">
        <f>VLOOKUP(Table1[[#This Row],[trait_name]],Trait[],2,FALSE)</f>
        <v>44</v>
      </c>
      <c r="J10546" s="23" t="s">
        <v>88</v>
      </c>
      <c r="K10546" s="23">
        <v>1</v>
      </c>
      <c r="L10546" s="3"/>
      <c r="N10546" s="23"/>
      <c r="O10546"/>
    </row>
    <row r="10547" spans="1:15">
      <c r="A10547" s="66"/>
      <c r="B10547" s="5">
        <v>43313</v>
      </c>
      <c r="C10547" t="s">
        <v>864</v>
      </c>
      <c r="D10547" s="3">
        <f>VLOOKUP(C10547,Index[],2,FALSE)</f>
        <v>86</v>
      </c>
      <c r="E10547" s="3">
        <f>VLOOKUP(C10547,Index[],3,FALSE)</f>
        <v>0</v>
      </c>
      <c r="F10547" s="3">
        <f>VLOOKUP(C10547,Index[],4,FALSE)</f>
        <v>0</v>
      </c>
      <c r="G10547" s="3">
        <f>VLOOKUP(C10547,Index[],5,FALSE)</f>
        <v>0</v>
      </c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2</v>
      </c>
      <c r="L10547" s="3" t="s">
        <v>176</v>
      </c>
      <c r="M10547" s="3"/>
      <c r="N10547" s="23"/>
      <c r="O10547"/>
    </row>
    <row r="10548" spans="1:15">
      <c r="A10548" s="66"/>
      <c r="B10548" s="5">
        <v>43313</v>
      </c>
      <c r="C10548" t="s">
        <v>864</v>
      </c>
      <c r="D10548" s="69">
        <f>VLOOKUP(C10548,Index[],2,FALSE)</f>
        <v>86</v>
      </c>
      <c r="E10548" s="3"/>
      <c r="F10548" s="3"/>
      <c r="G10548" s="3"/>
      <c r="H10548" t="s">
        <v>17</v>
      </c>
      <c r="I10548">
        <f>VLOOKUP(Table1[[#This Row],[trait_name]],Trait[],2,FALSE)</f>
        <v>44</v>
      </c>
      <c r="J10548" s="23" t="s">
        <v>88</v>
      </c>
      <c r="K10548" s="23">
        <v>3</v>
      </c>
      <c r="L10548" s="3" t="s">
        <v>462</v>
      </c>
      <c r="M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1</v>
      </c>
      <c r="L10549" s="3" t="s">
        <v>93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2</v>
      </c>
      <c r="L10550" s="2" t="s">
        <v>334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>
        <f>VLOOKUP(C10552,Index[],8,FALSE)</f>
        <v>43248</v>
      </c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322</v>
      </c>
      <c r="I10552">
        <f>VLOOKUP(Table1[[#This Row],[trait_name]],Trait[],2,FALSE)</f>
        <v>46</v>
      </c>
      <c r="J10552" s="23" t="s">
        <v>97</v>
      </c>
      <c r="K10552" s="23">
        <v>1</v>
      </c>
      <c r="L10552" s="3" t="s">
        <v>296</v>
      </c>
      <c r="N10552" s="23"/>
      <c r="O10552"/>
    </row>
    <row r="10553" spans="1:15">
      <c r="A10553" s="66"/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322</v>
      </c>
      <c r="I10553">
        <f>VLOOKUP(Table1[[#This Row],[trait_name]],Trait[],2,FALSE)</f>
        <v>46</v>
      </c>
      <c r="J10553" s="23" t="s">
        <v>97</v>
      </c>
      <c r="K10553" s="23">
        <v>2</v>
      </c>
      <c r="L10553" s="3" t="s">
        <v>108</v>
      </c>
      <c r="M10553" s="3"/>
      <c r="N10553" s="23"/>
      <c r="O10553"/>
    </row>
    <row r="10554" spans="1:15">
      <c r="A10554" s="66">
        <f>VLOOKUP(C10554,Index[],8,FALSE)</f>
        <v>43248</v>
      </c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1</v>
      </c>
      <c r="L10554" s="3" t="s">
        <v>100</v>
      </c>
      <c r="N10554" s="23"/>
      <c r="O10554"/>
    </row>
    <row r="10555" spans="1:15">
      <c r="A10555" s="66"/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2</v>
      </c>
      <c r="L10555" s="3" t="s">
        <v>374</v>
      </c>
      <c r="M10555" s="3"/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84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5">
        <v>43248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165</v>
      </c>
      <c r="I10564">
        <f>VLOOKUP(Table1[[#This Row],[trait_name]],Trait[],2,FALSE)</f>
        <v>53</v>
      </c>
      <c r="J10564" s="23" t="s">
        <v>112</v>
      </c>
      <c r="K10564" s="23">
        <v>1</v>
      </c>
      <c r="L10564" s="3" t="s">
        <v>114</v>
      </c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17</v>
      </c>
      <c r="I10565">
        <f>VLOOKUP(Table1[[#This Row],[trait_name]],Trait[],2,FALSE)</f>
        <v>53</v>
      </c>
      <c r="J10565" s="23" t="s">
        <v>112</v>
      </c>
      <c r="K10565" s="23">
        <v>2</v>
      </c>
      <c r="L10565" s="3" t="s">
        <v>185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3</v>
      </c>
      <c r="L10566" s="3" t="s">
        <v>184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147</v>
      </c>
      <c r="I10567">
        <f>VLOOKUP(Table1[[#This Row],[trait_name]],Trait[],2,FALSE)</f>
        <v>53</v>
      </c>
      <c r="J10567" s="23" t="s">
        <v>112</v>
      </c>
      <c r="K10567" s="23">
        <v>4</v>
      </c>
      <c r="L10567" s="3" t="s">
        <v>113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5">
        <v>43248</v>
      </c>
      <c r="C10569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17</v>
      </c>
      <c r="I10569">
        <f>VLOOKUP(Table1[[#This Row],[trait_name]],Trait[],2,FALSE)</f>
        <v>54</v>
      </c>
      <c r="J10569" s="23" t="s">
        <v>116</v>
      </c>
      <c r="K10569" s="23">
        <v>1</v>
      </c>
      <c r="L10569" s="3" t="s">
        <v>118</v>
      </c>
      <c r="N10569" s="23"/>
      <c r="O10569"/>
    </row>
    <row r="10570" spans="1:15">
      <c r="A10570" s="66">
        <f>VLOOKUP(C10570,Index[],8,FALSE)</f>
        <v>43248</v>
      </c>
      <c r="B10570" s="5">
        <v>43248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147</v>
      </c>
      <c r="I10570">
        <f>VLOOKUP(Table1[[#This Row],[trait_name]],Trait[],2,FALSE)</f>
        <v>54</v>
      </c>
      <c r="J10570" s="23" t="s">
        <v>116</v>
      </c>
      <c r="K10570" s="23">
        <v>2</v>
      </c>
      <c r="L10570" s="3" t="s">
        <v>170</v>
      </c>
      <c r="N10570" s="23"/>
      <c r="O10570"/>
    </row>
    <row r="10571" spans="1:15">
      <c r="A10571" s="66">
        <f>VLOOKUP(C10571,Index[],8,FALSE)</f>
        <v>43248</v>
      </c>
      <c r="B10571" s="5">
        <v>43248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3</v>
      </c>
      <c r="L10571" s="3" t="s">
        <v>260</v>
      </c>
      <c r="N10571" s="23"/>
      <c r="O10571"/>
    </row>
    <row r="10572" spans="1:15">
      <c r="A10572" s="66"/>
      <c r="B10572" s="5">
        <v>43313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165</v>
      </c>
      <c r="I10572">
        <f>VLOOKUP(Table1[[#This Row],[trait_name]],Trait[],2,FALSE)</f>
        <v>54</v>
      </c>
      <c r="J10572" s="23" t="s">
        <v>116</v>
      </c>
      <c r="K10572" s="23">
        <v>4</v>
      </c>
      <c r="L10572" s="3" t="s">
        <v>436</v>
      </c>
      <c r="M10572" s="3"/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5">
        <v>43313</v>
      </c>
      <c r="C10590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241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161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1</v>
      </c>
      <c r="L10599" s="3" t="s">
        <v>19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2</v>
      </c>
      <c r="L10600" s="3" t="s">
        <v>21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3</v>
      </c>
      <c r="L10601" s="3" t="s">
        <v>355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/>
      <c r="B10604" s="5">
        <v>43313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I10604">
        <f>VLOOKUP(Table1[[#This Row],[trait_name]],Trait[],2,FALSE)</f>
        <v>5</v>
      </c>
      <c r="J10604" s="23" t="s">
        <v>24</v>
      </c>
      <c r="K10604" s="23">
        <v>1</v>
      </c>
      <c r="L10604" s="3"/>
      <c r="M10604" s="3"/>
      <c r="N10604" s="23"/>
      <c r="O10604"/>
    </row>
    <row r="10605" spans="1:15">
      <c r="A10605" s="66">
        <f>VLOOKUP(C10605,Index[],8,FALSE)</f>
        <v>43248</v>
      </c>
      <c r="B10605" s="5">
        <v>43278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165</v>
      </c>
      <c r="I10605">
        <f>VLOOKUP(Table1[[#This Row],[trait_name]],Trait[],2,FALSE)</f>
        <v>5</v>
      </c>
      <c r="J10605" s="23" t="s">
        <v>24</v>
      </c>
      <c r="K10605" s="23">
        <v>2</v>
      </c>
      <c r="L10605" s="3" t="s">
        <v>23</v>
      </c>
      <c r="N10605" s="23"/>
      <c r="O10605"/>
    </row>
    <row r="10606" spans="1:15">
      <c r="A10606" s="66">
        <f>VLOOKUP(C10606,Index[],8,FALSE)</f>
        <v>43248</v>
      </c>
      <c r="B10606" s="5">
        <v>43312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H10606" t="s">
        <v>153</v>
      </c>
      <c r="I10606">
        <f>VLOOKUP(Table1[[#This Row],[trait_name]],Trait[],2,FALSE)</f>
        <v>5</v>
      </c>
      <c r="J10606" s="23" t="s">
        <v>24</v>
      </c>
      <c r="K10606" s="23">
        <v>3</v>
      </c>
      <c r="L10606" s="3" t="s">
        <v>23</v>
      </c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43248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25</v>
      </c>
      <c r="I10608">
        <f>VLOOKUP(Table1[[#This Row],[trait_name]],Trait[],2,FALSE)</f>
        <v>7</v>
      </c>
      <c r="J10608" s="23" t="s">
        <v>26</v>
      </c>
      <c r="K10608" s="23">
        <v>1</v>
      </c>
      <c r="L10608" s="3" t="s">
        <v>23</v>
      </c>
      <c r="N10608" s="23"/>
      <c r="O10608"/>
    </row>
    <row r="10609" spans="1:15">
      <c r="A10609" s="66">
        <f>VLOOKUP(C10609,Index[],8,FALSE)</f>
        <v>43248</v>
      </c>
      <c r="B10609" s="5">
        <v>43312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153</v>
      </c>
      <c r="I10609">
        <f>VLOOKUP(Table1[[#This Row],[trait_name]],Trait[],2,FALSE)</f>
        <v>7</v>
      </c>
      <c r="J10609" s="23" t="s">
        <v>26</v>
      </c>
      <c r="K10609" s="23">
        <v>2</v>
      </c>
      <c r="L10609" s="3" t="s">
        <v>27</v>
      </c>
      <c r="M10609" s="3"/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1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3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43248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25</v>
      </c>
      <c r="I10625">
        <f>VLOOKUP(Table1[[#This Row],[trait_name]],Trait[],2,FALSE)</f>
        <v>19</v>
      </c>
      <c r="J10625" s="23" t="s">
        <v>38</v>
      </c>
      <c r="K10625" s="23">
        <v>1</v>
      </c>
      <c r="L10625" s="3" t="s">
        <v>155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157</v>
      </c>
      <c r="N10626" s="23"/>
      <c r="O10626"/>
    </row>
    <row r="10627" spans="1:15">
      <c r="A10627" s="66">
        <f>VLOOKUP(C10627,Index[],8,FALSE)</f>
        <v>43248</v>
      </c>
      <c r="B10627" s="5">
        <v>43278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215</v>
      </c>
      <c r="I10627">
        <f>VLOOKUP(Table1[[#This Row],[trait_name]],Trait[],2,FALSE)</f>
        <v>19</v>
      </c>
      <c r="J10627" s="23" t="s">
        <v>38</v>
      </c>
      <c r="K10627" s="23">
        <v>3</v>
      </c>
      <c r="L10627" s="3" t="s">
        <v>39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46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>
        <f>VLOOKUP(C10632,Index[],8,FALSE)</f>
        <v>43248</v>
      </c>
      <c r="B10632" s="5">
        <v>43312</v>
      </c>
      <c r="C10632" t="s">
        <v>868</v>
      </c>
      <c r="D10632" s="3">
        <f>VLOOKUP(C10632,Index[],2,FALSE)</f>
        <v>87</v>
      </c>
      <c r="E10632" s="3">
        <f>VLOOKUP(C10632,Index[],3,FALSE)</f>
        <v>0</v>
      </c>
      <c r="F10632" s="3">
        <f>VLOOKUP(C10632,Index[],4,FALSE)</f>
        <v>0</v>
      </c>
      <c r="G10632" s="3">
        <f>VLOOKUP(C10632,Index[],5,FALSE)</f>
        <v>0</v>
      </c>
      <c r="H10632" t="s">
        <v>153</v>
      </c>
      <c r="I10632">
        <f>VLOOKUP(Table1[[#This Row],[trait_name]],Trait[],2,FALSE)</f>
        <v>22</v>
      </c>
      <c r="J10632" s="23" t="s">
        <v>47</v>
      </c>
      <c r="K10632" s="23">
        <v>1</v>
      </c>
      <c r="L10632" s="3" t="s">
        <v>160</v>
      </c>
      <c r="N10632" s="23"/>
      <c r="O10632"/>
    </row>
    <row r="10633" spans="1:15">
      <c r="A10633" s="66"/>
      <c r="B10633" s="5">
        <v>43313</v>
      </c>
      <c r="C10633" t="s">
        <v>868</v>
      </c>
      <c r="D10633" s="69">
        <f>VLOOKUP(C10633,Index[],2,FALSE)</f>
        <v>87</v>
      </c>
      <c r="E10633" s="3"/>
      <c r="F10633" s="3"/>
      <c r="G10633" s="3"/>
      <c r="H10633" t="s">
        <v>325</v>
      </c>
      <c r="I10633">
        <f>VLOOKUP(Table1[[#This Row],[trait_name]],Trait[],2,FALSE)</f>
        <v>22</v>
      </c>
      <c r="J10633" s="23" t="s">
        <v>47</v>
      </c>
      <c r="K10633" s="23">
        <v>2</v>
      </c>
      <c r="L10633" s="3" t="s">
        <v>48</v>
      </c>
      <c r="M10633" s="3"/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40</v>
      </c>
      <c r="N10634" s="23"/>
      <c r="O10634"/>
    </row>
    <row r="10635" spans="1:15">
      <c r="A10635" s="66">
        <f>VLOOKUP(C10635,Index[],8,FALSE)</f>
        <v>43248</v>
      </c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325</v>
      </c>
      <c r="I10635">
        <f>VLOOKUP(Table1[[#This Row],[trait_name]],Trait[],2,FALSE)</f>
        <v>23</v>
      </c>
      <c r="J10635" s="23" t="s">
        <v>49</v>
      </c>
      <c r="K10635" s="23">
        <v>2</v>
      </c>
      <c r="L10635" s="3" t="s">
        <v>213</v>
      </c>
      <c r="N10635" s="23"/>
      <c r="O10635"/>
    </row>
    <row r="10636" spans="1:15">
      <c r="A10636" s="66"/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25</v>
      </c>
      <c r="I10636">
        <f>VLOOKUP(Table1[[#This Row],[trait_name]],Trait[],2,FALSE)</f>
        <v>23</v>
      </c>
      <c r="J10636" s="23" t="s">
        <v>49</v>
      </c>
      <c r="K10636" s="23">
        <v>3</v>
      </c>
      <c r="L10636" s="3" t="s">
        <v>39</v>
      </c>
      <c r="M10636" s="3"/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>
        <f>VLOOKUP(C10638,Index[],8,FALSE)</f>
        <v>43248</v>
      </c>
      <c r="B10638" s="25">
        <v>43312</v>
      </c>
      <c r="C10638" t="s">
        <v>868</v>
      </c>
      <c r="D10638" s="27">
        <f>VLOOKUP(C10638,Index[],2,FALSE)</f>
        <v>87</v>
      </c>
      <c r="E10638" s="3">
        <f>VLOOKUP(C10638,Index[],3,FALSE)</f>
        <v>0</v>
      </c>
      <c r="F10638" s="3">
        <f>VLOOKUP(C10638,Index[],4,FALSE)</f>
        <v>0</v>
      </c>
      <c r="G10638" s="3">
        <f>VLOOKUP(C10638,Index[],5,FALSE)</f>
        <v>0</v>
      </c>
      <c r="H10638" t="s">
        <v>153</v>
      </c>
      <c r="I10638">
        <f>VLOOKUP(Table1[[#This Row],[trait_name]],Trait[],2,FALSE)</f>
        <v>24</v>
      </c>
      <c r="J10638" s="23" t="s">
        <v>52</v>
      </c>
      <c r="K10638" s="23">
        <v>1</v>
      </c>
      <c r="L10638" s="3" t="s">
        <v>310</v>
      </c>
      <c r="N10638" s="23"/>
      <c r="O10638"/>
    </row>
    <row r="10639" spans="1:15">
      <c r="A10639" s="66"/>
      <c r="B10639" s="25">
        <v>43314</v>
      </c>
      <c r="C10639" t="s">
        <v>868</v>
      </c>
      <c r="D10639" s="18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52</v>
      </c>
      <c r="K10639" s="23">
        <v>2</v>
      </c>
      <c r="L10639" s="3" t="s">
        <v>432</v>
      </c>
      <c r="M10639" s="3"/>
      <c r="N10639" s="23"/>
      <c r="O10639"/>
    </row>
    <row r="10640" spans="1:15">
      <c r="A10640" s="66"/>
      <c r="B10640" s="25">
        <v>43313</v>
      </c>
      <c r="C10640" t="s">
        <v>868</v>
      </c>
      <c r="D10640" s="69">
        <f>VLOOKUP(C10640,Index[],2,FALSE)</f>
        <v>87</v>
      </c>
      <c r="E10640" s="3"/>
      <c r="F10640" s="3"/>
      <c r="G10640" s="3"/>
      <c r="H10640" t="s">
        <v>325</v>
      </c>
      <c r="I10640">
        <f>VLOOKUP(Table1[[#This Row],[trait_name]],Trait[],2,FALSE)</f>
        <v>24</v>
      </c>
      <c r="J10640" s="23" t="s">
        <v>52</v>
      </c>
      <c r="K10640" s="23">
        <v>3</v>
      </c>
      <c r="L10640" s="3" t="s">
        <v>432</v>
      </c>
      <c r="M10640" s="3"/>
      <c r="N10640" s="23"/>
      <c r="O10640"/>
    </row>
    <row r="10641" spans="1:15">
      <c r="A10641" s="66">
        <f>VLOOKUP(C10641,Index[],8,FALSE)</f>
        <v>43248</v>
      </c>
      <c r="B10641" s="5">
        <v>43248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17</v>
      </c>
      <c r="I10641">
        <f>VLOOKUP(Table1[[#This Row],[trait_name]],Trait[],2,FALSE)</f>
        <v>26</v>
      </c>
      <c r="J10641" s="23" t="s">
        <v>58</v>
      </c>
      <c r="K10641" s="23">
        <v>1</v>
      </c>
      <c r="L10641" s="3" t="s">
        <v>327</v>
      </c>
      <c r="N10641" s="23"/>
      <c r="O10641"/>
    </row>
    <row r="10642" spans="1:15">
      <c r="A10642" s="66">
        <f>VLOOKUP(C10642,Index[],8,FALSE)</f>
        <v>43248</v>
      </c>
      <c r="B10642" s="5">
        <v>43278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215</v>
      </c>
      <c r="I10642">
        <f>VLOOKUP(Table1[[#This Row],[trait_name]],Trait[],2,FALSE)</f>
        <v>26</v>
      </c>
      <c r="J10642" s="23" t="s">
        <v>58</v>
      </c>
      <c r="K10642" s="23">
        <v>2</v>
      </c>
      <c r="L10642" s="3" t="s">
        <v>433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43248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17</v>
      </c>
      <c r="I10646">
        <f>VLOOKUP(Table1[[#This Row],[trait_name]],Trait[],2,FALSE)</f>
        <v>29</v>
      </c>
      <c r="J10646" s="23" t="s">
        <v>63</v>
      </c>
      <c r="K10646" s="23">
        <v>1</v>
      </c>
      <c r="L10646" s="3">
        <v>15</v>
      </c>
      <c r="N10646" s="23"/>
      <c r="O10646"/>
    </row>
    <row r="10647" spans="1:15">
      <c r="A10647" s="66">
        <f>VLOOKUP(C10647,Index[],8,FALSE)</f>
        <v>43248</v>
      </c>
      <c r="B10647" s="5">
        <v>43312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153</v>
      </c>
      <c r="I10647">
        <f>VLOOKUP(Table1[[#This Row],[trait_name]],Trait[],2,FALSE)</f>
        <v>29</v>
      </c>
      <c r="J10647" s="23" t="s">
        <v>63</v>
      </c>
      <c r="K10647" s="23">
        <v>2</v>
      </c>
      <c r="L10647" s="3">
        <v>10</v>
      </c>
      <c r="N10647" s="23"/>
      <c r="O10647"/>
    </row>
    <row r="10648" spans="1:15">
      <c r="A10648" s="66">
        <f>VLOOKUP(C10648,Index[],8,FALSE)</f>
        <v>43248</v>
      </c>
      <c r="B10648" s="5">
        <v>43248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25</v>
      </c>
      <c r="I10648">
        <f>VLOOKUP(Table1[[#This Row],[trait_name]],Trait[],2,FALSE)</f>
        <v>30</v>
      </c>
      <c r="J10648" s="23" t="s">
        <v>64</v>
      </c>
      <c r="K10648" s="23">
        <v>1</v>
      </c>
      <c r="L10648" s="3">
        <v>12</v>
      </c>
      <c r="N10648" s="23"/>
      <c r="O10648"/>
    </row>
    <row r="10649" spans="1:15">
      <c r="A10649" s="66">
        <f>VLOOKUP(C10649,Index[],8,FALSE)</f>
        <v>43248</v>
      </c>
      <c r="B10649" s="5">
        <v>43278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215</v>
      </c>
      <c r="I10649">
        <f>VLOOKUP(Table1[[#This Row],[trait_name]],Trait[],2,FALSE)</f>
        <v>30</v>
      </c>
      <c r="J10649" s="23" t="s">
        <v>64</v>
      </c>
      <c r="K10649" s="23">
        <v>2</v>
      </c>
      <c r="L10649" s="3">
        <v>9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161</v>
      </c>
      <c r="I10651">
        <f>VLOOKUP(Table1[[#This Row],[trait_name]],Trait[],2,FALSE)</f>
        <v>31</v>
      </c>
      <c r="J10651" s="23" t="s">
        <v>65</v>
      </c>
      <c r="K10651" s="23">
        <v>1</v>
      </c>
      <c r="L10651" s="3">
        <v>10</v>
      </c>
      <c r="N10651" s="23"/>
      <c r="O10651"/>
    </row>
    <row r="10652" spans="1:15">
      <c r="A10652" s="66">
        <f>VLOOKUP(C10652,Index[],8,FALSE)</f>
        <v>43248</v>
      </c>
      <c r="B10652" s="5">
        <v>43248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17</v>
      </c>
      <c r="I10652">
        <f>VLOOKUP(Table1[[#This Row],[trait_name]],Trait[],2,FALSE)</f>
        <v>31</v>
      </c>
      <c r="J10652" s="23" t="s">
        <v>65</v>
      </c>
      <c r="K10652" s="23">
        <v>2</v>
      </c>
      <c r="L10652" s="3">
        <v>3</v>
      </c>
      <c r="N10652" s="23"/>
      <c r="O10652"/>
    </row>
    <row r="10653" spans="1:15">
      <c r="A10653" s="66">
        <f>VLOOKUP(C10653,Index[],8,FALSE)</f>
        <v>43248</v>
      </c>
      <c r="B10653" s="5">
        <v>43312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153</v>
      </c>
      <c r="I10653">
        <f>VLOOKUP(Table1[[#This Row],[trait_name]],Trait[],2,FALSE)</f>
        <v>31</v>
      </c>
      <c r="J10653" s="23" t="s">
        <v>65</v>
      </c>
      <c r="K10653" s="23">
        <v>3</v>
      </c>
      <c r="L10653" s="3">
        <v>8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43248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25</v>
      </c>
      <c r="I10656">
        <f>VLOOKUP(Table1[[#This Row],[trait_name]],Trait[],2,FALSE)</f>
        <v>33</v>
      </c>
      <c r="J10656" s="23" t="s">
        <v>67</v>
      </c>
      <c r="K10656" s="23">
        <v>1</v>
      </c>
      <c r="L10656" s="3">
        <v>5</v>
      </c>
      <c r="N10656" s="23"/>
      <c r="O10656"/>
    </row>
    <row r="10657" spans="1:15">
      <c r="A10657" s="66">
        <f>VLOOKUP(C10657,Index[],8,FALSE)</f>
        <v>43248</v>
      </c>
      <c r="B10657" s="5">
        <v>43278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215</v>
      </c>
      <c r="I10657">
        <f>VLOOKUP(Table1[[#This Row],[trait_name]],Trait[],2,FALSE)</f>
        <v>33</v>
      </c>
      <c r="J10657" s="23" t="s">
        <v>67</v>
      </c>
      <c r="K10657" s="23">
        <v>2</v>
      </c>
      <c r="L10657" s="3">
        <v>4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/>
      <c r="B10661" s="5">
        <v>43313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I10661">
        <f>VLOOKUP(Table1[[#This Row],[trait_name]],Trait[],2,FALSE)</f>
        <v>35</v>
      </c>
      <c r="J10661" s="23" t="s">
        <v>166</v>
      </c>
      <c r="K10661" s="23">
        <v>1</v>
      </c>
      <c r="L10661" s="3"/>
      <c r="M10661" s="3"/>
      <c r="N10661" s="23"/>
      <c r="O10661"/>
    </row>
    <row r="10662" spans="1:15">
      <c r="A10662" s="66">
        <f>VLOOKUP(C10662,Index[],8,FALSE)</f>
        <v>43248</v>
      </c>
      <c r="B10662" s="5">
        <v>43278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165</v>
      </c>
      <c r="I10662">
        <f>VLOOKUP(Table1[[#This Row],[trait_name]],Trait[],2,FALSE)</f>
        <v>35</v>
      </c>
      <c r="J10662" s="23" t="s">
        <v>166</v>
      </c>
      <c r="K10662" s="23">
        <v>2</v>
      </c>
      <c r="L10662" s="3" t="s">
        <v>167</v>
      </c>
      <c r="N10662" s="23"/>
      <c r="O10662"/>
    </row>
    <row r="10663" spans="1:15">
      <c r="A10663" s="66">
        <f>VLOOKUP(C10663,Index[],8,FALSE)</f>
        <v>43248</v>
      </c>
      <c r="B10663" s="5">
        <v>43312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H10663" t="s">
        <v>153</v>
      </c>
      <c r="I10663">
        <f>VLOOKUP(Table1[[#This Row],[trait_name]],Trait[],2,FALSE)</f>
        <v>35</v>
      </c>
      <c r="J10663" s="23" t="s">
        <v>166</v>
      </c>
      <c r="K10663" s="23">
        <v>3</v>
      </c>
      <c r="L10663" s="3" t="s">
        <v>126</v>
      </c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70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25</v>
      </c>
      <c r="I10665">
        <f>VLOOKUP(Table1[[#This Row],[trait_name]],Trait[],2,FALSE)</f>
        <v>36</v>
      </c>
      <c r="J10665" s="23" t="s">
        <v>69</v>
      </c>
      <c r="K10665" s="23">
        <v>2</v>
      </c>
      <c r="L10665" s="3" t="s">
        <v>329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215</v>
      </c>
      <c r="I10666">
        <f>VLOOKUP(Table1[[#This Row],[trait_name]],Trait[],2,FALSE)</f>
        <v>36</v>
      </c>
      <c r="J10666" s="23" t="s">
        <v>69</v>
      </c>
      <c r="K10666" s="23">
        <v>3</v>
      </c>
      <c r="L10666" s="3" t="s">
        <v>70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53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79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83</v>
      </c>
      <c r="N10674" s="23"/>
      <c r="O10674"/>
    </row>
    <row r="10675" spans="1:15">
      <c r="A10675" s="66">
        <f>VLOOKUP(C10675,Index[],8,FALSE)</f>
        <v>43248</v>
      </c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2</v>
      </c>
      <c r="L10675" s="3" t="s">
        <v>179</v>
      </c>
      <c r="N10675" s="23"/>
      <c r="O10675"/>
    </row>
    <row r="10676" spans="1:15">
      <c r="A10676" s="66"/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3</v>
      </c>
      <c r="L10676" s="3" t="s">
        <v>871</v>
      </c>
      <c r="M10676" s="3"/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>
        <f>VLOOKUP(C10680,Index[],8,FALSE)</f>
        <v>43248</v>
      </c>
      <c r="B10680" s="5">
        <v>43278</v>
      </c>
      <c r="C10680" t="s">
        <v>868</v>
      </c>
      <c r="D10680" s="3">
        <f>VLOOKUP(C10680,Index[],2,FALSE)</f>
        <v>87</v>
      </c>
      <c r="E10680" s="3">
        <f>VLOOKUP(C10680,Index[],3,FALSE)</f>
        <v>0</v>
      </c>
      <c r="F10680" s="3">
        <f>VLOOKUP(C10680,Index[],4,FALSE)</f>
        <v>0</v>
      </c>
      <c r="G10680" s="3">
        <f>VLOOKUP(C10680,Index[],5,FALSE)</f>
        <v>0</v>
      </c>
      <c r="H10680" t="s">
        <v>25</v>
      </c>
      <c r="I10680">
        <f>VLOOKUP(Table1[[#This Row],[trait_name]],Trait[],2,FALSE)</f>
        <v>45</v>
      </c>
      <c r="J10680" s="23" t="s">
        <v>92</v>
      </c>
      <c r="K10680" s="23">
        <v>1</v>
      </c>
      <c r="L10680" s="3" t="s">
        <v>93</v>
      </c>
      <c r="N10680" s="23"/>
      <c r="O10680"/>
    </row>
    <row r="10681" spans="1:15">
      <c r="A10681" s="66">
        <f>VLOOKUP(C10681,Index[],8,FALSE)</f>
        <v>43248</v>
      </c>
      <c r="B10681" s="5">
        <v>43312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153</v>
      </c>
      <c r="I10681">
        <f>VLOOKUP(Table1[[#This Row],[trait_name]],Trait[],2,FALSE)</f>
        <v>45</v>
      </c>
      <c r="J10681" s="23" t="s">
        <v>92</v>
      </c>
      <c r="K10681" s="23">
        <v>2</v>
      </c>
      <c r="L10681" s="3" t="s">
        <v>177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3</v>
      </c>
      <c r="L10682" s="3" t="s">
        <v>314</v>
      </c>
      <c r="M10682" s="3"/>
      <c r="N10682" s="23"/>
      <c r="O10682"/>
    </row>
    <row r="10683" spans="1:15">
      <c r="A10683" s="66"/>
      <c r="B10683" s="5">
        <v>43313</v>
      </c>
      <c r="C10683" t="s">
        <v>868</v>
      </c>
      <c r="D10683" s="69">
        <f>VLOOKUP(C10683,Index[],2,FALSE)</f>
        <v>87</v>
      </c>
      <c r="E10683" s="3"/>
      <c r="F10683" s="3"/>
      <c r="G10683" s="3"/>
      <c r="H10683" t="s">
        <v>325</v>
      </c>
      <c r="I10683">
        <f>VLOOKUP(Table1[[#This Row],[trait_name]],Trait[],2,FALSE)</f>
        <v>45</v>
      </c>
      <c r="J10683" s="23" t="s">
        <v>92</v>
      </c>
      <c r="K10683" s="23">
        <v>4</v>
      </c>
      <c r="L10683" s="3" t="s">
        <v>96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>
        <f>VLOOKUP(C10691,Index[],8,FALSE)</f>
        <v>43248</v>
      </c>
      <c r="B10691" s="5">
        <v>43313</v>
      </c>
      <c r="C10691" t="s">
        <v>868</v>
      </c>
      <c r="D10691" s="3">
        <f>VLOOKUP(C10691,Index[],2,FALSE)</f>
        <v>87</v>
      </c>
      <c r="E10691" s="3">
        <f>VLOOKUP(C10691,Index[],3,FALSE)</f>
        <v>0</v>
      </c>
      <c r="F10691" s="3">
        <f>VLOOKUP(C10691,Index[],4,FALSE)</f>
        <v>0</v>
      </c>
      <c r="G10691" s="3">
        <f>VLOOKUP(C10691,Index[],5,FALSE)</f>
        <v>0</v>
      </c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2</v>
      </c>
      <c r="L10691" s="3" t="s">
        <v>462</v>
      </c>
      <c r="M10691" s="3"/>
      <c r="N10691" s="23"/>
      <c r="O10691"/>
    </row>
    <row r="10692" spans="1:15">
      <c r="A10692" s="66"/>
      <c r="B10692" s="5">
        <v>43313</v>
      </c>
      <c r="C10692" t="s">
        <v>868</v>
      </c>
      <c r="D10692" s="69">
        <f>VLOOKUP(C10692,Index[],2,FALSE)</f>
        <v>87</v>
      </c>
      <c r="E10692" s="3"/>
      <c r="F10692" s="3"/>
      <c r="G10692" s="3"/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3</v>
      </c>
      <c r="L10692" s="3" t="s">
        <v>89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5">
        <v>43278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165</v>
      </c>
      <c r="I10696">
        <f>VLOOKUP(Table1[[#This Row],[trait_name]],Trait[],2,FALSE)</f>
        <v>53</v>
      </c>
      <c r="J10696" s="23" t="s">
        <v>112</v>
      </c>
      <c r="K10696" s="23">
        <v>1</v>
      </c>
      <c r="L10696" s="3" t="s">
        <v>114</v>
      </c>
      <c r="N10696" s="23"/>
      <c r="O10696"/>
    </row>
    <row r="10697" spans="1:15">
      <c r="A10697" s="66">
        <f>VLOOKUP(C10697,Index[],8,FALSE)</f>
        <v>43248</v>
      </c>
      <c r="B10697" s="5">
        <v>43278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2</v>
      </c>
      <c r="L10697" s="3" t="s">
        <v>185</v>
      </c>
      <c r="N10697" s="23"/>
      <c r="O10697"/>
    </row>
    <row r="10698" spans="1:15">
      <c r="A10698" s="66">
        <f>VLOOKUP(C10698,Index[],8,FALSE)</f>
        <v>43248</v>
      </c>
      <c r="B10698" s="5">
        <v>43278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215</v>
      </c>
      <c r="I10698">
        <f>VLOOKUP(Table1[[#This Row],[trait_name]],Trait[],2,FALSE)</f>
        <v>53</v>
      </c>
      <c r="J10698" s="23" t="s">
        <v>112</v>
      </c>
      <c r="K10698" s="23">
        <v>3</v>
      </c>
      <c r="L10698" s="3" t="s">
        <v>184</v>
      </c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25</v>
      </c>
      <c r="I10699">
        <f>VLOOKUP(Table1[[#This Row],[trait_name]],Trait[],2,FALSE)</f>
        <v>54</v>
      </c>
      <c r="J10699" s="23" t="s">
        <v>116</v>
      </c>
      <c r="K10699" s="23">
        <v>1</v>
      </c>
      <c r="L10699" s="3" t="s">
        <v>170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117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17</v>
      </c>
      <c r="I10701">
        <f>VLOOKUP(Table1[[#This Row],[trait_name]],Trait[],2,FALSE)</f>
        <v>54</v>
      </c>
      <c r="J10701" s="23" t="s">
        <v>116</v>
      </c>
      <c r="K10701" s="23">
        <v>3</v>
      </c>
      <c r="L10701" s="3" t="s">
        <v>118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161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>
        <f>VLOOKUP(C10709,Index[],8,FALSE)</f>
        <v>43248</v>
      </c>
      <c r="B10709" s="5">
        <v>43248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25</v>
      </c>
      <c r="I10709">
        <f>VLOOKUP(Table1[[#This Row],[trait_name]],Trait[],2,FALSE)</f>
        <v>60</v>
      </c>
      <c r="J10709" s="23" t="s">
        <v>127</v>
      </c>
      <c r="K10709" s="23">
        <v>1</v>
      </c>
      <c r="L10709" s="3" t="s">
        <v>129</v>
      </c>
      <c r="N10709" s="23"/>
      <c r="O10709"/>
    </row>
    <row r="10710" spans="1:15">
      <c r="A10710" s="66"/>
      <c r="B10710" s="5">
        <v>43313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161</v>
      </c>
      <c r="I10710">
        <f>VLOOKUP(Table1[[#This Row],[trait_name]],Trait[],2,FALSE)</f>
        <v>60</v>
      </c>
      <c r="J10710" s="23" t="s">
        <v>127</v>
      </c>
      <c r="K10710" s="23">
        <v>2</v>
      </c>
      <c r="L10710" s="3" t="s">
        <v>359</v>
      </c>
      <c r="M10710" s="3"/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5">
        <v>43312</v>
      </c>
      <c r="C10716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322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1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3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157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155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43313</v>
      </c>
      <c r="C10758" t="s">
        <v>873</v>
      </c>
      <c r="D10758" s="3">
        <f>VLOOKUP(C10758,Index[],2,FALSE)</f>
        <v>88</v>
      </c>
      <c r="E10758" s="3">
        <f>VLOOKUP(C10758,Index[],3,FALSE)</f>
        <v>0</v>
      </c>
      <c r="F10758" s="3">
        <f>VLOOKUP(C10758,Index[],4,FALSE)</f>
        <v>0</v>
      </c>
      <c r="G10758" s="3" t="s">
        <v>23</v>
      </c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2</v>
      </c>
      <c r="L10758" s="3" t="s">
        <v>46</v>
      </c>
      <c r="M10758" s="3"/>
      <c r="N10758" s="23"/>
      <c r="O10758"/>
    </row>
    <row r="10759" spans="1:15">
      <c r="A10759" s="66"/>
      <c r="B10759" s="5">
        <v>43314</v>
      </c>
      <c r="C10759" t="s">
        <v>873</v>
      </c>
      <c r="D10759" s="69">
        <f>VLOOKUP(C10759,Index[],2,FALSE)</f>
        <v>88</v>
      </c>
      <c r="E10759" s="3"/>
      <c r="F10759" s="3"/>
      <c r="G10759" s="3"/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3</v>
      </c>
      <c r="L10759" s="3" t="s">
        <v>159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40</v>
      </c>
      <c r="N10761" s="23"/>
      <c r="O10761"/>
    </row>
    <row r="10762" spans="1:15">
      <c r="A10762" s="66"/>
      <c r="B10762" s="5">
        <v>43313</v>
      </c>
      <c r="C10762" t="s">
        <v>873</v>
      </c>
      <c r="D10762" s="3">
        <f>VLOOKUP(C10762,Index[],2,FALSE)</f>
        <v>88</v>
      </c>
      <c r="E10762" s="3">
        <f>VLOOKUP(C10762,Index[],3,FALSE)</f>
        <v>0</v>
      </c>
      <c r="F10762" s="3">
        <f>VLOOKUP(C10762,Index[],4,FALSE)</f>
        <v>0</v>
      </c>
      <c r="G10762" s="3" t="s">
        <v>23</v>
      </c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2</v>
      </c>
      <c r="L10762" s="3" t="s">
        <v>39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18">
        <f>VLOOKUP(C10763,Index[],2,FALSE)</f>
        <v>88</v>
      </c>
      <c r="E10763" s="3"/>
      <c r="F10763" s="3"/>
      <c r="G10763" s="3"/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3</v>
      </c>
      <c r="L10763" s="3" t="s">
        <v>214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213</v>
      </c>
      <c r="M10764" s="3"/>
      <c r="N10764" s="23"/>
      <c r="O10764"/>
    </row>
    <row r="10765" spans="1:15">
      <c r="A10765" s="66">
        <f>VLOOKUP(C10765,Index[],8,FALSE)</f>
        <v>43248</v>
      </c>
      <c r="B10765" s="25">
        <v>43314</v>
      </c>
      <c r="C10765" s="4" t="s">
        <v>873</v>
      </c>
      <c r="D10765" s="3">
        <f>VLOOKUP(C10765,Index[],2,FALSE)</f>
        <v>88</v>
      </c>
      <c r="E10765" s="3">
        <f>VLOOKUP(C10765,Index[],3,FALSE)</f>
        <v>0</v>
      </c>
      <c r="F10765" s="3">
        <f>VLOOKUP(C10765,Index[],4,FALSE)</f>
        <v>0</v>
      </c>
      <c r="G10765" s="3" t="s">
        <v>23</v>
      </c>
      <c r="H10765" t="s">
        <v>165</v>
      </c>
      <c r="I10765">
        <f>VLOOKUP(Table1[[#This Row],[trait_name]],Trait[],2,FALSE)</f>
        <v>24</v>
      </c>
      <c r="J10765" s="23" t="s">
        <v>52</v>
      </c>
      <c r="K10765" s="23">
        <v>1</v>
      </c>
      <c r="L10765" s="3" t="s">
        <v>432</v>
      </c>
      <c r="N10765" s="23"/>
      <c r="O10765"/>
    </row>
    <row r="10766" spans="1:15">
      <c r="A10766" s="66"/>
      <c r="B10766" s="5">
        <v>43313</v>
      </c>
      <c r="C10766" t="s">
        <v>873</v>
      </c>
      <c r="D10766" s="27">
        <f>VLOOKUP(C10766,Index[],2,FALSE)</f>
        <v>88</v>
      </c>
      <c r="E10766" s="3">
        <f>VLOOKUP(C10766,Index[],3,FALSE)</f>
        <v>0</v>
      </c>
      <c r="F10766" s="3">
        <f>VLOOKUP(C10766,Index[],4,FALSE)</f>
        <v>0</v>
      </c>
      <c r="G10766" s="3" t="s">
        <v>23</v>
      </c>
      <c r="H10766" t="s">
        <v>325</v>
      </c>
      <c r="I10766">
        <f>VLOOKUP(Table1[[#This Row],[trait_name]],Trait[],2,FALSE)</f>
        <v>24</v>
      </c>
      <c r="J10766" s="23" t="s">
        <v>52</v>
      </c>
      <c r="K10766" s="23">
        <v>2</v>
      </c>
      <c r="L10766" s="3" t="s">
        <v>310</v>
      </c>
      <c r="M10766" s="3"/>
      <c r="N10766" s="23"/>
      <c r="O10766"/>
    </row>
    <row r="10767" spans="1:15">
      <c r="A10767" s="66"/>
      <c r="B10767" s="25">
        <v>43314</v>
      </c>
      <c r="C10767" s="4" t="s">
        <v>873</v>
      </c>
      <c r="D10767" s="69">
        <f>VLOOKUP(C10767,Index[],2,FALSE)</f>
        <v>88</v>
      </c>
      <c r="E10767" s="3"/>
      <c r="F10767" s="3"/>
      <c r="G10767" s="3"/>
      <c r="H10767" t="s">
        <v>325</v>
      </c>
      <c r="I10767">
        <f>VLOOKUP(Table1[[#This Row],[trait_name]],Trait[],2,FALSE)</f>
        <v>24</v>
      </c>
      <c r="J10767" s="23" t="s">
        <v>52</v>
      </c>
      <c r="K10767" s="23">
        <v>3</v>
      </c>
      <c r="L10767" s="3" t="s">
        <v>311</v>
      </c>
      <c r="M10767" s="3"/>
      <c r="N10767" s="23"/>
      <c r="O10767"/>
    </row>
    <row r="10768" spans="1:15">
      <c r="A10768" s="66"/>
      <c r="B10768" s="25">
        <v>43314</v>
      </c>
      <c r="C10768" s="4" t="s">
        <v>873</v>
      </c>
      <c r="D10768" s="18">
        <f>VLOOKUP(C10768,Index[],2,FALSE)</f>
        <v>88</v>
      </c>
      <c r="E10768" s="3"/>
      <c r="F10768" s="3"/>
      <c r="G10768" s="3"/>
      <c r="H10768" t="s">
        <v>281</v>
      </c>
      <c r="I10768">
        <f>VLOOKUP(Table1[[#This Row],[trait_name]],Trait[],2,FALSE)</f>
        <v>24</v>
      </c>
      <c r="J10768" s="23" t="s">
        <v>52</v>
      </c>
      <c r="K10768" s="23">
        <v>4</v>
      </c>
      <c r="L10768" s="3" t="s">
        <v>55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>
        <f>VLOOKUP(C10800,Index[],8,FALSE)</f>
        <v>43248</v>
      </c>
      <c r="B10800" s="5"/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322</v>
      </c>
      <c r="I10800">
        <f>VLOOKUP(Table1[[#This Row],[trait_name]],Trait[],2,FALSE)</f>
        <v>42</v>
      </c>
      <c r="J10800" s="23" t="s">
        <v>82</v>
      </c>
      <c r="K10800" s="23">
        <v>1</v>
      </c>
      <c r="L10800" s="3" t="s">
        <v>293</v>
      </c>
      <c r="N10800" s="23"/>
      <c r="O10800"/>
    </row>
    <row r="10801" spans="1:15">
      <c r="A10801" s="66"/>
      <c r="B10801" s="5">
        <v>43313</v>
      </c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322</v>
      </c>
      <c r="I10801">
        <f>VLOOKUP(Table1[[#This Row],[trait_name]],Trait[],2,FALSE)</f>
        <v>42</v>
      </c>
      <c r="J10801" s="23" t="s">
        <v>82</v>
      </c>
      <c r="K10801" s="23">
        <v>2</v>
      </c>
      <c r="L10801" s="3" t="s">
        <v>85</v>
      </c>
      <c r="M10801" s="3"/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>
        <f>VLOOKUP(C10805,Index[],8,FALSE)</f>
        <v>43248</v>
      </c>
      <c r="B10805" s="25"/>
      <c r="C10805" s="4" t="s">
        <v>873</v>
      </c>
      <c r="D10805" s="3">
        <f>VLOOKUP(C10805,Index[],2,FALSE)</f>
        <v>88</v>
      </c>
      <c r="E10805" s="3">
        <f>VLOOKUP(C10805,Index[],3,FALSE)</f>
        <v>0</v>
      </c>
      <c r="F10805" s="3">
        <f>VLOOKUP(C10805,Index[],4,FALSE)</f>
        <v>0</v>
      </c>
      <c r="G10805" s="3" t="s">
        <v>23</v>
      </c>
      <c r="H10805" t="s">
        <v>860</v>
      </c>
      <c r="I10805">
        <f>VLOOKUP(Table1[[#This Row],[trait_name]],Trait[],2,FALSE)</f>
        <v>44</v>
      </c>
      <c r="J10805" s="23" t="s">
        <v>88</v>
      </c>
      <c r="K10805" s="23">
        <v>1</v>
      </c>
      <c r="L10805" s="3" t="s">
        <v>89</v>
      </c>
      <c r="N10805" s="23"/>
      <c r="O10805"/>
    </row>
    <row r="10806" spans="1:15">
      <c r="A10806" s="66"/>
      <c r="B10806" s="5">
        <v>43313</v>
      </c>
      <c r="C10806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17</v>
      </c>
      <c r="I10806">
        <f>VLOOKUP(Table1[[#This Row],[trait_name]],Trait[],2,FALSE)</f>
        <v>44</v>
      </c>
      <c r="J10806" s="23" t="s">
        <v>88</v>
      </c>
      <c r="K10806" s="23">
        <v>2</v>
      </c>
      <c r="L10806" s="3" t="s">
        <v>90</v>
      </c>
      <c r="M10806" s="3"/>
      <c r="N10806" s="23"/>
      <c r="O10806"/>
    </row>
    <row r="10807" spans="1:15">
      <c r="A10807" s="66"/>
      <c r="B10807" s="5">
        <v>43313</v>
      </c>
      <c r="C10807" t="s">
        <v>873</v>
      </c>
      <c r="D10807" s="69">
        <f>VLOOKUP(C10807,Index[],2,FALSE)</f>
        <v>88</v>
      </c>
      <c r="E10807" s="3"/>
      <c r="F10807" s="3"/>
      <c r="G10807" s="3"/>
      <c r="H10807" t="s">
        <v>161</v>
      </c>
      <c r="I10807">
        <f>VLOOKUP(Table1[[#This Row],[trait_name]],Trait[],2,FALSE)</f>
        <v>44</v>
      </c>
      <c r="J10807" s="23" t="s">
        <v>88</v>
      </c>
      <c r="K10807" s="23">
        <v>3</v>
      </c>
      <c r="L10807" s="3" t="s">
        <v>875</v>
      </c>
      <c r="M10807" s="3"/>
      <c r="N10807" s="23"/>
      <c r="O10807"/>
    </row>
    <row r="10808" spans="1:15">
      <c r="A10808" s="66">
        <f>VLOOKUP(C10808,Index[],8,FALSE)</f>
        <v>43248</v>
      </c>
      <c r="B10808" s="5">
        <v>43248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17</v>
      </c>
      <c r="I10808">
        <f>VLOOKUP(Table1[[#This Row],[trait_name]],Trait[],2,FALSE)</f>
        <v>45</v>
      </c>
      <c r="J10808" s="23" t="s">
        <v>92</v>
      </c>
      <c r="K10808" s="23">
        <v>1</v>
      </c>
      <c r="L10808" s="3" t="s">
        <v>93</v>
      </c>
      <c r="N10808" s="23"/>
      <c r="O10808"/>
    </row>
    <row r="10809" spans="1:15">
      <c r="A10809" s="66"/>
      <c r="B10809" s="5">
        <v>43313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165</v>
      </c>
      <c r="I10809">
        <f>VLOOKUP(Table1[[#This Row],[trait_name]],Trait[],2,FALSE)</f>
        <v>45</v>
      </c>
      <c r="J10809" s="23" t="s">
        <v>92</v>
      </c>
      <c r="K10809" s="23">
        <v>2</v>
      </c>
      <c r="L10809" s="3" t="s">
        <v>541</v>
      </c>
      <c r="M10809" s="3"/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25</v>
      </c>
      <c r="I10822">
        <f>VLOOKUP(Table1[[#This Row],[trait_name]],Trait[],2,FALSE)</f>
        <v>53</v>
      </c>
      <c r="J10822" s="23" t="s">
        <v>112</v>
      </c>
      <c r="K10822" s="23">
        <v>1</v>
      </c>
      <c r="L10822" s="3" t="s">
        <v>185</v>
      </c>
      <c r="N10822" s="23"/>
      <c r="O10822"/>
    </row>
    <row r="10823" spans="1:15">
      <c r="A10823" s="66">
        <f>VLOOKUP(C10823,Index[],8,FALSE)</f>
        <v>43248</v>
      </c>
      <c r="B10823" s="5">
        <v>43248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23" t="s">
        <v>112</v>
      </c>
      <c r="K10823" s="23">
        <v>2</v>
      </c>
      <c r="L10823" s="3" t="s">
        <v>184</v>
      </c>
      <c r="N10823" s="23"/>
      <c r="O10823"/>
    </row>
    <row r="10824" spans="1:15">
      <c r="A10824" s="66">
        <f>VLOOKUP(C10824,Index[],8,FALSE)</f>
        <v>43248</v>
      </c>
      <c r="B10824" s="5">
        <v>43248</v>
      </c>
      <c r="C1082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17</v>
      </c>
      <c r="I10824">
        <f>VLOOKUP(Table1[[#This Row],[trait_name]],Trait[],2,FALSE)</f>
        <v>53</v>
      </c>
      <c r="J10824" s="23" t="s">
        <v>112</v>
      </c>
      <c r="K10824" s="23">
        <v>3</v>
      </c>
      <c r="L10824" s="3" t="s">
        <v>115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113</v>
      </c>
      <c r="M10825" s="3"/>
      <c r="N10825" s="23"/>
      <c r="O10825"/>
    </row>
    <row r="10826" spans="1:15">
      <c r="A10826" s="66">
        <f>VLOOKUP(C10826,Index[],8,FALSE)</f>
        <v>43248</v>
      </c>
      <c r="B10826" s="5">
        <v>43248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25</v>
      </c>
      <c r="I10826">
        <f>VLOOKUP(Table1[[#This Row],[trait_name]],Trait[],2,FALSE)</f>
        <v>54</v>
      </c>
      <c r="J10826" s="23" t="s">
        <v>116</v>
      </c>
      <c r="K10826" s="23">
        <v>1</v>
      </c>
      <c r="L10826" s="3" t="s">
        <v>117</v>
      </c>
      <c r="N10826" s="23"/>
      <c r="O10826"/>
    </row>
    <row r="10827" spans="1:15">
      <c r="A10827" s="66">
        <f>VLOOKUP(C10827,Index[],8,FALSE)</f>
        <v>43248</v>
      </c>
      <c r="B10827" s="5">
        <v>43248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5">
        <v>43248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3</v>
      </c>
      <c r="L10828" s="3" t="s">
        <v>448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4</v>
      </c>
      <c r="L10829" s="3" t="s">
        <v>258</v>
      </c>
      <c r="N10829" s="23"/>
      <c r="O10829"/>
    </row>
    <row r="10830" spans="1:15">
      <c r="A10830" s="66"/>
      <c r="B10830" s="5">
        <v>43313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165</v>
      </c>
      <c r="I10830">
        <f>VLOOKUP(Table1[[#This Row],[trait_name]],Trait[],2,FALSE)</f>
        <v>54</v>
      </c>
      <c r="J10830" s="23" t="s">
        <v>116</v>
      </c>
      <c r="K10830" s="23">
        <v>5</v>
      </c>
      <c r="L10830" s="3" t="s">
        <v>738</v>
      </c>
      <c r="M10830" s="3"/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43313</v>
      </c>
      <c r="C10840" t="s">
        <v>873</v>
      </c>
      <c r="D10840" s="3">
        <f>VLOOKUP(C10840,Index[],2,FALSE)</f>
        <v>88</v>
      </c>
      <c r="E10840" s="3">
        <f>VLOOKUP(C10840,Index[],3,FALSE)</f>
        <v>0</v>
      </c>
      <c r="F10840" s="3">
        <f>VLOOKUP(C10840,Index[],4,FALSE)</f>
        <v>0</v>
      </c>
      <c r="G10840" s="3" t="s">
        <v>23</v>
      </c>
      <c r="H10840" t="s">
        <v>860</v>
      </c>
      <c r="I10840">
        <f>VLOOKUP(Table1[[#This Row],[trait_name]],Trait[],2,FALSE)</f>
        <v>60</v>
      </c>
      <c r="J10840" s="23" t="s">
        <v>127</v>
      </c>
      <c r="K10840" s="23">
        <v>1</v>
      </c>
      <c r="L10840" s="3" t="s">
        <v>128</v>
      </c>
      <c r="M10840" s="3" t="s">
        <v>218</v>
      </c>
      <c r="N10840" s="23"/>
      <c r="O10840"/>
    </row>
    <row r="10841" spans="1:15">
      <c r="A10841" s="66"/>
      <c r="B10841" s="5">
        <v>43314</v>
      </c>
      <c r="C10841" t="s">
        <v>873</v>
      </c>
      <c r="D10841" s="69">
        <f>VLOOKUP(C10841,Index[],2,FALSE)</f>
        <v>88</v>
      </c>
      <c r="E10841" s="3"/>
      <c r="F10841" s="3"/>
      <c r="G10841" s="3"/>
      <c r="H10841" t="s">
        <v>322</v>
      </c>
      <c r="I10841">
        <f>VLOOKUP(Table1[[#This Row],[trait_name]],Trait[],2,FALSE)</f>
        <v>60</v>
      </c>
      <c r="J10841" s="23" t="s">
        <v>127</v>
      </c>
      <c r="K10841" s="23">
        <v>2</v>
      </c>
      <c r="L10841" s="3" t="s">
        <v>359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3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5">
        <v>43313</v>
      </c>
      <c r="C10848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25</v>
      </c>
      <c r="I10853">
        <f>VLOOKUP(Table1[[#This Row],[trait_name]],Trait[],2,FALSE)</f>
        <v>2</v>
      </c>
      <c r="J10853" s="23" t="s">
        <v>15</v>
      </c>
      <c r="K10853" s="23">
        <v>1</v>
      </c>
      <c r="L10853" s="3" t="s">
        <v>877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325</v>
      </c>
      <c r="I10854">
        <f>VLOOKUP(Table1[[#This Row],[trait_name]],Trait[],2,FALSE)</f>
        <v>2</v>
      </c>
      <c r="J10854" s="23" t="s">
        <v>15</v>
      </c>
      <c r="K10854" s="23">
        <v>2</v>
      </c>
      <c r="L10854" s="3" t="s">
        <v>735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1</v>
      </c>
      <c r="L10877" s="3" t="s">
        <v>34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2</v>
      </c>
      <c r="L10878" s="3" t="s">
        <v>35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1</v>
      </c>
      <c r="L10882" s="3" t="s">
        <v>155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2</v>
      </c>
      <c r="L10883" s="3" t="s">
        <v>39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>
        <f>VLOOKUP(C10887,Index[],8,FALSE)</f>
        <v>43248</v>
      </c>
      <c r="B10887" s="25">
        <v>43248</v>
      </c>
      <c r="C10887" s="4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1</v>
      </c>
      <c r="L10887" s="3" t="s">
        <v>211</v>
      </c>
      <c r="N10887" s="23"/>
      <c r="O10887"/>
    </row>
    <row r="10888" spans="1:15">
      <c r="A10888" s="66"/>
      <c r="B10888" s="5">
        <v>43313</v>
      </c>
      <c r="C10888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2</v>
      </c>
      <c r="L10888" s="3" t="s">
        <v>46</v>
      </c>
      <c r="M10888" s="3"/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45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160</v>
      </c>
      <c r="M10891" s="3"/>
      <c r="N10891" s="23"/>
      <c r="O10891"/>
    </row>
    <row r="10892" spans="1:15">
      <c r="A10892" s="66">
        <f>VLOOKUP(C10892,Index[],8,FALSE)</f>
        <v>43248</v>
      </c>
      <c r="B10892" s="5">
        <v>43314</v>
      </c>
      <c r="C10892" t="s">
        <v>876</v>
      </c>
      <c r="D10892" s="3">
        <f>VLOOKUP(C10892,Index[],2,FALSE)</f>
        <v>89</v>
      </c>
      <c r="E10892" s="3">
        <f>VLOOKUP(C10892,Index[],3,FALSE)</f>
        <v>0</v>
      </c>
      <c r="F10892" s="3">
        <f>VLOOKUP(C10892,Index[],4,FALSE)</f>
        <v>0</v>
      </c>
      <c r="G10892" s="3">
        <f>VLOOKUP(C10892,Index[],5,FALSE)</f>
        <v>0</v>
      </c>
      <c r="H10892" t="s">
        <v>25</v>
      </c>
      <c r="I10892">
        <f>VLOOKUP(Table1[[#This Row],[trait_name]],Trait[],2,FALSE)</f>
        <v>23</v>
      </c>
      <c r="J10892" s="23" t="s">
        <v>49</v>
      </c>
      <c r="K10892" s="23">
        <v>1</v>
      </c>
      <c r="L10892" s="3" t="s">
        <v>39</v>
      </c>
      <c r="N10892" s="23"/>
      <c r="O10892"/>
    </row>
    <row r="10893" spans="1:15">
      <c r="A10893" s="66"/>
      <c r="B10893" s="5">
        <v>43313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2</v>
      </c>
      <c r="L10893" s="3" t="s">
        <v>213</v>
      </c>
      <c r="M10893" s="3"/>
      <c r="N10893" s="23"/>
      <c r="O10893"/>
    </row>
    <row r="10894" spans="1:15">
      <c r="A10894" s="66"/>
      <c r="B10894" s="5">
        <v>43314</v>
      </c>
      <c r="C10894" t="s">
        <v>876</v>
      </c>
      <c r="D10894" s="18">
        <f>VLOOKUP(C10894,Index[],2,FALSE)</f>
        <v>89</v>
      </c>
      <c r="E10894" s="3"/>
      <c r="F10894" s="3"/>
      <c r="G10894" s="3"/>
      <c r="H10894" t="s">
        <v>322</v>
      </c>
      <c r="I10894">
        <f>VLOOKUP(Table1[[#This Row],[trait_name]],Trait[],2,FALSE)</f>
        <v>23</v>
      </c>
      <c r="J10894" s="23" t="s">
        <v>49</v>
      </c>
      <c r="K10894" s="23">
        <v>3</v>
      </c>
      <c r="L10894" s="3" t="s">
        <v>214</v>
      </c>
      <c r="M10894" s="3"/>
      <c r="N10894" s="23"/>
      <c r="O10894"/>
    </row>
    <row r="10895" spans="1:15">
      <c r="A10895" s="66"/>
      <c r="B10895" s="5">
        <v>43314</v>
      </c>
      <c r="C10895" t="s">
        <v>876</v>
      </c>
      <c r="D10895" s="69">
        <f>VLOOKUP(C10895,Index[],2,FALSE)</f>
        <v>89</v>
      </c>
      <c r="E10895" s="3"/>
      <c r="F10895" s="3"/>
      <c r="G10895" s="3"/>
      <c r="H10895" t="s">
        <v>325</v>
      </c>
      <c r="I10895">
        <f>VLOOKUP(Table1[[#This Row],[trait_name]],Trait[],2,FALSE)</f>
        <v>23</v>
      </c>
      <c r="J10895" s="23" t="s">
        <v>49</v>
      </c>
      <c r="K10895" s="23">
        <v>4</v>
      </c>
      <c r="L10895" s="3" t="s">
        <v>288</v>
      </c>
      <c r="M10895" s="3"/>
      <c r="N10895" s="23"/>
      <c r="O10895"/>
    </row>
    <row r="10896" spans="1:15">
      <c r="A10896" s="66">
        <f>VLOOKUP(C10896,Index[],8,FALSE)</f>
        <v>43248</v>
      </c>
      <c r="B10896" s="25">
        <v>43314</v>
      </c>
      <c r="C10896" s="4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52</v>
      </c>
      <c r="K10896" s="23">
        <v>1</v>
      </c>
      <c r="L10896" s="3" t="s">
        <v>53</v>
      </c>
      <c r="N10896" s="23"/>
      <c r="O10896"/>
    </row>
    <row r="10897" spans="1:15">
      <c r="A10897" s="66"/>
      <c r="B10897" s="5">
        <v>43313</v>
      </c>
      <c r="C10897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52</v>
      </c>
      <c r="K10897" s="23">
        <v>2</v>
      </c>
      <c r="L10897" s="3" t="s">
        <v>311</v>
      </c>
      <c r="M10897" s="3"/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25</v>
      </c>
      <c r="I10900">
        <f>VLOOKUP(Table1[[#This Row],[trait_name]],Trait[],2,FALSE)</f>
        <v>26</v>
      </c>
      <c r="J10900" s="23" t="s">
        <v>58</v>
      </c>
      <c r="K10900" s="23">
        <v>1</v>
      </c>
      <c r="L10900" s="3" t="s">
        <v>480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325</v>
      </c>
      <c r="I10901">
        <f>VLOOKUP(Table1[[#This Row],[trait_name]],Trait[],2,FALSE)</f>
        <v>26</v>
      </c>
      <c r="J10901" s="23" t="s">
        <v>58</v>
      </c>
      <c r="K10901" s="23">
        <v>2</v>
      </c>
      <c r="L10901" s="3" t="s">
        <v>269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168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223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222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>
        <f>VLOOKUP(C10928,Index[],8,FALSE)</f>
        <v>43248</v>
      </c>
      <c r="B10928" s="5">
        <v>43248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25</v>
      </c>
      <c r="I10928">
        <f>VLOOKUP(Table1[[#This Row],[trait_name]],Trait[],2,FALSE)</f>
        <v>41</v>
      </c>
      <c r="J10928" s="23" t="s">
        <v>78</v>
      </c>
      <c r="K10928" s="23">
        <v>1</v>
      </c>
      <c r="L10928" s="3" t="s">
        <v>332</v>
      </c>
      <c r="N10928" s="23"/>
      <c r="O10928"/>
    </row>
    <row r="10929" spans="1:15">
      <c r="A10929" s="66"/>
      <c r="B10929" s="5">
        <v>43313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161</v>
      </c>
      <c r="I10929">
        <f>VLOOKUP(Table1[[#This Row],[trait_name]],Trait[],2,FALSE)</f>
        <v>41</v>
      </c>
      <c r="J10929" s="23" t="s">
        <v>78</v>
      </c>
      <c r="K10929" s="23">
        <v>2</v>
      </c>
      <c r="L10929" s="3" t="s">
        <v>356</v>
      </c>
      <c r="M10929" s="3"/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>
        <f>VLOOKUP(C10935,Index[],8,FALSE)</f>
        <v>43248</v>
      </c>
      <c r="B10935" s="25">
        <v>43314</v>
      </c>
      <c r="C10935" s="4" t="s">
        <v>876</v>
      </c>
      <c r="D10935" s="3">
        <f>VLOOKUP(C10935,Index[],2,FALSE)</f>
        <v>89</v>
      </c>
      <c r="E10935" s="3">
        <f>VLOOKUP(C10935,Index[],3,FALSE)</f>
        <v>0</v>
      </c>
      <c r="F10935" s="3">
        <f>VLOOKUP(C10935,Index[],4,FALSE)</f>
        <v>0</v>
      </c>
      <c r="G10935" s="3">
        <f>VLOOKUP(C10935,Index[],5,FALSE)</f>
        <v>0</v>
      </c>
      <c r="H10935" t="s">
        <v>860</v>
      </c>
      <c r="I10935">
        <f>VLOOKUP(Table1[[#This Row],[trait_name]],Trait[],2,FALSE)</f>
        <v>44</v>
      </c>
      <c r="J10935" s="23" t="s">
        <v>88</v>
      </c>
      <c r="K10935" s="23">
        <v>1</v>
      </c>
      <c r="L10935" s="3" t="s">
        <v>89</v>
      </c>
      <c r="N10935" s="23"/>
      <c r="O10935"/>
    </row>
    <row r="10936" spans="1:15">
      <c r="A10936" s="66"/>
      <c r="B10936" s="5">
        <v>43313</v>
      </c>
      <c r="C10936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2</v>
      </c>
      <c r="L10936" s="3" t="s">
        <v>90</v>
      </c>
      <c r="M10936" s="3"/>
      <c r="N10936" s="23"/>
      <c r="O10936"/>
    </row>
    <row r="10937" spans="1:15">
      <c r="A10937" s="66"/>
      <c r="B10937" s="5">
        <v>43314</v>
      </c>
      <c r="C10937" t="s">
        <v>876</v>
      </c>
      <c r="D10937" s="18">
        <f>VLOOKUP(C10937,Index[],2,FALSE)</f>
        <v>89</v>
      </c>
      <c r="E10937" s="3"/>
      <c r="F10937" s="3"/>
      <c r="G10937" s="3"/>
      <c r="H10937" t="s">
        <v>161</v>
      </c>
      <c r="I10937">
        <f>VLOOKUP(Table1[[#This Row],[trait_name]],Trait[],2,FALSE)</f>
        <v>44</v>
      </c>
      <c r="J10937" s="23" t="s">
        <v>88</v>
      </c>
      <c r="K10937" s="23">
        <v>3</v>
      </c>
      <c r="L10937" s="3" t="s">
        <v>420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93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325</v>
      </c>
      <c r="I10951">
        <f>VLOOKUP(Table1[[#This Row],[trait_name]],Trait[],2,FALSE)</f>
        <v>53</v>
      </c>
      <c r="J10951" s="23" t="s">
        <v>112</v>
      </c>
      <c r="K10951" s="23">
        <v>1</v>
      </c>
      <c r="L10951" s="3" t="s">
        <v>114</v>
      </c>
      <c r="N10951" s="23"/>
      <c r="O10951"/>
    </row>
    <row r="10952" spans="1:15">
      <c r="A10952" s="66">
        <f>VLOOKUP(C10952,Index[],8,FALSE)</f>
        <v>43248</v>
      </c>
      <c r="B10952" s="5">
        <v>43248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2</v>
      </c>
      <c r="L10952" s="3" t="s">
        <v>185</v>
      </c>
      <c r="N10952" s="23"/>
      <c r="O10952"/>
    </row>
    <row r="10953" spans="1:15">
      <c r="A10953" s="66">
        <f>VLOOKUP(C10953,Index[],8,FALSE)</f>
        <v>43248</v>
      </c>
      <c r="B10953" s="5">
        <v>43248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25</v>
      </c>
      <c r="I10953">
        <f>VLOOKUP(Table1[[#This Row],[trait_name]],Trait[],2,FALSE)</f>
        <v>53</v>
      </c>
      <c r="J10953" s="23" t="s">
        <v>112</v>
      </c>
      <c r="K10953" s="23">
        <v>3</v>
      </c>
      <c r="L10953" s="3" t="s">
        <v>184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1</v>
      </c>
      <c r="L10955" s="3" t="s">
        <v>117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2</v>
      </c>
      <c r="L10956" s="3" t="s">
        <v>319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3</v>
      </c>
      <c r="L10957" s="3" t="s">
        <v>258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18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5"/>
      <c r="C10974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5">
        <v>43313</v>
      </c>
      <c r="C10975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17</v>
      </c>
      <c r="I10983">
        <f>VLOOKUP(Table1[[#This Row],[trait_name]],Trait[],2,FALSE)</f>
        <v>3</v>
      </c>
      <c r="J10983" s="23" t="s">
        <v>18</v>
      </c>
      <c r="K10983" s="23">
        <v>1</v>
      </c>
      <c r="L10983" s="3" t="s">
        <v>19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25</v>
      </c>
      <c r="I10984">
        <f>VLOOKUP(Table1[[#This Row],[trait_name]],Trait[],2,FALSE)</f>
        <v>3</v>
      </c>
      <c r="J10984" s="23" t="s">
        <v>18</v>
      </c>
      <c r="K10984" s="23">
        <v>2</v>
      </c>
      <c r="L10984" s="3" t="s">
        <v>21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3</v>
      </c>
      <c r="L10985" s="3" t="s">
        <v>355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17</v>
      </c>
      <c r="I10987">
        <f>VLOOKUP(Table1[[#This Row],[trait_name]],Trait[],2,FALSE)</f>
        <v>4</v>
      </c>
      <c r="J10987" s="23" t="s">
        <v>22</v>
      </c>
      <c r="K10987" s="23">
        <v>1</v>
      </c>
      <c r="L10987" s="3" t="s">
        <v>23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25</v>
      </c>
      <c r="I10988">
        <f>VLOOKUP(Table1[[#This Row],[trait_name]],Trait[],2,FALSE)</f>
        <v>4</v>
      </c>
      <c r="J10988" s="23" t="s">
        <v>22</v>
      </c>
      <c r="K10988" s="23">
        <v>2</v>
      </c>
      <c r="L10988" s="3" t="s">
        <v>27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322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17</v>
      </c>
      <c r="I10994">
        <f>VLOOKUP(Table1[[#This Row],[trait_name]],Trait[],2,FALSE)</f>
        <v>7</v>
      </c>
      <c r="J10994" s="23" t="s">
        <v>26</v>
      </c>
      <c r="K10994" s="23">
        <v>1</v>
      </c>
      <c r="L10994" s="3" t="s">
        <v>23</v>
      </c>
      <c r="N10994" s="23"/>
      <c r="O10994"/>
    </row>
    <row r="10995" spans="1:15">
      <c r="A10995" s="66">
        <f>VLOOKUP(C10995,Index[],8,FALSE)</f>
        <v>43248</v>
      </c>
      <c r="B10995" s="5">
        <v>43248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25</v>
      </c>
      <c r="I10995">
        <f>VLOOKUP(Table1[[#This Row],[trait_name]],Trait[],2,FALSE)</f>
        <v>7</v>
      </c>
      <c r="J10995" s="23" t="s">
        <v>26</v>
      </c>
      <c r="K10995" s="23">
        <v>2</v>
      </c>
      <c r="L10995" s="3" t="s">
        <v>27</v>
      </c>
      <c r="N10995" s="24"/>
      <c r="O10995"/>
    </row>
    <row r="10996" spans="1:15">
      <c r="A10996" s="66">
        <f>VLOOKUP(C10996,Index[],8,FALSE)</f>
        <v>43248</v>
      </c>
      <c r="B10996" s="5">
        <v>43312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153</v>
      </c>
      <c r="I10996">
        <f>VLOOKUP(Table1[[#This Row],[trait_name]],Trait[],2,FALSE)</f>
        <v>7</v>
      </c>
      <c r="J10996" s="23" t="s">
        <v>26</v>
      </c>
      <c r="K10996" s="23">
        <v>3</v>
      </c>
      <c r="L10996" s="3" t="s">
        <v>27</v>
      </c>
      <c r="M10996" s="3"/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198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43314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25">
        <v>43314</v>
      </c>
      <c r="C11009" s="4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25</v>
      </c>
      <c r="I11009">
        <f>VLOOKUP(Table1[[#This Row],[trait_name]],Trait[],2,FALSE)</f>
        <v>15</v>
      </c>
      <c r="J11009" s="23" t="s">
        <v>31</v>
      </c>
      <c r="K11009" s="23">
        <v>1</v>
      </c>
      <c r="L11009" s="3" t="s">
        <v>23</v>
      </c>
      <c r="N11009" s="23"/>
      <c r="O11009"/>
    </row>
    <row r="11010" spans="1:15">
      <c r="A11010" s="66">
        <f>VLOOKUP(C11010,Index[],8,FALSE)</f>
        <v>43248</v>
      </c>
      <c r="B11010" s="5">
        <v>43314</v>
      </c>
      <c r="C11010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56</v>
      </c>
      <c r="I11010">
        <f>VLOOKUP(Table1[[#This Row],[trait_name]],Trait[],2,FALSE)</f>
        <v>15</v>
      </c>
      <c r="J11010" s="23" t="s">
        <v>31</v>
      </c>
      <c r="K11010" s="23">
        <v>2</v>
      </c>
      <c r="L11010" s="3" t="s">
        <v>27</v>
      </c>
      <c r="M11010" s="3" t="s">
        <v>883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43248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25</v>
      </c>
      <c r="I11013">
        <f>VLOOKUP(Table1[[#This Row],[trait_name]],Trait[],2,FALSE)</f>
        <v>17</v>
      </c>
      <c r="J11013" s="23" t="s">
        <v>33</v>
      </c>
      <c r="K11013" s="23">
        <v>1</v>
      </c>
      <c r="L11013" s="3" t="s">
        <v>34</v>
      </c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43314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56</v>
      </c>
      <c r="I11015">
        <f>VLOOKUP(Table1[[#This Row],[trait_name]],Trait[],2,FALSE)</f>
        <v>17</v>
      </c>
      <c r="J11015" s="23" t="s">
        <v>33</v>
      </c>
      <c r="K11015" s="23">
        <v>3</v>
      </c>
      <c r="L11015" s="3" t="s">
        <v>36</v>
      </c>
      <c r="M11015" s="3"/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40</v>
      </c>
      <c r="N11018" s="23"/>
      <c r="O11018"/>
    </row>
    <row r="11019" spans="1:15">
      <c r="A11019" s="66">
        <f>VLOOKUP(C11019,Index[],8,FALSE)</f>
        <v>43248</v>
      </c>
      <c r="B11019" s="5">
        <v>43248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25</v>
      </c>
      <c r="I11019">
        <f>VLOOKUP(Table1[[#This Row],[trait_name]],Trait[],2,FALSE)</f>
        <v>19</v>
      </c>
      <c r="J11019" s="23" t="s">
        <v>38</v>
      </c>
      <c r="K11019" s="23">
        <v>2</v>
      </c>
      <c r="L11019" s="3" t="s">
        <v>155</v>
      </c>
      <c r="N11019" s="23"/>
      <c r="O11019"/>
    </row>
    <row r="11020" spans="1:15">
      <c r="A11020" s="66">
        <f>VLOOKUP(C11020,Index[],8,FALSE)</f>
        <v>43248</v>
      </c>
      <c r="B11020" s="5">
        <v>43314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56</v>
      </c>
      <c r="I11020">
        <f>VLOOKUP(Table1[[#This Row],[trait_name]],Trait[],2,FALSE)</f>
        <v>19</v>
      </c>
      <c r="J11020" s="23" t="s">
        <v>38</v>
      </c>
      <c r="K11020" s="23">
        <v>3</v>
      </c>
      <c r="L11020" s="3" t="s">
        <v>157</v>
      </c>
      <c r="M11020" s="3"/>
      <c r="N11020" s="23"/>
      <c r="O11020"/>
    </row>
    <row r="11021" spans="1:15">
      <c r="A11021" s="66">
        <f>VLOOKUP(C11021,Index[],8,FALSE)</f>
        <v>43248</v>
      </c>
      <c r="B11021" s="5">
        <v>43311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1</v>
      </c>
      <c r="L11021" s="3" t="s">
        <v>126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43312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2</v>
      </c>
      <c r="L11022" s="3" t="s">
        <v>42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46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25">
        <v>43312</v>
      </c>
      <c r="C11026" s="4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153</v>
      </c>
      <c r="I11026">
        <f>VLOOKUP(Table1[[#This Row],[trait_name]],Trait[],2,FALSE)</f>
        <v>22</v>
      </c>
      <c r="J11026" s="23" t="s">
        <v>47</v>
      </c>
      <c r="K11026" s="23">
        <v>1</v>
      </c>
      <c r="L11026" s="3" t="s">
        <v>128</v>
      </c>
      <c r="N11026" s="23"/>
    </row>
    <row r="11027" spans="1:15" s="3" customFormat="1">
      <c r="A11027" s="66">
        <f>VLOOKUP(C11027,Index[],8,FALSE)</f>
        <v>43248</v>
      </c>
      <c r="B11027" s="25">
        <v>43312</v>
      </c>
      <c r="C11027" s="4" t="s">
        <v>878</v>
      </c>
      <c r="D11027" s="3">
        <f>VLOOKUP(C11027,Index[],2,FALSE)</f>
        <v>90</v>
      </c>
      <c r="E11027" s="3">
        <f>VLOOKUP(C11027,Index[],3,FALSE)</f>
        <v>0</v>
      </c>
      <c r="F11027" s="3">
        <f>VLOOKUP(C11027,Index[],4,FALSE)</f>
        <v>0</v>
      </c>
      <c r="G11027" s="3">
        <f>VLOOKUP(C11027,Index[],5,FALSE)</f>
        <v>0</v>
      </c>
      <c r="H11027" t="s">
        <v>153</v>
      </c>
      <c r="I11027">
        <f>VLOOKUP(Table1[[#This Row],[trait_name]],Trait[],2,FALSE)</f>
        <v>22</v>
      </c>
      <c r="J11027" s="23" t="s">
        <v>47</v>
      </c>
      <c r="K11027" s="23">
        <v>2</v>
      </c>
      <c r="L11027" s="3" t="s">
        <v>160</v>
      </c>
      <c r="N11027" s="23"/>
    </row>
    <row r="11028" spans="1:15" s="3" customFormat="1">
      <c r="A11028" s="66">
        <f>VLOOKUP(C11028,Index[],8,FALSE)</f>
        <v>43248</v>
      </c>
      <c r="B11028" s="5">
        <v>43314</v>
      </c>
      <c r="C11028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165</v>
      </c>
      <c r="I11028">
        <f>VLOOKUP(Table1[[#This Row],[trait_name]],Trait[],2,FALSE)</f>
        <v>22</v>
      </c>
      <c r="J11028" s="23" t="s">
        <v>47</v>
      </c>
      <c r="K11028" s="23">
        <v>3</v>
      </c>
      <c r="L11028" s="3" t="s">
        <v>48</v>
      </c>
      <c r="N11028" s="23"/>
    </row>
    <row r="11029" spans="1:15" s="3" customFormat="1">
      <c r="A11029" s="66"/>
      <c r="B11029" s="25">
        <v>43314</v>
      </c>
      <c r="C11029" s="4" t="s">
        <v>878</v>
      </c>
      <c r="D11029" s="18">
        <f>VLOOKUP(C11029,Index[],2,FALSE)</f>
        <v>90</v>
      </c>
      <c r="H11029" t="s">
        <v>325</v>
      </c>
      <c r="I11029">
        <f>VLOOKUP(Table1[[#This Row],[trait_name]],Trait[],2,FALSE)</f>
        <v>22</v>
      </c>
      <c r="J11029" s="23" t="s">
        <v>47</v>
      </c>
      <c r="K11029" s="23">
        <v>4</v>
      </c>
      <c r="L11029" s="3" t="s">
        <v>162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322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>
        <f>VLOOKUP(C11031,Index[],8,FALSE)</f>
        <v>43248</v>
      </c>
      <c r="B11031" s="5">
        <v>43314</v>
      </c>
      <c r="C11031" t="s">
        <v>878</v>
      </c>
      <c r="D11031" s="3">
        <f>VLOOKUP(C11031,Index[],2,FALSE)</f>
        <v>90</v>
      </c>
      <c r="E11031" s="3">
        <f>VLOOKUP(C11031,Index[],3,FALSE)</f>
        <v>0</v>
      </c>
      <c r="F11031" s="3">
        <f>VLOOKUP(C11031,Index[],4,FALSE)</f>
        <v>0</v>
      </c>
      <c r="G11031" s="3">
        <f>VLOOKUP(C11031,Index[],5,FALSE)</f>
        <v>0</v>
      </c>
      <c r="H11031" t="s">
        <v>161</v>
      </c>
      <c r="I11031">
        <f>VLOOKUP(Table1[[#This Row],[trait_name]],Trait[],2,FALSE)</f>
        <v>23</v>
      </c>
      <c r="J11031" s="23" t="s">
        <v>49</v>
      </c>
      <c r="K11031" s="23">
        <v>1</v>
      </c>
      <c r="L11031" s="3" t="s">
        <v>267</v>
      </c>
      <c r="M11031"/>
      <c r="N11031" s="23"/>
    </row>
    <row r="11032" spans="1:15" s="3" customFormat="1">
      <c r="A11032" s="66">
        <f>VLOOKUP(C11032,Index[],8,FALSE)</f>
        <v>43248</v>
      </c>
      <c r="B11032" s="5">
        <v>43314</v>
      </c>
      <c r="C11032" t="s">
        <v>878</v>
      </c>
      <c r="D11032" s="3">
        <f>VLOOKUP(C11032,Index[],2,FALSE)</f>
        <v>90</v>
      </c>
      <c r="E11032" s="3">
        <f>VLOOKUP(C11032,Index[],3,FALSE)</f>
        <v>0</v>
      </c>
      <c r="F11032" s="3">
        <f>VLOOKUP(C11032,Index[],4,FALSE)</f>
        <v>0</v>
      </c>
      <c r="G11032" s="3">
        <f>VLOOKUP(C11032,Index[],5,FALSE)</f>
        <v>0</v>
      </c>
      <c r="H11032" t="s">
        <v>161</v>
      </c>
      <c r="I11032">
        <f>VLOOKUP(Table1[[#This Row],[trait_name]],Trait[],2,FALSE)</f>
        <v>23</v>
      </c>
      <c r="J11032" s="23" t="s">
        <v>49</v>
      </c>
      <c r="K11032" s="23">
        <v>2</v>
      </c>
      <c r="L11032" s="3" t="s">
        <v>39</v>
      </c>
      <c r="N11032" s="23"/>
    </row>
    <row r="11033" spans="1:15" s="3" customFormat="1">
      <c r="A11033" s="66"/>
      <c r="B11033" s="5">
        <v>43314</v>
      </c>
      <c r="C11033" t="s">
        <v>878</v>
      </c>
      <c r="D11033" s="69">
        <f>VLOOKUP(C11033,Index[],2,FALSE)</f>
        <v>90</v>
      </c>
      <c r="H11033" t="s">
        <v>161</v>
      </c>
      <c r="I11033">
        <f>VLOOKUP(Table1[[#This Row],[trait_name]],Trait[],2,FALSE)</f>
        <v>23</v>
      </c>
      <c r="J11033" s="23" t="s">
        <v>49</v>
      </c>
      <c r="K11033" s="23">
        <v>3</v>
      </c>
      <c r="L11033" s="3" t="s">
        <v>19</v>
      </c>
      <c r="N11033" s="23"/>
    </row>
    <row r="11034" spans="1:15" s="3" customFormat="1">
      <c r="A11034" s="66"/>
      <c r="B11034" s="5">
        <v>43314</v>
      </c>
      <c r="C11034" t="s">
        <v>878</v>
      </c>
      <c r="D11034" s="69">
        <f>VLOOKUP(C11034,Index[],2,FALSE)</f>
        <v>90</v>
      </c>
      <c r="H11034" t="s">
        <v>161</v>
      </c>
      <c r="I11034">
        <f>VLOOKUP(Table1[[#This Row],[trait_name]],Trait[],2,FALSE)</f>
        <v>23</v>
      </c>
      <c r="J11034" s="23" t="s">
        <v>49</v>
      </c>
      <c r="K11034" s="23">
        <v>4</v>
      </c>
      <c r="L11034" s="3" t="s">
        <v>213</v>
      </c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161</v>
      </c>
      <c r="I11035">
        <f>VLOOKUP(Table1[[#This Row],[trait_name]],Trait[],2,FALSE)</f>
        <v>23</v>
      </c>
      <c r="J11035" s="23" t="s">
        <v>49</v>
      </c>
      <c r="K11035" s="23">
        <v>5</v>
      </c>
      <c r="L11035" s="3" t="s">
        <v>40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s="4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52</v>
      </c>
      <c r="K11036" s="23">
        <v>1</v>
      </c>
      <c r="L11036" s="3" t="s">
        <v>310</v>
      </c>
      <c r="M11036"/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52</v>
      </c>
      <c r="K11037" s="23">
        <v>2</v>
      </c>
      <c r="L11037" s="3" t="s">
        <v>488</v>
      </c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43248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17</v>
      </c>
      <c r="I11040">
        <f>VLOOKUP(Table1[[#This Row],[trait_name]],Trait[],2,FALSE)</f>
        <v>26</v>
      </c>
      <c r="J11040" s="23" t="s">
        <v>58</v>
      </c>
      <c r="K11040" s="23">
        <v>1</v>
      </c>
      <c r="L11040" s="3" t="s">
        <v>59</v>
      </c>
      <c r="M11040"/>
      <c r="N11040" s="23"/>
    </row>
    <row r="11041" spans="1:15" s="3" customFormat="1">
      <c r="A11041" s="66">
        <f>VLOOKUP(C11041,Index[],8,FALSE)</f>
        <v>43248</v>
      </c>
      <c r="B11041" s="5">
        <v>43314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320</v>
      </c>
      <c r="I11041">
        <f>VLOOKUP(Table1[[#This Row],[trait_name]],Trait[],2,FALSE)</f>
        <v>26</v>
      </c>
      <c r="J11041" s="23" t="s">
        <v>58</v>
      </c>
      <c r="K11041" s="23">
        <v>2</v>
      </c>
      <c r="L11041" s="3" t="s">
        <v>327</v>
      </c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71</v>
      </c>
      <c r="N11061" s="23"/>
      <c r="O11061"/>
    </row>
    <row r="11062" spans="1:15">
      <c r="A11062" s="66">
        <f>VLOOKUP(C11062,Index[],8,FALSE)</f>
        <v>43248</v>
      </c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165</v>
      </c>
      <c r="I11062">
        <f>VLOOKUP(Table1[[#This Row],[trait_name]],Trait[],2,FALSE)</f>
        <v>36</v>
      </c>
      <c r="J11062" s="23" t="s">
        <v>69</v>
      </c>
      <c r="K11062" s="23">
        <v>2</v>
      </c>
      <c r="L11062" s="3" t="s">
        <v>329</v>
      </c>
      <c r="M11062" s="3"/>
      <c r="N11062" s="23"/>
      <c r="O11062"/>
    </row>
    <row r="11063" spans="1:15">
      <c r="A11063" s="66"/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25</v>
      </c>
      <c r="I11063">
        <f>VLOOKUP(Table1[[#This Row],[trait_name]],Trait[],2,FALSE)</f>
        <v>36</v>
      </c>
      <c r="J11063" s="23" t="s">
        <v>69</v>
      </c>
      <c r="K11063" s="23">
        <v>3</v>
      </c>
      <c r="L11063" s="3" t="s">
        <v>217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53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1</v>
      </c>
      <c r="L11070" s="3" t="s">
        <v>253</v>
      </c>
      <c r="N11070" s="23"/>
      <c r="O11070"/>
    </row>
    <row r="11071" spans="1:15">
      <c r="A11071" s="66">
        <f>VLOOKUP(C11071,Index[],8,FALSE)</f>
        <v>43248</v>
      </c>
      <c r="B11071" s="5">
        <v>43314</v>
      </c>
      <c r="C11071" t="s">
        <v>878</v>
      </c>
      <c r="D11071" s="27">
        <f>VLOOKUP(C11071,Index[],2,FALSE)</f>
        <v>90</v>
      </c>
      <c r="E11071" s="3">
        <f>VLOOKUP(C11071,Index[],3,FALSE)</f>
        <v>0</v>
      </c>
      <c r="F11071" s="3">
        <f>VLOOKUP(C11071,Index[],4,FALSE)</f>
        <v>0</v>
      </c>
      <c r="G11071" s="3">
        <f>VLOOKUP(C11071,Index[],5,FALSE)</f>
        <v>0</v>
      </c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2</v>
      </c>
      <c r="L11071" s="3" t="s">
        <v>330</v>
      </c>
      <c r="M11071" s="3"/>
      <c r="N11071" s="23"/>
      <c r="O11071"/>
    </row>
    <row r="11072" spans="1:15">
      <c r="A11072" s="66"/>
      <c r="B11072" s="5">
        <v>43314</v>
      </c>
      <c r="C11072" t="s">
        <v>878</v>
      </c>
      <c r="D11072" s="18">
        <f>VLOOKUP(C11072,Index[],2,FALSE)</f>
        <v>90</v>
      </c>
      <c r="E11072" s="3"/>
      <c r="F11072" s="3"/>
      <c r="G11072" s="3"/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3</v>
      </c>
      <c r="L11072" s="3" t="s">
        <v>312</v>
      </c>
      <c r="M11072" s="3"/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322</v>
      </c>
      <c r="I11075">
        <f>VLOOKUP(Table1[[#This Row],[trait_name]],Trait[],2,FALSE)</f>
        <v>42</v>
      </c>
      <c r="J11075" s="23" t="s">
        <v>82</v>
      </c>
      <c r="K11075" s="23">
        <v>1</v>
      </c>
      <c r="L11075" s="3" t="s">
        <v>795</v>
      </c>
      <c r="N11075" s="23"/>
      <c r="O11075"/>
    </row>
    <row r="11076" spans="1:15">
      <c r="A11076" s="66">
        <f>VLOOKUP(C11076,Index[],8,FALSE)</f>
        <v>43248</v>
      </c>
      <c r="B11076" s="5">
        <v>43314</v>
      </c>
      <c r="C11076" t="s">
        <v>878</v>
      </c>
      <c r="D11076" s="27">
        <f>VLOOKUP(C11076,Index[],2,FALSE)</f>
        <v>90</v>
      </c>
      <c r="E11076" s="3">
        <f>VLOOKUP(C11076,Index[],3,FALSE)</f>
        <v>0</v>
      </c>
      <c r="F11076" s="3">
        <f>VLOOKUP(C11076,Index[],4,FALSE)</f>
        <v>0</v>
      </c>
      <c r="G11076" s="3">
        <f>VLOOKUP(C11076,Index[],5,FALSE)</f>
        <v>0</v>
      </c>
      <c r="H11076" t="s">
        <v>143</v>
      </c>
      <c r="I11076">
        <f>VLOOKUP(Table1[[#This Row],[trait_name]],Trait[],2,FALSE)</f>
        <v>42</v>
      </c>
      <c r="J11076" s="23" t="s">
        <v>82</v>
      </c>
      <c r="K11076" s="23">
        <v>2</v>
      </c>
      <c r="L11076" s="3" t="s">
        <v>84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254</v>
      </c>
      <c r="M11077" s="3"/>
      <c r="N11077" s="23"/>
      <c r="O11077"/>
    </row>
    <row r="11078" spans="1:15">
      <c r="A11078" s="66"/>
      <c r="B11078" s="5">
        <v>43314</v>
      </c>
      <c r="C11078" t="s">
        <v>878</v>
      </c>
      <c r="D11078" s="18">
        <f>VLOOKUP(C11078,Index[],2,FALSE)</f>
        <v>90</v>
      </c>
      <c r="E11078" s="3"/>
      <c r="F11078" s="3"/>
      <c r="G11078" s="3"/>
      <c r="H11078" t="s">
        <v>322</v>
      </c>
      <c r="I11078">
        <f>VLOOKUP(Table1[[#This Row],[trait_name]],Trait[],2,FALSE)</f>
        <v>42</v>
      </c>
      <c r="J11078" s="23" t="s">
        <v>82</v>
      </c>
      <c r="K11078" s="23">
        <v>4</v>
      </c>
      <c r="L11078" s="3" t="s">
        <v>731</v>
      </c>
      <c r="M11078" s="3"/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1</v>
      </c>
      <c r="L11079" s="3" t="s">
        <v>182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2</v>
      </c>
      <c r="L11080" s="3" t="s">
        <v>296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1</v>
      </c>
      <c r="L11084" s="3" t="s">
        <v>93</v>
      </c>
      <c r="N11084" s="23"/>
      <c r="O11084"/>
    </row>
    <row r="11085" spans="1:15">
      <c r="A11085" s="66">
        <f>VLOOKUP(C11085,Index[],8,FALSE)</f>
        <v>43248</v>
      </c>
      <c r="B11085" s="5">
        <v>43248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H11085" t="s">
        <v>25</v>
      </c>
      <c r="I11085">
        <f>VLOOKUP(Table1[[#This Row],[trait_name]],Trait[],2,FALSE)</f>
        <v>45</v>
      </c>
      <c r="J11085" s="23" t="s">
        <v>92</v>
      </c>
      <c r="K11085" s="23">
        <v>2</v>
      </c>
      <c r="L11085" s="3" t="s">
        <v>94</v>
      </c>
      <c r="N11085" s="23"/>
      <c r="O11085"/>
    </row>
    <row r="11086" spans="1:15">
      <c r="A11086" s="66">
        <f>VLOOKUP(C11086,Index[],8,FALSE)</f>
        <v>43248</v>
      </c>
      <c r="B11086" s="5">
        <v>43314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I11086">
        <f>VLOOKUP(Table1[[#This Row],[trait_name]],Trait[],2,FALSE)</f>
        <v>45</v>
      </c>
      <c r="J11086" s="23" t="s">
        <v>92</v>
      </c>
      <c r="K11086" s="23">
        <v>3</v>
      </c>
      <c r="L11086" s="3" t="s">
        <v>96</v>
      </c>
      <c r="M11086" s="3"/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322</v>
      </c>
      <c r="I11089">
        <f>VLOOKUP(Table1[[#This Row],[trait_name]],Trait[],2,FALSE)</f>
        <v>47</v>
      </c>
      <c r="J11089" s="23" t="s">
        <v>99</v>
      </c>
      <c r="K11089" s="23">
        <v>1</v>
      </c>
      <c r="L11089" s="3" t="s">
        <v>100</v>
      </c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322</v>
      </c>
      <c r="I11090">
        <f>VLOOKUP(Table1[[#This Row],[trait_name]],Trait[],2,FALSE)</f>
        <v>47</v>
      </c>
      <c r="J11090" s="23" t="s">
        <v>99</v>
      </c>
      <c r="K11090" s="23">
        <v>2</v>
      </c>
      <c r="L11090" s="3" t="s">
        <v>228</v>
      </c>
      <c r="M11090" s="3"/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84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H11094" t="s">
        <v>56</v>
      </c>
      <c r="I11094">
        <f>VLOOKUP(Table1[[#This Row],[trait_name]],Trait[],2,FALSE)</f>
        <v>50</v>
      </c>
      <c r="J11094" s="23" t="s">
        <v>106</v>
      </c>
      <c r="K11094" s="23">
        <v>1</v>
      </c>
      <c r="L11094" s="3" t="s">
        <v>90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I11095">
        <f>VLOOKUP(Table1[[#This Row],[trait_name]],Trait[],2,FALSE)</f>
        <v>50</v>
      </c>
      <c r="J11095" s="23" t="s">
        <v>106</v>
      </c>
      <c r="K11095" s="23">
        <v>2</v>
      </c>
      <c r="L11095" s="3" t="s">
        <v>176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322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487</v>
      </c>
      <c r="I11099">
        <f>VLOOKUP(Table1[[#This Row],[trait_name]],Trait[],2,FALSE)</f>
        <v>53</v>
      </c>
      <c r="J11099" s="23" t="s">
        <v>112</v>
      </c>
      <c r="K11099" s="23">
        <v>1</v>
      </c>
      <c r="L11099" s="3" t="s">
        <v>114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2</v>
      </c>
      <c r="L11100" s="3" t="s">
        <v>185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17</v>
      </c>
      <c r="I11101">
        <f>VLOOKUP(Table1[[#This Row],[trait_name]],Trait[],2,FALSE)</f>
        <v>53</v>
      </c>
      <c r="J11101" s="23" t="s">
        <v>112</v>
      </c>
      <c r="K11101" s="23">
        <v>3</v>
      </c>
      <c r="L11101" s="3" t="s">
        <v>184</v>
      </c>
      <c r="N11101" s="23"/>
      <c r="O11101"/>
    </row>
    <row r="11102" spans="1:15">
      <c r="A11102" s="66">
        <f>VLOOKUP(C11102,Index[],8,FALSE)</f>
        <v>43248</v>
      </c>
      <c r="B11102" s="5">
        <v>43314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118</v>
      </c>
      <c r="N11103" s="23"/>
      <c r="O11103"/>
    </row>
    <row r="11104" spans="1:15">
      <c r="A11104" s="66">
        <f>VLOOKUP(C11104,Index[],8,FALSE)</f>
        <v>43248</v>
      </c>
      <c r="B11104" s="5">
        <v>43248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17</v>
      </c>
      <c r="I11104">
        <f>VLOOKUP(Table1[[#This Row],[trait_name]],Trait[],2,FALSE)</f>
        <v>54</v>
      </c>
      <c r="J11104" s="23" t="s">
        <v>116</v>
      </c>
      <c r="K11104" s="23">
        <v>2</v>
      </c>
      <c r="L11104" s="3" t="s">
        <v>170</v>
      </c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43314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165</v>
      </c>
      <c r="I11106">
        <f>VLOOKUP(Table1[[#This Row],[trait_name]],Trait[],2,FALSE)</f>
        <v>54</v>
      </c>
      <c r="J11106" s="23" t="s">
        <v>116</v>
      </c>
      <c r="K11106" s="23">
        <v>4</v>
      </c>
      <c r="L11106" s="3" t="s">
        <v>276</v>
      </c>
      <c r="M11106" s="3"/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325</v>
      </c>
      <c r="I11107">
        <f>VLOOKUP(Table1[[#This Row],[trait_name]],Trait[],2,FALSE)</f>
        <v>55</v>
      </c>
      <c r="J11107" s="23" t="s">
        <v>119</v>
      </c>
      <c r="K11107" s="23">
        <v>1</v>
      </c>
      <c r="L11107" s="3" t="s">
        <v>188</v>
      </c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153</v>
      </c>
      <c r="I11108">
        <f>VLOOKUP(Table1[[#This Row],[trait_name]],Trait[],2,FALSE)</f>
        <v>55</v>
      </c>
      <c r="J11108" s="23" t="s">
        <v>119</v>
      </c>
      <c r="K11108" s="23">
        <v>2</v>
      </c>
      <c r="L11108" s="3" t="s">
        <v>232</v>
      </c>
      <c r="M11108" s="3"/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56</v>
      </c>
      <c r="I11118">
        <f>VLOOKUP(Table1[[#This Row],[trait_name]],Trait[],2,FALSE)</f>
        <v>60</v>
      </c>
      <c r="J11118" s="23" t="s">
        <v>127</v>
      </c>
      <c r="K11118" s="23">
        <v>2</v>
      </c>
      <c r="L11118" s="3" t="s">
        <v>128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161</v>
      </c>
      <c r="I11119">
        <f>VLOOKUP(Table1[[#This Row],[trait_name]],Trait[],2,FALSE)</f>
        <v>60</v>
      </c>
      <c r="J11119" s="23" t="s">
        <v>127</v>
      </c>
      <c r="K11119" s="23">
        <v>3</v>
      </c>
      <c r="L11119" s="3" t="s">
        <v>129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325</v>
      </c>
      <c r="I11120">
        <f>VLOOKUP(Table1[[#This Row],[trait_name]],Trait[],2,FALSE)</f>
        <v>60</v>
      </c>
      <c r="J11120" s="23" t="s">
        <v>127</v>
      </c>
      <c r="K11120" s="23">
        <v>4</v>
      </c>
      <c r="L11120" s="3" t="s">
        <v>162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3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3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5">
        <v>43314</v>
      </c>
      <c r="C11129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27">
        <f>VLOOKUP(C11134,Index[],2,FALSE)</f>
        <v>91</v>
      </c>
      <c r="E11134" s="3">
        <f>VLOOKUP(C11134,Index[],3,FALSE)</f>
        <v>0</v>
      </c>
      <c r="F11134" s="3">
        <f>VLOOKUP(C11134,Index[],4,FALSE)</f>
        <v>0</v>
      </c>
      <c r="G11134" s="3">
        <f>VLOOKUP(C11134,Index[],5,FALSE)</f>
        <v>0</v>
      </c>
      <c r="H11134" t="s">
        <v>143</v>
      </c>
      <c r="I11134">
        <f>VLOOKUP(Table1[[#This Row],[trait_name]],Trait[],2,FALSE)</f>
        <v>1</v>
      </c>
      <c r="J11134" s="23" t="s">
        <v>140</v>
      </c>
      <c r="K11134" s="23">
        <v>1</v>
      </c>
      <c r="L11134" s="3" t="s">
        <v>885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18">
        <f>VLOOKUP(C11135,Index[],2,FALSE)</f>
        <v>91</v>
      </c>
      <c r="E11135" s="3"/>
      <c r="F11135" s="3"/>
      <c r="G11135" s="3"/>
      <c r="H11135" t="s">
        <v>143</v>
      </c>
      <c r="I11135">
        <f>VLOOKUP(Table1[[#This Row],[trait_name]],Trait[],2,FALSE)</f>
        <v>1</v>
      </c>
      <c r="J11135" s="23" t="s">
        <v>140</v>
      </c>
      <c r="K11135" s="23">
        <v>2</v>
      </c>
      <c r="L11135" s="3" t="s">
        <v>886</v>
      </c>
      <c r="M11135" s="3"/>
      <c r="N11135" s="23"/>
      <c r="O11135"/>
    </row>
    <row r="11136" spans="1:15">
      <c r="A11136" s="66">
        <f>VLOOKUP(C11136,Index[],8,FALSE)</f>
        <v>43248</v>
      </c>
      <c r="B11136" s="5">
        <v>43248</v>
      </c>
      <c r="C11136" t="s">
        <v>884</v>
      </c>
      <c r="D11136" s="3">
        <f>VLOOKUP(C11136,Index[],2,FALSE)</f>
        <v>91</v>
      </c>
      <c r="E11136" s="3">
        <f>VLOOKUP(C11136,Index[],3,FALSE)</f>
        <v>0</v>
      </c>
      <c r="F11136" s="3">
        <f>VLOOKUP(C11136,Index[],4,FALSE)</f>
        <v>0</v>
      </c>
      <c r="G11136" s="3">
        <f>VLOOKUP(C11136,Index[],5,FALSE)</f>
        <v>0</v>
      </c>
      <c r="H11136" t="s">
        <v>887</v>
      </c>
      <c r="I11136">
        <f>VLOOKUP(Table1[[#This Row],[trait_name]],Trait[],2,FALSE)</f>
        <v>2</v>
      </c>
      <c r="J11136" s="23" t="s">
        <v>15</v>
      </c>
      <c r="K11136" s="23">
        <v>1</v>
      </c>
      <c r="L11136" s="3" t="s">
        <v>888</v>
      </c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887</v>
      </c>
      <c r="I11137">
        <f>VLOOKUP(Table1[[#This Row],[trait_name]],Trait[],2,FALSE)</f>
        <v>2</v>
      </c>
      <c r="J11137" s="23" t="s">
        <v>15</v>
      </c>
      <c r="K11137" s="23">
        <v>2</v>
      </c>
      <c r="L11137" s="3" t="s">
        <v>889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143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/>
      <c r="B11139" s="5">
        <v>43314</v>
      </c>
      <c r="C11139" t="s">
        <v>884</v>
      </c>
      <c r="D11139" s="18">
        <f>VLOOKUP(C11139,Index[],2,FALSE)</f>
        <v>91</v>
      </c>
      <c r="E11139" s="3"/>
      <c r="F11139" s="3"/>
      <c r="G11139" s="3"/>
      <c r="H11139" t="s">
        <v>143</v>
      </c>
      <c r="I11139">
        <f>VLOOKUP(Table1[[#This Row],[trait_name]],Trait[],2,FALSE)</f>
        <v>2</v>
      </c>
      <c r="J11139" s="23" t="s">
        <v>15</v>
      </c>
      <c r="K11139" s="23">
        <v>4</v>
      </c>
      <c r="L11139" s="3" t="s">
        <v>891</v>
      </c>
      <c r="M11139" s="3"/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887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887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887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887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887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1</v>
      </c>
      <c r="L11160" s="3" t="s">
        <v>34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3</v>
      </c>
      <c r="L11162" s="3" t="s">
        <v>36</v>
      </c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1</v>
      </c>
      <c r="L11166" s="3" t="s">
        <v>155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2</v>
      </c>
      <c r="L11167" s="3" t="s">
        <v>157</v>
      </c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>
        <f>VLOOKUP(C11169,Index[],8,FALSE)</f>
        <v>43248</v>
      </c>
      <c r="B11169" s="5">
        <v>43311</v>
      </c>
      <c r="C11169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887</v>
      </c>
      <c r="I11169">
        <f>VLOOKUP(Table1[[#This Row],[trait_name]],Trait[],2,FALSE)</f>
        <v>20</v>
      </c>
      <c r="J11169" s="23" t="s">
        <v>41</v>
      </c>
      <c r="K11169" s="23">
        <v>1</v>
      </c>
      <c r="L11169" s="3" t="s">
        <v>126</v>
      </c>
      <c r="M11169" s="3"/>
      <c r="N11169" s="23"/>
      <c r="O11169"/>
    </row>
    <row r="11170" spans="1:15">
      <c r="A11170" s="66"/>
      <c r="B11170" s="5">
        <v>43314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887</v>
      </c>
      <c r="I11170">
        <f>VLOOKUP(Table1[[#This Row],[trait_name]],Trait[],2,FALSE)</f>
        <v>20</v>
      </c>
      <c r="J11170" s="23" t="s">
        <v>41</v>
      </c>
      <c r="K11170" s="23">
        <v>2</v>
      </c>
      <c r="L11170" s="3" t="s">
        <v>158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887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887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46</v>
      </c>
      <c r="M11172" s="3"/>
      <c r="N11172" s="23"/>
      <c r="O11172"/>
    </row>
    <row r="11173" spans="1:15">
      <c r="A11173" s="66">
        <f>VLOOKUP(C11173,Index[],8,FALSE)</f>
        <v>43248</v>
      </c>
      <c r="B11173" s="5">
        <v>43248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887</v>
      </c>
      <c r="I11173">
        <f>VLOOKUP(Table1[[#This Row],[trait_name]],Trait[],2,FALSE)</f>
        <v>22</v>
      </c>
      <c r="J11173" s="23" t="s">
        <v>47</v>
      </c>
      <c r="K11173" s="23">
        <v>1</v>
      </c>
      <c r="L11173" s="3" t="s">
        <v>248</v>
      </c>
      <c r="N11173" s="23"/>
      <c r="O11173"/>
    </row>
    <row r="11174" spans="1:15">
      <c r="A11174" s="66"/>
      <c r="B11174" s="5">
        <v>43314</v>
      </c>
      <c r="C11174" t="s">
        <v>884</v>
      </c>
      <c r="D11174" s="27">
        <f>VLOOKUP(C11174,Index[],2,FALSE)</f>
        <v>91</v>
      </c>
      <c r="E11174" s="3">
        <f>VLOOKUP(C11174,Index[],3,FALSE)</f>
        <v>0</v>
      </c>
      <c r="F11174" s="3">
        <f>VLOOKUP(C11174,Index[],4,FALSE)</f>
        <v>0</v>
      </c>
      <c r="G11174" s="3">
        <f>VLOOKUP(C11174,Index[],5,FALSE)</f>
        <v>0</v>
      </c>
      <c r="H11174" t="s">
        <v>887</v>
      </c>
      <c r="I11174">
        <f>VLOOKUP(Table1[[#This Row],[trait_name]],Trait[],2,FALSE)</f>
        <v>22</v>
      </c>
      <c r="J11174" s="23" t="s">
        <v>47</v>
      </c>
      <c r="K11174" s="23">
        <v>2</v>
      </c>
      <c r="L11174" s="3" t="s">
        <v>48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161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416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161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160</v>
      </c>
      <c r="M11176" s="3"/>
      <c r="N11176" s="23"/>
      <c r="O11176"/>
    </row>
    <row r="11177" spans="1:15">
      <c r="A11177" s="66"/>
      <c r="B11177" s="5">
        <v>43314</v>
      </c>
      <c r="C11177" t="s">
        <v>884</v>
      </c>
      <c r="D11177" s="2">
        <f>VLOOKUP(C11177,Index[],2,FALSE)</f>
        <v>91</v>
      </c>
      <c r="E11177" s="3"/>
      <c r="F11177" s="3"/>
      <c r="G11177" s="3"/>
      <c r="H11177" t="s">
        <v>161</v>
      </c>
      <c r="I11177">
        <f>VLOOKUP(Table1[[#This Row],[trait_name]],Trait[],2,FALSE)</f>
        <v>22</v>
      </c>
      <c r="J11177" s="23" t="s">
        <v>47</v>
      </c>
      <c r="K11177" s="23">
        <v>5</v>
      </c>
      <c r="L11177" s="3" t="s">
        <v>162</v>
      </c>
      <c r="M11177" s="3"/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39</v>
      </c>
      <c r="N11178" s="23"/>
      <c r="O11178"/>
    </row>
    <row r="11179" spans="1:15">
      <c r="A11179" s="66"/>
      <c r="B11179" s="5">
        <v>43314</v>
      </c>
      <c r="C11179" t="s">
        <v>884</v>
      </c>
      <c r="D11179" s="27">
        <f>VLOOKUP(C11179,Index[],2,FALSE)</f>
        <v>91</v>
      </c>
      <c r="E11179" s="3">
        <f>VLOOKUP(C11179,Index[],3,FALSE)</f>
        <v>0</v>
      </c>
      <c r="F11179" s="3">
        <f>VLOOKUP(C11179,Index[],4,FALSE)</f>
        <v>0</v>
      </c>
      <c r="G11179" s="3">
        <f>VLOOKUP(C11179,Index[],5,FALSE)</f>
        <v>0</v>
      </c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2</v>
      </c>
      <c r="L11179" s="3" t="s">
        <v>213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2">
        <f>VLOOKUP(C11181,Index[],2,FALSE)</f>
        <v>91</v>
      </c>
      <c r="E11181" s="3"/>
      <c r="F11181" s="3"/>
      <c r="G11181" s="3"/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4</v>
      </c>
      <c r="L11181" s="3" t="s">
        <v>21</v>
      </c>
      <c r="M11181" s="3"/>
      <c r="N11181" s="23"/>
      <c r="O11181"/>
    </row>
    <row r="11182" spans="1:15">
      <c r="A11182" s="66">
        <f>VLOOKUP(C11182,Index[],8,FALSE)</f>
        <v>43248</v>
      </c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52</v>
      </c>
      <c r="K11182" s="23">
        <v>1</v>
      </c>
      <c r="L11182" s="3" t="s">
        <v>310</v>
      </c>
      <c r="N11182" s="23"/>
      <c r="O11182"/>
    </row>
    <row r="11183" spans="1:15">
      <c r="A11183" s="66"/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52</v>
      </c>
      <c r="K11183" s="23">
        <v>2</v>
      </c>
      <c r="L11183" s="3" t="s">
        <v>398</v>
      </c>
      <c r="M11183" s="3"/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>
        <f>VLOOKUP(C11186,Index[],8,FALSE)</f>
        <v>43248</v>
      </c>
      <c r="B11186" s="5">
        <v>43248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887</v>
      </c>
      <c r="I11186">
        <f>VLOOKUP(Table1[[#This Row],[trait_name]],Trait[],2,FALSE)</f>
        <v>26</v>
      </c>
      <c r="J11186" s="23" t="s">
        <v>58</v>
      </c>
      <c r="K11186" s="23">
        <v>1</v>
      </c>
      <c r="L11186" s="3" t="s">
        <v>59</v>
      </c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291</v>
      </c>
      <c r="I11187">
        <f>VLOOKUP(Table1[[#This Row],[trait_name]],Trait[],2,FALSE)</f>
        <v>26</v>
      </c>
      <c r="J11187" s="23" t="s">
        <v>58</v>
      </c>
      <c r="K11187" s="23">
        <v>2</v>
      </c>
      <c r="L11187" s="3" t="s">
        <v>60</v>
      </c>
      <c r="N11187" s="23"/>
      <c r="O11187"/>
    </row>
    <row r="11188" spans="1:15">
      <c r="A11188" s="66"/>
      <c r="B11188" s="5">
        <v>43314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887</v>
      </c>
      <c r="I11188">
        <f>VLOOKUP(Table1[[#This Row],[trait_name]],Trait[],2,FALSE)</f>
        <v>26</v>
      </c>
      <c r="J11188" s="23" t="s">
        <v>58</v>
      </c>
      <c r="K11188" s="23">
        <v>3</v>
      </c>
      <c r="L11188" s="3" t="s">
        <v>269</v>
      </c>
      <c r="M11188" s="3"/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>
        <f>VLOOKUP(C11205,Index[],8,FALSE)</f>
        <v>43248</v>
      </c>
      <c r="B11205" s="5">
        <v>43248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291</v>
      </c>
      <c r="I11205">
        <f>VLOOKUP(Table1[[#This Row],[trait_name]],Trait[],2,FALSE)</f>
        <v>36</v>
      </c>
      <c r="J11205" s="23" t="s">
        <v>69</v>
      </c>
      <c r="K11205" s="23">
        <v>1</v>
      </c>
      <c r="L11205" s="3" t="s">
        <v>163</v>
      </c>
      <c r="N11205" s="23"/>
      <c r="O11205"/>
    </row>
    <row r="11206" spans="1:15">
      <c r="A11206" s="66"/>
      <c r="B11206" s="5">
        <v>43314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210</v>
      </c>
      <c r="I11206">
        <f>VLOOKUP(Table1[[#This Row],[trait_name]],Trait[],2,FALSE)</f>
        <v>36</v>
      </c>
      <c r="J11206" s="23" t="s">
        <v>69</v>
      </c>
      <c r="K11206" s="23">
        <v>2</v>
      </c>
      <c r="L11206" s="3" t="s">
        <v>217</v>
      </c>
      <c r="M11206" s="3"/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887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53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>
        <f>VLOOKUP(C11213,Index[],8,FALSE)</f>
        <v>43248</v>
      </c>
      <c r="B11213" s="5"/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1</v>
      </c>
      <c r="L11213" s="3" t="s">
        <v>253</v>
      </c>
      <c r="N11213" s="23"/>
      <c r="O11213"/>
    </row>
    <row r="11214" spans="1:15">
      <c r="A11214" s="66"/>
      <c r="B11214" s="5">
        <v>43314</v>
      </c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2</v>
      </c>
      <c r="L11214" s="3" t="s">
        <v>84</v>
      </c>
      <c r="M11214" s="3"/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887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>
        <f>VLOOKUP(C11217,Index[],8,FALSE)</f>
        <v>43248</v>
      </c>
      <c r="B11217" s="5"/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403</v>
      </c>
      <c r="I11217">
        <f>VLOOKUP(Table1[[#This Row],[trait_name]],Trait[],2,FALSE)</f>
        <v>42</v>
      </c>
      <c r="J11217" s="23" t="s">
        <v>82</v>
      </c>
      <c r="K11217" s="23">
        <v>1</v>
      </c>
      <c r="L11217" s="3" t="s">
        <v>795</v>
      </c>
      <c r="N11217" s="23"/>
      <c r="O11217"/>
    </row>
    <row r="11218" spans="1:15">
      <c r="A11218" s="66"/>
      <c r="B11218" s="5">
        <v>43314</v>
      </c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454</v>
      </c>
      <c r="I11218">
        <f>VLOOKUP(Table1[[#This Row],[trait_name]],Trait[],2,FALSE)</f>
        <v>42</v>
      </c>
      <c r="J11218" s="23" t="s">
        <v>82</v>
      </c>
      <c r="K11218" s="23">
        <v>2</v>
      </c>
      <c r="L11218" s="3" t="s">
        <v>254</v>
      </c>
      <c r="M11218" s="3"/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887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>
        <f>VLOOKUP(C11221,Index[],8,FALSE)</f>
        <v>43248</v>
      </c>
      <c r="B11221" s="25"/>
      <c r="C11221" s="4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1</v>
      </c>
      <c r="L11221" s="3" t="s">
        <v>89</v>
      </c>
      <c r="N11221" s="23"/>
      <c r="O11221"/>
    </row>
    <row r="11222" spans="1:15">
      <c r="A11222" s="66"/>
      <c r="B11222" s="5">
        <v>43314</v>
      </c>
      <c r="C11222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2</v>
      </c>
      <c r="L11222" s="3" t="s">
        <v>400</v>
      </c>
      <c r="M11222" s="3"/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887</v>
      </c>
      <c r="I11223">
        <f>VLOOKUP(Table1[[#This Row],[trait_name]],Trait[],2,FALSE)</f>
        <v>45</v>
      </c>
      <c r="J11223" s="23" t="s">
        <v>92</v>
      </c>
      <c r="K11223" s="23">
        <v>1</v>
      </c>
      <c r="L11223" s="3" t="s">
        <v>93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887</v>
      </c>
      <c r="I11224">
        <f>VLOOKUP(Table1[[#This Row],[trait_name]],Trait[],2,FALSE)</f>
        <v>45</v>
      </c>
      <c r="J11224" s="23" t="s">
        <v>92</v>
      </c>
      <c r="K11224" s="23">
        <v>2</v>
      </c>
      <c r="L11224" s="3" t="s">
        <v>94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27">
        <f>VLOOKUP(C11231,Index[],2,FALSE)</f>
        <v>91</v>
      </c>
      <c r="E11231" s="3">
        <f>VLOOKUP(C11231,Index[],3,FALSE)</f>
        <v>0</v>
      </c>
      <c r="F11231" s="3">
        <f>VLOOKUP(C11231,Index[],4,FALSE)</f>
        <v>0</v>
      </c>
      <c r="G11231" s="3">
        <f>VLOOKUP(C11231,Index[],5,FALSE)</f>
        <v>0</v>
      </c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2</v>
      </c>
      <c r="L11231" s="3" t="s">
        <v>84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18">
        <f>VLOOKUP(C11232,Index[],2,FALSE)</f>
        <v>91</v>
      </c>
      <c r="E11232" s="3"/>
      <c r="F11232" s="3"/>
      <c r="G11232" s="3"/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3</v>
      </c>
      <c r="L11232" s="3" t="s">
        <v>893</v>
      </c>
      <c r="M11232" s="3"/>
      <c r="N11232" s="23"/>
      <c r="O11232"/>
    </row>
    <row r="11233" spans="1:15">
      <c r="A11233" s="66">
        <f>VLOOKUP(C11233,Index[],8,FALSE)</f>
        <v>43248</v>
      </c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887</v>
      </c>
      <c r="I11233">
        <f>VLOOKUP(Table1[[#This Row],[trait_name]],Trait[],2,FALSE)</f>
        <v>49</v>
      </c>
      <c r="J11233" s="24" t="s">
        <v>104</v>
      </c>
      <c r="K11233" s="23">
        <v>1</v>
      </c>
      <c r="L11233" s="3" t="s">
        <v>182</v>
      </c>
      <c r="N11233" s="23"/>
      <c r="O11233"/>
    </row>
    <row r="11234" spans="1:15">
      <c r="A11234" s="66"/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403</v>
      </c>
      <c r="I11234">
        <f>VLOOKUP(Table1[[#This Row],[trait_name]],Trait[],2,FALSE)</f>
        <v>49</v>
      </c>
      <c r="J11234" s="23" t="s">
        <v>104</v>
      </c>
      <c r="K11234" s="23">
        <v>2</v>
      </c>
      <c r="L11234" s="3" t="s">
        <v>173</v>
      </c>
      <c r="M11234" s="3"/>
      <c r="N11234" s="23"/>
      <c r="O11234"/>
    </row>
    <row r="11235" spans="1:15">
      <c r="A11235" s="66">
        <f>VLOOKUP(C11235,Index[],8,FALSE)</f>
        <v>43248</v>
      </c>
      <c r="B11235" s="5">
        <v>43311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1</v>
      </c>
      <c r="L11235" s="3" t="s">
        <v>462</v>
      </c>
      <c r="M11235" s="3"/>
      <c r="N11235" s="23"/>
      <c r="O11235"/>
    </row>
    <row r="11236" spans="1:15">
      <c r="A11236" s="66"/>
      <c r="B11236" s="5">
        <v>43314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2</v>
      </c>
      <c r="L11236" s="3" t="s">
        <v>89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5">
        <v>43248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887</v>
      </c>
      <c r="I11240">
        <f>VLOOKUP(Table1[[#This Row],[trait_name]],Trait[],2,FALSE)</f>
        <v>53</v>
      </c>
      <c r="J11240" s="23" t="s">
        <v>112</v>
      </c>
      <c r="K11240" s="23">
        <v>1</v>
      </c>
      <c r="L11240" s="3" t="s">
        <v>113</v>
      </c>
      <c r="N11240" s="23"/>
      <c r="O11240"/>
    </row>
    <row r="11241" spans="1:15">
      <c r="A11241" s="66">
        <f>VLOOKUP(C11241,Index[],8,FALSE)</f>
        <v>43248</v>
      </c>
      <c r="B11241" s="5">
        <v>43248</v>
      </c>
      <c r="C11241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2</v>
      </c>
      <c r="L11241" s="3" t="s">
        <v>114</v>
      </c>
      <c r="N11241" s="23"/>
      <c r="O11241"/>
    </row>
    <row r="11242" spans="1:15">
      <c r="A11242" s="66">
        <f>VLOOKUP(C11242,Index[],8,FALSE)</f>
        <v>43248</v>
      </c>
      <c r="B11242" s="5">
        <v>43248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291</v>
      </c>
      <c r="I11242">
        <f>VLOOKUP(Table1[[#This Row],[trait_name]],Trait[],2,FALSE)</f>
        <v>53</v>
      </c>
      <c r="J11242" s="23" t="s">
        <v>112</v>
      </c>
      <c r="K11242" s="23">
        <v>3</v>
      </c>
      <c r="L11242" s="3" t="s">
        <v>185</v>
      </c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4</v>
      </c>
      <c r="L11243" s="3" t="s">
        <v>184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>
        <f>VLOOKUP(C11245,Index[],8,FALSE)</f>
        <v>43248</v>
      </c>
      <c r="B11245" s="5">
        <v>43248</v>
      </c>
      <c r="C11245" t="s">
        <v>884</v>
      </c>
      <c r="D11245" s="3">
        <f>VLOOKUP(C11245,Index[],2,FALSE)</f>
        <v>91</v>
      </c>
      <c r="E11245" s="3">
        <f>VLOOKUP(C11245,Index[],3,FALSE)</f>
        <v>0</v>
      </c>
      <c r="F11245" s="3">
        <f>VLOOKUP(C11245,Index[],4,FALSE)</f>
        <v>0</v>
      </c>
      <c r="G11245" s="3">
        <f>VLOOKUP(C11245,Index[],5,FALSE)</f>
        <v>0</v>
      </c>
      <c r="H11245" t="s">
        <v>291</v>
      </c>
      <c r="I11245">
        <f>VLOOKUP(Table1[[#This Row],[trait_name]],Trait[],2,FALSE)</f>
        <v>54</v>
      </c>
      <c r="J11245" s="23" t="s">
        <v>116</v>
      </c>
      <c r="K11245" s="23">
        <v>1</v>
      </c>
      <c r="L11245" s="3" t="s">
        <v>170</v>
      </c>
      <c r="N11245" s="23"/>
      <c r="O11245"/>
    </row>
    <row r="11246" spans="1:15">
      <c r="A11246" s="66">
        <f>VLOOKUP(C11246,Index[],8,FALSE)</f>
        <v>43248</v>
      </c>
      <c r="B11246" s="5">
        <v>43248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291</v>
      </c>
      <c r="I11246">
        <f>VLOOKUP(Table1[[#This Row],[trait_name]],Trait[],2,FALSE)</f>
        <v>54</v>
      </c>
      <c r="J11246" s="23" t="s">
        <v>116</v>
      </c>
      <c r="K11246" s="23">
        <v>2</v>
      </c>
      <c r="L11246" s="3" t="s">
        <v>118</v>
      </c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186</v>
      </c>
      <c r="I11247">
        <f>VLOOKUP(Table1[[#This Row],[trait_name]],Trait[],2,FALSE)</f>
        <v>54</v>
      </c>
      <c r="J11247" s="23" t="s">
        <v>116</v>
      </c>
      <c r="K11247" s="23">
        <v>3</v>
      </c>
      <c r="L11247" s="3" t="s">
        <v>187</v>
      </c>
      <c r="N11247" s="23"/>
      <c r="O11247"/>
    </row>
    <row r="11248" spans="1:15">
      <c r="A11248" s="66"/>
      <c r="B11248" s="5">
        <v>43314</v>
      </c>
      <c r="C11248" t="s">
        <v>884</v>
      </c>
      <c r="D11248" s="3">
        <f>VLOOKUP(C11248,Index[],2,FALSE)</f>
        <v>91</v>
      </c>
      <c r="E11248" s="3">
        <f>VLOOKUP(C11248,Index[],3,FALSE)</f>
        <v>0</v>
      </c>
      <c r="F11248" s="3">
        <f>VLOOKUP(C11248,Index[],4,FALSE)</f>
        <v>0</v>
      </c>
      <c r="G11248" s="3">
        <f>VLOOKUP(C11248,Index[],5,FALSE)</f>
        <v>0</v>
      </c>
      <c r="H11248" t="s">
        <v>887</v>
      </c>
      <c r="I11248">
        <f>VLOOKUP(Table1[[#This Row],[trait_name]],Trait[],2,FALSE)</f>
        <v>54</v>
      </c>
      <c r="J11248" s="23" t="s">
        <v>116</v>
      </c>
      <c r="K11248" s="23">
        <v>4</v>
      </c>
      <c r="L11248" s="3" t="s">
        <v>259</v>
      </c>
      <c r="M11248" s="3"/>
      <c r="N11248" s="23"/>
      <c r="O11248"/>
    </row>
    <row r="11249" spans="1:15">
      <c r="A11249" s="66"/>
      <c r="B11249" s="5">
        <v>43314</v>
      </c>
      <c r="C11249" t="s">
        <v>884</v>
      </c>
      <c r="D11249" s="69">
        <f>VLOOKUP(C11249,Index[],2,FALSE)</f>
        <v>91</v>
      </c>
      <c r="E11249" s="3"/>
      <c r="F11249" s="3"/>
      <c r="G11249" s="3"/>
      <c r="H11249" t="s">
        <v>161</v>
      </c>
      <c r="I11249">
        <f>VLOOKUP(Table1[[#This Row],[trait_name]],Trait[],2,FALSE)</f>
        <v>54</v>
      </c>
      <c r="J11249" s="23" t="s">
        <v>116</v>
      </c>
      <c r="K11249" s="23">
        <v>5</v>
      </c>
      <c r="L11249" s="3" t="s">
        <v>276</v>
      </c>
      <c r="M11249" s="3"/>
      <c r="N11249" s="23"/>
      <c r="O11249"/>
    </row>
    <row r="11250" spans="1:15">
      <c r="A11250" s="66"/>
      <c r="B11250" s="5">
        <v>43314</v>
      </c>
      <c r="C11250" t="s">
        <v>884</v>
      </c>
      <c r="D11250" s="69">
        <f>VLOOKUP(C11250,Index[],2,FALSE)</f>
        <v>91</v>
      </c>
      <c r="E11250" s="3"/>
      <c r="F11250" s="3"/>
      <c r="G11250" s="3"/>
      <c r="H11250" t="s">
        <v>894</v>
      </c>
      <c r="I11250">
        <f>VLOOKUP(Table1[[#This Row],[trait_name]],Trait[],2,FALSE)</f>
        <v>54</v>
      </c>
      <c r="J11250" s="23" t="s">
        <v>116</v>
      </c>
      <c r="K11250" s="23">
        <v>6</v>
      </c>
      <c r="L11250" s="3" t="s">
        <v>404</v>
      </c>
      <c r="M11250" s="3"/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161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3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3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5">
        <v>43314</v>
      </c>
      <c r="C11269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1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3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1</v>
      </c>
      <c r="L11305" s="3" t="s">
        <v>155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2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>
        <f>VLOOKUP(C11308,Index[],8,FALSE)</f>
        <v>43248</v>
      </c>
      <c r="B11308" s="5">
        <v>43311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1</v>
      </c>
      <c r="L11308" s="3" t="s">
        <v>131</v>
      </c>
      <c r="M11308" s="3"/>
      <c r="N11308" s="23"/>
      <c r="O11308"/>
    </row>
    <row r="11309" spans="1:15">
      <c r="A11309" s="66"/>
      <c r="B11309" s="5">
        <v>43314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2</v>
      </c>
      <c r="L11309" s="3" t="s">
        <v>158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27">
        <f>VLOOKUP(C11311,Index[],2,FALSE)</f>
        <v>92</v>
      </c>
      <c r="E11311" s="3">
        <f>VLOOKUP(C11311,Index[],3,FALSE)</f>
        <v>0</v>
      </c>
      <c r="F11311" s="3">
        <f>VLOOKUP(C11311,Index[],4,FALSE)</f>
        <v>0</v>
      </c>
      <c r="G11311" s="3">
        <f>VLOOKUP(C11311,Index[],5,FALSE)</f>
        <v>0</v>
      </c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2</v>
      </c>
      <c r="L11311" s="3" t="s">
        <v>46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2">
        <f>VLOOKUP(C11312,Index[],2,FALSE)</f>
        <v>92</v>
      </c>
      <c r="E11312" s="3"/>
      <c r="F11312" s="3"/>
      <c r="G11312" s="3"/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3</v>
      </c>
      <c r="L11312" s="3" t="s">
        <v>159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39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213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52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52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180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>
        <f>VLOOKUP(C11352,Index[],8,FALSE)</f>
        <v>43248</v>
      </c>
      <c r="B11352" s="5">
        <v>43248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17</v>
      </c>
      <c r="I11352">
        <f>VLOOKUP(Table1[[#This Row],[trait_name]],Trait[],2,FALSE)</f>
        <v>45</v>
      </c>
      <c r="J11352" s="23" t="s">
        <v>92</v>
      </c>
      <c r="K11352" s="23">
        <v>1</v>
      </c>
      <c r="L11352" s="3" t="s">
        <v>93</v>
      </c>
      <c r="N11352" s="23"/>
      <c r="O11352"/>
    </row>
    <row r="11353" spans="1:15">
      <c r="A11353" s="66"/>
      <c r="B11353" s="5">
        <v>43314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709</v>
      </c>
      <c r="I11353">
        <f>VLOOKUP(Table1[[#This Row],[trait_name]],Trait[],2,FALSE)</f>
        <v>45</v>
      </c>
      <c r="J11353" s="23" t="s">
        <v>92</v>
      </c>
      <c r="K11353" s="23">
        <v>2</v>
      </c>
      <c r="L11353" s="3" t="s">
        <v>334</v>
      </c>
      <c r="M11353" s="3"/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27">
        <f>VLOOKUP(C11358,Index[],2,FALSE)</f>
        <v>92</v>
      </c>
      <c r="E11358" s="3">
        <f>VLOOKUP(C11358,Index[],3,FALSE)</f>
        <v>0</v>
      </c>
      <c r="F11358" s="3">
        <f>VLOOKUP(C11358,Index[],4,FALSE)</f>
        <v>0</v>
      </c>
      <c r="G11358" s="3">
        <f>VLOOKUP(C11358,Index[],5,FALSE)</f>
        <v>0</v>
      </c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1</v>
      </c>
      <c r="L11358" s="3" t="s">
        <v>229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2">
        <f>VLOOKUP(C11359,Index[],2,FALSE)</f>
        <v>92</v>
      </c>
      <c r="E11359" s="3"/>
      <c r="F11359" s="3"/>
      <c r="G11359" s="3"/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2</v>
      </c>
      <c r="L11359" s="3" t="s">
        <v>84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K11366" s="23">
        <v>1</v>
      </c>
      <c r="L11366" s="3" t="s">
        <v>113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2</v>
      </c>
      <c r="L11367" s="3" t="s">
        <v>185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3</v>
      </c>
      <c r="L11368" s="3" t="s">
        <v>184</v>
      </c>
      <c r="N11368" s="23"/>
      <c r="O11368"/>
    </row>
    <row r="11369" spans="1:15">
      <c r="A11369" s="66"/>
      <c r="B11369" s="5">
        <v>43314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>
        <f>VLOOKUP(C11371,Index[],8,FALSE)</f>
        <v>43248</v>
      </c>
      <c r="B11371" s="5">
        <v>43248</v>
      </c>
      <c r="C11371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2</v>
      </c>
      <c r="L11371" s="3" t="s">
        <v>258</v>
      </c>
      <c r="N11371" s="23"/>
      <c r="O11371"/>
    </row>
    <row r="11372" spans="1:15">
      <c r="A11372" s="66"/>
      <c r="B11372" s="5">
        <v>43314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3</v>
      </c>
      <c r="L11372" s="3" t="s">
        <v>187</v>
      </c>
      <c r="M11372" s="3"/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1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3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155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3">
        <f>VLOOKUP(C11428,Index[],2,FALSE)</f>
        <v>93</v>
      </c>
      <c r="E11428" s="3">
        <f>VLOOKUP(C11428,Index[],3,FALSE)</f>
        <v>0</v>
      </c>
      <c r="F11428" s="3">
        <f>VLOOKUP(C11428,Index[],4,FALSE)</f>
        <v>0</v>
      </c>
      <c r="G11428" s="3" t="s">
        <v>23</v>
      </c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2</v>
      </c>
      <c r="L11428" s="3" t="s">
        <v>46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70">
        <f>VLOOKUP(C11429,Index[],2,FALSE)</f>
        <v>93</v>
      </c>
      <c r="E11429" s="3"/>
      <c r="F11429" s="3"/>
      <c r="G11429" s="3"/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3</v>
      </c>
      <c r="L11429" s="3" t="s">
        <v>159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161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160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39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161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213</v>
      </c>
      <c r="N11434" s="23"/>
    </row>
    <row r="11435" spans="1:15" s="3" customFormat="1">
      <c r="A11435" s="66">
        <f>VLOOKUP(C11435,Index[],8,FALSE)</f>
        <v>43248</v>
      </c>
      <c r="B11435" s="25">
        <v>43314</v>
      </c>
      <c r="C11435" s="4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52</v>
      </c>
      <c r="K11435" s="23">
        <v>1</v>
      </c>
      <c r="L11435" s="3" t="s">
        <v>700</v>
      </c>
      <c r="M11435"/>
      <c r="N11435" s="23"/>
    </row>
    <row r="11436" spans="1:15" s="3" customFormat="1">
      <c r="A11436" s="66"/>
      <c r="B11436" s="5">
        <v>43314</v>
      </c>
      <c r="C11436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52</v>
      </c>
      <c r="K11436" s="23">
        <v>2</v>
      </c>
      <c r="L11436" s="3" t="s">
        <v>311</v>
      </c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52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>
        <f>VLOOKUP(C11456,Index[],8,FALSE)</f>
        <v>43248</v>
      </c>
      <c r="B11456" s="5">
        <v>43248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247</v>
      </c>
      <c r="I11456">
        <f>VLOOKUP(Table1[[#This Row],[trait_name]],Trait[],2,FALSE)</f>
        <v>35</v>
      </c>
      <c r="J11456" s="23" t="s">
        <v>166</v>
      </c>
      <c r="K11456" s="23">
        <v>1</v>
      </c>
      <c r="L11456" s="3" t="s">
        <v>271</v>
      </c>
      <c r="M11456"/>
      <c r="N11456" s="23"/>
    </row>
    <row r="11457" spans="1:14" s="3" customFormat="1">
      <c r="A11457" s="66"/>
      <c r="B11457" s="5">
        <v>43314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161</v>
      </c>
      <c r="I11457">
        <f>VLOOKUP(Table1[[#This Row],[trait_name]],Trait[],2,FALSE)</f>
        <v>35</v>
      </c>
      <c r="J11457" s="23" t="s">
        <v>166</v>
      </c>
      <c r="K11457" s="23">
        <v>2</v>
      </c>
      <c r="L11457" s="3" t="s">
        <v>167</v>
      </c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79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254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94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161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5">
        <v>43248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23" t="s">
        <v>112</v>
      </c>
      <c r="K11487" s="23">
        <v>1</v>
      </c>
      <c r="L11487" s="3" t="s">
        <v>114</v>
      </c>
      <c r="M11487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2</v>
      </c>
      <c r="L11488" s="3" t="s">
        <v>185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3</v>
      </c>
      <c r="L11489" s="3" t="s">
        <v>184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4</v>
      </c>
      <c r="L11490" s="3" t="s">
        <v>113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5">
        <v>43248</v>
      </c>
      <c r="C11492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1</v>
      </c>
      <c r="L11492" s="3" t="s">
        <v>448</v>
      </c>
      <c r="M11492"/>
      <c r="N11492" s="23"/>
    </row>
    <row r="11493" spans="1:14" s="3" customFormat="1">
      <c r="A11493" s="66">
        <f>VLOOKUP(C11493,Index[],8,FALSE)</f>
        <v>43248</v>
      </c>
      <c r="B11493" s="5">
        <v>43248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258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3</v>
      </c>
      <c r="L11494" s="3" t="s">
        <v>260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161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5">
        <v>43314</v>
      </c>
      <c r="C11512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1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3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>
        <f>VLOOKUP(C11549,Index[],8,FALSE)</f>
        <v>43248</v>
      </c>
      <c r="B11549" s="5">
        <v>43248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25</v>
      </c>
      <c r="I11549">
        <f>VLOOKUP(Table1[[#This Row],[trait_name]],Trait[],2,FALSE)</f>
        <v>19</v>
      </c>
      <c r="J11549" s="23" t="s">
        <v>38</v>
      </c>
      <c r="K11549" s="23">
        <v>1</v>
      </c>
      <c r="L11549" s="3" t="s">
        <v>155</v>
      </c>
      <c r="M11549"/>
      <c r="N11549" s="23"/>
    </row>
    <row r="11550" spans="1:15" s="3" customFormat="1">
      <c r="A11550" s="66"/>
      <c r="B11550" s="5">
        <v>43314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904</v>
      </c>
      <c r="I11550">
        <f>VLOOKUP(Table1[[#This Row],[trait_name]],Trait[],2,FALSE)</f>
        <v>19</v>
      </c>
      <c r="J11550" s="23" t="s">
        <v>38</v>
      </c>
      <c r="K11550" s="23">
        <v>2</v>
      </c>
      <c r="L11550" s="3" t="s">
        <v>157</v>
      </c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46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3">
        <f>VLOOKUP(C11558,Index[],2,FALSE)</f>
        <v>94</v>
      </c>
      <c r="E11558" s="3">
        <f>VLOOKUP(C11558,Index[],3,FALSE)</f>
        <v>0</v>
      </c>
      <c r="F11558" s="3">
        <f>VLOOKUP(C11558,Index[],4,FALSE)</f>
        <v>0</v>
      </c>
      <c r="G11558" s="3">
        <f>VLOOKUP(C11558,Index[],5,FALSE)</f>
        <v>0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1</v>
      </c>
      <c r="L11558" s="3" t="s">
        <v>128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69">
        <f>VLOOKUP(C11559,Index[],2,FALSE)</f>
        <v>94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2</v>
      </c>
      <c r="L11559" s="3" t="s">
        <v>160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3</v>
      </c>
      <c r="L11560" s="3" t="s">
        <v>162</v>
      </c>
      <c r="N11560" s="23"/>
    </row>
    <row r="11561" spans="1:14" s="3" customFormat="1">
      <c r="A11561" s="66">
        <f>VLOOKUP(C11561,Index[],8,FALSE)</f>
        <v>43248</v>
      </c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1</v>
      </c>
      <c r="L11561" s="3" t="s">
        <v>39</v>
      </c>
      <c r="M11561"/>
      <c r="N11561" s="23"/>
    </row>
    <row r="11562" spans="1:14" s="3" customFormat="1">
      <c r="A11562" s="66">
        <f>VLOOKUP(C11562,Index[],8,FALSE)</f>
        <v>43248</v>
      </c>
      <c r="B11562" s="5">
        <v>43314</v>
      </c>
      <c r="C11562" t="s">
        <v>901</v>
      </c>
      <c r="D11562" s="3">
        <f>VLOOKUP(C11562,Index[],2,FALSE)</f>
        <v>94</v>
      </c>
      <c r="E11562" s="3">
        <f>VLOOKUP(C11562,Index[],3,FALSE)</f>
        <v>0</v>
      </c>
      <c r="F11562" s="3">
        <f>VLOOKUP(C11562,Index[],4,FALSE)</f>
        <v>0</v>
      </c>
      <c r="G11562" s="3">
        <f>VLOOKUP(C11562,Index[],5,FALSE)</f>
        <v>0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2</v>
      </c>
      <c r="L11562" s="3" t="s">
        <v>213</v>
      </c>
      <c r="M11562"/>
      <c r="N11562" s="23"/>
    </row>
    <row r="11563" spans="1:14" s="3" customFormat="1">
      <c r="A11563" s="66"/>
      <c r="B11563" s="5">
        <v>43314</v>
      </c>
      <c r="C11563" t="s">
        <v>901</v>
      </c>
      <c r="D11563" s="27">
        <f>VLOOKUP(C11563,Index[],2,FALSE)</f>
        <v>94</v>
      </c>
      <c r="E11563" s="3">
        <f>VLOOKUP(C11563,Index[],3,FALSE)</f>
        <v>0</v>
      </c>
      <c r="F11563" s="3">
        <f>VLOOKUP(C11563,Index[],4,FALSE)</f>
        <v>0</v>
      </c>
      <c r="G11563" s="3">
        <f>VLOOKUP(C11563,Index[],5,FALSE)</f>
        <v>0</v>
      </c>
      <c r="H11563" t="s">
        <v>325</v>
      </c>
      <c r="I11563">
        <f>VLOOKUP(Table1[[#This Row],[trait_name]],Trait[],2,FALSE)</f>
        <v>23</v>
      </c>
      <c r="J11563" s="23" t="s">
        <v>49</v>
      </c>
      <c r="K11563" s="23">
        <v>3</v>
      </c>
      <c r="L11563" s="3" t="s">
        <v>557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4</v>
      </c>
      <c r="L11564" s="3" t="s">
        <v>19</v>
      </c>
      <c r="N11564" s="23"/>
    </row>
    <row r="11565" spans="1:14" s="3" customFormat="1">
      <c r="A11565" s="66"/>
      <c r="B11565" s="5">
        <v>43314</v>
      </c>
      <c r="C11565" t="s">
        <v>901</v>
      </c>
      <c r="D11565" s="18">
        <f>VLOOKUP(C11565,Index[],2,FALSE)</f>
        <v>94</v>
      </c>
      <c r="H11565" t="s">
        <v>506</v>
      </c>
      <c r="I11565">
        <f>VLOOKUP(Table1[[#This Row],[trait_name]],Trait[],2,FALSE)</f>
        <v>23</v>
      </c>
      <c r="J11565" s="23" t="s">
        <v>49</v>
      </c>
      <c r="K11565" s="23">
        <v>5</v>
      </c>
      <c r="L11565" s="3" t="s">
        <v>50</v>
      </c>
      <c r="N11565" s="23"/>
    </row>
    <row r="11566" spans="1:14" s="3" customFormat="1">
      <c r="A11566" s="66"/>
      <c r="B11566" s="5">
        <v>43314</v>
      </c>
      <c r="C11566" t="s">
        <v>901</v>
      </c>
      <c r="D11566" s="69">
        <f>VLOOKUP(C11566,Index[],2,FALSE)</f>
        <v>94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6</v>
      </c>
      <c r="L11566" s="3" t="s">
        <v>40</v>
      </c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52</v>
      </c>
      <c r="K11567" s="23">
        <v>1</v>
      </c>
      <c r="L11567" s="3" t="s">
        <v>310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52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52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>
        <f>VLOOKUP(C11578,Index[],8,FALSE)</f>
        <v>43248</v>
      </c>
      <c r="B11578" s="5">
        <v>43311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I11578">
        <f>VLOOKUP(Table1[[#This Row],[trait_name]],Trait[],2,FALSE)</f>
        <v>28</v>
      </c>
      <c r="J11578" s="23" t="s">
        <v>62</v>
      </c>
      <c r="K11578" s="23">
        <v>1</v>
      </c>
      <c r="L11578" s="3"/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2</v>
      </c>
      <c r="L11579" s="3"/>
      <c r="M11579" s="3"/>
      <c r="N11579" s="23"/>
      <c r="O11579"/>
    </row>
    <row r="11580" spans="1:15">
      <c r="A11580" s="66"/>
      <c r="B11580" s="5">
        <v>43314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H11580" t="s">
        <v>325</v>
      </c>
      <c r="I11580">
        <f>VLOOKUP(Table1[[#This Row],[trait_name]],Trait[],2,FALSE)</f>
        <v>28</v>
      </c>
      <c r="J11580" s="23" t="s">
        <v>62</v>
      </c>
      <c r="K11580" s="23">
        <v>3</v>
      </c>
      <c r="L11580" s="3">
        <v>30</v>
      </c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25</v>
      </c>
      <c r="I11592">
        <f>VLOOKUP(Table1[[#This Row],[trait_name]],Trait[],2,FALSE)</f>
        <v>36</v>
      </c>
      <c r="J11592" s="23" t="s">
        <v>69</v>
      </c>
      <c r="K11592" s="23">
        <v>1</v>
      </c>
      <c r="L11592" s="3" t="s">
        <v>163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20</v>
      </c>
      <c r="I11593">
        <f>VLOOKUP(Table1[[#This Row],[trait_name]],Trait[],2,FALSE)</f>
        <v>36</v>
      </c>
      <c r="J11593" s="23" t="s">
        <v>69</v>
      </c>
      <c r="K11593" s="23">
        <v>2</v>
      </c>
      <c r="L11593" s="3" t="s">
        <v>70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>
        <f>VLOOKUP(C11611,Index[],8,FALSE)</f>
        <v>43248</v>
      </c>
      <c r="B11611" s="5">
        <v>43248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25</v>
      </c>
      <c r="I11611">
        <f>VLOOKUP(Table1[[#This Row],[trait_name]],Trait[],2,FALSE)</f>
        <v>43</v>
      </c>
      <c r="J11611" s="23" t="s">
        <v>86</v>
      </c>
      <c r="K11611" s="23">
        <v>1</v>
      </c>
      <c r="L11611" s="3" t="s">
        <v>87</v>
      </c>
      <c r="N11611" s="23"/>
      <c r="O11611"/>
    </row>
    <row r="11612" spans="1:15">
      <c r="A11612" s="66"/>
      <c r="B11612" s="5">
        <v>43314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325</v>
      </c>
      <c r="I11612">
        <f>VLOOKUP(Table1[[#This Row],[trait_name]],Trait[],2,FALSE)</f>
        <v>43</v>
      </c>
      <c r="J11612" s="23" t="s">
        <v>86</v>
      </c>
      <c r="K11612" s="23">
        <v>2</v>
      </c>
      <c r="L11612" s="3" t="s">
        <v>173</v>
      </c>
      <c r="M11612" s="3"/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1</v>
      </c>
      <c r="L11617" s="3" t="s">
        <v>93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2</v>
      </c>
      <c r="L11618" s="3" t="s">
        <v>549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1</v>
      </c>
      <c r="L11620" s="3" t="s">
        <v>98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2</v>
      </c>
      <c r="L11621" s="3" t="s">
        <v>108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27">
        <f>VLOOKUP(C11627,Index[],2,FALSE)</f>
        <v>94</v>
      </c>
      <c r="E11627" s="3">
        <f>VLOOKUP(C11627,Index[],3,FALSE)</f>
        <v>0</v>
      </c>
      <c r="F11627" s="3">
        <f>VLOOKUP(C11627,Index[],4,FALSE)</f>
        <v>0</v>
      </c>
      <c r="G11627" s="3">
        <f>VLOOKUP(C11627,Index[],5,FALSE)</f>
        <v>0</v>
      </c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1</v>
      </c>
      <c r="L11627" s="3" t="s">
        <v>500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18">
        <f>VLOOKUP(C11628,Index[],2,FALSE)</f>
        <v>94</v>
      </c>
      <c r="E11628" s="3"/>
      <c r="F11628" s="3"/>
      <c r="G11628" s="3"/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2</v>
      </c>
      <c r="L11628" s="3" t="s">
        <v>108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1</v>
      </c>
      <c r="L11629" s="3" t="s">
        <v>462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2</v>
      </c>
      <c r="L11630" s="3" t="s">
        <v>176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23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5">
        <v>43248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184</v>
      </c>
      <c r="N11639" s="23"/>
      <c r="O11639"/>
    </row>
    <row r="11640" spans="1:15">
      <c r="A11640" s="66"/>
      <c r="B11640" s="5">
        <v>43314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>
        <f>VLOOKUP(C11641,Index[],8,FALSE)</f>
        <v>43248</v>
      </c>
      <c r="B11641" s="5">
        <v>43248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20</v>
      </c>
      <c r="I11641">
        <f>VLOOKUP(Table1[[#This Row],[trait_name]],Trait[],2,FALSE)</f>
        <v>54</v>
      </c>
      <c r="J11641" s="23" t="s">
        <v>116</v>
      </c>
      <c r="K11641" s="23">
        <v>1</v>
      </c>
      <c r="L11641" s="3" t="s">
        <v>170</v>
      </c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118</v>
      </c>
      <c r="N11642" s="23"/>
      <c r="O11642"/>
    </row>
    <row r="11643" spans="1:15">
      <c r="A11643" s="66"/>
      <c r="B11643" s="5">
        <v>43314</v>
      </c>
      <c r="C11643" t="s">
        <v>901</v>
      </c>
      <c r="D11643" s="3">
        <f>VLOOKUP(C11643,Index[],2,FALSE)</f>
        <v>94</v>
      </c>
      <c r="E11643" s="3">
        <f>VLOOKUP(C11643,Index[],3,FALSE)</f>
        <v>0</v>
      </c>
      <c r="F11643" s="3">
        <f>VLOOKUP(C11643,Index[],4,FALSE)</f>
        <v>0</v>
      </c>
      <c r="G11643" s="3">
        <f>VLOOKUP(C11643,Index[],5,FALSE)</f>
        <v>0</v>
      </c>
      <c r="H11643" t="s">
        <v>325</v>
      </c>
      <c r="I11643">
        <f>VLOOKUP(Table1[[#This Row],[trait_name]],Trait[],2,FALSE)</f>
        <v>54</v>
      </c>
      <c r="J11643" s="23" t="s">
        <v>116</v>
      </c>
      <c r="K11643" s="23">
        <v>3</v>
      </c>
      <c r="L11643" s="3" t="s">
        <v>277</v>
      </c>
      <c r="M11643" s="3"/>
      <c r="N11643" s="23"/>
      <c r="O11643"/>
    </row>
    <row r="11644" spans="1:15">
      <c r="A11644" s="66"/>
      <c r="B11644" s="5">
        <v>43314</v>
      </c>
      <c r="C11644" t="s">
        <v>901</v>
      </c>
      <c r="D11644" s="69">
        <f>VLOOKUP(C11644,Index[],2,FALSE)</f>
        <v>94</v>
      </c>
      <c r="E11644" s="3"/>
      <c r="F11644" s="3"/>
      <c r="G11644" s="3"/>
      <c r="H11644" t="s">
        <v>506</v>
      </c>
      <c r="I11644">
        <f>VLOOKUP(Table1[[#This Row],[trait_name]],Trait[],2,FALSE)</f>
        <v>54</v>
      </c>
      <c r="J11644" s="23" t="s">
        <v>116</v>
      </c>
      <c r="K11644" s="23">
        <v>4</v>
      </c>
      <c r="L11644" s="3" t="s">
        <v>187</v>
      </c>
      <c r="M11644" s="3"/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5">
        <v>43314</v>
      </c>
      <c r="C11661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5">
        <v>43314</v>
      </c>
      <c r="C11662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1</v>
      </c>
      <c r="L11663" s="3" t="s">
        <v>196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2</v>
      </c>
      <c r="L11664" s="3" t="s">
        <v>340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>
        <f>VLOOKUP(C11671,Index[],8,FALSE)</f>
        <v>43248</v>
      </c>
      <c r="B11671" s="5">
        <v>43248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20</v>
      </c>
      <c r="I11671">
        <f>VLOOKUP(Table1[[#This Row],[trait_name]],Trait[],2,FALSE)</f>
        <v>2</v>
      </c>
      <c r="J11671" s="23" t="s">
        <v>15</v>
      </c>
      <c r="K11671" s="23">
        <v>2</v>
      </c>
      <c r="L11671" s="3" t="s">
        <v>908</v>
      </c>
      <c r="N11671" s="23"/>
      <c r="O11671"/>
    </row>
    <row r="11672" spans="1:15">
      <c r="A11672" s="66"/>
      <c r="B11672" s="5">
        <v>43314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212</v>
      </c>
      <c r="I11672">
        <f>VLOOKUP(Table1[[#This Row],[trait_name]],Trait[],2,FALSE)</f>
        <v>2</v>
      </c>
      <c r="J11672" s="23" t="s">
        <v>15</v>
      </c>
      <c r="K11672" s="23">
        <v>3</v>
      </c>
      <c r="L11672" s="3" t="s">
        <v>909</v>
      </c>
      <c r="M11672" s="3"/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20</v>
      </c>
      <c r="I11673">
        <f>VLOOKUP(Table1[[#This Row],[trait_name]],Trait[],2,FALSE)</f>
        <v>3</v>
      </c>
      <c r="J11673" s="23" t="s">
        <v>18</v>
      </c>
      <c r="K11673" s="23">
        <v>1</v>
      </c>
      <c r="L11673" s="3" t="s">
        <v>21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17</v>
      </c>
      <c r="I11674">
        <f>VLOOKUP(Table1[[#This Row],[trait_name]],Trait[],2,FALSE)</f>
        <v>3</v>
      </c>
      <c r="J11674" s="23" t="s">
        <v>18</v>
      </c>
      <c r="K11674" s="23">
        <v>2</v>
      </c>
      <c r="L11674" s="3" t="s">
        <v>19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161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198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198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1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3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40</v>
      </c>
      <c r="N11702" s="23"/>
      <c r="O11702"/>
    </row>
    <row r="11703" spans="1:15">
      <c r="A11703" s="66"/>
      <c r="B11703" s="5">
        <v>43314</v>
      </c>
      <c r="C11703" t="s">
        <v>906</v>
      </c>
      <c r="D11703" s="3">
        <f>VLOOKUP(C11703,Index[],2,FALSE)</f>
        <v>95</v>
      </c>
      <c r="E11703" s="3">
        <f>VLOOKUP(C11703,Index[],3,FALSE)</f>
        <v>0</v>
      </c>
      <c r="F11703" s="3">
        <f>VLOOKUP(C11703,Index[],4,FALSE)</f>
        <v>0</v>
      </c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2</v>
      </c>
      <c r="L11703" s="3" t="s">
        <v>157</v>
      </c>
      <c r="M11703" s="3"/>
      <c r="N11703" s="23"/>
      <c r="O11703"/>
    </row>
    <row r="11704" spans="1:15">
      <c r="A11704" s="66"/>
      <c r="B11704" s="5"/>
      <c r="C11704" t="s">
        <v>906</v>
      </c>
      <c r="D11704" s="69">
        <f>VLOOKUP(C11704,Index[],2,FALSE)</f>
        <v>95</v>
      </c>
      <c r="E11704" s="3"/>
      <c r="F11704" s="3"/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3</v>
      </c>
      <c r="L11704" s="3" t="s">
        <v>39</v>
      </c>
      <c r="M11704" s="3"/>
      <c r="N11704" s="23"/>
      <c r="O11704"/>
    </row>
    <row r="11705" spans="1:15">
      <c r="A11705" s="66">
        <f>VLOOKUP(C11705,Index[],8,FALSE)</f>
        <v>43248</v>
      </c>
      <c r="B11705" s="5">
        <v>43311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20</v>
      </c>
      <c r="I11705">
        <f>VLOOKUP(Table1[[#This Row],[trait_name]],Trait[],2,FALSE)</f>
        <v>20</v>
      </c>
      <c r="J11705" s="23" t="s">
        <v>41</v>
      </c>
      <c r="K11705" s="23">
        <v>1</v>
      </c>
      <c r="L11705" s="3" t="s">
        <v>126</v>
      </c>
      <c r="M11705" s="3"/>
      <c r="N11705" s="23"/>
      <c r="O11705"/>
    </row>
    <row r="11706" spans="1:15">
      <c r="A11706" s="66"/>
      <c r="B11706" s="5">
        <v>43314</v>
      </c>
      <c r="C11706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325</v>
      </c>
      <c r="I11706">
        <f>VLOOKUP(Table1[[#This Row],[trait_name]],Trait[],2,FALSE)</f>
        <v>20</v>
      </c>
      <c r="J11706" s="23" t="s">
        <v>41</v>
      </c>
      <c r="K11706" s="23">
        <v>2</v>
      </c>
      <c r="L11706" s="3" t="s">
        <v>158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>
        <v>43314</v>
      </c>
      <c r="C11708" t="s">
        <v>906</v>
      </c>
      <c r="D11708" s="3">
        <f>VLOOKUP(C11708,Index[],2,FALSE)</f>
        <v>95</v>
      </c>
      <c r="E11708" s="3">
        <f>VLOOKUP(C11708,Index[],3,FALSE)</f>
        <v>0</v>
      </c>
      <c r="F11708" s="3">
        <f>VLOOKUP(C11708,Index[],4,FALSE)</f>
        <v>0</v>
      </c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2</v>
      </c>
      <c r="L11708" s="3" t="s">
        <v>46</v>
      </c>
      <c r="M11708" s="3"/>
      <c r="N11708" s="23"/>
      <c r="O11708"/>
    </row>
    <row r="11709" spans="1:15">
      <c r="A11709" s="66"/>
      <c r="B11709" s="5"/>
      <c r="C11709" t="s">
        <v>906</v>
      </c>
      <c r="D11709" s="69">
        <f>VLOOKUP(C11709,Index[],2,FALSE)</f>
        <v>95</v>
      </c>
      <c r="E11709" s="3"/>
      <c r="F11709" s="3"/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3</v>
      </c>
      <c r="L11709" s="3" t="s">
        <v>159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161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161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162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161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160</v>
      </c>
      <c r="M11712" s="3"/>
      <c r="N11712" s="23"/>
      <c r="O11712"/>
    </row>
    <row r="11713" spans="1:15">
      <c r="A11713" s="66">
        <f>VLOOKUP(C11713,Index[],8,FALSE)</f>
        <v>43248</v>
      </c>
      <c r="B11713" s="5"/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1</v>
      </c>
      <c r="L11713" s="3" t="s">
        <v>267</v>
      </c>
      <c r="N11713" s="23"/>
      <c r="O11713"/>
    </row>
    <row r="11714" spans="1:15">
      <c r="A11714" s="66"/>
      <c r="B11714" s="5">
        <v>43314</v>
      </c>
      <c r="C11714" t="s">
        <v>906</v>
      </c>
      <c r="D11714" s="3">
        <f>VLOOKUP(C11714,Index[],2,FALSE)</f>
        <v>95</v>
      </c>
      <c r="E11714" s="3">
        <f>VLOOKUP(C11714,Index[],3,FALSE)</f>
        <v>0</v>
      </c>
      <c r="F11714" s="3">
        <f>VLOOKUP(C11714,Index[],4,FALSE)</f>
        <v>0</v>
      </c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2</v>
      </c>
      <c r="L11714" s="3" t="s">
        <v>19</v>
      </c>
      <c r="M11714" s="3"/>
      <c r="N11714" s="23"/>
      <c r="O11714"/>
    </row>
    <row r="11715" spans="1:15">
      <c r="A11715" s="66"/>
      <c r="B11715" s="5"/>
      <c r="C11715" t="s">
        <v>906</v>
      </c>
      <c r="D11715" s="69">
        <f>VLOOKUP(C11715,Index[],2,FALSE)</f>
        <v>95</v>
      </c>
      <c r="E11715" s="3"/>
      <c r="F11715" s="3"/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3</v>
      </c>
      <c r="L11715" s="3" t="s">
        <v>39</v>
      </c>
      <c r="M11715" s="3"/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213</v>
      </c>
      <c r="M11716" s="3"/>
      <c r="N11716" s="23"/>
      <c r="O11716"/>
    </row>
    <row r="11717" spans="1:15">
      <c r="A11717" s="66">
        <f>VLOOKUP(C11717,Index[],8,FALSE)</f>
        <v>43248</v>
      </c>
      <c r="B11717" s="25"/>
      <c r="C11717" s="4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52</v>
      </c>
      <c r="K11717" s="23">
        <v>1</v>
      </c>
      <c r="L11717" s="3" t="s">
        <v>700</v>
      </c>
      <c r="N11717" s="23"/>
      <c r="O11717"/>
    </row>
    <row r="11718" spans="1:15">
      <c r="A11718" s="66"/>
      <c r="B11718" s="5">
        <v>43314</v>
      </c>
      <c r="C11718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52</v>
      </c>
      <c r="K11718" s="23">
        <v>2</v>
      </c>
      <c r="L11718" s="3" t="s">
        <v>53</v>
      </c>
      <c r="M11718" s="3"/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>
        <f>VLOOKUP(C11743,Index[],8,FALSE)</f>
        <v>43248</v>
      </c>
      <c r="B11743" s="5"/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1</v>
      </c>
      <c r="L11743" s="3" t="s">
        <v>253</v>
      </c>
      <c r="N11743" s="23"/>
      <c r="O11743"/>
    </row>
    <row r="11744" spans="1:15">
      <c r="A11744" s="66"/>
      <c r="B11744" s="5">
        <v>43314</v>
      </c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2</v>
      </c>
      <c r="L11744" s="3" t="s">
        <v>330</v>
      </c>
      <c r="M11744" s="3"/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79</v>
      </c>
      <c r="M11746" s="3"/>
      <c r="N11746" s="23"/>
      <c r="O11746"/>
    </row>
    <row r="11747" spans="1:15">
      <c r="A11747" s="66">
        <f>VLOOKUP(C11747,Index[],8,FALSE)</f>
        <v>43248</v>
      </c>
      <c r="B11747" s="5"/>
      <c r="C11747" t="s">
        <v>906</v>
      </c>
      <c r="D11747" s="3">
        <f>VLOOKUP(C11747,Index[],2,FALSE)</f>
        <v>95</v>
      </c>
      <c r="E11747" s="3">
        <f>VLOOKUP(C11747,Index[],3,FALSE)</f>
        <v>0</v>
      </c>
      <c r="F11747" s="3">
        <f>VLOOKUP(C11747,Index[],4,FALSE)</f>
        <v>0</v>
      </c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1</v>
      </c>
      <c r="L11747" s="3" t="s">
        <v>910</v>
      </c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/>
      <c r="B11749" s="5"/>
      <c r="C11749" t="s">
        <v>906</v>
      </c>
      <c r="D11749" s="18">
        <f>VLOOKUP(C11749,Index[],2,FALSE)</f>
        <v>95</v>
      </c>
      <c r="E11749" s="3"/>
      <c r="F11749" s="3"/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3</v>
      </c>
      <c r="L11749" s="3" t="s">
        <v>84</v>
      </c>
      <c r="M11749" s="3"/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17</v>
      </c>
      <c r="I11750">
        <f>VLOOKUP(Table1[[#This Row],[trait_name]],Trait[],2,FALSE)</f>
        <v>43</v>
      </c>
      <c r="J11750" s="23" t="s">
        <v>86</v>
      </c>
      <c r="K11750" s="23">
        <v>1</v>
      </c>
      <c r="L11750" s="3" t="s">
        <v>87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25</v>
      </c>
      <c r="I11751">
        <f>VLOOKUP(Table1[[#This Row],[trait_name]],Trait[],2,FALSE)</f>
        <v>43</v>
      </c>
      <c r="J11751" s="23" t="s">
        <v>86</v>
      </c>
      <c r="K11751" s="23">
        <v>2</v>
      </c>
      <c r="L11751" s="3" t="s">
        <v>105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>
        <f>VLOOKUP(C11756,Index[],8,FALSE)</f>
        <v>43248</v>
      </c>
      <c r="B11756" s="5">
        <v>43248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20</v>
      </c>
      <c r="I11756">
        <f>VLOOKUP(Table1[[#This Row],[trait_name]],Trait[],2,FALSE)</f>
        <v>45</v>
      </c>
      <c r="J11756" s="23" t="s">
        <v>92</v>
      </c>
      <c r="K11756" s="23">
        <v>1</v>
      </c>
      <c r="L11756" s="3" t="s">
        <v>93</v>
      </c>
      <c r="N11756" s="23"/>
      <c r="O11756"/>
    </row>
    <row r="11757" spans="1:15">
      <c r="A11757" s="66"/>
      <c r="B11757" s="5">
        <v>43314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161</v>
      </c>
      <c r="I11757">
        <f>VLOOKUP(Table1[[#This Row],[trait_name]],Trait[],2,FALSE)</f>
        <v>45</v>
      </c>
      <c r="J11757" s="23" t="s">
        <v>92</v>
      </c>
      <c r="K11757" s="23">
        <v>2</v>
      </c>
      <c r="L11757" s="3" t="s">
        <v>334</v>
      </c>
      <c r="M11757" s="3"/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>
        <v>43314</v>
      </c>
      <c r="C11762" t="s">
        <v>906</v>
      </c>
      <c r="D11762" s="3">
        <f>VLOOKUP(C11762,Index[],2,FALSE)</f>
        <v>95</v>
      </c>
      <c r="E11762" s="3">
        <f>VLOOKUP(C11762,Index[],3,FALSE)</f>
        <v>0</v>
      </c>
      <c r="F11762" s="3">
        <f>VLOOKUP(C11762,Index[],4,FALSE)</f>
        <v>0</v>
      </c>
      <c r="G11762" s="3" t="s">
        <v>23</v>
      </c>
      <c r="H11762" t="s">
        <v>161</v>
      </c>
      <c r="I11762">
        <f>VLOOKUP(Table1[[#This Row],[trait_name]],Trait[],2,FALSE)</f>
        <v>48</v>
      </c>
      <c r="J11762" s="23" t="s">
        <v>101</v>
      </c>
      <c r="K11762" s="23">
        <v>1</v>
      </c>
      <c r="L11762" s="3" t="s">
        <v>229</v>
      </c>
      <c r="M11762" s="3"/>
      <c r="N11762" s="23"/>
      <c r="O11762"/>
    </row>
    <row r="11763" spans="1:15">
      <c r="A11763" s="66"/>
      <c r="B11763" s="5"/>
      <c r="C11763" t="s">
        <v>906</v>
      </c>
      <c r="D11763" s="69">
        <f>VLOOKUP(C11763,Index[],2,FALSE)</f>
        <v>95</v>
      </c>
      <c r="E11763" s="3"/>
      <c r="F11763" s="3"/>
      <c r="G11763" s="3" t="s">
        <v>23</v>
      </c>
      <c r="H11763" t="s">
        <v>322</v>
      </c>
      <c r="I11763">
        <f>VLOOKUP(Table1[[#This Row],[trait_name]],Trait[],2,FALSE)</f>
        <v>48</v>
      </c>
      <c r="J11763" s="23" t="s">
        <v>101</v>
      </c>
      <c r="K11763" s="23">
        <v>2</v>
      </c>
      <c r="L11763" s="3" t="s">
        <v>84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322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5">
        <v>43248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23" t="s">
        <v>112</v>
      </c>
      <c r="K11770" s="23">
        <v>1</v>
      </c>
      <c r="L11770" s="3" t="s">
        <v>114</v>
      </c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2</v>
      </c>
      <c r="L11771" s="3" t="s">
        <v>185</v>
      </c>
      <c r="N11771" s="23"/>
      <c r="O11771"/>
    </row>
    <row r="11772" spans="1:15">
      <c r="A11772" s="66"/>
      <c r="B11772" s="5">
        <v>43314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5">
        <v>43248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1</v>
      </c>
      <c r="L11773" s="3" t="s">
        <v>117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2</v>
      </c>
      <c r="L11774" s="3" t="s">
        <v>258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1</v>
      </c>
      <c r="L11780" s="3" t="s">
        <v>406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2</v>
      </c>
      <c r="L11781" s="3" t="s">
        <v>405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>
        <f>VLOOKUP(C11787,Index[],8,FALSE)</f>
        <v>43248</v>
      </c>
      <c r="B11787" s="5">
        <v>43248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20</v>
      </c>
      <c r="I11787">
        <f>VLOOKUP(Table1[[#This Row],[trait_name]],Trait[],2,FALSE)</f>
        <v>60</v>
      </c>
      <c r="J11787" s="23" t="s">
        <v>127</v>
      </c>
      <c r="K11787" s="23">
        <v>1</v>
      </c>
      <c r="L11787" s="3" t="s">
        <v>128</v>
      </c>
      <c r="N11787" s="23"/>
      <c r="O11787"/>
    </row>
    <row r="11788" spans="1:15">
      <c r="A11788" s="66"/>
      <c r="B11788" s="5">
        <v>43314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860</v>
      </c>
      <c r="I11788">
        <f>VLOOKUP(Table1[[#This Row],[trait_name]],Trait[],2,FALSE)</f>
        <v>60</v>
      </c>
      <c r="J11788" s="23" t="s">
        <v>127</v>
      </c>
      <c r="K11788" s="23">
        <v>2</v>
      </c>
      <c r="L11788" s="3" t="s">
        <v>359</v>
      </c>
      <c r="M11788" s="3"/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25</v>
      </c>
      <c r="I11790">
        <f>VLOOKUP(Table1[[#This Row],[trait_name]],Trait[],2,FALSE)</f>
        <v>61</v>
      </c>
      <c r="J11790" s="23" t="s">
        <v>130</v>
      </c>
      <c r="K11790" s="23">
        <v>1</v>
      </c>
      <c r="L11790" s="3" t="s">
        <v>126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17</v>
      </c>
      <c r="I11791">
        <f>VLOOKUP(Table1[[#This Row],[trait_name]],Trait[],2,FALSE)</f>
        <v>61</v>
      </c>
      <c r="J11791" s="23" t="s">
        <v>130</v>
      </c>
      <c r="K11791" s="23">
        <v>2</v>
      </c>
      <c r="L11791" s="3" t="s">
        <v>131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3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5"/>
      <c r="C11796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5">
        <v>43314</v>
      </c>
      <c r="C11797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240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198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>
        <f>VLOOKUP(C11817,Index[],8,FALSE)</f>
        <v>43248</v>
      </c>
      <c r="B11817" s="5">
        <v>43312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153</v>
      </c>
      <c r="I11817">
        <f>VLOOKUP(Table1[[#This Row],[trait_name]],Trait[],2,FALSE)</f>
        <v>9</v>
      </c>
      <c r="J11817" s="23" t="s">
        <v>28</v>
      </c>
      <c r="K11817" s="23">
        <v>1</v>
      </c>
      <c r="L11817" s="3" t="s">
        <v>23</v>
      </c>
      <c r="M11817" s="3" t="s">
        <v>367</v>
      </c>
      <c r="N11817" s="23"/>
      <c r="O11817"/>
    </row>
    <row r="11818" spans="1:15">
      <c r="A11818" s="66"/>
      <c r="B11818" s="5">
        <v>43314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325</v>
      </c>
      <c r="I11818">
        <f>VLOOKUP(Table1[[#This Row],[trait_name]],Trait[],2,FALSE)</f>
        <v>9</v>
      </c>
      <c r="J11818" s="23" t="s">
        <v>28</v>
      </c>
      <c r="K11818" s="23">
        <v>2</v>
      </c>
      <c r="L11818" s="3" t="s">
        <v>27</v>
      </c>
      <c r="M11818" s="3" t="s">
        <v>914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25</v>
      </c>
      <c r="I11833">
        <f>VLOOKUP(Table1[[#This Row],[trait_name]],Trait[],2,FALSE)</f>
        <v>17</v>
      </c>
      <c r="J11833" s="23" t="s">
        <v>33</v>
      </c>
      <c r="K11833" s="23">
        <v>1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17</v>
      </c>
      <c r="I11835">
        <f>VLOOKUP(Table1[[#This Row],[trait_name]],Trait[],2,FALSE)</f>
        <v>17</v>
      </c>
      <c r="J11835" s="23" t="s">
        <v>33</v>
      </c>
      <c r="K11835" s="23">
        <v>3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40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157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1</v>
      </c>
      <c r="L11842" s="3" t="s">
        <v>126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2</v>
      </c>
      <c r="L11843" s="3" t="s">
        <v>42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>
        <v>43314</v>
      </c>
      <c r="C11846" t="s">
        <v>912</v>
      </c>
      <c r="D11846" s="3">
        <f>VLOOKUP(C11846,Index[],2,FALSE)</f>
        <v>96</v>
      </c>
      <c r="E11846" s="3">
        <f>VLOOKUP(C11846,Index[],3,FALSE)</f>
        <v>0</v>
      </c>
      <c r="F11846" s="3">
        <f>VLOOKUP(C11846,Index[],4,FALSE)</f>
        <v>0</v>
      </c>
      <c r="G11846" s="3" t="s">
        <v>23</v>
      </c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2</v>
      </c>
      <c r="L11846" s="3" t="s">
        <v>46</v>
      </c>
      <c r="M11846" s="3"/>
      <c r="N11846" s="24"/>
      <c r="O11846"/>
    </row>
    <row r="11847" spans="1:15">
      <c r="A11847" s="66"/>
      <c r="B11847" s="5"/>
      <c r="C11847" t="s">
        <v>912</v>
      </c>
      <c r="D11847" s="69">
        <f>VLOOKUP(C11847,Index[],2,FALSE)</f>
        <v>96</v>
      </c>
      <c r="E11847" s="3"/>
      <c r="F11847" s="3"/>
      <c r="G11847" s="3"/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3</v>
      </c>
      <c r="L11847" s="3" t="s">
        <v>159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43248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20</v>
      </c>
      <c r="I11848">
        <f>VLOOKUP(Table1[[#This Row],[trait_name]],Trait[],2,FALSE)</f>
        <v>22</v>
      </c>
      <c r="J11848" s="23" t="s">
        <v>47</v>
      </c>
      <c r="K11848" s="23">
        <v>1</v>
      </c>
      <c r="L11848" s="3" t="s">
        <v>160</v>
      </c>
      <c r="N11848" s="23"/>
      <c r="O11848"/>
    </row>
    <row r="11849" spans="1:15">
      <c r="A11849" s="66">
        <f>VLOOKUP(C11849,Index[],8,FALSE)</f>
        <v>43248</v>
      </c>
      <c r="B11849" s="5">
        <v>43312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153</v>
      </c>
      <c r="I11849">
        <f>VLOOKUP(Table1[[#This Row],[trait_name]],Trait[],2,FALSE)</f>
        <v>22</v>
      </c>
      <c r="J11849" s="23" t="s">
        <v>47</v>
      </c>
      <c r="K11849" s="23">
        <v>2</v>
      </c>
      <c r="L11849" s="3" t="s">
        <v>128</v>
      </c>
      <c r="M11849" s="3"/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40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52</v>
      </c>
      <c r="K11853" s="23">
        <v>1</v>
      </c>
      <c r="L11853" s="3" t="s">
        <v>310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52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>
        <f>VLOOKUP(C11857,Index[],8,FALSE)</f>
        <v>43248</v>
      </c>
      <c r="B11857" s="5">
        <v>43248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25</v>
      </c>
      <c r="I11857">
        <f>VLOOKUP(Table1[[#This Row],[trait_name]],Trait[],2,FALSE)</f>
        <v>26</v>
      </c>
      <c r="J11857" s="23" t="s">
        <v>58</v>
      </c>
      <c r="K11857" s="23">
        <v>1</v>
      </c>
      <c r="L11857" s="3" t="s">
        <v>60</v>
      </c>
      <c r="N11857" s="23"/>
      <c r="O11857"/>
    </row>
    <row r="11858" spans="1:15">
      <c r="A11858" s="66"/>
      <c r="B11858" s="5">
        <v>43314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325</v>
      </c>
      <c r="I11858">
        <f>VLOOKUP(Table1[[#This Row],[trait_name]],Trait[],2,FALSE)</f>
        <v>26</v>
      </c>
      <c r="J11858" s="23" t="s">
        <v>58</v>
      </c>
      <c r="K11858" s="23">
        <v>2</v>
      </c>
      <c r="L11858" s="3" t="s">
        <v>269</v>
      </c>
      <c r="M11858" s="3"/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20</v>
      </c>
      <c r="I11863">
        <f>VLOOKUP(Table1[[#This Row],[trait_name]],Trait[],2,FALSE)</f>
        <v>29</v>
      </c>
      <c r="J11863" s="23" t="s">
        <v>63</v>
      </c>
      <c r="K11863" s="23">
        <v>1</v>
      </c>
      <c r="L11863" s="3">
        <v>7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17</v>
      </c>
      <c r="I11864">
        <f>VLOOKUP(Table1[[#This Row],[trait_name]],Trait[],2,FALSE)</f>
        <v>29</v>
      </c>
      <c r="J11864" s="23" t="s">
        <v>63</v>
      </c>
      <c r="K11864" s="23">
        <v>2</v>
      </c>
      <c r="L11864" s="3">
        <v>6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20</v>
      </c>
      <c r="I11879">
        <f>VLOOKUP(Table1[[#This Row],[trait_name]],Trait[],2,FALSE)</f>
        <v>36</v>
      </c>
      <c r="J11879" s="23" t="s">
        <v>69</v>
      </c>
      <c r="K11879" s="23">
        <v>1</v>
      </c>
      <c r="L11879" s="3" t="s">
        <v>461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17</v>
      </c>
      <c r="I11880">
        <f>VLOOKUP(Table1[[#This Row],[trait_name]],Trait[],2,FALSE)</f>
        <v>36</v>
      </c>
      <c r="J11880" s="23" t="s">
        <v>69</v>
      </c>
      <c r="K11880" s="23">
        <v>2</v>
      </c>
      <c r="L11880" s="3" t="s">
        <v>217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1</v>
      </c>
      <c r="L11894" s="3" t="s">
        <v>87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180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3</v>
      </c>
      <c r="L11896" s="3" t="s">
        <v>105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1</v>
      </c>
      <c r="L11898" s="3" t="s">
        <v>90</v>
      </c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2</v>
      </c>
      <c r="L11899" s="3" t="s">
        <v>176</v>
      </c>
      <c r="M11899" s="3"/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>
        <f>VLOOKUP(C11901,Index[],8,FALSE)</f>
        <v>43248</v>
      </c>
      <c r="B11901" s="5">
        <v>43248</v>
      </c>
      <c r="C11901" t="s">
        <v>912</v>
      </c>
      <c r="D11901" s="3">
        <f>VLOOKUP(C11901,Index[],2,FALSE)</f>
        <v>96</v>
      </c>
      <c r="E11901" s="3">
        <f>VLOOKUP(C11901,Index[],3,FALSE)</f>
        <v>0</v>
      </c>
      <c r="F11901" s="3">
        <f>VLOOKUP(C11901,Index[],4,FALSE)</f>
        <v>0</v>
      </c>
      <c r="G11901" s="3" t="s">
        <v>23</v>
      </c>
      <c r="H11901" t="s">
        <v>20</v>
      </c>
      <c r="I11901">
        <f>VLOOKUP(Table1[[#This Row],[trait_name]],Trait[],2,FALSE)</f>
        <v>45</v>
      </c>
      <c r="J11901" s="23" t="s">
        <v>92</v>
      </c>
      <c r="K11901" s="23">
        <v>1</v>
      </c>
      <c r="L11901" s="3" t="s">
        <v>93</v>
      </c>
      <c r="N11901" s="23"/>
      <c r="O11901"/>
    </row>
    <row r="11902" spans="1:15">
      <c r="A11902" s="66"/>
      <c r="B11902" s="5">
        <v>43314</v>
      </c>
      <c r="C11902" t="s">
        <v>912</v>
      </c>
      <c r="D11902" s="3">
        <f>VLOOKUP(C11902,Index[],2,FALSE)</f>
        <v>96</v>
      </c>
      <c r="E11902" s="3">
        <f>VLOOKUP(C11902,Index[],3,FALSE)</f>
        <v>0</v>
      </c>
      <c r="F11902" s="3">
        <f>VLOOKUP(C11902,Index[],4,FALSE)</f>
        <v>0</v>
      </c>
      <c r="G11902" s="3" t="s">
        <v>23</v>
      </c>
      <c r="H11902" t="s">
        <v>14</v>
      </c>
      <c r="I11902">
        <f>VLOOKUP(Table1[[#This Row],[trait_name]],Trait[],2,FALSE)</f>
        <v>45</v>
      </c>
      <c r="J11902" s="23" t="s">
        <v>92</v>
      </c>
      <c r="K11902" s="23">
        <v>2</v>
      </c>
      <c r="L11902" s="3" t="s">
        <v>549</v>
      </c>
      <c r="M11902" s="3"/>
      <c r="N11902" s="23"/>
      <c r="O11902"/>
    </row>
    <row r="11903" spans="1:15">
      <c r="A11903" s="66"/>
      <c r="B11903" s="5"/>
      <c r="C11903" t="s">
        <v>912</v>
      </c>
      <c r="D11903" s="69">
        <f>VLOOKUP(C11903,Index[],2,FALSE)</f>
        <v>96</v>
      </c>
      <c r="E11903" s="3"/>
      <c r="F11903" s="3"/>
      <c r="G11903" s="3"/>
      <c r="H11903" t="s">
        <v>54</v>
      </c>
      <c r="I11903">
        <f>VLOOKUP(Table1[[#This Row],[trait_name]],Trait[],2,FALSE)</f>
        <v>45</v>
      </c>
      <c r="J11903" s="23" t="s">
        <v>92</v>
      </c>
      <c r="K11903" s="23">
        <v>3</v>
      </c>
      <c r="L11903" s="3" t="s">
        <v>372</v>
      </c>
      <c r="M11903" s="3"/>
      <c r="N11903" s="23"/>
      <c r="O11903"/>
    </row>
    <row r="11904" spans="1:15">
      <c r="A11904" s="66"/>
      <c r="B11904" s="5"/>
      <c r="C11904" t="s">
        <v>912</v>
      </c>
      <c r="D11904" s="69">
        <f>VLOOKUP(C11904,Index[],2,FALSE)</f>
        <v>96</v>
      </c>
      <c r="E11904" s="3"/>
      <c r="F11904" s="3"/>
      <c r="G11904" s="3"/>
      <c r="H11904" t="s">
        <v>54</v>
      </c>
      <c r="I11904">
        <f>VLOOKUP(Table1[[#This Row],[trait_name]],Trait[],2,FALSE)</f>
        <v>45</v>
      </c>
      <c r="J11904" s="23" t="s">
        <v>92</v>
      </c>
      <c r="K11904" s="23">
        <v>4</v>
      </c>
      <c r="L11904" s="3" t="s">
        <v>227</v>
      </c>
      <c r="M11904" s="3"/>
      <c r="N11904" s="23"/>
      <c r="O11904"/>
    </row>
    <row r="11905" spans="1:15">
      <c r="A11905" s="66">
        <f>VLOOKUP(C11905,Index[],8,FALSE)</f>
        <v>43248</v>
      </c>
      <c r="B11905" s="5"/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1</v>
      </c>
      <c r="L11905" s="3" t="s">
        <v>489</v>
      </c>
      <c r="N11905" s="23"/>
      <c r="O11905"/>
    </row>
    <row r="11906" spans="1:15">
      <c r="A11906" s="66"/>
      <c r="B11906" s="5">
        <v>43314</v>
      </c>
      <c r="C11906" t="s">
        <v>912</v>
      </c>
      <c r="D11906" s="3">
        <f>VLOOKUP(C11906,Index[],2,FALSE)</f>
        <v>96</v>
      </c>
      <c r="E11906" s="3">
        <f>VLOOKUP(C11906,Index[],3,FALSE)</f>
        <v>0</v>
      </c>
      <c r="F11906" s="3">
        <f>VLOOKUP(C11906,Index[],4,FALSE)</f>
        <v>0</v>
      </c>
      <c r="G11906" s="3" t="s">
        <v>23</v>
      </c>
      <c r="H11906" t="s">
        <v>14</v>
      </c>
      <c r="I11906">
        <f>VLOOKUP(Table1[[#This Row],[trait_name]],Trait[],2,FALSE)</f>
        <v>46</v>
      </c>
      <c r="J11906" s="23" t="s">
        <v>97</v>
      </c>
      <c r="K11906" s="23">
        <v>2</v>
      </c>
      <c r="L11906" s="3" t="s">
        <v>296</v>
      </c>
      <c r="M11906" s="3"/>
      <c r="N11906" s="23"/>
      <c r="O11906"/>
    </row>
    <row r="11907" spans="1:15">
      <c r="A11907" s="66"/>
      <c r="B11907" s="5"/>
      <c r="C11907" t="s">
        <v>912</v>
      </c>
      <c r="D11907" s="69">
        <f>VLOOKUP(C11907,Index[],2,FALSE)</f>
        <v>96</v>
      </c>
      <c r="E11907" s="3"/>
      <c r="F11907" s="3"/>
      <c r="G11907" s="3"/>
      <c r="H11907" t="s">
        <v>403</v>
      </c>
      <c r="I11907">
        <f>VLOOKUP(Table1[[#This Row],[trait_name]],Trait[],2,FALSE)</f>
        <v>46</v>
      </c>
      <c r="J11907" s="23" t="s">
        <v>97</v>
      </c>
      <c r="K11907" s="23">
        <v>3</v>
      </c>
      <c r="L11907" s="3" t="s">
        <v>373</v>
      </c>
      <c r="M11907" s="3"/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181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2</v>
      </c>
      <c r="L11915" s="3" t="s">
        <v>182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3</v>
      </c>
      <c r="L11916" s="3" t="s">
        <v>180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K11919" s="23">
        <v>1</v>
      </c>
      <c r="L11919" s="3" t="s">
        <v>114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2</v>
      </c>
      <c r="L11920" s="3" t="s">
        <v>113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3</v>
      </c>
      <c r="L11921" s="3" t="s">
        <v>184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4</v>
      </c>
      <c r="L11922" s="3" t="s">
        <v>185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1</v>
      </c>
      <c r="L11924" s="3" t="s">
        <v>170</v>
      </c>
      <c r="N11924" s="23"/>
      <c r="O11924"/>
    </row>
    <row r="11925" spans="1:15">
      <c r="A11925" s="66">
        <f>VLOOKUP(C11925,Index[],8,FALSE)</f>
        <v>43248</v>
      </c>
      <c r="B11925" s="5">
        <v>43248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25</v>
      </c>
      <c r="I11925">
        <f>VLOOKUP(Table1[[#This Row],[trait_name]],Trait[],2,FALSE)</f>
        <v>54</v>
      </c>
      <c r="J11925" s="23" t="s">
        <v>116</v>
      </c>
      <c r="K11925" s="23">
        <v>2</v>
      </c>
      <c r="L11925" s="3" t="s">
        <v>118</v>
      </c>
      <c r="N11925" s="23"/>
      <c r="O11925"/>
    </row>
    <row r="11926" spans="1:15">
      <c r="A11926" s="66"/>
      <c r="B11926" s="5">
        <v>43314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54</v>
      </c>
      <c r="I11926">
        <f>VLOOKUP(Table1[[#This Row],[trait_name]],Trait[],2,FALSE)</f>
        <v>54</v>
      </c>
      <c r="J11926" s="23" t="s">
        <v>116</v>
      </c>
      <c r="K11926" s="23">
        <v>3</v>
      </c>
      <c r="L11926" s="3" t="s">
        <v>436</v>
      </c>
      <c r="M11926" s="3"/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198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196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240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43248</v>
      </c>
      <c r="C11949" t="s">
        <v>919</v>
      </c>
      <c r="D11949" s="69">
        <f>VLOOKUP(C11949,Index[],2,FALSE)</f>
        <v>97</v>
      </c>
      <c r="E11949" s="3"/>
      <c r="F11949" s="3"/>
      <c r="G11949" s="3"/>
      <c r="H11949" t="s">
        <v>207</v>
      </c>
      <c r="I11949">
        <f>VLOOKUP(Table1[[#This Row],[trait_name]],Trait[],2,FALSE)</f>
        <v>2</v>
      </c>
      <c r="J11949" s="23" t="s">
        <v>15</v>
      </c>
      <c r="K11949" s="23">
        <v>1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43314</v>
      </c>
      <c r="C11950" t="s">
        <v>919</v>
      </c>
      <c r="D11950" s="27">
        <f>VLOOKUP(C11950,Index[],2,FALSE)</f>
        <v>97</v>
      </c>
      <c r="E11950" s="3">
        <f>VLOOKUP(C11950,Index[],3,FALSE)</f>
        <v>0</v>
      </c>
      <c r="F11950" s="3">
        <f>VLOOKUP(C11950,Index[],4,FALSE)</f>
        <v>0</v>
      </c>
      <c r="G11950" s="3">
        <f>VLOOKUP(C11950,Index[],5,FALSE)</f>
        <v>0</v>
      </c>
      <c r="H11950" t="s">
        <v>139</v>
      </c>
      <c r="I11950">
        <f>VLOOKUP(Table1[[#This Row],[trait_name]],Trait[],2,FALSE)</f>
        <v>2</v>
      </c>
      <c r="J11950" s="23" t="s">
        <v>15</v>
      </c>
      <c r="K11950" s="23">
        <v>2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198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1</v>
      </c>
      <c r="L11970" s="3" t="s">
        <v>35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2</v>
      </c>
      <c r="L11971" s="3" t="s">
        <v>36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40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155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46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45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416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160</v>
      </c>
      <c r="M11985" s="3"/>
      <c r="N11985" s="23"/>
      <c r="O11985"/>
    </row>
    <row r="11986" spans="1:15">
      <c r="A11986" s="66">
        <f>VLOOKUP(C11986,Index[],8,FALSE)</f>
        <v>43248</v>
      </c>
      <c r="B11986" s="5"/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1</v>
      </c>
      <c r="L11986" s="3" t="s">
        <v>39</v>
      </c>
      <c r="N11986" s="23"/>
      <c r="O11986"/>
    </row>
    <row r="11987" spans="1:15">
      <c r="A11987" s="66">
        <f>VLOOKUP(C11987,Index[],8,FALSE)</f>
        <v>43248</v>
      </c>
      <c r="B11987" s="5">
        <v>43314</v>
      </c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2</v>
      </c>
      <c r="L11987" s="3" t="s">
        <v>40</v>
      </c>
      <c r="M11987" s="3"/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3</v>
      </c>
      <c r="L11988" s="3" t="s">
        <v>213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4</v>
      </c>
      <c r="L11989" s="3" t="s">
        <v>288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52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52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43248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I12000">
        <f>VLOOKUP(Table1[[#This Row],[trait_name]],Trait[],2,FALSE)</f>
        <v>29</v>
      </c>
      <c r="J12000" s="23" t="s">
        <v>63</v>
      </c>
      <c r="K12000" s="23">
        <v>1</v>
      </c>
      <c r="L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43314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H12002" t="s">
        <v>633</v>
      </c>
      <c r="I12002">
        <f>VLOOKUP(Table1[[#This Row],[trait_name]],Trait[],2,FALSE)</f>
        <v>29</v>
      </c>
      <c r="J12002" s="23" t="s">
        <v>63</v>
      </c>
      <c r="K12002" s="23">
        <v>3</v>
      </c>
      <c r="L12002" s="3">
        <v>25</v>
      </c>
      <c r="M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53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79</v>
      </c>
      <c r="M12023" s="3"/>
      <c r="N12023" s="23"/>
      <c r="O12023"/>
    </row>
    <row r="12024" spans="1:15">
      <c r="A12024" s="66">
        <f>VLOOKUP(C12024,Index[],8,FALSE)</f>
        <v>43248</v>
      </c>
      <c r="B12024" s="5"/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1</v>
      </c>
      <c r="L12024" s="3" t="s">
        <v>179</v>
      </c>
      <c r="N12024" s="23"/>
      <c r="O12024"/>
    </row>
    <row r="12025" spans="1:15">
      <c r="A12025" s="66">
        <f>VLOOKUP(C12025,Index[],8,FALSE)</f>
        <v>43248</v>
      </c>
      <c r="B12025" s="5">
        <v>43314</v>
      </c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2</v>
      </c>
      <c r="L12025" s="3" t="s">
        <v>85</v>
      </c>
      <c r="M12025" s="3"/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>
        <f>VLOOKUP(C12030,Index[],8,FALSE)</f>
        <v>43248</v>
      </c>
      <c r="B12030" s="5">
        <v>43314</v>
      </c>
      <c r="C12030" t="s">
        <v>919</v>
      </c>
      <c r="D12030" s="3">
        <f>VLOOKUP(C12030,Index[],2,FALSE)</f>
        <v>97</v>
      </c>
      <c r="E12030" s="3">
        <f>VLOOKUP(C12030,Index[],3,FALSE)</f>
        <v>0</v>
      </c>
      <c r="F12030" s="3">
        <f>VLOOKUP(C12030,Index[],4,FALSE)</f>
        <v>0</v>
      </c>
      <c r="G12030" s="3">
        <f>VLOOKUP(C12030,Index[],5,FALSE)</f>
        <v>0</v>
      </c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1</v>
      </c>
      <c r="L12030" s="3" t="s">
        <v>177</v>
      </c>
      <c r="M12030" s="3"/>
      <c r="N12030" s="23"/>
      <c r="O12030"/>
    </row>
    <row r="12031" spans="1:15">
      <c r="A12031" s="66"/>
      <c r="B12031" s="5">
        <v>43314</v>
      </c>
      <c r="C12031" t="s">
        <v>919</v>
      </c>
      <c r="D12031" s="69">
        <f>VLOOKUP(C12031,Index[],2,FALSE)</f>
        <v>97</v>
      </c>
      <c r="E12031" s="3"/>
      <c r="F12031" s="3"/>
      <c r="G12031" s="3"/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2</v>
      </c>
      <c r="L12031" s="3" t="s">
        <v>96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/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4" t="s">
        <v>101</v>
      </c>
      <c r="K12036" s="23">
        <v>1</v>
      </c>
      <c r="L12036" s="3" t="s">
        <v>103</v>
      </c>
      <c r="N12036" s="23"/>
      <c r="O12036"/>
    </row>
    <row r="12037" spans="1:15">
      <c r="A12037" s="66">
        <f>VLOOKUP(C12037,Index[],8,FALSE)</f>
        <v>43248</v>
      </c>
      <c r="B12037" s="5">
        <v>43314</v>
      </c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3" t="s">
        <v>101</v>
      </c>
      <c r="K12037" s="23">
        <v>2</v>
      </c>
      <c r="L12037" s="3" t="s">
        <v>465</v>
      </c>
      <c r="M12037" s="3"/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/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207</v>
      </c>
      <c r="I12043">
        <f>VLOOKUP(Table1[[#This Row],[trait_name]],Trait[],2,FALSE)</f>
        <v>52</v>
      </c>
      <c r="J12043" s="23" t="s">
        <v>109</v>
      </c>
      <c r="K12043" s="23">
        <v>1</v>
      </c>
      <c r="L12043" s="3" t="s">
        <v>257</v>
      </c>
      <c r="N12043" s="23"/>
      <c r="O12043"/>
    </row>
    <row r="12044" spans="1:15">
      <c r="A12044" s="66">
        <f>VLOOKUP(C12044,Index[],8,FALSE)</f>
        <v>43248</v>
      </c>
      <c r="B12044" s="5">
        <v>43314</v>
      </c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853</v>
      </c>
      <c r="I12044">
        <f>VLOOKUP(Table1[[#This Row],[trait_name]],Trait[],2,FALSE)</f>
        <v>52</v>
      </c>
      <c r="J12044" s="23" t="s">
        <v>109</v>
      </c>
      <c r="K12044" s="23">
        <v>2</v>
      </c>
      <c r="L12044" s="3" t="s">
        <v>110</v>
      </c>
      <c r="M12044" s="3"/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184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1</v>
      </c>
      <c r="L12048" s="3" t="s">
        <v>170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2</v>
      </c>
      <c r="L12049" s="3" t="s">
        <v>118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340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>
        <f>VLOOKUP(C12082,Index[],8,FALSE)</f>
        <v>43248</v>
      </c>
      <c r="B12082" s="5">
        <v>43248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25</v>
      </c>
      <c r="I12082">
        <f>VLOOKUP(Table1[[#This Row],[trait_name]],Trait[],2,FALSE)</f>
        <v>2</v>
      </c>
      <c r="J12082" s="23" t="s">
        <v>15</v>
      </c>
      <c r="K12082" s="23">
        <v>1</v>
      </c>
      <c r="L12082" s="3" t="s">
        <v>925</v>
      </c>
      <c r="N12082" s="23"/>
      <c r="O12082"/>
    </row>
    <row r="12083" spans="1:15">
      <c r="A12083" s="66"/>
      <c r="B12083" s="5">
        <v>43314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325</v>
      </c>
      <c r="I12083">
        <f>VLOOKUP(Table1[[#This Row],[trait_name]],Trait[],2,FALSE)</f>
        <v>2</v>
      </c>
      <c r="J12083" s="23" t="s">
        <v>15</v>
      </c>
      <c r="K12083" s="23">
        <v>2</v>
      </c>
      <c r="L12083" s="3" t="s">
        <v>926</v>
      </c>
      <c r="M12083" s="3"/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3</v>
      </c>
      <c r="L12084" s="3" t="s">
        <v>927</v>
      </c>
      <c r="M12084" s="3"/>
      <c r="N12084" s="23"/>
      <c r="O12084"/>
    </row>
    <row r="12085" spans="1:15">
      <c r="A12085" s="66"/>
      <c r="B12085" s="5"/>
      <c r="C12085" t="s">
        <v>923</v>
      </c>
      <c r="D12085" s="2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4</v>
      </c>
      <c r="L12085" s="3" t="s">
        <v>928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17</v>
      </c>
      <c r="I12094">
        <f>VLOOKUP(Table1[[#This Row],[trait_name]],Trait[],2,FALSE)</f>
        <v>7</v>
      </c>
      <c r="J12094" s="23" t="s">
        <v>26</v>
      </c>
      <c r="K12094" s="23">
        <v>1</v>
      </c>
      <c r="L12094" s="3" t="s">
        <v>23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25</v>
      </c>
      <c r="I12095">
        <f>VLOOKUP(Table1[[#This Row],[trait_name]],Trait[],2,FALSE)</f>
        <v>7</v>
      </c>
      <c r="J12095" s="23" t="s">
        <v>26</v>
      </c>
      <c r="K12095" s="23">
        <v>2</v>
      </c>
      <c r="L12095" s="3" t="s">
        <v>27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1</v>
      </c>
      <c r="L12109" s="3" t="s">
        <v>34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3</v>
      </c>
      <c r="L12111" s="3" t="s">
        <v>36</v>
      </c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>
        <f>VLOOKUP(C12115,Index[],8,FALSE)</f>
        <v>43248</v>
      </c>
      <c r="B12115" s="5">
        <v>43248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H12115" t="s">
        <v>17</v>
      </c>
      <c r="I12115">
        <f>VLOOKUP(Table1[[#This Row],[trait_name]],Trait[],2,FALSE)</f>
        <v>19</v>
      </c>
      <c r="J12115" s="23" t="s">
        <v>38</v>
      </c>
      <c r="K12115" s="23">
        <v>1</v>
      </c>
      <c r="L12115" s="3" t="s">
        <v>157</v>
      </c>
      <c r="N12115" s="23"/>
      <c r="O12115"/>
    </row>
    <row r="12116" spans="1:15">
      <c r="A12116" s="66"/>
      <c r="B12116" s="5">
        <v>43314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I12116">
        <f>VLOOKUP(Table1[[#This Row],[trait_name]],Trait[],2,FALSE)</f>
        <v>19</v>
      </c>
      <c r="J12116" s="23" t="s">
        <v>38</v>
      </c>
      <c r="K12116" s="23">
        <v>2</v>
      </c>
      <c r="L12116" s="3" t="s">
        <v>39</v>
      </c>
      <c r="M12116" s="3"/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>
        <v>43314</v>
      </c>
      <c r="C12120" t="s">
        <v>923</v>
      </c>
      <c r="D12120" s="3">
        <f>VLOOKUP(C12120,Index[],2,FALSE)</f>
        <v>98</v>
      </c>
      <c r="E12120" s="3">
        <f>VLOOKUP(C12120,Index[],3,FALSE)</f>
        <v>0</v>
      </c>
      <c r="F12120" s="3">
        <f>VLOOKUP(C12120,Index[],4,FALSE)</f>
        <v>0</v>
      </c>
      <c r="G12120" s="3" t="s">
        <v>23</v>
      </c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2</v>
      </c>
      <c r="L12120" s="3" t="s">
        <v>46</v>
      </c>
      <c r="M12120" s="3"/>
      <c r="N12120" s="23"/>
      <c r="O12120"/>
    </row>
    <row r="12121" spans="1:15">
      <c r="A12121" s="66"/>
      <c r="B12121" s="5"/>
      <c r="C12121" t="s">
        <v>923</v>
      </c>
      <c r="D12121" s="70">
        <f>VLOOKUP(C12121,Index[],2,FALSE)</f>
        <v>98</v>
      </c>
      <c r="E12121" s="3"/>
      <c r="F12121" s="3"/>
      <c r="G12121" s="3"/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3</v>
      </c>
      <c r="L12121" s="3" t="s">
        <v>159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>
        <f>VLOOKUP(C12123,Index[],8,FALSE)</f>
        <v>43248</v>
      </c>
      <c r="B12123" s="5"/>
      <c r="C12123" t="s">
        <v>923</v>
      </c>
      <c r="D12123" s="3">
        <f>VLOOKUP(C12123,Index[],2,FALSE)</f>
        <v>98</v>
      </c>
      <c r="E12123" s="3">
        <f>VLOOKUP(C12123,Index[],3,FALSE)</f>
        <v>0</v>
      </c>
      <c r="F12123" s="3">
        <f>VLOOKUP(C12123,Index[],4,FALSE)</f>
        <v>0</v>
      </c>
      <c r="G12123" s="3" t="s">
        <v>23</v>
      </c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1</v>
      </c>
      <c r="L12123" s="3" t="s">
        <v>39</v>
      </c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50</v>
      </c>
      <c r="M12124" s="3"/>
      <c r="N12124" s="23"/>
      <c r="O12124"/>
    </row>
    <row r="12125" spans="1:15">
      <c r="A12125" s="66"/>
      <c r="B12125" s="5"/>
      <c r="C12125" t="s">
        <v>923</v>
      </c>
      <c r="D12125" s="70">
        <f>VLOOKUP(C12125,Index[],2,FALSE)</f>
        <v>98</v>
      </c>
      <c r="E12125" s="3"/>
      <c r="F12125" s="3"/>
      <c r="G12125" s="3"/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3</v>
      </c>
      <c r="L12125" s="3" t="s">
        <v>19</v>
      </c>
      <c r="M12125" s="3"/>
      <c r="N12125" s="23"/>
      <c r="O12125"/>
    </row>
    <row r="12126" spans="1:15">
      <c r="A12126" s="66">
        <f>VLOOKUP(C12126,Index[],8,FALSE)</f>
        <v>43248</v>
      </c>
      <c r="B12126" s="25"/>
      <c r="C12126" s="4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52</v>
      </c>
      <c r="K12126" s="23">
        <v>1</v>
      </c>
      <c r="L12126" s="3" t="s">
        <v>310</v>
      </c>
      <c r="N12126" s="23"/>
      <c r="O12126"/>
    </row>
    <row r="12127" spans="1:15">
      <c r="A12127" s="66"/>
      <c r="B12127" s="5">
        <v>43314</v>
      </c>
      <c r="C12127" t="s">
        <v>923</v>
      </c>
      <c r="D12127" s="3">
        <f>VLOOKUP(C12127,Index[],2,FALSE)</f>
        <v>98</v>
      </c>
      <c r="E12127" s="3">
        <f>VLOOKUP(C12127,Index[],3,FALSE)</f>
        <v>0</v>
      </c>
      <c r="F12127" s="3">
        <f>VLOOKUP(C12127,Index[],4,FALSE)</f>
        <v>0</v>
      </c>
      <c r="G12127" s="3" t="s">
        <v>23</v>
      </c>
      <c r="H12127" t="s">
        <v>656</v>
      </c>
      <c r="I12127">
        <f>VLOOKUP(Table1[[#This Row],[trait_name]],Trait[],2,FALSE)</f>
        <v>24</v>
      </c>
      <c r="J12127" s="23" t="s">
        <v>52</v>
      </c>
      <c r="K12127" s="23">
        <v>2</v>
      </c>
      <c r="L12127" s="3" t="s">
        <v>289</v>
      </c>
      <c r="M12127" s="3"/>
      <c r="N12127" s="23"/>
      <c r="O12127"/>
    </row>
    <row r="12128" spans="1:15">
      <c r="A12128" s="66"/>
      <c r="B12128" s="5"/>
      <c r="C12128" t="s">
        <v>923</v>
      </c>
      <c r="D12128" s="70">
        <f>VLOOKUP(C12128,Index[],2,FALSE)</f>
        <v>98</v>
      </c>
      <c r="E12128" s="3"/>
      <c r="F12128" s="3"/>
      <c r="G12128" s="3"/>
      <c r="H12128" t="s">
        <v>25</v>
      </c>
      <c r="I12128">
        <f>VLOOKUP(Table1[[#This Row],[trait_name]],Trait[],2,FALSE)</f>
        <v>24</v>
      </c>
      <c r="J12128" s="23" t="s">
        <v>52</v>
      </c>
      <c r="K12128" s="23">
        <v>3</v>
      </c>
      <c r="L12128" s="3" t="s">
        <v>444</v>
      </c>
      <c r="M12128" s="3"/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>
        <f>VLOOKUP(C12160,Index[],8,FALSE)</f>
        <v>43248</v>
      </c>
      <c r="B12160" s="5"/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1</v>
      </c>
      <c r="L12160" s="3" t="s">
        <v>399</v>
      </c>
      <c r="N12160" s="23"/>
      <c r="O12160"/>
    </row>
    <row r="12161" spans="1:15">
      <c r="A12161" s="66"/>
      <c r="B12161" s="5">
        <v>43314</v>
      </c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2</v>
      </c>
      <c r="L12161" s="3" t="s">
        <v>84</v>
      </c>
      <c r="M12161" s="3"/>
      <c r="N12161" s="23"/>
      <c r="O12161"/>
    </row>
    <row r="12162" spans="1:15">
      <c r="A12162" s="66">
        <f>VLOOKUP(C12162,Index[],8,FALSE)</f>
        <v>43248</v>
      </c>
      <c r="B12162" s="5">
        <v>43248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17</v>
      </c>
      <c r="I12162">
        <f>VLOOKUP(Table1[[#This Row],[trait_name]],Trait[],2,FALSE)</f>
        <v>41</v>
      </c>
      <c r="J12162" s="23" t="s">
        <v>78</v>
      </c>
      <c r="K12162" s="23">
        <v>1</v>
      </c>
      <c r="L12162" s="3" t="s">
        <v>173</v>
      </c>
      <c r="N12162" s="23"/>
      <c r="O12162"/>
    </row>
    <row r="12163" spans="1:15">
      <c r="A12163" s="66"/>
      <c r="B12163" s="5">
        <v>43314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325</v>
      </c>
      <c r="I12163">
        <f>VLOOKUP(Table1[[#This Row],[trait_name]],Trait[],2,FALSE)</f>
        <v>41</v>
      </c>
      <c r="J12163" s="23" t="s">
        <v>78</v>
      </c>
      <c r="K12163" s="23">
        <v>2</v>
      </c>
      <c r="L12163" s="3" t="s">
        <v>562</v>
      </c>
      <c r="M12163" s="3"/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94</v>
      </c>
      <c r="N12170" s="23"/>
      <c r="O12170"/>
    </row>
    <row r="12171" spans="1:15">
      <c r="A12171" s="66">
        <f>VLOOKUP(C12171,Index[],8,FALSE)</f>
        <v>43248</v>
      </c>
      <c r="B12171" s="5">
        <v>43248</v>
      </c>
      <c r="C12171" t="s">
        <v>923</v>
      </c>
      <c r="D12171" s="3">
        <f>VLOOKUP(C12171,Index[],2,FALSE)</f>
        <v>98</v>
      </c>
      <c r="E12171" s="3">
        <f>VLOOKUP(C12171,Index[],3,FALSE)</f>
        <v>0</v>
      </c>
      <c r="F12171" s="3">
        <f>VLOOKUP(C12171,Index[],4,FALSE)</f>
        <v>0</v>
      </c>
      <c r="G12171" s="3" t="s">
        <v>23</v>
      </c>
      <c r="H12171" t="s">
        <v>17</v>
      </c>
      <c r="I12171">
        <f>VLOOKUP(Table1[[#This Row],[trait_name]],Trait[],2,FALSE)</f>
        <v>45</v>
      </c>
      <c r="J12171" s="23" t="s">
        <v>92</v>
      </c>
      <c r="K12171" s="23">
        <v>2</v>
      </c>
      <c r="L12171" s="3" t="s">
        <v>348</v>
      </c>
      <c r="N12171" s="23"/>
      <c r="O12171"/>
    </row>
    <row r="12172" spans="1:15">
      <c r="A12172" s="66"/>
      <c r="B12172" s="5">
        <v>43314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I12172">
        <f>VLOOKUP(Table1[[#This Row],[trait_name]],Trait[],2,FALSE)</f>
        <v>45</v>
      </c>
      <c r="J12172" s="23" t="s">
        <v>92</v>
      </c>
      <c r="K12172" s="23">
        <v>3</v>
      </c>
      <c r="L12172" s="3"/>
      <c r="M12172" s="3"/>
      <c r="N12172" s="23"/>
      <c r="O12172"/>
    </row>
    <row r="12173" spans="1:15">
      <c r="A12173" s="66"/>
      <c r="B12173" s="5"/>
      <c r="C12173" t="s">
        <v>923</v>
      </c>
      <c r="D12173" s="18">
        <f>VLOOKUP(C12173,Index[],2,FALSE)</f>
        <v>98</v>
      </c>
      <c r="E12173" s="3"/>
      <c r="F12173" s="3"/>
      <c r="G12173" s="3"/>
      <c r="H12173" t="s">
        <v>25</v>
      </c>
      <c r="I12173">
        <f>VLOOKUP(Table1[[#This Row],[trait_name]],Trait[],2,FALSE)</f>
        <v>45</v>
      </c>
      <c r="J12173" s="23" t="s">
        <v>92</v>
      </c>
      <c r="K12173" s="23">
        <v>4</v>
      </c>
      <c r="L12173" s="3" t="s">
        <v>93</v>
      </c>
      <c r="M12173" s="3"/>
      <c r="N12173" s="23"/>
      <c r="O12173"/>
    </row>
    <row r="12174" spans="1:15">
      <c r="A12174" s="66">
        <f>VLOOKUP(C12174,Index[],8,FALSE)</f>
        <v>43248</v>
      </c>
      <c r="B12174" s="5"/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1</v>
      </c>
      <c r="L12174" s="3" t="s">
        <v>489</v>
      </c>
      <c r="N12174" s="23"/>
      <c r="O12174"/>
    </row>
    <row r="12175" spans="1:15">
      <c r="A12175" s="66"/>
      <c r="B12175" s="5">
        <v>43314</v>
      </c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2</v>
      </c>
      <c r="L12175" s="3" t="s">
        <v>108</v>
      </c>
      <c r="M12175" s="3"/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5">
        <v>43248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23" t="s">
        <v>112</v>
      </c>
      <c r="K12187" s="23">
        <v>1</v>
      </c>
      <c r="L12187" s="3" t="s">
        <v>185</v>
      </c>
      <c r="N12187" s="23"/>
      <c r="O12187"/>
    </row>
    <row r="12188" spans="1:15">
      <c r="A12188" s="66">
        <f>VLOOKUP(C12188,Index[],8,FALSE)</f>
        <v>43248</v>
      </c>
      <c r="B12188" s="5">
        <v>43248</v>
      </c>
      <c r="C12188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184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1</v>
      </c>
      <c r="L12190" s="3" t="s">
        <v>117</v>
      </c>
      <c r="N12190" s="23"/>
      <c r="O12190"/>
    </row>
    <row r="12191" spans="1:15">
      <c r="A12191" s="66">
        <f>VLOOKUP(C12191,Index[],8,FALSE)</f>
        <v>43248</v>
      </c>
      <c r="B12191" s="5">
        <v>43248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276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3</v>
      </c>
      <c r="L12192" s="3" t="s">
        <v>260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708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25</v>
      </c>
      <c r="I12202">
        <f>VLOOKUP(Table1[[#This Row],[trait_name]],Trait[],2,FALSE)</f>
        <v>61</v>
      </c>
      <c r="J12202" s="23" t="s">
        <v>130</v>
      </c>
      <c r="K12202" s="23">
        <v>1</v>
      </c>
      <c r="L12202" s="3" t="s">
        <v>126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17</v>
      </c>
      <c r="I12203">
        <f>VLOOKUP(Table1[[#This Row],[trait_name]],Trait[],2,FALSE)</f>
        <v>61</v>
      </c>
      <c r="J12203" s="23" t="s">
        <v>130</v>
      </c>
      <c r="K12203" s="23">
        <v>2</v>
      </c>
      <c r="L12203" s="3" t="s">
        <v>131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5"/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560</v>
      </c>
      <c r="I12211">
        <f>VLOOKUP(Table1[[#This Row],[trait_name]],Trait[],2,FALSE)</f>
        <v>66</v>
      </c>
      <c r="J12211" s="23" t="s">
        <v>194</v>
      </c>
      <c r="K12211" s="23">
        <v>1</v>
      </c>
      <c r="L12211" s="3" t="s">
        <v>340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192</v>
      </c>
      <c r="I12212">
        <f>VLOOKUP(Table1[[#This Row],[trait_name]],Trait[],2,FALSE)</f>
        <v>66</v>
      </c>
      <c r="J12212" s="23" t="s">
        <v>194</v>
      </c>
      <c r="K12212" s="23">
        <v>2</v>
      </c>
      <c r="L12212" s="3" t="s">
        <v>279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3</v>
      </c>
      <c r="L12213" s="3" t="s">
        <v>195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322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1</v>
      </c>
      <c r="L12241" s="3" t="s">
        <v>35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2</v>
      </c>
      <c r="L12242" s="3" t="s">
        <v>36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322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155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46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>
        <f>VLOOKUP(C12255,Index[],8,FALSE)</f>
        <v>43248</v>
      </c>
      <c r="B12255" s="25"/>
      <c r="C12255" s="4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52</v>
      </c>
      <c r="K12255" s="23">
        <v>1</v>
      </c>
      <c r="L12255" s="3" t="s">
        <v>310</v>
      </c>
      <c r="N12255" s="23"/>
      <c r="O12255"/>
    </row>
    <row r="12256" spans="1:15">
      <c r="A12256" s="66"/>
      <c r="B12256" s="5">
        <v>43314</v>
      </c>
      <c r="C12256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52</v>
      </c>
      <c r="K12256" s="23">
        <v>2</v>
      </c>
      <c r="L12256" s="3" t="s">
        <v>311</v>
      </c>
      <c r="M12256" s="3"/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>
        <f>VLOOKUP(C12259,Index[],8,FALSE)</f>
        <v>43248</v>
      </c>
      <c r="B12259" s="5">
        <v>43248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165</v>
      </c>
      <c r="I12259">
        <f>VLOOKUP(Table1[[#This Row],[trait_name]],Trait[],2,FALSE)</f>
        <v>26</v>
      </c>
      <c r="J12259" s="23" t="s">
        <v>58</v>
      </c>
      <c r="K12259" s="23">
        <v>1</v>
      </c>
      <c r="L12259" s="3" t="s">
        <v>480</v>
      </c>
      <c r="N12259" s="23"/>
      <c r="O12259"/>
    </row>
    <row r="12260" spans="1:15">
      <c r="A12260" s="66"/>
      <c r="B12260" s="5">
        <v>43314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860</v>
      </c>
      <c r="I12260">
        <f>VLOOKUP(Table1[[#This Row],[trait_name]],Trait[],2,FALSE)</f>
        <v>26</v>
      </c>
      <c r="J12260" s="23" t="s">
        <v>58</v>
      </c>
      <c r="K12260" s="23">
        <v>2</v>
      </c>
      <c r="L12260" s="3" t="s">
        <v>269</v>
      </c>
      <c r="M12260" s="3"/>
      <c r="N12260" s="23"/>
      <c r="O12260"/>
    </row>
    <row r="12261" spans="1:15">
      <c r="A12261" s="66">
        <f>VLOOKUP(C12261,Index[],8,FALSE)</f>
        <v>43248</v>
      </c>
      <c r="B12261" s="5">
        <v>43311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I12261">
        <f>VLOOKUP(Table1[[#This Row],[trait_name]],Trait[],2,FALSE)</f>
        <v>27</v>
      </c>
      <c r="J12261" s="23" t="s">
        <v>61</v>
      </c>
      <c r="K12261" s="23">
        <v>1</v>
      </c>
      <c r="L12261" s="3"/>
      <c r="M12261" s="3"/>
      <c r="N12261" s="23"/>
      <c r="O12261"/>
    </row>
    <row r="12262" spans="1:15">
      <c r="A12262" s="66"/>
      <c r="B12262" s="5">
        <v>43314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H12262" t="s">
        <v>165</v>
      </c>
      <c r="I12262">
        <f>VLOOKUP(Table1[[#This Row],[trait_name]],Trait[],2,FALSE)</f>
        <v>27</v>
      </c>
      <c r="J12262" s="23" t="s">
        <v>61</v>
      </c>
      <c r="K12262" s="23">
        <v>2</v>
      </c>
      <c r="L12262" s="3" t="s">
        <v>498</v>
      </c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223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222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322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85</v>
      </c>
      <c r="N12287" s="23"/>
      <c r="O12287"/>
    </row>
    <row r="12288" spans="1:15">
      <c r="A12288" s="66"/>
      <c r="B12288" s="5">
        <v>43314</v>
      </c>
      <c r="C12288" t="s">
        <v>929</v>
      </c>
      <c r="D12288" s="3">
        <f>VLOOKUP(C12288,Index[],2,FALSE)</f>
        <v>99</v>
      </c>
      <c r="E12288" s="3">
        <f>VLOOKUP(C12288,Index[],3,FALSE)</f>
        <v>0</v>
      </c>
      <c r="F12288" s="3">
        <f>VLOOKUP(C12288,Index[],4,FALSE)</f>
        <v>0</v>
      </c>
      <c r="G12288" s="3">
        <f>VLOOKUP(C12288,Index[],5,FALSE)</f>
        <v>0</v>
      </c>
      <c r="H12288" t="s">
        <v>322</v>
      </c>
      <c r="I12288">
        <f>VLOOKUP(Table1[[#This Row],[trait_name]],Trait[],2,FALSE)</f>
        <v>42</v>
      </c>
      <c r="J12288" s="23" t="s">
        <v>82</v>
      </c>
      <c r="K12288" s="23">
        <v>2</v>
      </c>
      <c r="L12288" s="3" t="s">
        <v>179</v>
      </c>
      <c r="M12288" s="3"/>
      <c r="N12288" s="23"/>
      <c r="O12288"/>
    </row>
    <row r="12289" spans="1:15">
      <c r="A12289" s="66"/>
      <c r="B12289" s="5"/>
      <c r="C12289" t="s">
        <v>929</v>
      </c>
      <c r="D12289" s="69">
        <f>VLOOKUP(C12289,Index[],2,FALSE)</f>
        <v>99</v>
      </c>
      <c r="E12289" s="3"/>
      <c r="F12289" s="3"/>
      <c r="G12289" s="3"/>
      <c r="H12289" t="s">
        <v>322</v>
      </c>
      <c r="I12289">
        <f>VLOOKUP(Table1[[#This Row],[trait_name]],Trait[],2,FALSE)</f>
        <v>42</v>
      </c>
      <c r="J12289" s="23" t="s">
        <v>82</v>
      </c>
      <c r="K12289" s="23">
        <v>3</v>
      </c>
      <c r="L12289" s="3" t="s">
        <v>572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1</v>
      </c>
      <c r="L12290" s="3" t="s">
        <v>226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2</v>
      </c>
      <c r="L12291" s="3" t="s">
        <v>105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94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2</v>
      </c>
      <c r="L12296" s="3" t="s">
        <v>93</v>
      </c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3</v>
      </c>
      <c r="L12297" s="3" t="s">
        <v>541</v>
      </c>
      <c r="M12297" s="3"/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K12310" s="23">
        <v>1</v>
      </c>
      <c r="L12310" s="3" t="s">
        <v>185</v>
      </c>
      <c r="N12310" s="23"/>
      <c r="O12310"/>
    </row>
    <row r="12311" spans="1:15">
      <c r="A12311" s="66">
        <f>VLOOKUP(C12311,Index[],8,FALSE)</f>
        <v>43248</v>
      </c>
      <c r="B12311" s="5">
        <v>43248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184</v>
      </c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114</v>
      </c>
      <c r="N12312" s="23"/>
      <c r="O12312"/>
    </row>
    <row r="12313" spans="1:15">
      <c r="A12313" s="66"/>
      <c r="B12313" s="5">
        <v>43314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1</v>
      </c>
      <c r="L12314" s="3" t="s">
        <v>319</v>
      </c>
      <c r="N12314" s="23"/>
      <c r="O12314"/>
    </row>
    <row r="12315" spans="1:15">
      <c r="A12315" s="66">
        <f>VLOOKUP(C12315,Index[],8,FALSE)</f>
        <v>43248</v>
      </c>
      <c r="B12315" s="5">
        <v>43248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3</v>
      </c>
      <c r="L12316" s="3" t="s">
        <v>260</v>
      </c>
      <c r="M12316" s="3"/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322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322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5"/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>
        <f>VLOOKUP(C12338,Index[],8,FALSE)</f>
        <v>43248</v>
      </c>
      <c r="B12338" s="5">
        <v>43248</v>
      </c>
      <c r="C12338" t="s">
        <v>932</v>
      </c>
      <c r="D12338" s="3">
        <f>VLOOKUP(C12338,Index[],2,FALSE)</f>
        <v>100</v>
      </c>
      <c r="E12338" s="3">
        <f>VLOOKUP(C12338,Index[],3,FALSE)</f>
        <v>0</v>
      </c>
      <c r="F12338" s="3">
        <f>VLOOKUP(C12338,Index[],4,FALSE)</f>
        <v>0</v>
      </c>
      <c r="G12338" s="3" t="s">
        <v>23</v>
      </c>
      <c r="H12338" t="s">
        <v>25</v>
      </c>
      <c r="I12338">
        <f>VLOOKUP(Table1[[#This Row],[trait_name]],Trait[],2,FALSE)</f>
        <v>2</v>
      </c>
      <c r="J12338" s="23" t="s">
        <v>15</v>
      </c>
      <c r="K12338" s="23">
        <v>1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143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/>
      <c r="B12340" s="5"/>
      <c r="C12340" t="s">
        <v>932</v>
      </c>
      <c r="D12340" s="69">
        <f>VLOOKUP(C12340,Index[],2,FALSE)</f>
        <v>100</v>
      </c>
      <c r="E12340" s="3"/>
      <c r="F12340" s="3"/>
      <c r="G12340" s="3" t="s">
        <v>23</v>
      </c>
      <c r="I12340">
        <f>VLOOKUP(Table1[[#This Row],[trait_name]],Trait[],2,FALSE)</f>
        <v>2</v>
      </c>
      <c r="J12340" s="23" t="s">
        <v>15</v>
      </c>
      <c r="K12340" s="23">
        <v>3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1</v>
      </c>
      <c r="L12341" s="3" t="s">
        <v>19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2</v>
      </c>
      <c r="L12342" s="3" t="s">
        <v>21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3</v>
      </c>
      <c r="L12343" s="3" t="s">
        <v>355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1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3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155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>
        <v>43314</v>
      </c>
      <c r="C12375" t="s">
        <v>932</v>
      </c>
      <c r="D12375" s="3">
        <f>VLOOKUP(C12375,Index[],2,FALSE)</f>
        <v>100</v>
      </c>
      <c r="E12375" s="3">
        <f>VLOOKUP(C12375,Index[],3,FALSE)</f>
        <v>0</v>
      </c>
      <c r="F12375" s="3">
        <f>VLOOKUP(C12375,Index[],4,FALSE)</f>
        <v>0</v>
      </c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2</v>
      </c>
      <c r="L12375" s="3" t="s">
        <v>46</v>
      </c>
      <c r="M12375" s="3"/>
      <c r="N12375" s="23"/>
      <c r="O12375"/>
    </row>
    <row r="12376" spans="1:15">
      <c r="A12376" s="66"/>
      <c r="B12376" s="5"/>
      <c r="C12376" t="s">
        <v>932</v>
      </c>
      <c r="D12376" s="69">
        <f>VLOOKUP(C12376,Index[],2,FALSE)</f>
        <v>100</v>
      </c>
      <c r="E12376" s="3"/>
      <c r="F12376" s="3"/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3</v>
      </c>
      <c r="L12376" s="3" t="s">
        <v>159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213</v>
      </c>
      <c r="M12379" s="3"/>
      <c r="N12379" s="23"/>
      <c r="O12379"/>
    </row>
    <row r="12380" spans="1:15">
      <c r="A12380" s="66">
        <f>VLOOKUP(C12380,Index[],8,FALSE)</f>
        <v>43248</v>
      </c>
      <c r="B12380" s="25"/>
      <c r="C12380" s="4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52</v>
      </c>
      <c r="K12380" s="23">
        <v>1</v>
      </c>
      <c r="L12380" s="3" t="s">
        <v>163</v>
      </c>
      <c r="N12380" s="23"/>
      <c r="O12380"/>
    </row>
    <row r="12381" spans="1:15">
      <c r="A12381" s="66"/>
      <c r="B12381" s="5">
        <v>43314</v>
      </c>
      <c r="C12381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52</v>
      </c>
      <c r="K12381" s="23">
        <v>2</v>
      </c>
      <c r="L12381" s="3" t="s">
        <v>268</v>
      </c>
      <c r="M12381" s="3"/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1</v>
      </c>
      <c r="L12384" s="3" t="s">
        <v>445</v>
      </c>
      <c r="N12384" s="23"/>
      <c r="O12384"/>
    </row>
    <row r="12385" spans="1:15">
      <c r="A12385" s="66">
        <f>VLOOKUP(C12385,Index[],8,FALSE)</f>
        <v>43248</v>
      </c>
      <c r="B12385" s="5">
        <v>43248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H12385" t="s">
        <v>17</v>
      </c>
      <c r="I12385">
        <f>VLOOKUP(Table1[[#This Row],[trait_name]],Trait[],2,FALSE)</f>
        <v>26</v>
      </c>
      <c r="J12385" s="23" t="s">
        <v>58</v>
      </c>
      <c r="K12385" s="23">
        <v>2</v>
      </c>
      <c r="L12385" s="3" t="s">
        <v>569</v>
      </c>
      <c r="N12385" s="23"/>
      <c r="O12385"/>
    </row>
    <row r="12386" spans="1:15">
      <c r="A12386" s="66"/>
      <c r="B12386" s="5">
        <v>43314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I12386">
        <f>VLOOKUP(Table1[[#This Row],[trait_name]],Trait[],2,FALSE)</f>
        <v>26</v>
      </c>
      <c r="J12386" s="23" t="s">
        <v>58</v>
      </c>
      <c r="K12386" s="23">
        <v>3</v>
      </c>
      <c r="L12386" s="3" t="s">
        <v>270</v>
      </c>
      <c r="M12386" s="3"/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>
        <f>VLOOKUP(C12414,Index[],8,FALSE)</f>
        <v>43248</v>
      </c>
      <c r="B12414" s="5"/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17</v>
      </c>
      <c r="I12414">
        <f>VLOOKUP(Table1[[#This Row],[trait_name]],Trait[],2,FALSE)</f>
        <v>42</v>
      </c>
      <c r="J12414" s="23" t="s">
        <v>82</v>
      </c>
      <c r="K12414" s="23">
        <v>1</v>
      </c>
      <c r="L12414" s="3" t="s">
        <v>254</v>
      </c>
      <c r="N12414" s="23"/>
      <c r="O12414"/>
    </row>
    <row r="12415" spans="1:15">
      <c r="A12415" s="66"/>
      <c r="B12415" s="5">
        <v>43314</v>
      </c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325</v>
      </c>
      <c r="I12415">
        <f>VLOOKUP(Table1[[#This Row],[trait_name]],Trait[],2,FALSE)</f>
        <v>42</v>
      </c>
      <c r="J12415" s="23" t="s">
        <v>82</v>
      </c>
      <c r="K12415" s="23">
        <v>2</v>
      </c>
      <c r="L12415" s="3" t="s">
        <v>174</v>
      </c>
      <c r="M12415" s="3"/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>
        <f>VLOOKUP(C12421,Index[],8,FALSE)</f>
        <v>43248</v>
      </c>
      <c r="B12421" s="5">
        <v>43248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17</v>
      </c>
      <c r="I12421">
        <f>VLOOKUP(Table1[[#This Row],[trait_name]],Trait[],2,FALSE)</f>
        <v>45</v>
      </c>
      <c r="J12421" s="23" t="s">
        <v>92</v>
      </c>
      <c r="K12421" s="23">
        <v>1</v>
      </c>
      <c r="L12421" s="3" t="s">
        <v>93</v>
      </c>
      <c r="N12421" s="23"/>
      <c r="O12421"/>
    </row>
    <row r="12422" spans="1:15">
      <c r="A12422" s="66"/>
      <c r="B12422" s="5">
        <v>43314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165</v>
      </c>
      <c r="I12422">
        <f>VLOOKUP(Table1[[#This Row],[trait_name]],Trait[],2,FALSE)</f>
        <v>45</v>
      </c>
      <c r="J12422" s="23" t="s">
        <v>92</v>
      </c>
      <c r="K12422" s="23">
        <v>2</v>
      </c>
      <c r="L12422" s="3" t="s">
        <v>96</v>
      </c>
      <c r="M12422" s="3"/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K12436" s="23">
        <v>1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K12437" s="23">
        <v>2</v>
      </c>
      <c r="L12437" s="3" t="s">
        <v>114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3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4</v>
      </c>
      <c r="L12439" s="3" t="s">
        <v>184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5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1</v>
      </c>
      <c r="L12442" s="3" t="s">
        <v>448</v>
      </c>
      <c r="N12442" s="23"/>
      <c r="O12442"/>
    </row>
    <row r="12443" spans="1:15">
      <c r="A12443" s="66">
        <f>VLOOKUP(C12443,Index[],8,FALSE)</f>
        <v>43248</v>
      </c>
      <c r="B12443" s="5">
        <v>43248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17</v>
      </c>
      <c r="I12443">
        <f>VLOOKUP(Table1[[#This Row],[trait_name]],Trait[],2,FALSE)</f>
        <v>54</v>
      </c>
      <c r="J12443" s="23" t="s">
        <v>116</v>
      </c>
      <c r="K12443" s="23">
        <v>2</v>
      </c>
      <c r="L12443" s="3" t="s">
        <v>738</v>
      </c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3</v>
      </c>
      <c r="L12444" s="3" t="s">
        <v>258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4</v>
      </c>
      <c r="L12445" s="3" t="s">
        <v>259</v>
      </c>
      <c r="N12445" s="23"/>
      <c r="O12445"/>
    </row>
    <row r="12446" spans="1:15">
      <c r="A12446" s="66"/>
      <c r="B12446" s="5">
        <v>43314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567</v>
      </c>
      <c r="I12446">
        <f>VLOOKUP(Table1[[#This Row],[trait_name]],Trait[],2,FALSE)</f>
        <v>54</v>
      </c>
      <c r="J12446" s="23" t="s">
        <v>116</v>
      </c>
      <c r="K12446" s="23">
        <v>5</v>
      </c>
      <c r="L12446" s="3" t="s">
        <v>260</v>
      </c>
      <c r="M12446" s="3"/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>
        <f>VLOOKUP(C12469,Index[],8,FALSE)</f>
        <v>43248</v>
      </c>
      <c r="B12469" s="5">
        <v>43248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17</v>
      </c>
      <c r="I12469">
        <f>VLOOKUP(Table1[[#This Row],[trait_name]],Trait[],2,FALSE)</f>
        <v>2</v>
      </c>
      <c r="J12469" s="23" t="s">
        <v>15</v>
      </c>
      <c r="K12469" s="23">
        <v>1</v>
      </c>
      <c r="L12469" s="3" t="s">
        <v>937</v>
      </c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25</v>
      </c>
      <c r="I12470">
        <f>VLOOKUP(Table1[[#This Row],[trait_name]],Trait[],2,FALSE)</f>
        <v>2</v>
      </c>
      <c r="J12470" s="23" t="s">
        <v>15</v>
      </c>
      <c r="K12470" s="23">
        <v>2</v>
      </c>
      <c r="L12470" s="3" t="s">
        <v>938</v>
      </c>
      <c r="N12470" s="23"/>
      <c r="O12470"/>
    </row>
    <row r="12471" spans="1:15">
      <c r="A12471" s="66"/>
      <c r="B12471" s="5">
        <v>43315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325</v>
      </c>
      <c r="I12471">
        <f>VLOOKUP(Table1[[#This Row],[trait_name]],Trait[],2,FALSE)</f>
        <v>2</v>
      </c>
      <c r="J12471" s="23" t="s">
        <v>15</v>
      </c>
      <c r="K12471" s="23">
        <v>3</v>
      </c>
      <c r="L12471" s="3" t="s">
        <v>939</v>
      </c>
      <c r="M12471" s="3"/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198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1</v>
      </c>
      <c r="L12496" s="3" t="s">
        <v>34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2</v>
      </c>
      <c r="L12497" s="3" t="s">
        <v>35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155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54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3">
        <f>VLOOKUP(C12506,Index[],2,FALSE)</f>
        <v>101</v>
      </c>
      <c r="E12506" s="3">
        <f>VLOOKUP(C12506,Index[],3,FALSE)</f>
        <v>0</v>
      </c>
      <c r="F12506" s="3">
        <f>VLOOKUP(C12506,Index[],4,FALSE)</f>
        <v>0</v>
      </c>
      <c r="G12506" s="3" t="s">
        <v>23</v>
      </c>
      <c r="H12506" t="s">
        <v>165</v>
      </c>
      <c r="I12506">
        <f>VLOOKUP(Table1[[#This Row],[trait_name]],Trait[],2,FALSE)</f>
        <v>21</v>
      </c>
      <c r="J12506" s="23" t="s">
        <v>43</v>
      </c>
      <c r="K12506" s="23">
        <v>2</v>
      </c>
      <c r="L12506" s="3" t="s">
        <v>46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70">
        <f>VLOOKUP(C12507,Index[],2,FALSE)</f>
        <v>101</v>
      </c>
      <c r="E12507" s="3"/>
      <c r="F12507" s="3"/>
      <c r="G12507" s="3" t="s">
        <v>23</v>
      </c>
      <c r="H12507" t="s">
        <v>54</v>
      </c>
      <c r="I12507">
        <f>VLOOKUP(Table1[[#This Row],[trait_name]],Trait[],2,FALSE)</f>
        <v>21</v>
      </c>
      <c r="J12507" s="23" t="s">
        <v>43</v>
      </c>
      <c r="K12507" s="23">
        <v>3</v>
      </c>
      <c r="L12507" s="3" t="s">
        <v>159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>
        <f>VLOOKUP(C12509,Index[],8,FALSE)</f>
        <v>43248</v>
      </c>
      <c r="B12509" s="5">
        <v>43315</v>
      </c>
      <c r="C12509" t="s">
        <v>936</v>
      </c>
      <c r="D12509" s="3">
        <f>VLOOKUP(C12509,Index[],2,FALSE)</f>
        <v>101</v>
      </c>
      <c r="E12509" s="3">
        <f>VLOOKUP(C12509,Index[],3,FALSE)</f>
        <v>0</v>
      </c>
      <c r="F12509" s="3">
        <f>VLOOKUP(C12509,Index[],4,FALSE)</f>
        <v>0</v>
      </c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1</v>
      </c>
      <c r="L12509" s="3" t="s">
        <v>213</v>
      </c>
      <c r="N12509" s="23"/>
      <c r="O12509"/>
    </row>
    <row r="12510" spans="1:15">
      <c r="A12510" s="66"/>
      <c r="B12510" s="5">
        <v>43315</v>
      </c>
      <c r="C12510" t="s">
        <v>936</v>
      </c>
      <c r="D12510" s="3">
        <f>VLOOKUP(C12510,Index[],2,FALSE)</f>
        <v>101</v>
      </c>
      <c r="E12510" s="3">
        <f>VLOOKUP(C12510,Index[],3,FALSE)</f>
        <v>0</v>
      </c>
      <c r="F12510" s="3">
        <f>VLOOKUP(C12510,Index[],4,FALSE)</f>
        <v>0</v>
      </c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2</v>
      </c>
      <c r="L12510" s="3" t="s">
        <v>288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70">
        <f>VLOOKUP(C12511,Index[],2,FALSE)</f>
        <v>101</v>
      </c>
      <c r="E12511" s="3"/>
      <c r="F12511" s="3"/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3</v>
      </c>
      <c r="L12511" s="3" t="s">
        <v>39</v>
      </c>
      <c r="M12511" s="3"/>
      <c r="N12511" s="23"/>
      <c r="O12511"/>
    </row>
    <row r="12512" spans="1:15">
      <c r="A12512" s="66"/>
      <c r="B12512" s="5">
        <v>43315</v>
      </c>
      <c r="C12512" t="s">
        <v>936</v>
      </c>
      <c r="D12512" s="70">
        <f>VLOOKUP(C12512,Index[],2,FALSE)</f>
        <v>101</v>
      </c>
      <c r="E12512" s="3"/>
      <c r="F12512" s="3"/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4</v>
      </c>
      <c r="L12512" s="3" t="s">
        <v>19</v>
      </c>
      <c r="M12512" s="3"/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52</v>
      </c>
      <c r="K12513" s="23">
        <v>1</v>
      </c>
      <c r="L12513" s="3" t="s">
        <v>53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52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52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25">
        <v>43312</v>
      </c>
      <c r="C12518" s="4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208</v>
      </c>
      <c r="I12518">
        <f>VLOOKUP(Table1[[#This Row],[trait_name]],Trait[],2,FALSE)</f>
        <v>26</v>
      </c>
      <c r="J12518" s="23" t="s">
        <v>58</v>
      </c>
      <c r="K12518" s="23">
        <v>1</v>
      </c>
      <c r="L12518" s="3" t="s">
        <v>60</v>
      </c>
      <c r="M12518" s="3"/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5">
        <v>43248</v>
      </c>
      <c r="C12520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17</v>
      </c>
      <c r="I12520">
        <f>VLOOKUP(Table1[[#This Row],[trait_name]],Trait[],2,FALSE)</f>
        <v>26</v>
      </c>
      <c r="J12520" s="23" t="s">
        <v>58</v>
      </c>
      <c r="K12520" s="23">
        <v>3</v>
      </c>
      <c r="L12520" s="3" t="s">
        <v>327</v>
      </c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322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>
        <f>VLOOKUP(C12524,Index[],8,FALSE)</f>
        <v>43248</v>
      </c>
      <c r="B12524" s="5">
        <v>43311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H12524" t="s">
        <v>17</v>
      </c>
      <c r="I12524">
        <f>VLOOKUP(Table1[[#This Row],[trait_name]],Trait[],2,FALSE)</f>
        <v>28</v>
      </c>
      <c r="J12524" s="23" t="s">
        <v>62</v>
      </c>
      <c r="K12524" s="23">
        <v>1</v>
      </c>
      <c r="L12524" s="3"/>
      <c r="M12524" s="3"/>
      <c r="N12524" s="23"/>
      <c r="O12524"/>
    </row>
    <row r="12525" spans="1:15">
      <c r="A12525" s="66"/>
      <c r="B12525" s="5">
        <v>43315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I12525">
        <f>VLOOKUP(Table1[[#This Row],[trait_name]],Trait[],2,FALSE)</f>
        <v>28</v>
      </c>
      <c r="J12525" s="23" t="s">
        <v>62</v>
      </c>
      <c r="K12525" s="23">
        <v>2</v>
      </c>
      <c r="L12525" s="3">
        <v>15</v>
      </c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>
        <f>VLOOKUP(C12538,Index[],8,FALSE)</f>
        <v>43248</v>
      </c>
      <c r="B12538" s="5">
        <v>43248</v>
      </c>
      <c r="C12538" t="s">
        <v>936</v>
      </c>
      <c r="D12538" s="3">
        <f>VLOOKUP(C12538,Index[],2,FALSE)</f>
        <v>101</v>
      </c>
      <c r="E12538" s="3">
        <f>VLOOKUP(C12538,Index[],3,FALSE)</f>
        <v>0</v>
      </c>
      <c r="F12538" s="3">
        <f>VLOOKUP(C12538,Index[],4,FALSE)</f>
        <v>0</v>
      </c>
      <c r="G12538" s="3" t="s">
        <v>23</v>
      </c>
      <c r="H12538" t="s">
        <v>208</v>
      </c>
      <c r="I12538">
        <f>VLOOKUP(Table1[[#This Row],[trait_name]],Trait[],2,FALSE)</f>
        <v>35</v>
      </c>
      <c r="J12538" s="23" t="s">
        <v>166</v>
      </c>
      <c r="K12538" s="23">
        <v>1</v>
      </c>
      <c r="L12538" s="3" t="s">
        <v>126</v>
      </c>
      <c r="N12538" s="23"/>
      <c r="O12538"/>
    </row>
    <row r="12539" spans="1:15">
      <c r="A12539" s="66">
        <f>VLOOKUP(C12539,Index[],8,FALSE)</f>
        <v>43248</v>
      </c>
      <c r="B12539" s="5">
        <v>43312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2</v>
      </c>
      <c r="L12539" s="3" t="s">
        <v>346</v>
      </c>
      <c r="M12539" s="3"/>
      <c r="N12539" s="23"/>
      <c r="O12539"/>
    </row>
    <row r="12540" spans="1:15">
      <c r="A12540" s="66"/>
      <c r="B12540" s="5">
        <v>43315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I12540">
        <f>VLOOKUP(Table1[[#This Row],[trait_name]],Trait[],2,FALSE)</f>
        <v>35</v>
      </c>
      <c r="J12540" s="23" t="s">
        <v>166</v>
      </c>
      <c r="K12540" s="23">
        <v>3</v>
      </c>
      <c r="L12540" s="3"/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2">
        <f>VLOOKUP(C12541,Index[],2,FALSE)</f>
        <v>101</v>
      </c>
      <c r="E12541" s="3"/>
      <c r="F12541" s="3"/>
      <c r="G12541" s="3" t="s">
        <v>23</v>
      </c>
      <c r="H12541" t="s">
        <v>415</v>
      </c>
      <c r="I12541">
        <f>VLOOKUP(Table1[[#This Row],[trait_name]],Trait[],2,FALSE)</f>
        <v>35</v>
      </c>
      <c r="J12541" s="23" t="s">
        <v>166</v>
      </c>
      <c r="K12541" s="23">
        <v>4</v>
      </c>
      <c r="L12541" s="3" t="s">
        <v>167</v>
      </c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17</v>
      </c>
      <c r="I12542">
        <f>VLOOKUP(Table1[[#This Row],[trait_name]],Trait[],2,FALSE)</f>
        <v>36</v>
      </c>
      <c r="J12542" s="23" t="s">
        <v>69</v>
      </c>
      <c r="K12542" s="23">
        <v>1</v>
      </c>
      <c r="L12542" s="3" t="s">
        <v>217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208</v>
      </c>
      <c r="I12543">
        <f>VLOOKUP(Table1[[#This Row],[trait_name]],Trait[],2,FALSE)</f>
        <v>36</v>
      </c>
      <c r="J12543" s="23" t="s">
        <v>69</v>
      </c>
      <c r="K12543" s="23">
        <v>2</v>
      </c>
      <c r="L12543" s="3" t="s">
        <v>169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168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1</v>
      </c>
      <c r="L12550" s="3" t="s">
        <v>222</v>
      </c>
      <c r="N12550" s="23"/>
      <c r="O12550"/>
    </row>
    <row r="12551" spans="1:15">
      <c r="A12551" s="66">
        <f>VLOOKUP(C12551,Index[],8,FALSE)</f>
        <v>43248</v>
      </c>
      <c r="B12551" s="5">
        <v>43312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208</v>
      </c>
      <c r="I12551">
        <f>VLOOKUP(Table1[[#This Row],[trait_name]],Trait[],2,FALSE)</f>
        <v>40</v>
      </c>
      <c r="J12551" s="23" t="s">
        <v>76</v>
      </c>
      <c r="K12551" s="23">
        <v>2</v>
      </c>
      <c r="L12551" s="3" t="s">
        <v>293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3</v>
      </c>
      <c r="L12552" s="3" t="s">
        <v>488</v>
      </c>
      <c r="M12552" s="3"/>
      <c r="N12552" s="23"/>
      <c r="O12552"/>
    </row>
    <row r="12553" spans="1:15">
      <c r="A12553" s="66"/>
      <c r="B12553" s="5">
        <v>43315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415</v>
      </c>
      <c r="I12553">
        <f>VLOOKUP(Table1[[#This Row],[trait_name]],Trait[],2,FALSE)</f>
        <v>40</v>
      </c>
      <c r="J12553" s="23" t="s">
        <v>76</v>
      </c>
      <c r="K12553" s="23">
        <v>4</v>
      </c>
      <c r="L12553" s="3" t="s">
        <v>330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208</v>
      </c>
      <c r="I12554">
        <f>VLOOKUP(Table1[[#This Row],[trait_name]],Trait[],2,FALSE)</f>
        <v>41</v>
      </c>
      <c r="J12554" s="23" t="s">
        <v>78</v>
      </c>
      <c r="K12554" s="23">
        <v>1</v>
      </c>
      <c r="L12554" s="3" t="s">
        <v>678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25</v>
      </c>
      <c r="I12555">
        <f>VLOOKUP(Table1[[#This Row],[trait_name]],Trait[],2,FALSE)</f>
        <v>41</v>
      </c>
      <c r="J12555" s="23" t="s">
        <v>78</v>
      </c>
      <c r="K12555" s="23">
        <v>2</v>
      </c>
      <c r="L12555" s="3" t="s">
        <v>81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>
        <f>VLOOKUP(C12557,Index[],8,FALSE)</f>
        <v>43248</v>
      </c>
      <c r="B12557" s="5">
        <v>43312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208</v>
      </c>
      <c r="I12557">
        <f>VLOOKUP(Table1[[#This Row],[trait_name]],Trait[],2,FALSE)</f>
        <v>42</v>
      </c>
      <c r="J12557" s="23" t="s">
        <v>82</v>
      </c>
      <c r="K12557" s="23">
        <v>1</v>
      </c>
      <c r="L12557" s="3" t="s">
        <v>179</v>
      </c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2</v>
      </c>
      <c r="L12558" s="3" t="s">
        <v>254</v>
      </c>
      <c r="M12558" s="3"/>
      <c r="N12558" s="23"/>
      <c r="O12558"/>
    </row>
    <row r="12559" spans="1:15">
      <c r="A12559" s="66"/>
      <c r="B12559" s="5">
        <v>43315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415</v>
      </c>
      <c r="I12559">
        <f>VLOOKUP(Table1[[#This Row],[trait_name]],Trait[],2,FALSE)</f>
        <v>42</v>
      </c>
      <c r="J12559" s="23" t="s">
        <v>82</v>
      </c>
      <c r="K12559" s="23">
        <v>3</v>
      </c>
      <c r="L12559" s="3" t="s">
        <v>85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43248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1</v>
      </c>
      <c r="L12565" s="3" t="s">
        <v>541</v>
      </c>
      <c r="N12565" s="23"/>
      <c r="O12565"/>
    </row>
    <row r="12566" spans="1:15">
      <c r="A12566" s="66">
        <f>VLOOKUP(C12566,Index[],8,FALSE)</f>
        <v>43248</v>
      </c>
      <c r="B12566" s="5">
        <v>43312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2</v>
      </c>
      <c r="L12566" s="3" t="s">
        <v>94</v>
      </c>
      <c r="M12566" s="3"/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>
        <v>43315</v>
      </c>
      <c r="C12572" t="s">
        <v>936</v>
      </c>
      <c r="D12572" s="3">
        <f>VLOOKUP(C12572,Index[],2,FALSE)</f>
        <v>101</v>
      </c>
      <c r="E12572" s="3">
        <f>VLOOKUP(C12572,Index[],3,FALSE)</f>
        <v>0</v>
      </c>
      <c r="F12572" s="3">
        <f>VLOOKUP(C12572,Index[],4,FALSE)</f>
        <v>0</v>
      </c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1</v>
      </c>
      <c r="L12572" s="3" t="s">
        <v>375</v>
      </c>
      <c r="M12572" s="3"/>
      <c r="N12572" s="23"/>
      <c r="O12572"/>
    </row>
    <row r="12573" spans="1:15">
      <c r="A12573" s="66"/>
      <c r="B12573" s="5"/>
      <c r="C12573" t="s">
        <v>936</v>
      </c>
      <c r="D12573" s="70">
        <f>VLOOKUP(C12573,Index[],2,FALSE)</f>
        <v>101</v>
      </c>
      <c r="E12573" s="3"/>
      <c r="F12573" s="3"/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2</v>
      </c>
      <c r="L12573" s="3" t="s">
        <v>179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181</v>
      </c>
      <c r="M12577" s="3"/>
      <c r="N12577" s="23"/>
      <c r="O12577"/>
    </row>
    <row r="12578" spans="1:15">
      <c r="A12578" s="66">
        <f>VLOOKUP(C12578,Index[],8,FALSE)</f>
        <v>43248</v>
      </c>
      <c r="B12578" s="5">
        <v>43312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208</v>
      </c>
      <c r="I12578">
        <f>VLOOKUP(Table1[[#This Row],[trait_name]],Trait[],2,FALSE)</f>
        <v>52</v>
      </c>
      <c r="J12578" s="23" t="s">
        <v>109</v>
      </c>
      <c r="K12578" s="23">
        <v>1</v>
      </c>
      <c r="L12578" s="3" t="s">
        <v>680</v>
      </c>
      <c r="N12578" s="23"/>
      <c r="O12578"/>
    </row>
    <row r="12579" spans="1:15">
      <c r="A12579" s="66"/>
      <c r="B12579" s="5">
        <v>43315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415</v>
      </c>
      <c r="I12579">
        <f>VLOOKUP(Table1[[#This Row],[trait_name]],Trait[],2,FALSE)</f>
        <v>52</v>
      </c>
      <c r="J12579" s="23" t="s">
        <v>109</v>
      </c>
      <c r="K12579" s="23">
        <v>2</v>
      </c>
      <c r="L12579" s="3" t="s">
        <v>110</v>
      </c>
      <c r="M12579" s="3"/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23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K12581" s="23">
        <v>2</v>
      </c>
      <c r="L12581" s="3" t="s">
        <v>185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184</v>
      </c>
      <c r="N12582" s="23"/>
      <c r="O12582"/>
    </row>
    <row r="12583" spans="1:15">
      <c r="A12583" s="66"/>
      <c r="B12583" s="5">
        <v>43315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118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117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5">
        <v>43312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5">
        <v>43315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340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240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241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1</v>
      </c>
      <c r="L12638" s="3" t="s">
        <v>34</v>
      </c>
      <c r="N12638" s="23"/>
      <c r="O12638"/>
    </row>
    <row r="12639" spans="1:15">
      <c r="A12639" s="66">
        <f>VLOOKUP(C12639,Index[],8,FALSE)</f>
        <v>43248</v>
      </c>
      <c r="B12639" s="5">
        <v>43248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25</v>
      </c>
      <c r="I12639">
        <f>VLOOKUP(Table1[[#This Row],[trait_name]],Trait[],2,FALSE)</f>
        <v>17</v>
      </c>
      <c r="J12639" s="23" t="s">
        <v>33</v>
      </c>
      <c r="K12639" s="23">
        <v>2</v>
      </c>
      <c r="L12639" s="3" t="s">
        <v>35</v>
      </c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3</v>
      </c>
      <c r="L12640" s="3" t="s">
        <v>36</v>
      </c>
      <c r="N12640" s="23"/>
      <c r="O12640"/>
    </row>
    <row r="12641" spans="1:15">
      <c r="A12641" s="66"/>
      <c r="B12641" s="5">
        <v>43315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325</v>
      </c>
      <c r="I12641">
        <f>VLOOKUP(Table1[[#This Row],[trait_name]],Trait[],2,FALSE)</f>
        <v>17</v>
      </c>
      <c r="J12641" s="23" t="s">
        <v>33</v>
      </c>
      <c r="K12641" s="23">
        <v>4</v>
      </c>
      <c r="L12641" s="3" t="s">
        <v>396</v>
      </c>
      <c r="M12641" s="3"/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155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46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45</v>
      </c>
      <c r="M12650" s="3"/>
      <c r="N12650" s="23"/>
      <c r="O12650"/>
    </row>
    <row r="12651" spans="1:15">
      <c r="A12651" s="66"/>
      <c r="B12651" s="5">
        <v>43315</v>
      </c>
      <c r="C12651" t="s">
        <v>940</v>
      </c>
      <c r="D12651" s="3">
        <f>VLOOKUP(C12651,Index[],2,FALSE)</f>
        <v>102</v>
      </c>
      <c r="E12651" s="3">
        <f>VLOOKUP(C12651,Index[],3,FALSE)</f>
        <v>0</v>
      </c>
      <c r="F12651" s="3">
        <f>VLOOKUP(C12651,Index[],4,FALSE)</f>
        <v>0</v>
      </c>
      <c r="G12651" s="3" t="s">
        <v>23</v>
      </c>
      <c r="H12651" t="s">
        <v>860</v>
      </c>
      <c r="I12651">
        <f>VLOOKUP(Table1[[#This Row],[trait_name]],Trait[],2,FALSE)</f>
        <v>22</v>
      </c>
      <c r="J12651" s="23" t="s">
        <v>47</v>
      </c>
      <c r="K12651" s="23">
        <v>1</v>
      </c>
      <c r="L12651" s="3" t="s">
        <v>160</v>
      </c>
      <c r="M12651" s="3"/>
      <c r="N12651" s="23"/>
      <c r="O12651"/>
    </row>
    <row r="12652" spans="1:15">
      <c r="A12652" s="66"/>
      <c r="B12652" s="5"/>
      <c r="C12652" t="s">
        <v>940</v>
      </c>
      <c r="D12652" s="70">
        <f>VLOOKUP(C12652,Index[],2,FALSE)</f>
        <v>102</v>
      </c>
      <c r="E12652" s="3"/>
      <c r="F12652" s="3"/>
      <c r="G12652" s="3" t="s">
        <v>23</v>
      </c>
      <c r="H12652" t="s">
        <v>325</v>
      </c>
      <c r="I12652">
        <f>VLOOKUP(Table1[[#This Row],[trait_name]],Trait[],2,FALSE)</f>
        <v>22</v>
      </c>
      <c r="J12652" s="23" t="s">
        <v>47</v>
      </c>
      <c r="K12652" s="23">
        <v>2</v>
      </c>
      <c r="L12652" s="3" t="s">
        <v>359</v>
      </c>
      <c r="M12652" s="3"/>
      <c r="N12652" s="23"/>
      <c r="O12652"/>
    </row>
    <row r="12653" spans="1:15">
      <c r="A12653" s="66">
        <f>VLOOKUP(C12653,Index[],8,FALSE)</f>
        <v>43248</v>
      </c>
      <c r="B12653" s="5"/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1</v>
      </c>
      <c r="L12653" s="3" t="s">
        <v>213</v>
      </c>
      <c r="N12653" s="23"/>
      <c r="O12653"/>
    </row>
    <row r="12654" spans="1:15">
      <c r="A12654" s="66"/>
      <c r="B12654" s="5">
        <v>43315</v>
      </c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2</v>
      </c>
      <c r="L12654" s="3" t="s">
        <v>19</v>
      </c>
      <c r="M12654" s="3"/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>
        <f>VLOOKUP(C12656,Index[],8,FALSE)</f>
        <v>43248</v>
      </c>
      <c r="B12656" s="25"/>
      <c r="C12656" s="4" t="s">
        <v>940</v>
      </c>
      <c r="D12656" s="3">
        <f>VLOOKUP(C12656,Index[],2,FALSE)</f>
        <v>102</v>
      </c>
      <c r="E12656" s="3">
        <f>VLOOKUP(C12656,Index[],3,FALSE)</f>
        <v>0</v>
      </c>
      <c r="F12656" s="3">
        <f>VLOOKUP(C12656,Index[],4,FALSE)</f>
        <v>0</v>
      </c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52</v>
      </c>
      <c r="K12656" s="23">
        <v>1</v>
      </c>
      <c r="L12656" s="3" t="s">
        <v>700</v>
      </c>
      <c r="N12656" s="23"/>
      <c r="O12656"/>
    </row>
    <row r="12657" spans="1:15">
      <c r="A12657" s="66"/>
      <c r="B12657" s="5">
        <v>43315</v>
      </c>
      <c r="C12657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52</v>
      </c>
      <c r="K12657" s="23">
        <v>2</v>
      </c>
      <c r="L12657" s="3" t="s">
        <v>163</v>
      </c>
      <c r="M12657" s="3"/>
      <c r="N12657" s="23"/>
      <c r="O12657"/>
    </row>
    <row r="12658" spans="1:15">
      <c r="A12658" s="66"/>
      <c r="B12658" s="5"/>
      <c r="C12658" t="s">
        <v>940</v>
      </c>
      <c r="D12658" s="69">
        <f>VLOOKUP(C12658,Index[],2,FALSE)</f>
        <v>102</v>
      </c>
      <c r="E12658" s="3"/>
      <c r="F12658" s="3"/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52</v>
      </c>
      <c r="K12658" s="23">
        <v>3</v>
      </c>
      <c r="L12658" s="3" t="s">
        <v>53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>
        <f>VLOOKUP(C12663,Index[],8,FALSE)</f>
        <v>43248</v>
      </c>
      <c r="B12663" s="5">
        <v>43311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I12663">
        <f>VLOOKUP(Table1[[#This Row],[trait_name]],Trait[],2,FALSE)</f>
        <v>27</v>
      </c>
      <c r="J12663" s="23" t="s">
        <v>61</v>
      </c>
      <c r="K12663" s="23">
        <v>1</v>
      </c>
      <c r="L12663" s="3"/>
      <c r="M12663" s="3"/>
      <c r="N12663" s="23"/>
      <c r="O12663"/>
    </row>
    <row r="12664" spans="1:15">
      <c r="A12664" s="66"/>
      <c r="B12664" s="5">
        <v>43315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H12664" t="s">
        <v>860</v>
      </c>
      <c r="I12664">
        <f>VLOOKUP(Table1[[#This Row],[trait_name]],Trait[],2,FALSE)</f>
        <v>27</v>
      </c>
      <c r="J12664" s="23" t="s">
        <v>61</v>
      </c>
      <c r="K12664" s="23">
        <v>2</v>
      </c>
      <c r="L12664" s="3" t="s">
        <v>498</v>
      </c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>
        <f>VLOOKUP(C12683,Index[],8,FALSE)</f>
        <v>43248</v>
      </c>
      <c r="B12683" s="5"/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1</v>
      </c>
      <c r="L12683" s="3" t="s">
        <v>222</v>
      </c>
      <c r="N12683" s="23"/>
      <c r="O12683"/>
    </row>
    <row r="12684" spans="1:15">
      <c r="A12684" s="66"/>
      <c r="B12684" s="5">
        <v>43315</v>
      </c>
      <c r="C12684" t="s">
        <v>940</v>
      </c>
      <c r="D12684" s="3">
        <f>VLOOKUP(C12684,Index[],2,FALSE)</f>
        <v>102</v>
      </c>
      <c r="E12684" s="3">
        <f>VLOOKUP(C12684,Index[],3,FALSE)</f>
        <v>0</v>
      </c>
      <c r="F12684" s="3">
        <f>VLOOKUP(C12684,Index[],4,FALSE)</f>
        <v>0</v>
      </c>
      <c r="G12684" s="3" t="s">
        <v>23</v>
      </c>
      <c r="H12684" t="s">
        <v>325</v>
      </c>
      <c r="I12684">
        <f>VLOOKUP(Table1[[#This Row],[trait_name]],Trait[],2,FALSE)</f>
        <v>40</v>
      </c>
      <c r="J12684" s="23" t="s">
        <v>76</v>
      </c>
      <c r="K12684" s="23">
        <v>2</v>
      </c>
      <c r="L12684" s="3" t="s">
        <v>223</v>
      </c>
      <c r="M12684" s="3"/>
      <c r="N12684" s="23"/>
      <c r="O12684"/>
    </row>
    <row r="12685" spans="1:15">
      <c r="A12685" s="66"/>
      <c r="B12685" s="5"/>
      <c r="C12685" t="s">
        <v>940</v>
      </c>
      <c r="D12685" s="69">
        <f>VLOOKUP(C12685,Index[],2,FALSE)</f>
        <v>102</v>
      </c>
      <c r="E12685" s="3"/>
      <c r="F12685" s="3"/>
      <c r="G12685" s="3"/>
      <c r="H12685" t="s">
        <v>139</v>
      </c>
      <c r="I12685">
        <f>VLOOKUP(Table1[[#This Row],[trait_name]],Trait[],2,FALSE)</f>
        <v>40</v>
      </c>
      <c r="J12685" s="23" t="s">
        <v>76</v>
      </c>
      <c r="K12685" s="23">
        <v>3</v>
      </c>
      <c r="L12685" s="3" t="s">
        <v>330</v>
      </c>
      <c r="M12685" s="3"/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25</v>
      </c>
      <c r="I12686">
        <f>VLOOKUP(Table1[[#This Row],[trait_name]],Trait[],2,FALSE)</f>
        <v>41</v>
      </c>
      <c r="J12686" s="23" t="s">
        <v>78</v>
      </c>
      <c r="K12686" s="23">
        <v>1</v>
      </c>
      <c r="L12686" s="3" t="s">
        <v>173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17</v>
      </c>
      <c r="I12687">
        <f>VLOOKUP(Table1[[#This Row],[trait_name]],Trait[],2,FALSE)</f>
        <v>41</v>
      </c>
      <c r="J12687" s="23" t="s">
        <v>78</v>
      </c>
      <c r="K12687" s="23">
        <v>2</v>
      </c>
      <c r="L12687" s="3" t="s">
        <v>81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>
        <f>VLOOKUP(C12689,Index[],8,FALSE)</f>
        <v>43248</v>
      </c>
      <c r="B12689" s="5"/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1</v>
      </c>
      <c r="L12689" s="3" t="s">
        <v>254</v>
      </c>
      <c r="N12689" s="23"/>
      <c r="O12689"/>
    </row>
    <row r="12690" spans="1:15">
      <c r="A12690" s="66"/>
      <c r="B12690" s="5">
        <v>43315</v>
      </c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2</v>
      </c>
      <c r="L12690" s="3" t="s">
        <v>179</v>
      </c>
      <c r="M12690" s="3"/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>
        <f>VLOOKUP(C12696,Index[],8,FALSE)</f>
        <v>43248</v>
      </c>
      <c r="B12696" s="5">
        <v>43248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25</v>
      </c>
      <c r="I12696">
        <f>VLOOKUP(Table1[[#This Row],[trait_name]],Trait[],2,FALSE)</f>
        <v>45</v>
      </c>
      <c r="J12696" s="23" t="s">
        <v>92</v>
      </c>
      <c r="K12696" s="23">
        <v>1</v>
      </c>
      <c r="L12696" s="3" t="s">
        <v>93</v>
      </c>
      <c r="N12696" s="23"/>
      <c r="O12696"/>
    </row>
    <row r="12697" spans="1:15">
      <c r="A12697" s="66"/>
      <c r="B12697" s="5">
        <v>43315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325</v>
      </c>
      <c r="I12697">
        <f>VLOOKUP(Table1[[#This Row],[trait_name]],Trait[],2,FALSE)</f>
        <v>45</v>
      </c>
      <c r="J12697" s="23" t="s">
        <v>92</v>
      </c>
      <c r="K12697" s="23">
        <v>2</v>
      </c>
      <c r="L12697" s="3" t="s">
        <v>94</v>
      </c>
      <c r="M12697" s="3"/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>
        <v>43315</v>
      </c>
      <c r="C12702" t="s">
        <v>940</v>
      </c>
      <c r="D12702" s="3">
        <f>VLOOKUP(C12702,Index[],2,FALSE)</f>
        <v>102</v>
      </c>
      <c r="E12702" s="3">
        <f>VLOOKUP(C12702,Index[],3,FALSE)</f>
        <v>0</v>
      </c>
      <c r="F12702" s="3">
        <f>VLOOKUP(C12702,Index[],4,FALSE)</f>
        <v>0</v>
      </c>
      <c r="G12702" s="3" t="s">
        <v>23</v>
      </c>
      <c r="H12702" t="s">
        <v>139</v>
      </c>
      <c r="I12702">
        <f>VLOOKUP(Table1[[#This Row],[trait_name]],Trait[],2,FALSE)</f>
        <v>48</v>
      </c>
      <c r="J12702" s="23" t="s">
        <v>101</v>
      </c>
      <c r="K12702" s="23">
        <v>1</v>
      </c>
      <c r="L12702" s="3" t="s">
        <v>179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/>
      <c r="C12704" t="s">
        <v>940</v>
      </c>
      <c r="D12704" s="69">
        <f>VLOOKUP(C12704,Index[],2,FALSE)</f>
        <v>102</v>
      </c>
      <c r="E12704" s="3"/>
      <c r="F12704" s="3"/>
      <c r="G12704" s="3" t="s">
        <v>23</v>
      </c>
      <c r="H12704" t="s">
        <v>262</v>
      </c>
      <c r="I12704">
        <f>VLOOKUP(Table1[[#This Row],[trait_name]],Trait[],2,FALSE)</f>
        <v>48</v>
      </c>
      <c r="J12704" s="23" t="s">
        <v>101</v>
      </c>
      <c r="K12704" s="23">
        <v>3</v>
      </c>
      <c r="L12704" s="3" t="s">
        <v>315</v>
      </c>
      <c r="M12704" s="3"/>
      <c r="N12704" s="23"/>
      <c r="O12704"/>
    </row>
    <row r="12705" spans="1:15">
      <c r="A12705" s="66"/>
      <c r="B12705" s="5">
        <v>43315</v>
      </c>
      <c r="C12705" t="s">
        <v>940</v>
      </c>
      <c r="D12705" s="3">
        <f>VLOOKUP(C12705,Index[],2,FALSE)</f>
        <v>102</v>
      </c>
      <c r="E12705" s="3">
        <f>VLOOKUP(C12705,Index[],3,FALSE)</f>
        <v>0</v>
      </c>
      <c r="F12705" s="3">
        <f>VLOOKUP(C12705,Index[],4,FALSE)</f>
        <v>0</v>
      </c>
      <c r="G12705" s="3" t="s">
        <v>23</v>
      </c>
      <c r="H12705" t="s">
        <v>262</v>
      </c>
      <c r="I12705">
        <f>VLOOKUP(Table1[[#This Row],[trait_name]],Trait[],2,FALSE)</f>
        <v>49</v>
      </c>
      <c r="J12705" s="23" t="s">
        <v>104</v>
      </c>
      <c r="K12705" s="23">
        <v>1</v>
      </c>
      <c r="L12705" s="3" t="s">
        <v>180</v>
      </c>
      <c r="M12705" s="3"/>
      <c r="N12705" s="23"/>
      <c r="O12705"/>
    </row>
    <row r="12706" spans="1:15">
      <c r="A12706" s="66"/>
      <c r="B12706" s="5"/>
      <c r="C12706" t="s">
        <v>940</v>
      </c>
      <c r="D12706" s="69">
        <f>VLOOKUP(C12706,Index[],2,FALSE)</f>
        <v>102</v>
      </c>
      <c r="E12706" s="3"/>
      <c r="F12706" s="3"/>
      <c r="G12706" s="3" t="s">
        <v>23</v>
      </c>
      <c r="H12706" t="s">
        <v>139</v>
      </c>
      <c r="I12706">
        <f>VLOOKUP(Table1[[#This Row],[trait_name]],Trait[],2,FALSE)</f>
        <v>49</v>
      </c>
      <c r="J12706" s="23" t="s">
        <v>104</v>
      </c>
      <c r="K12706" s="23">
        <v>2</v>
      </c>
      <c r="L12706" s="3" t="s">
        <v>108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5">
        <v>43248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17</v>
      </c>
      <c r="I12713">
        <f>VLOOKUP(Table1[[#This Row],[trait_name]],Trait[],2,FALSE)</f>
        <v>53</v>
      </c>
      <c r="J12713" s="23" t="s">
        <v>112</v>
      </c>
      <c r="K12713" s="23">
        <v>1</v>
      </c>
      <c r="L12713" s="3" t="s">
        <v>113</v>
      </c>
      <c r="N12713" s="23"/>
      <c r="O12713"/>
    </row>
    <row r="12714" spans="1:15">
      <c r="A12714" s="66">
        <f>VLOOKUP(C12714,Index[],8,FALSE)</f>
        <v>43248</v>
      </c>
      <c r="B12714" s="5">
        <v>43248</v>
      </c>
      <c r="C1271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17</v>
      </c>
      <c r="I12714">
        <f>VLOOKUP(Table1[[#This Row],[trait_name]],Trait[],2,FALSE)</f>
        <v>53</v>
      </c>
      <c r="J12714" s="23" t="s">
        <v>112</v>
      </c>
      <c r="K12714" s="23">
        <v>2</v>
      </c>
      <c r="L12714" s="3" t="s">
        <v>114</v>
      </c>
      <c r="N12714" s="23"/>
      <c r="O12714"/>
    </row>
    <row r="12715" spans="1:15">
      <c r="A12715" s="66">
        <f>VLOOKUP(C12715,Index[],8,FALSE)</f>
        <v>43248</v>
      </c>
      <c r="B12715" s="5">
        <v>43248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25</v>
      </c>
      <c r="I12715">
        <f>VLOOKUP(Table1[[#This Row],[trait_name]],Trait[],2,FALSE)</f>
        <v>53</v>
      </c>
      <c r="J12715" s="23" t="s">
        <v>112</v>
      </c>
      <c r="K12715" s="23">
        <v>3</v>
      </c>
      <c r="L12715" s="3" t="s">
        <v>185</v>
      </c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25</v>
      </c>
      <c r="I12716">
        <f>VLOOKUP(Table1[[#This Row],[trait_name]],Trait[],2,FALSE)</f>
        <v>53</v>
      </c>
      <c r="J12716" s="23" t="s">
        <v>112</v>
      </c>
      <c r="K12716" s="23">
        <v>4</v>
      </c>
      <c r="L12716" s="3" t="s">
        <v>184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5">
        <v>43248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>
        <f>VLOOKUP(C12719,Index[],8,FALSE)</f>
        <v>43248</v>
      </c>
      <c r="B12719" s="5">
        <v>43248</v>
      </c>
      <c r="C12719" t="s">
        <v>940</v>
      </c>
      <c r="D12719" s="3">
        <f>VLOOKUP(C12719,Index[],2,FALSE)</f>
        <v>102</v>
      </c>
      <c r="E12719" s="3">
        <f>VLOOKUP(C12719,Index[],3,FALSE)</f>
        <v>0</v>
      </c>
      <c r="F12719" s="3">
        <f>VLOOKUP(C12719,Index[],4,FALSE)</f>
        <v>0</v>
      </c>
      <c r="G12719" s="3" t="s">
        <v>23</v>
      </c>
      <c r="H12719" t="s">
        <v>17</v>
      </c>
      <c r="I12719">
        <f>VLOOKUP(Table1[[#This Row],[trait_name]],Trait[],2,FALSE)</f>
        <v>54</v>
      </c>
      <c r="J12719" s="23" t="s">
        <v>116</v>
      </c>
      <c r="K12719" s="23">
        <v>2</v>
      </c>
      <c r="L12719" s="3" t="s">
        <v>448</v>
      </c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25</v>
      </c>
      <c r="I12720">
        <f>VLOOKUP(Table1[[#This Row],[trait_name]],Trait[],2,FALSE)</f>
        <v>54</v>
      </c>
      <c r="J12720" s="23" t="s">
        <v>116</v>
      </c>
      <c r="K12720" s="23">
        <v>3</v>
      </c>
      <c r="L12720" s="3" t="s">
        <v>258</v>
      </c>
      <c r="N12720" s="23"/>
      <c r="O12720"/>
    </row>
    <row r="12721" spans="1:15">
      <c r="A12721" s="66">
        <f>VLOOKUP(C12721,Index[],8,FALSE)</f>
        <v>43248</v>
      </c>
      <c r="B12721" s="5">
        <v>43248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4</v>
      </c>
      <c r="L12721" s="3" t="s">
        <v>260</v>
      </c>
      <c r="N12721" s="23"/>
      <c r="O12721"/>
    </row>
    <row r="12722" spans="1:15">
      <c r="A12722" s="66"/>
      <c r="B12722" s="5">
        <v>43315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17</v>
      </c>
      <c r="I12722">
        <f>VLOOKUP(Table1[[#This Row],[trait_name]],Trait[],2,FALSE)</f>
        <v>54</v>
      </c>
      <c r="J12722" s="23" t="s">
        <v>116</v>
      </c>
      <c r="K12722" s="23">
        <v>5</v>
      </c>
      <c r="L12722" s="3" t="s">
        <v>187</v>
      </c>
      <c r="M12722" s="3"/>
      <c r="N12722" s="23"/>
      <c r="O12722"/>
    </row>
    <row r="12723" spans="1:15">
      <c r="A12723" s="66"/>
      <c r="B12723" s="5"/>
      <c r="C12723" t="s">
        <v>940</v>
      </c>
      <c r="D12723" s="2">
        <f>VLOOKUP(C12723,Index[],2,FALSE)</f>
        <v>102</v>
      </c>
      <c r="E12723" s="3"/>
      <c r="F12723" s="3"/>
      <c r="G12723" s="3"/>
      <c r="H12723" t="s">
        <v>262</v>
      </c>
      <c r="I12723">
        <f>VLOOKUP(Table1[[#This Row],[trait_name]],Trait[],2,FALSE)</f>
        <v>54</v>
      </c>
      <c r="J12723" s="23" t="s">
        <v>116</v>
      </c>
      <c r="K12723" s="23">
        <v>6</v>
      </c>
      <c r="L12723" s="3" t="s">
        <v>404</v>
      </c>
      <c r="M12723" s="3"/>
      <c r="N12723" s="23"/>
      <c r="O12723"/>
    </row>
    <row r="12724" spans="1:15">
      <c r="A12724" s="66">
        <f>VLOOKUP(C12724,Index[],8,FALSE)</f>
        <v>43248</v>
      </c>
      <c r="B12724" s="25"/>
      <c r="C12724" s="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1</v>
      </c>
      <c r="L12724" s="3" t="s">
        <v>120</v>
      </c>
      <c r="N12724" s="23"/>
      <c r="O12724"/>
    </row>
    <row r="12725" spans="1:15">
      <c r="A12725" s="66"/>
      <c r="B12725" s="5">
        <v>43315</v>
      </c>
      <c r="C12725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2</v>
      </c>
      <c r="L12725" s="3" t="s">
        <v>349</v>
      </c>
      <c r="M12725" s="3"/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3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3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5"/>
      <c r="C12739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5">
        <v>43315</v>
      </c>
      <c r="C12740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>
        <f>VLOOKUP(C12745,Index[],8,FALSE)</f>
        <v>43249</v>
      </c>
      <c r="B12745" s="5">
        <v>43249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455</v>
      </c>
      <c r="I12745">
        <f>VLOOKUP(Table1[[#This Row],[trait_name]],Trait[],2,FALSE)</f>
        <v>2</v>
      </c>
      <c r="J12745" s="23" t="s">
        <v>15</v>
      </c>
      <c r="K12745" s="23">
        <v>1</v>
      </c>
      <c r="L12745" s="3" t="s">
        <v>944</v>
      </c>
      <c r="N12745" s="23"/>
      <c r="O12745"/>
    </row>
    <row r="12746" spans="1:15">
      <c r="A12746" s="66"/>
      <c r="B12746" s="5">
        <v>43315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139</v>
      </c>
      <c r="I12746">
        <f>VLOOKUP(Table1[[#This Row],[trait_name]],Trait[],2,FALSE)</f>
        <v>2</v>
      </c>
      <c r="J12746" s="23" t="s">
        <v>15</v>
      </c>
      <c r="K12746" s="23">
        <v>2</v>
      </c>
      <c r="L12746" s="3" t="s">
        <v>945</v>
      </c>
      <c r="M12746" s="3"/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1</v>
      </c>
      <c r="L12766" s="3" t="s">
        <v>35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2</v>
      </c>
      <c r="L12767" s="3" t="s">
        <v>36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34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39</v>
      </c>
      <c r="M12772" s="3"/>
      <c r="N12772" s="23"/>
      <c r="O12772"/>
    </row>
    <row r="12773" spans="1:15">
      <c r="A12773" s="66">
        <f>VLOOKUP(C12773,Index[],8,FALSE)</f>
        <v>43249</v>
      </c>
      <c r="B12773" s="5">
        <v>43249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455</v>
      </c>
      <c r="I12773">
        <f>VLOOKUP(Table1[[#This Row],[trait_name]],Trait[],2,FALSE)</f>
        <v>19</v>
      </c>
      <c r="J12773" s="23" t="s">
        <v>38</v>
      </c>
      <c r="K12773" s="23">
        <v>2</v>
      </c>
      <c r="L12773" s="3" t="s">
        <v>155</v>
      </c>
      <c r="M12773" s="3"/>
      <c r="N12773" s="23"/>
      <c r="O12773"/>
    </row>
    <row r="12774" spans="1:15">
      <c r="A12774" s="66"/>
      <c r="B12774" s="5">
        <v>43315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633</v>
      </c>
      <c r="I12774">
        <f>VLOOKUP(Table1[[#This Row],[trait_name]],Trait[],2,FALSE)</f>
        <v>19</v>
      </c>
      <c r="J12774" s="23" t="s">
        <v>38</v>
      </c>
      <c r="K12774" s="23">
        <v>3</v>
      </c>
      <c r="L12774" s="3" t="s">
        <v>157</v>
      </c>
      <c r="M12774" s="3"/>
      <c r="N12774" s="23"/>
      <c r="O12774"/>
    </row>
    <row r="12775" spans="1:15">
      <c r="A12775" s="66">
        <f>VLOOKUP(C12775,Index[],8,FALSE)</f>
        <v>43249</v>
      </c>
      <c r="B12775" s="5">
        <v>43311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307</v>
      </c>
      <c r="I12775">
        <f>VLOOKUP(Table1[[#This Row],[trait_name]],Trait[],2,FALSE)</f>
        <v>20</v>
      </c>
      <c r="J12775" s="23" t="s">
        <v>41</v>
      </c>
      <c r="K12775" s="23">
        <v>1</v>
      </c>
      <c r="L12775" s="3" t="s">
        <v>131</v>
      </c>
      <c r="M12775" s="3"/>
      <c r="N12775" s="23"/>
      <c r="O12775"/>
    </row>
    <row r="12776" spans="1:15">
      <c r="A12776" s="66"/>
      <c r="B12776" s="5">
        <v>43315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455</v>
      </c>
      <c r="I12776">
        <f>VLOOKUP(Table1[[#This Row],[trait_name]],Trait[],2,FALSE)</f>
        <v>20</v>
      </c>
      <c r="J12776" s="23" t="s">
        <v>41</v>
      </c>
      <c r="K12776" s="23">
        <v>2</v>
      </c>
      <c r="L12776" s="3" t="s">
        <v>42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45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160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>
        <f>VLOOKUP(C12781,Index[],8,FALSE)</f>
        <v>43249</v>
      </c>
      <c r="B12781" s="5"/>
      <c r="C12781" t="s">
        <v>943</v>
      </c>
      <c r="D12781" s="3">
        <f>VLOOKUP(C12781,Index[],2,FALSE)</f>
        <v>103</v>
      </c>
      <c r="E12781" s="3">
        <f>VLOOKUP(C12781,Index[],3,FALSE)</f>
        <v>0</v>
      </c>
      <c r="F12781" s="3">
        <f>VLOOKUP(C12781,Index[],4,FALSE)</f>
        <v>0</v>
      </c>
      <c r="G12781" s="3">
        <f>VLOOKUP(C12781,Index[],5,FALSE)</f>
        <v>0</v>
      </c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1</v>
      </c>
      <c r="L12781" s="3" t="s">
        <v>213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39</v>
      </c>
      <c r="M12782" s="3"/>
      <c r="N12782" s="23"/>
      <c r="O12782"/>
    </row>
    <row r="12783" spans="1:15">
      <c r="A12783" s="66"/>
      <c r="B12783" s="5"/>
      <c r="C12783" t="s">
        <v>943</v>
      </c>
      <c r="D12783" s="70">
        <f>VLOOKUP(C12783,Index[],2,FALSE)</f>
        <v>103</v>
      </c>
      <c r="E12783" s="3"/>
      <c r="F12783" s="3"/>
      <c r="G12783" s="3"/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3</v>
      </c>
      <c r="L12783" s="3" t="s">
        <v>40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52</v>
      </c>
      <c r="K12784" s="23">
        <v>1</v>
      </c>
      <c r="L12784" s="3" t="s">
        <v>311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52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>
        <f>VLOOKUP(C12793,Index[],8,FALSE)</f>
        <v>43249</v>
      </c>
      <c r="B12793" s="5">
        <v>43311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I12793">
        <f>VLOOKUP(Table1[[#This Row],[trait_name]],Trait[],2,FALSE)</f>
        <v>28</v>
      </c>
      <c r="J12793" s="23" t="s">
        <v>62</v>
      </c>
      <c r="K12793" s="23">
        <v>1</v>
      </c>
      <c r="L12793" s="3"/>
      <c r="M12793" s="3"/>
      <c r="N12793" s="23"/>
      <c r="O12793"/>
    </row>
    <row r="12794" spans="1:15">
      <c r="A12794" s="66"/>
      <c r="B12794" s="5">
        <v>43315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H12794" t="s">
        <v>455</v>
      </c>
      <c r="I12794">
        <f>VLOOKUP(Table1[[#This Row],[trait_name]],Trait[],2,FALSE)</f>
        <v>28</v>
      </c>
      <c r="J12794" s="23" t="s">
        <v>62</v>
      </c>
      <c r="K12794" s="23">
        <v>2</v>
      </c>
      <c r="L12794" s="3">
        <v>12</v>
      </c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I12795">
        <f>VLOOKUP(Table1[[#This Row],[trait_name]],Trait[],2,FALSE)</f>
        <v>29</v>
      </c>
      <c r="J12795" s="23" t="s">
        <v>63</v>
      </c>
      <c r="K12795" s="23">
        <v>1</v>
      </c>
      <c r="L12795" s="3"/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H12796" t="s">
        <v>455</v>
      </c>
      <c r="I12796">
        <f>VLOOKUP(Table1[[#This Row],[trait_name]],Trait[],2,FALSE)</f>
        <v>29</v>
      </c>
      <c r="J12796" s="23" t="s">
        <v>63</v>
      </c>
      <c r="K12796" s="23">
        <v>2</v>
      </c>
      <c r="L12796" s="3">
        <v>8</v>
      </c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>
        <f>VLOOKUP(C12813,Index[],8,FALSE)</f>
        <v>43249</v>
      </c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1</v>
      </c>
      <c r="L12813" s="3" t="s">
        <v>312</v>
      </c>
      <c r="M12813" s="3"/>
      <c r="N12813" s="23"/>
      <c r="O12813"/>
    </row>
    <row r="12814" spans="1:15">
      <c r="A12814" s="66"/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2</v>
      </c>
      <c r="L12814" s="3" t="s">
        <v>171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>
        <f>VLOOKUP(C12817,Index[],8,FALSE)</f>
        <v>43249</v>
      </c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1</v>
      </c>
      <c r="L12817" s="3" t="s">
        <v>179</v>
      </c>
      <c r="M12817" s="3"/>
      <c r="N12817" s="23"/>
      <c r="O12817"/>
    </row>
    <row r="12818" spans="1:15">
      <c r="A12818" s="66"/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2</v>
      </c>
      <c r="L12818" s="3" t="s">
        <v>174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>
        <f>VLOOKUP(C12826,Index[],8,FALSE)</f>
        <v>43249</v>
      </c>
      <c r="B12826" s="5"/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1</v>
      </c>
      <c r="L12826" s="3" t="s">
        <v>100</v>
      </c>
      <c r="M12826" s="3"/>
      <c r="N12826" s="23"/>
      <c r="O12826"/>
    </row>
    <row r="12827" spans="1:15">
      <c r="A12827" s="66"/>
      <c r="B12827" s="5">
        <v>43315</v>
      </c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2</v>
      </c>
      <c r="L12827" s="3" t="s">
        <v>178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>
        <f>VLOOKUP(C12830,Index[],8,FALSE)</f>
        <v>43249</v>
      </c>
      <c r="B12830" s="5"/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455</v>
      </c>
      <c r="I12830">
        <f>VLOOKUP(Table1[[#This Row],[trait_name]],Trait[],2,FALSE)</f>
        <v>49</v>
      </c>
      <c r="J12830" s="24" t="s">
        <v>104</v>
      </c>
      <c r="K12830" s="23">
        <v>1</v>
      </c>
      <c r="L12830" s="3" t="s">
        <v>180</v>
      </c>
      <c r="M12830" s="3"/>
      <c r="N12830" s="23"/>
      <c r="O12830"/>
    </row>
    <row r="12831" spans="1:15">
      <c r="A12831" s="66"/>
      <c r="B12831" s="5">
        <v>43315</v>
      </c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307</v>
      </c>
      <c r="I12831">
        <f>VLOOKUP(Table1[[#This Row],[trait_name]],Trait[],2,FALSE)</f>
        <v>49</v>
      </c>
      <c r="J12831" s="23" t="s">
        <v>104</v>
      </c>
      <c r="K12831" s="23">
        <v>2</v>
      </c>
      <c r="L12831" s="3" t="s">
        <v>105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K12837" s="23">
        <v>1</v>
      </c>
      <c r="L12837" s="3" t="s">
        <v>185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2</v>
      </c>
      <c r="L12838" s="3" t="s">
        <v>114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3</v>
      </c>
      <c r="L12839" s="3" t="s">
        <v>184</v>
      </c>
      <c r="M12839" s="3"/>
      <c r="N12839" s="23"/>
      <c r="O12839"/>
    </row>
    <row r="12840" spans="1:15">
      <c r="A12840" s="66">
        <f>VLOOKUP(C12840,Index[],8,FALSE)</f>
        <v>43249</v>
      </c>
      <c r="B12840" s="5">
        <v>43249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4</v>
      </c>
      <c r="L12840" s="3" t="s">
        <v>113</v>
      </c>
      <c r="M12840" s="3"/>
      <c r="N12840" s="23"/>
      <c r="O12840"/>
    </row>
    <row r="12841" spans="1:15">
      <c r="A12841" s="66"/>
      <c r="B12841" s="5">
        <v>43315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1</v>
      </c>
      <c r="L12842" s="3" t="s">
        <v>170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2</v>
      </c>
      <c r="L12843" s="3" t="s">
        <v>118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>
        <f>VLOOKUP(C12845,Index[],8,FALSE)</f>
        <v>43249</v>
      </c>
      <c r="B12845" s="25"/>
      <c r="C12845" s="4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1</v>
      </c>
      <c r="L12845" s="3" t="s">
        <v>120</v>
      </c>
      <c r="N12845" s="23"/>
      <c r="O12845"/>
    </row>
    <row r="12846" spans="1:15">
      <c r="A12846" s="66"/>
      <c r="B12846" s="5">
        <v>43315</v>
      </c>
      <c r="C12846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2</v>
      </c>
      <c r="L12846" s="3" t="s">
        <v>232</v>
      </c>
      <c r="M12846" s="3"/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>
        <v>43315</v>
      </c>
      <c r="C12853" t="s">
        <v>943</v>
      </c>
      <c r="D12853" s="3">
        <f>VLOOKUP(C12853,Index[],2,FALSE)</f>
        <v>103</v>
      </c>
      <c r="E12853" s="3">
        <f>VLOOKUP(C12853,Index[],3,FALSE)</f>
        <v>0</v>
      </c>
      <c r="F12853" s="3">
        <f>VLOOKUP(C12853,Index[],4,FALSE)</f>
        <v>0</v>
      </c>
      <c r="G12853" s="3">
        <f>VLOOKUP(C12853,Index[],5,FALSE)</f>
        <v>0</v>
      </c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1</v>
      </c>
      <c r="L12853" s="3" t="s">
        <v>129</v>
      </c>
      <c r="M12853" s="3"/>
      <c r="N12853" s="23"/>
      <c r="O12853"/>
    </row>
    <row r="12854" spans="1:15">
      <c r="A12854" s="66"/>
      <c r="B12854" s="5"/>
      <c r="C12854" t="s">
        <v>943</v>
      </c>
      <c r="D12854" s="70">
        <f>VLOOKUP(C12854,Index[],2,FALSE)</f>
        <v>103</v>
      </c>
      <c r="E12854" s="3"/>
      <c r="F12854" s="3"/>
      <c r="G12854" s="3"/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2</v>
      </c>
      <c r="L12854" s="3" t="s">
        <v>162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/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17</v>
      </c>
      <c r="I12867">
        <f>VLOOKUP(Table1[[#This Row],[trait_name]],Trait[],2,FALSE)</f>
        <v>2</v>
      </c>
      <c r="J12867" s="23" t="s">
        <v>15</v>
      </c>
      <c r="K12867" s="23">
        <v>1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25</v>
      </c>
      <c r="I12868">
        <f>VLOOKUP(Table1[[#This Row],[trait_name]],Trait[],2,FALSE)</f>
        <v>2</v>
      </c>
      <c r="J12868" s="23" t="s">
        <v>15</v>
      </c>
      <c r="K12868" s="23">
        <v>2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198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1</v>
      </c>
      <c r="L12891" s="3" t="s">
        <v>34</v>
      </c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3</v>
      </c>
      <c r="L12893" s="3" t="s">
        <v>36</v>
      </c>
      <c r="M12893" s="3"/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40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157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>
        <f>VLOOKUP(C12900,Index[],8,FALSE)</f>
        <v>43249</v>
      </c>
      <c r="B12900" s="5">
        <v>43311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1</v>
      </c>
      <c r="L12900" s="3" t="s">
        <v>126</v>
      </c>
      <c r="M12900" s="3"/>
      <c r="N12900" s="23"/>
      <c r="O12900"/>
    </row>
    <row r="12901" spans="1:15">
      <c r="A12901" s="66"/>
      <c r="B12901" s="5">
        <v>43315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2</v>
      </c>
      <c r="L12901" s="3" t="s">
        <v>42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>
        <v>43315</v>
      </c>
      <c r="C12903" t="s">
        <v>946</v>
      </c>
      <c r="D12903" s="3">
        <f>VLOOKUP(C12903,Index[],2,FALSE)</f>
        <v>104</v>
      </c>
      <c r="E12903" s="3">
        <f>VLOOKUP(C12903,Index[],3,FALSE)</f>
        <v>0</v>
      </c>
      <c r="F12903" s="3">
        <f>VLOOKUP(C12903,Index[],4,FALSE)</f>
        <v>0</v>
      </c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2</v>
      </c>
      <c r="L12903" s="3" t="s">
        <v>46</v>
      </c>
      <c r="M12903" s="3"/>
      <c r="N12903" s="23"/>
      <c r="O12903"/>
    </row>
    <row r="12904" spans="1:15">
      <c r="A12904" s="66"/>
      <c r="B12904" s="5"/>
      <c r="C12904" t="s">
        <v>946</v>
      </c>
      <c r="D12904" s="69">
        <f>VLOOKUP(C12904,Index[],2,FALSE)</f>
        <v>104</v>
      </c>
      <c r="E12904" s="3"/>
      <c r="F12904" s="3"/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3</v>
      </c>
      <c r="L12904" s="3" t="s">
        <v>159</v>
      </c>
      <c r="M12904" s="3"/>
      <c r="N12904" s="23"/>
      <c r="O12904"/>
    </row>
    <row r="12905" spans="1:15">
      <c r="A12905" s="66"/>
      <c r="B12905" s="5">
        <v>43315</v>
      </c>
      <c r="C12905" t="s">
        <v>946</v>
      </c>
      <c r="D12905" s="3">
        <f>VLOOKUP(C12905,Index[],2,FALSE)</f>
        <v>104</v>
      </c>
      <c r="E12905" s="3">
        <f>VLOOKUP(C12905,Index[],3,FALSE)</f>
        <v>0</v>
      </c>
      <c r="F12905" s="3">
        <f>VLOOKUP(C12905,Index[],4,FALSE)</f>
        <v>0</v>
      </c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1</v>
      </c>
      <c r="L12905" s="3" t="s">
        <v>160</v>
      </c>
      <c r="M12905" s="3"/>
      <c r="N12905" s="23"/>
      <c r="O12905"/>
    </row>
    <row r="12906" spans="1:15">
      <c r="A12906" s="66"/>
      <c r="B12906" s="5"/>
      <c r="C12906" t="s">
        <v>946</v>
      </c>
      <c r="D12906" s="69">
        <f>VLOOKUP(C12906,Index[],2,FALSE)</f>
        <v>104</v>
      </c>
      <c r="E12906" s="3"/>
      <c r="F12906" s="3"/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2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39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213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52</v>
      </c>
      <c r="K12910" s="23">
        <v>1</v>
      </c>
      <c r="L12910" s="3" t="s">
        <v>311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52</v>
      </c>
      <c r="K12911" s="23">
        <v>2</v>
      </c>
      <c r="L12911" s="3" t="s">
        <v>55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52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156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169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70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53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156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>
        <f>VLOOKUP(C12943,Index[],8,FALSE)</f>
        <v>43249</v>
      </c>
      <c r="B12943" s="5">
        <v>43249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1</v>
      </c>
      <c r="L12943" s="3" t="s">
        <v>79</v>
      </c>
      <c r="N12943" s="23"/>
      <c r="O12943"/>
    </row>
    <row r="12944" spans="1:15">
      <c r="A12944" s="66"/>
      <c r="B12944" s="5">
        <v>43315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2</v>
      </c>
      <c r="L12944" s="3" t="s">
        <v>80</v>
      </c>
      <c r="M12944" s="3"/>
      <c r="N12944" s="23"/>
      <c r="O12944"/>
    </row>
    <row r="12945" spans="1:15">
      <c r="A12945" s="66">
        <f>VLOOKUP(C12945,Index[],8,FALSE)</f>
        <v>43249</v>
      </c>
      <c r="B12945" s="5"/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1</v>
      </c>
      <c r="L12945" s="3" t="s">
        <v>254</v>
      </c>
      <c r="N12945" s="23"/>
      <c r="O12945"/>
    </row>
    <row r="12946" spans="1:15">
      <c r="A12946" s="66"/>
      <c r="B12946" s="5">
        <v>43315</v>
      </c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2</v>
      </c>
      <c r="L12946" s="3" t="s">
        <v>179</v>
      </c>
      <c r="M12946" s="3"/>
      <c r="N12946" s="23"/>
      <c r="O12946"/>
    </row>
    <row r="12947" spans="1:15">
      <c r="A12947" s="66">
        <f>VLOOKUP(C12947,Index[],8,FALSE)</f>
        <v>43249</v>
      </c>
      <c r="B12947" s="5">
        <v>43249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17</v>
      </c>
      <c r="I12947">
        <f>VLOOKUP(Table1[[#This Row],[trait_name]],Trait[],2,FALSE)</f>
        <v>43</v>
      </c>
      <c r="J12947" s="23" t="s">
        <v>86</v>
      </c>
      <c r="K12947" s="23">
        <v>1</v>
      </c>
      <c r="L12947" s="3" t="s">
        <v>87</v>
      </c>
      <c r="N12947" s="23"/>
      <c r="O12947"/>
    </row>
    <row r="12948" spans="1:15">
      <c r="A12948" s="66"/>
      <c r="B12948" s="5">
        <v>43315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560</v>
      </c>
      <c r="I12948">
        <f>VLOOKUP(Table1[[#This Row],[trait_name]],Trait[],2,FALSE)</f>
        <v>43</v>
      </c>
      <c r="J12948" s="23" t="s">
        <v>86</v>
      </c>
      <c r="K12948" s="23">
        <v>2</v>
      </c>
      <c r="L12948" s="3" t="s">
        <v>296</v>
      </c>
      <c r="M12948" s="3"/>
      <c r="N12948" s="23"/>
      <c r="O12948"/>
    </row>
    <row r="12949" spans="1:15">
      <c r="A12949" s="66">
        <f>VLOOKUP(C12949,Index[],8,FALSE)</f>
        <v>43249</v>
      </c>
      <c r="B12949" s="25"/>
      <c r="C12949" s="4" t="s">
        <v>946</v>
      </c>
      <c r="D12949" s="3">
        <f>VLOOKUP(C12949,Index[],2,FALSE)</f>
        <v>104</v>
      </c>
      <c r="E12949" s="3">
        <f>VLOOKUP(C12949,Index[],3,FALSE)</f>
        <v>0</v>
      </c>
      <c r="F12949" s="3">
        <f>VLOOKUP(C12949,Index[],4,FALSE)</f>
        <v>0</v>
      </c>
      <c r="G12949" s="3" t="s">
        <v>23</v>
      </c>
      <c r="H12949" t="s">
        <v>560</v>
      </c>
      <c r="I12949">
        <f>VLOOKUP(Table1[[#This Row],[trait_name]],Trait[],2,FALSE)</f>
        <v>44</v>
      </c>
      <c r="J12949" s="23" t="s">
        <v>88</v>
      </c>
      <c r="K12949" s="23">
        <v>1</v>
      </c>
      <c r="L12949" s="3" t="s">
        <v>89</v>
      </c>
      <c r="N12949" s="23"/>
      <c r="O12949"/>
    </row>
    <row r="12950" spans="1:15">
      <c r="A12950" s="66"/>
      <c r="B12950" s="5">
        <v>43315</v>
      </c>
      <c r="C12950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2</v>
      </c>
      <c r="L12950" s="3" t="s">
        <v>90</v>
      </c>
      <c r="M12950" s="3"/>
      <c r="N12950" s="23"/>
      <c r="O12950"/>
    </row>
    <row r="12951" spans="1:15">
      <c r="A12951" s="66"/>
      <c r="B12951" s="5"/>
      <c r="C12951" t="s">
        <v>946</v>
      </c>
      <c r="D12951" s="69">
        <f>VLOOKUP(C12951,Index[],2,FALSE)</f>
        <v>104</v>
      </c>
      <c r="E12951" s="3"/>
      <c r="F12951" s="3"/>
      <c r="G12951" s="3"/>
      <c r="H12951" t="s">
        <v>325</v>
      </c>
      <c r="I12951">
        <f>VLOOKUP(Table1[[#This Row],[trait_name]],Trait[],2,FALSE)</f>
        <v>44</v>
      </c>
      <c r="J12951" s="23" t="s">
        <v>88</v>
      </c>
      <c r="K12951" s="23">
        <v>3</v>
      </c>
      <c r="L12951" s="3" t="s">
        <v>875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94</v>
      </c>
      <c r="N12952" s="23"/>
      <c r="O12952"/>
    </row>
    <row r="12953" spans="1:15">
      <c r="A12953" s="66"/>
      <c r="B12953" s="5">
        <v>43315</v>
      </c>
      <c r="C12953" t="s">
        <v>946</v>
      </c>
      <c r="D12953" s="3">
        <f>VLOOKUP(C12953,Index[],2,FALSE)</f>
        <v>104</v>
      </c>
      <c r="E12953" s="3">
        <f>VLOOKUP(C12953,Index[],3,FALSE)</f>
        <v>0</v>
      </c>
      <c r="F12953" s="3">
        <f>VLOOKUP(C12953,Index[],4,FALSE)</f>
        <v>0</v>
      </c>
      <c r="G12953" s="3" t="s">
        <v>23</v>
      </c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2</v>
      </c>
      <c r="L12953" s="3" t="s">
        <v>93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3</v>
      </c>
      <c r="L12954" s="3" t="s">
        <v>96</v>
      </c>
      <c r="M12954" s="3"/>
      <c r="N12954" s="23"/>
      <c r="O12954"/>
    </row>
    <row r="12955" spans="1:15">
      <c r="A12955" s="66"/>
      <c r="B12955" s="5"/>
      <c r="C12955" t="s">
        <v>946</v>
      </c>
      <c r="D12955" s="69">
        <f>VLOOKUP(C12955,Index[],2,FALSE)</f>
        <v>104</v>
      </c>
      <c r="E12955" s="3"/>
      <c r="F12955" s="3"/>
      <c r="G12955" s="3"/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4</v>
      </c>
      <c r="L12955" s="3" t="s">
        <v>618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>
        <f>VLOOKUP(C12961,Index[],8,FALSE)</f>
        <v>43249</v>
      </c>
      <c r="B12961" s="5"/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4" t="s">
        <v>101</v>
      </c>
      <c r="K12961" s="23">
        <v>1</v>
      </c>
      <c r="L12961" s="3" t="s">
        <v>103</v>
      </c>
      <c r="N12961" s="23"/>
      <c r="O12961"/>
    </row>
    <row r="12962" spans="1:15">
      <c r="A12962" s="66"/>
      <c r="B12962" s="5">
        <v>43315</v>
      </c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3" t="s">
        <v>101</v>
      </c>
      <c r="K12962" s="23">
        <v>2</v>
      </c>
      <c r="L12962" s="3" t="s">
        <v>471</v>
      </c>
      <c r="M12962" s="3"/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180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K12970" s="23">
        <v>1</v>
      </c>
      <c r="L12970" s="3" t="s">
        <v>185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117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>
        <v>43315</v>
      </c>
      <c r="C12984" t="s">
        <v>946</v>
      </c>
      <c r="D12984" s="3">
        <f>VLOOKUP(C12984,Index[],2,FALSE)</f>
        <v>104</v>
      </c>
      <c r="E12984" s="3">
        <f>VLOOKUP(C12984,Index[],3,FALSE)</f>
        <v>0</v>
      </c>
      <c r="F12984" s="3">
        <f>VLOOKUP(C12984,Index[],4,FALSE)</f>
        <v>0</v>
      </c>
      <c r="G12984" s="3" t="s">
        <v>23</v>
      </c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1</v>
      </c>
      <c r="L12984" s="3" t="s">
        <v>128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2</v>
      </c>
      <c r="L12985" s="3" t="s">
        <v>359</v>
      </c>
      <c r="M12985" s="3"/>
      <c r="N12985" s="23"/>
      <c r="O12985"/>
    </row>
    <row r="12986" spans="1:15">
      <c r="A12986" s="66"/>
      <c r="B12986" s="5"/>
      <c r="C12986" t="s">
        <v>946</v>
      </c>
      <c r="D12986" s="3">
        <f>VLOOKUP(C12986,Index[],2,FALSE)</f>
        <v>104</v>
      </c>
      <c r="E12986" s="3"/>
      <c r="F12986" s="3"/>
      <c r="G12986" s="3"/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3</v>
      </c>
      <c r="L12986" s="3" t="s">
        <v>162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>
        <v>43315</v>
      </c>
      <c r="C12995" t="s">
        <v>946</v>
      </c>
      <c r="D12995" s="3">
        <f>VLOOKUP(C12995,Index[],2,FALSE)</f>
        <v>104</v>
      </c>
      <c r="E12995" s="3">
        <f>VLOOKUP(C12995,Index[],3,FALSE)</f>
        <v>0</v>
      </c>
      <c r="F12995" s="3">
        <f>VLOOKUP(C12995,Index[],4,FALSE)</f>
        <v>0</v>
      </c>
      <c r="G12995" s="3" t="s">
        <v>23</v>
      </c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1</v>
      </c>
      <c r="L12995" s="3" t="s">
        <v>532</v>
      </c>
      <c r="M12995" s="3"/>
      <c r="N12995" s="23"/>
      <c r="O12995"/>
    </row>
    <row r="12996" spans="1:15">
      <c r="A12996" s="66"/>
      <c r="B12996" s="5"/>
      <c r="C12996" t="s">
        <v>946</v>
      </c>
      <c r="D12996" s="69">
        <f>VLOOKUP(C12996,Index[],2,FALSE)</f>
        <v>104</v>
      </c>
      <c r="E12996" s="3"/>
      <c r="F12996" s="3"/>
      <c r="G12996" s="3"/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2</v>
      </c>
      <c r="L12996" s="3" t="s">
        <v>340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241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156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1</v>
      </c>
      <c r="L13024" s="3" t="s">
        <v>34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2</v>
      </c>
      <c r="L13025" s="3" t="s">
        <v>35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155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46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45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>
        <f>VLOOKUP(C13037,Index[],8,FALSE)</f>
        <v>43249</v>
      </c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1</v>
      </c>
      <c r="L13037" s="3" t="s">
        <v>213</v>
      </c>
      <c r="N13037" s="23"/>
      <c r="O13037"/>
    </row>
    <row r="13038" spans="1:15">
      <c r="A13038" s="66"/>
      <c r="B13038" s="5">
        <v>43315</v>
      </c>
      <c r="C13038" t="s">
        <v>949</v>
      </c>
      <c r="D13038" s="3">
        <f>VLOOKUP(C13038,Index[],2,FALSE)</f>
        <v>105</v>
      </c>
      <c r="E13038" s="3">
        <f>VLOOKUP(C13038,Index[],3,FALSE)</f>
        <v>0</v>
      </c>
      <c r="F13038" s="3">
        <f>VLOOKUP(C13038,Index[],4,FALSE)</f>
        <v>0</v>
      </c>
      <c r="G13038" s="3">
        <f>VLOOKUP(C13038,Index[],5,FALSE)</f>
        <v>0</v>
      </c>
      <c r="H13038" t="s">
        <v>325</v>
      </c>
      <c r="I13038">
        <f>VLOOKUP(Table1[[#This Row],[trait_name]],Trait[],2,FALSE)</f>
        <v>23</v>
      </c>
      <c r="J13038" s="23" t="s">
        <v>49</v>
      </c>
      <c r="K13038" s="23">
        <v>2</v>
      </c>
      <c r="L13038" s="3" t="s">
        <v>40</v>
      </c>
      <c r="M13038" s="3"/>
      <c r="N13038" s="23"/>
      <c r="O13038"/>
    </row>
    <row r="13039" spans="1:15">
      <c r="A13039" s="66"/>
      <c r="B13039" s="5"/>
      <c r="C13039" t="s">
        <v>949</v>
      </c>
      <c r="D13039" s="69">
        <f>VLOOKUP(C13039,Index[],2,FALSE)</f>
        <v>105</v>
      </c>
      <c r="E13039" s="3"/>
      <c r="F13039" s="3"/>
      <c r="G13039" s="3"/>
      <c r="H13039" t="s">
        <v>165</v>
      </c>
      <c r="I13039">
        <f>VLOOKUP(Table1[[#This Row],[trait_name]],Trait[],2,FALSE)</f>
        <v>23</v>
      </c>
      <c r="J13039" s="23" t="s">
        <v>49</v>
      </c>
      <c r="K13039" s="23">
        <v>3</v>
      </c>
      <c r="L13039" s="3" t="s">
        <v>21</v>
      </c>
      <c r="M13039" s="3"/>
      <c r="N13039" s="23"/>
      <c r="O13039"/>
    </row>
    <row r="13040" spans="1:15">
      <c r="A13040" s="66">
        <f>VLOOKUP(C13040,Index[],8,FALSE)</f>
        <v>43249</v>
      </c>
      <c r="B13040" s="25"/>
      <c r="C13040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25</v>
      </c>
      <c r="I13040">
        <f>VLOOKUP(Table1[[#This Row],[trait_name]],Trait[],2,FALSE)</f>
        <v>24</v>
      </c>
      <c r="J13040" s="23" t="s">
        <v>52</v>
      </c>
      <c r="K13040" s="23">
        <v>1</v>
      </c>
      <c r="L13040" s="3" t="s">
        <v>55</v>
      </c>
      <c r="N13040" s="23"/>
      <c r="O13040"/>
    </row>
    <row r="13041" spans="1:15">
      <c r="A13041" s="66"/>
      <c r="B13041" s="5">
        <v>43315</v>
      </c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139</v>
      </c>
      <c r="I13041">
        <f>VLOOKUP(Table1[[#This Row],[trait_name]],Trait[],2,FALSE)</f>
        <v>24</v>
      </c>
      <c r="J13041" s="23" t="s">
        <v>52</v>
      </c>
      <c r="K13041" s="23">
        <v>2</v>
      </c>
      <c r="L13041" s="3" t="s">
        <v>311</v>
      </c>
      <c r="M13041" s="3"/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52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168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>
        <f>VLOOKUP(C13066,Index[],8,FALSE)</f>
        <v>43249</v>
      </c>
      <c r="B13066" s="5"/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1</v>
      </c>
      <c r="L13066" s="3" t="s">
        <v>898</v>
      </c>
      <c r="N13066" s="23"/>
      <c r="O13066"/>
    </row>
    <row r="13067" spans="1:15">
      <c r="A13067" s="66"/>
      <c r="B13067" s="5">
        <v>43315</v>
      </c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2</v>
      </c>
      <c r="L13067" s="3" t="s">
        <v>77</v>
      </c>
      <c r="M13067" s="3"/>
      <c r="N13067" s="23"/>
      <c r="O13067"/>
    </row>
    <row r="13068" spans="1:15">
      <c r="A13068" s="66">
        <f>VLOOKUP(C13068,Index[],8,FALSE)</f>
        <v>43249</v>
      </c>
      <c r="B13068" s="5">
        <v>43249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25</v>
      </c>
      <c r="I13068">
        <f>VLOOKUP(Table1[[#This Row],[trait_name]],Trait[],2,FALSE)</f>
        <v>41</v>
      </c>
      <c r="J13068" s="23" t="s">
        <v>78</v>
      </c>
      <c r="K13068" s="23">
        <v>1</v>
      </c>
      <c r="L13068" s="3" t="s">
        <v>356</v>
      </c>
      <c r="N13068" s="23"/>
      <c r="O13068"/>
    </row>
    <row r="13069" spans="1:15">
      <c r="A13069" s="66"/>
      <c r="B13069" s="5">
        <v>43315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325</v>
      </c>
      <c r="I13069">
        <f>VLOOKUP(Table1[[#This Row],[trait_name]],Trait[],2,FALSE)</f>
        <v>41</v>
      </c>
      <c r="J13069" s="23" t="s">
        <v>78</v>
      </c>
      <c r="K13069" s="23">
        <v>2</v>
      </c>
      <c r="L13069" s="3" t="s">
        <v>80</v>
      </c>
      <c r="M13069" s="3"/>
      <c r="N13069" s="23"/>
      <c r="O13069"/>
    </row>
    <row r="13070" spans="1:15">
      <c r="A13070" s="66">
        <f>VLOOKUP(C13070,Index[],8,FALSE)</f>
        <v>43249</v>
      </c>
      <c r="B13070" s="5"/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1</v>
      </c>
      <c r="L13070" s="3" t="s">
        <v>254</v>
      </c>
      <c r="N13070" s="23"/>
      <c r="O13070"/>
    </row>
    <row r="13071" spans="1:15">
      <c r="A13071" s="66"/>
      <c r="B13071" s="5">
        <v>43315</v>
      </c>
      <c r="C13071" t="s">
        <v>949</v>
      </c>
      <c r="D13071" s="3">
        <f>VLOOKUP(C13071,Index[],2,FALSE)</f>
        <v>105</v>
      </c>
      <c r="E13071" s="3">
        <f>VLOOKUP(C13071,Index[],3,FALSE)</f>
        <v>0</v>
      </c>
      <c r="F13071" s="3">
        <f>VLOOKUP(C13071,Index[],4,FALSE)</f>
        <v>0</v>
      </c>
      <c r="G13071" s="3">
        <f>VLOOKUP(C13071,Index[],5,FALSE)</f>
        <v>0</v>
      </c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2</v>
      </c>
      <c r="L13071" s="3" t="s">
        <v>85</v>
      </c>
      <c r="M13071" s="3"/>
      <c r="N13071" s="23"/>
      <c r="O13071"/>
    </row>
    <row r="13072" spans="1:15">
      <c r="A13072" s="66"/>
      <c r="B13072" s="5"/>
      <c r="C13072" t="s">
        <v>949</v>
      </c>
      <c r="D13072" s="69">
        <f>VLOOKUP(C13072,Index[],2,FALSE)</f>
        <v>105</v>
      </c>
      <c r="E13072" s="3"/>
      <c r="F13072" s="3"/>
      <c r="G13072" s="3"/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3</v>
      </c>
      <c r="L13072" s="3" t="s">
        <v>179</v>
      </c>
      <c r="M13072" s="3"/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>
        <v>43315</v>
      </c>
      <c r="C13078" t="s">
        <v>949</v>
      </c>
      <c r="D13078" s="3">
        <f>VLOOKUP(C13078,Index[],2,FALSE)</f>
        <v>105</v>
      </c>
      <c r="E13078" s="3">
        <f>VLOOKUP(C13078,Index[],3,FALSE)</f>
        <v>0</v>
      </c>
      <c r="F13078" s="3">
        <f>VLOOKUP(C13078,Index[],4,FALSE)</f>
        <v>0</v>
      </c>
      <c r="G13078" s="3">
        <f>VLOOKUP(C13078,Index[],5,FALSE)</f>
        <v>0</v>
      </c>
      <c r="H13078" t="s">
        <v>25</v>
      </c>
      <c r="I13078">
        <f>VLOOKUP(Table1[[#This Row],[trait_name]],Trait[],2,FALSE)</f>
        <v>45</v>
      </c>
      <c r="J13078" s="23" t="s">
        <v>92</v>
      </c>
      <c r="K13078" s="23">
        <v>1</v>
      </c>
      <c r="L13078" s="3" t="s">
        <v>93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/>
      <c r="C13080" t="s">
        <v>949</v>
      </c>
      <c r="D13080" s="69">
        <f>VLOOKUP(C13080,Index[],2,FALSE)</f>
        <v>105</v>
      </c>
      <c r="E13080" s="3"/>
      <c r="F13080" s="3"/>
      <c r="G13080" s="3"/>
      <c r="H13080" t="s">
        <v>165</v>
      </c>
      <c r="I13080">
        <f>VLOOKUP(Table1[[#This Row],[trait_name]],Trait[],2,FALSE)</f>
        <v>45</v>
      </c>
      <c r="J13080" s="23" t="s">
        <v>92</v>
      </c>
      <c r="K13080" s="23">
        <v>3</v>
      </c>
      <c r="L13080" s="3" t="s">
        <v>541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23" t="s">
        <v>112</v>
      </c>
      <c r="K13092" s="23">
        <v>1</v>
      </c>
      <c r="L13092" s="3" t="s">
        <v>185</v>
      </c>
      <c r="N13092" s="23"/>
      <c r="O13092"/>
    </row>
    <row r="13093" spans="1:15">
      <c r="A13093" s="66">
        <f>VLOOKUP(C13093,Index[],8,FALSE)</f>
        <v>43249</v>
      </c>
      <c r="B13093" s="5">
        <v>43249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25</v>
      </c>
      <c r="I13093">
        <f>VLOOKUP(Table1[[#This Row],[trait_name]],Trait[],2,FALSE)</f>
        <v>53</v>
      </c>
      <c r="J13093" s="23" t="s">
        <v>112</v>
      </c>
      <c r="K13093" s="23">
        <v>2</v>
      </c>
      <c r="L13093" s="3" t="s">
        <v>114</v>
      </c>
      <c r="N13093" s="23"/>
      <c r="O13093"/>
    </row>
    <row r="13094" spans="1:15">
      <c r="A13094" s="66"/>
      <c r="B13094" s="5">
        <v>43315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325</v>
      </c>
      <c r="I13094">
        <f>VLOOKUP(Table1[[#This Row],[trait_name]],Trait[],2,FALSE)</f>
        <v>53</v>
      </c>
      <c r="J13094" s="23" t="s">
        <v>112</v>
      </c>
      <c r="K13094" s="23">
        <v>3</v>
      </c>
      <c r="L13094" s="3" t="s">
        <v>113</v>
      </c>
      <c r="M13094" s="3"/>
      <c r="N13094" s="23"/>
      <c r="O13094"/>
    </row>
    <row r="13095" spans="1:15">
      <c r="A13095" s="66">
        <f>VLOOKUP(C13095,Index[],8,FALSE)</f>
        <v>43249</v>
      </c>
      <c r="B13095" s="5">
        <v>43249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25</v>
      </c>
      <c r="I13095">
        <f>VLOOKUP(Table1[[#This Row],[trait_name]],Trait[],2,FALSE)</f>
        <v>54</v>
      </c>
      <c r="J13095" s="23" t="s">
        <v>116</v>
      </c>
      <c r="K13095" s="23">
        <v>1</v>
      </c>
      <c r="L13095" s="3" t="s">
        <v>259</v>
      </c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2</v>
      </c>
      <c r="L13096" s="3" t="s">
        <v>258</v>
      </c>
      <c r="N13096" s="23"/>
      <c r="O13096"/>
    </row>
    <row r="13097" spans="1:15">
      <c r="A13097" s="66"/>
      <c r="B13097" s="5">
        <v>43315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165</v>
      </c>
      <c r="I13097">
        <f>VLOOKUP(Table1[[#This Row],[trait_name]],Trait[],2,FALSE)</f>
        <v>54</v>
      </c>
      <c r="J13097" s="23" t="s">
        <v>116</v>
      </c>
      <c r="K13097" s="23">
        <v>3</v>
      </c>
      <c r="L13097" s="3" t="s">
        <v>277</v>
      </c>
      <c r="M13097" s="3"/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5">
        <v>43315</v>
      </c>
      <c r="C13111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5">
        <v>43315</v>
      </c>
      <c r="C13112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1</v>
      </c>
      <c r="L13119" s="3" t="s">
        <v>21</v>
      </c>
      <c r="N13119" s="23"/>
      <c r="O13119"/>
    </row>
    <row r="13120" spans="1:15">
      <c r="A13120" s="66">
        <f>VLOOKUP(C13120,Index[],8,FALSE)</f>
        <v>43249</v>
      </c>
      <c r="B13120" s="5">
        <v>43249</v>
      </c>
      <c r="C13120" t="s">
        <v>952</v>
      </c>
      <c r="D13120" s="3">
        <f>VLOOKUP(C13120,Index[],2,FALSE)</f>
        <v>106</v>
      </c>
      <c r="E13120" s="3">
        <f>VLOOKUP(C13120,Index[],3,FALSE)</f>
        <v>0</v>
      </c>
      <c r="F13120" s="3">
        <f>VLOOKUP(C13120,Index[],4,FALSE)</f>
        <v>0</v>
      </c>
      <c r="G13120" s="3" t="s">
        <v>23</v>
      </c>
      <c r="H13120" t="s">
        <v>17</v>
      </c>
      <c r="I13120">
        <f>VLOOKUP(Table1[[#This Row],[trait_name]],Trait[],2,FALSE)</f>
        <v>3</v>
      </c>
      <c r="J13120" s="23" t="s">
        <v>18</v>
      </c>
      <c r="K13120" s="23">
        <v>2</v>
      </c>
      <c r="L13120" s="3" t="s">
        <v>355</v>
      </c>
      <c r="N13120" s="23"/>
      <c r="O13120"/>
    </row>
    <row r="13121" spans="1:15">
      <c r="A13121" s="66"/>
      <c r="B13121" s="5">
        <v>43315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I13121">
        <f>VLOOKUP(Table1[[#This Row],[trait_name]],Trait[],2,FALSE)</f>
        <v>3</v>
      </c>
      <c r="J13121" s="23" t="s">
        <v>18</v>
      </c>
      <c r="K13121" s="23">
        <v>4</v>
      </c>
      <c r="L13121" s="3"/>
      <c r="M13121" s="3"/>
      <c r="N13121" s="23"/>
      <c r="O13121"/>
    </row>
    <row r="13122" spans="1:15">
      <c r="A13122" s="66"/>
      <c r="B13122" s="5"/>
      <c r="C13122" t="s">
        <v>952</v>
      </c>
      <c r="D13122" s="18">
        <f>VLOOKUP(C13122,Index[],2,FALSE)</f>
        <v>106</v>
      </c>
      <c r="E13122" s="3"/>
      <c r="F13122" s="3"/>
      <c r="G13122" s="3"/>
      <c r="H13122" t="s">
        <v>14</v>
      </c>
      <c r="I13122">
        <f>VLOOKUP(Table1[[#This Row],[trait_name]],Trait[],2,FALSE)</f>
        <v>3</v>
      </c>
      <c r="J13122" s="23" t="s">
        <v>18</v>
      </c>
      <c r="K13122" s="23">
        <v>3</v>
      </c>
      <c r="L13122" s="3" t="s">
        <v>19</v>
      </c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1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3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155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>
        <f>VLOOKUP(C13149,Index[],8,FALSE)</f>
        <v>43249</v>
      </c>
      <c r="B13149" s="5">
        <v>43311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1</v>
      </c>
      <c r="L13149" s="3" t="s">
        <v>126</v>
      </c>
      <c r="M13149" s="3"/>
      <c r="N13149" s="23"/>
      <c r="O13149"/>
    </row>
    <row r="13150" spans="1:15">
      <c r="A13150" s="66"/>
      <c r="B13150" s="5">
        <v>43315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2</v>
      </c>
      <c r="L13150" s="3" t="s">
        <v>42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>
        <v>43315</v>
      </c>
      <c r="C13152" t="s">
        <v>952</v>
      </c>
      <c r="D13152" s="3">
        <f>VLOOKUP(C13152,Index[],2,FALSE)</f>
        <v>106</v>
      </c>
      <c r="E13152" s="3">
        <f>VLOOKUP(C13152,Index[],3,FALSE)</f>
        <v>0</v>
      </c>
      <c r="F13152" s="3">
        <f>VLOOKUP(C13152,Index[],4,FALSE)</f>
        <v>0</v>
      </c>
      <c r="G13152" s="3" t="s">
        <v>23</v>
      </c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2</v>
      </c>
      <c r="L13152" s="3" t="s">
        <v>46</v>
      </c>
      <c r="M13152" s="3"/>
      <c r="N13152" s="23"/>
      <c r="O13152"/>
    </row>
    <row r="13153" spans="1:15">
      <c r="A13153" s="66"/>
      <c r="B13153" s="5"/>
      <c r="C13153" t="s">
        <v>952</v>
      </c>
      <c r="D13153" s="69">
        <f>VLOOKUP(C13153,Index[],2,FALSE)</f>
        <v>106</v>
      </c>
      <c r="E13153" s="3"/>
      <c r="F13153" s="3"/>
      <c r="G13153" s="3"/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3</v>
      </c>
      <c r="L13153" s="3" t="s">
        <v>159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>
        <f>VLOOKUP(C13155,Index[],8,FALSE)</f>
        <v>43249</v>
      </c>
      <c r="B13155" s="5"/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25</v>
      </c>
      <c r="I13155">
        <f>VLOOKUP(Table1[[#This Row],[trait_name]],Trait[],2,FALSE)</f>
        <v>23</v>
      </c>
      <c r="J13155" s="23" t="s">
        <v>49</v>
      </c>
      <c r="K13155" s="23">
        <v>1</v>
      </c>
      <c r="L13155" s="3" t="s">
        <v>21</v>
      </c>
      <c r="N13155" s="23"/>
      <c r="O13155"/>
    </row>
    <row r="13156" spans="1:15">
      <c r="A13156" s="66"/>
      <c r="B13156" s="5">
        <v>43315</v>
      </c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14</v>
      </c>
      <c r="I13156">
        <f>VLOOKUP(Table1[[#This Row],[trait_name]],Trait[],2,FALSE)</f>
        <v>23</v>
      </c>
      <c r="J13156" s="23" t="s">
        <v>49</v>
      </c>
      <c r="K13156" s="23">
        <v>2</v>
      </c>
      <c r="L13156" s="3" t="s">
        <v>40</v>
      </c>
      <c r="M13156" s="3"/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213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52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52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1</v>
      </c>
      <c r="L13162" s="3" t="s">
        <v>445</v>
      </c>
      <c r="N13162" s="23"/>
      <c r="O13162"/>
    </row>
    <row r="13163" spans="1:15">
      <c r="A13163" s="66">
        <f>VLOOKUP(C13163,Index[],8,FALSE)</f>
        <v>43249</v>
      </c>
      <c r="B13163" s="5">
        <v>43249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17</v>
      </c>
      <c r="I13163">
        <f>VLOOKUP(Table1[[#This Row],[trait_name]],Trait[],2,FALSE)</f>
        <v>26</v>
      </c>
      <c r="J13163" s="23" t="s">
        <v>58</v>
      </c>
      <c r="K13163" s="23">
        <v>2</v>
      </c>
      <c r="L13163" s="3" t="s">
        <v>569</v>
      </c>
      <c r="N13163" s="23"/>
      <c r="O13163"/>
    </row>
    <row r="13164" spans="1:15">
      <c r="A13164" s="66"/>
      <c r="B13164" s="5">
        <v>43315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325</v>
      </c>
      <c r="I13164">
        <f>VLOOKUP(Table1[[#This Row],[trait_name]],Trait[],2,FALSE)</f>
        <v>26</v>
      </c>
      <c r="J13164" s="23" t="s">
        <v>58</v>
      </c>
      <c r="K13164" s="23">
        <v>3</v>
      </c>
      <c r="L13164" s="3" t="s">
        <v>270</v>
      </c>
      <c r="M13164" s="3"/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222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79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>
        <f>VLOOKUP(C13191,Index[],8,FALSE)</f>
        <v>43249</v>
      </c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1</v>
      </c>
      <c r="L13191" s="3" t="s">
        <v>225</v>
      </c>
      <c r="N13191" s="23"/>
      <c r="O13191"/>
    </row>
    <row r="13192" spans="1:15">
      <c r="A13192" s="66"/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2</v>
      </c>
      <c r="L13192" s="3" t="s">
        <v>333</v>
      </c>
      <c r="M13192" s="3"/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>
        <f>VLOOKUP(C13198,Index[],8,FALSE)</f>
        <v>43249</v>
      </c>
      <c r="B13198" s="5">
        <v>43249</v>
      </c>
      <c r="C13198" t="s">
        <v>952</v>
      </c>
      <c r="D13198" s="3">
        <f>VLOOKUP(C13198,Index[],2,FALSE)</f>
        <v>106</v>
      </c>
      <c r="E13198" s="3">
        <f>VLOOKUP(C13198,Index[],3,FALSE)</f>
        <v>0</v>
      </c>
      <c r="F13198" s="3">
        <f>VLOOKUP(C13198,Index[],4,FALSE)</f>
        <v>0</v>
      </c>
      <c r="G13198" s="3" t="s">
        <v>23</v>
      </c>
      <c r="H13198" t="s">
        <v>17</v>
      </c>
      <c r="I13198">
        <f>VLOOKUP(Table1[[#This Row],[trait_name]],Trait[],2,FALSE)</f>
        <v>45</v>
      </c>
      <c r="J13198" s="23" t="s">
        <v>92</v>
      </c>
      <c r="K13198" s="23">
        <v>1</v>
      </c>
      <c r="L13198" s="3" t="s">
        <v>93</v>
      </c>
      <c r="N13198" s="23"/>
      <c r="O13198"/>
    </row>
    <row r="13199" spans="1:15">
      <c r="A13199" s="66"/>
      <c r="B13199" s="5">
        <v>43315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25</v>
      </c>
      <c r="I13199">
        <f>VLOOKUP(Table1[[#This Row],[trait_name]],Trait[],2,FALSE)</f>
        <v>45</v>
      </c>
      <c r="J13199" s="23" t="s">
        <v>92</v>
      </c>
      <c r="K13199" s="23">
        <v>2</v>
      </c>
      <c r="L13199" s="3" t="s">
        <v>177</v>
      </c>
      <c r="M13199" s="3"/>
      <c r="N13199" s="23"/>
      <c r="O13199"/>
    </row>
    <row r="13200" spans="1:15">
      <c r="A13200" s="66"/>
      <c r="B13200" s="5"/>
      <c r="C13200" t="s">
        <v>952</v>
      </c>
      <c r="D13200" s="69">
        <f>VLOOKUP(C13200,Index[],2,FALSE)</f>
        <v>106</v>
      </c>
      <c r="E13200" s="3"/>
      <c r="F13200" s="3"/>
      <c r="G13200" s="3"/>
      <c r="H13200" t="s">
        <v>325</v>
      </c>
      <c r="I13200">
        <f>VLOOKUP(Table1[[#This Row],[trait_name]],Trait[],2,FALSE)</f>
        <v>45</v>
      </c>
      <c r="J13200" s="23" t="s">
        <v>92</v>
      </c>
      <c r="K13200" s="23">
        <v>3</v>
      </c>
      <c r="L13200" s="3" t="s">
        <v>96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K13212" s="23">
        <v>1</v>
      </c>
      <c r="L13212" s="3" t="s">
        <v>114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2</v>
      </c>
      <c r="L13213" s="3" t="s">
        <v>185</v>
      </c>
      <c r="N13213" s="23"/>
      <c r="O13213"/>
    </row>
    <row r="13214" spans="1:15">
      <c r="A13214" s="66">
        <f>VLOOKUP(C13214,Index[],8,FALSE)</f>
        <v>43249</v>
      </c>
      <c r="B13214" s="5">
        <v>43249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17</v>
      </c>
      <c r="I13214">
        <f>VLOOKUP(Table1[[#This Row],[trait_name]],Trait[],2,FALSE)</f>
        <v>53</v>
      </c>
      <c r="J13214" s="23" t="s">
        <v>112</v>
      </c>
      <c r="K13214" s="23">
        <v>3</v>
      </c>
      <c r="L13214" s="3" t="s">
        <v>184</v>
      </c>
      <c r="N13214" s="23"/>
      <c r="O13214"/>
    </row>
    <row r="13215" spans="1:15">
      <c r="A13215" s="66"/>
      <c r="B13215" s="5">
        <v>43315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14</v>
      </c>
      <c r="I13215">
        <f>VLOOKUP(Table1[[#This Row],[trait_name]],Trait[],2,FALSE)</f>
        <v>53</v>
      </c>
      <c r="J13215" s="23" t="s">
        <v>112</v>
      </c>
      <c r="K13215" s="23">
        <v>4</v>
      </c>
      <c r="L13215" s="3" t="s">
        <v>113</v>
      </c>
      <c r="M13215" s="3"/>
      <c r="N13215" s="23"/>
      <c r="O13215"/>
    </row>
    <row r="13216" spans="1:15">
      <c r="A13216" s="66">
        <f>VLOOKUP(C13216,Index[],8,FALSE)</f>
        <v>43249</v>
      </c>
      <c r="B13216" s="5">
        <v>43249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17</v>
      </c>
      <c r="I13216">
        <f>VLOOKUP(Table1[[#This Row],[trait_name]],Trait[],2,FALSE)</f>
        <v>54</v>
      </c>
      <c r="J13216" s="23" t="s">
        <v>116</v>
      </c>
      <c r="K13216" s="23">
        <v>1</v>
      </c>
      <c r="L13216" s="3" t="s">
        <v>448</v>
      </c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2</v>
      </c>
      <c r="L13217" s="3" t="s">
        <v>258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3</v>
      </c>
      <c r="L13218" s="3" t="s">
        <v>259</v>
      </c>
      <c r="N13218" s="23"/>
      <c r="O13218"/>
    </row>
    <row r="13219" spans="1:15">
      <c r="A13219" s="66"/>
      <c r="B13219" s="5">
        <v>43315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14</v>
      </c>
      <c r="I13219">
        <f>VLOOKUP(Table1[[#This Row],[trait_name]],Trait[],2,FALSE)</f>
        <v>54</v>
      </c>
      <c r="J13219" s="23" t="s">
        <v>116</v>
      </c>
      <c r="K13219" s="23">
        <v>4</v>
      </c>
      <c r="L13219" s="3" t="s">
        <v>738</v>
      </c>
      <c r="M13219" s="3"/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>
        <f>VLOOKUP(C13229,Index[],8,FALSE)</f>
        <v>43249</v>
      </c>
      <c r="B13229" s="5">
        <v>43249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25</v>
      </c>
      <c r="I13229">
        <f>VLOOKUP(Table1[[#This Row],[trait_name]],Trait[],2,FALSE)</f>
        <v>61</v>
      </c>
      <c r="J13229" s="23" t="s">
        <v>130</v>
      </c>
      <c r="K13229" s="23">
        <v>1</v>
      </c>
      <c r="L13229" s="3" t="s">
        <v>126</v>
      </c>
      <c r="N13229" s="23"/>
      <c r="O13229"/>
    </row>
    <row r="13230" spans="1:15">
      <c r="A13230" s="66"/>
      <c r="B13230" s="5">
        <v>43315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17</v>
      </c>
      <c r="I13230">
        <f>VLOOKUP(Table1[[#This Row],[trait_name]],Trait[],2,FALSE)</f>
        <v>61</v>
      </c>
      <c r="J13230" s="23" t="s">
        <v>130</v>
      </c>
      <c r="K13230" s="23">
        <v>2</v>
      </c>
      <c r="L13230" s="3" t="s">
        <v>131</v>
      </c>
      <c r="M13230" s="3"/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34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52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52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K13324" s="23">
        <v>1</v>
      </c>
      <c r="L13324" s="3" t="s">
        <v>358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184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3</v>
      </c>
      <c r="L13326" s="3" t="s">
        <v>185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258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>
        <f>VLOOKUP(C13349,Index[],8,FALSE)</f>
        <v>43249</v>
      </c>
      <c r="B13349" s="5">
        <v>43249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H13349" t="s">
        <v>17</v>
      </c>
      <c r="I13349">
        <f>VLOOKUP(Table1[[#This Row],[trait_name]],Trait[],2,FALSE)</f>
        <v>2</v>
      </c>
      <c r="J13349" s="23" t="s">
        <v>15</v>
      </c>
      <c r="K13349" s="23">
        <v>1</v>
      </c>
      <c r="L13349" s="3" t="s">
        <v>957</v>
      </c>
      <c r="N13349" s="23"/>
      <c r="O13349"/>
    </row>
    <row r="13350" spans="1:15">
      <c r="A13350" s="66"/>
      <c r="B13350" s="5">
        <v>43315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I13350">
        <f>VLOOKUP(Table1[[#This Row],[trait_name]],Trait[],2,FALSE)</f>
        <v>2</v>
      </c>
      <c r="J13350" s="23" t="s">
        <v>15</v>
      </c>
      <c r="K13350" s="23">
        <v>2</v>
      </c>
      <c r="L13350" s="3" t="s">
        <v>958</v>
      </c>
      <c r="M13350" s="3"/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>
        <f>VLOOKUP(C13354,Index[],8,FALSE)</f>
        <v>43249</v>
      </c>
      <c r="B13354" s="5">
        <v>43249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17</v>
      </c>
      <c r="I13354">
        <f>VLOOKUP(Table1[[#This Row],[trait_name]],Trait[],2,FALSE)</f>
        <v>4</v>
      </c>
      <c r="J13354" s="23" t="s">
        <v>22</v>
      </c>
      <c r="K13354" s="23">
        <v>1</v>
      </c>
      <c r="L13354" s="3" t="s">
        <v>23</v>
      </c>
      <c r="N13354" s="24"/>
      <c r="O13354"/>
    </row>
    <row r="13355" spans="1:15">
      <c r="A13355" s="66"/>
      <c r="B13355" s="5">
        <v>43315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325</v>
      </c>
      <c r="I13355">
        <f>VLOOKUP(Table1[[#This Row],[trait_name]],Trait[],2,FALSE)</f>
        <v>4</v>
      </c>
      <c r="J13355" s="23" t="s">
        <v>22</v>
      </c>
      <c r="K13355" s="23">
        <v>2</v>
      </c>
      <c r="L13355" s="3" t="s">
        <v>27</v>
      </c>
      <c r="M13355" s="3"/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198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5">
        <v>43315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1</v>
      </c>
      <c r="L13374" s="3" t="s">
        <v>34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3</v>
      </c>
      <c r="L13376" s="3" t="s">
        <v>36</v>
      </c>
      <c r="N13376" s="23"/>
      <c r="O13376"/>
    </row>
    <row r="13377" spans="1:15">
      <c r="A13377" s="66"/>
      <c r="B13377" s="5">
        <v>43315</v>
      </c>
      <c r="C13377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1</v>
      </c>
      <c r="L13380" s="3" t="s">
        <v>155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2</v>
      </c>
      <c r="L13381" s="3" t="s">
        <v>157</v>
      </c>
      <c r="N13381" s="23"/>
      <c r="O13381"/>
    </row>
    <row r="13382" spans="1:15">
      <c r="A13382" s="66"/>
      <c r="B13382" s="5">
        <v>43315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>
        <v>43315</v>
      </c>
      <c r="C13386" t="s">
        <v>956</v>
      </c>
      <c r="D13386" s="3">
        <f>VLOOKUP(C13386,Index[],2,FALSE)</f>
        <v>108</v>
      </c>
      <c r="E13386" s="3">
        <f>VLOOKUP(C13386,Index[],3,FALSE)</f>
        <v>0</v>
      </c>
      <c r="F13386" s="3">
        <f>VLOOKUP(C13386,Index[],4,FALSE)</f>
        <v>0</v>
      </c>
      <c r="G13386" s="3" t="s">
        <v>23</v>
      </c>
      <c r="I13386">
        <f>VLOOKUP(Table1[[#This Row],[trait_name]],Trait[],2,FALSE)</f>
        <v>21</v>
      </c>
      <c r="J13386" s="23" t="s">
        <v>43</v>
      </c>
      <c r="K13386" s="23">
        <v>2</v>
      </c>
      <c r="L13386" s="3" t="s">
        <v>46</v>
      </c>
      <c r="M13386" s="3"/>
      <c r="N13386" s="23"/>
      <c r="O13386"/>
    </row>
    <row r="13387" spans="1:15">
      <c r="A13387" s="66"/>
      <c r="B13387" s="5"/>
      <c r="C13387" t="s">
        <v>956</v>
      </c>
      <c r="D13387" s="70">
        <f>VLOOKUP(C13387,Index[],2,FALSE)</f>
        <v>108</v>
      </c>
      <c r="E13387" s="3"/>
      <c r="F13387" s="3"/>
      <c r="G13387" s="3"/>
      <c r="I13387">
        <f>VLOOKUP(Table1[[#This Row],[trait_name]],Trait[],2,FALSE)</f>
        <v>21</v>
      </c>
      <c r="J13387" s="23" t="s">
        <v>43</v>
      </c>
      <c r="K13387" s="23">
        <v>3</v>
      </c>
      <c r="L13387" s="3" t="s">
        <v>159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213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52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52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>
        <f>VLOOKUP(C13395,Index[],8,FALSE)</f>
        <v>43249</v>
      </c>
      <c r="B13395" s="5">
        <v>43249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17</v>
      </c>
      <c r="I13395">
        <f>VLOOKUP(Table1[[#This Row],[trait_name]],Trait[],2,FALSE)</f>
        <v>26</v>
      </c>
      <c r="J13395" s="23" t="s">
        <v>58</v>
      </c>
      <c r="K13395" s="23">
        <v>1</v>
      </c>
      <c r="L13395" s="3" t="s">
        <v>445</v>
      </c>
      <c r="N13395" s="23"/>
      <c r="O13395"/>
    </row>
    <row r="13396" spans="1:15">
      <c r="A13396" s="66"/>
      <c r="B13396" s="5">
        <v>43315</v>
      </c>
      <c r="C13396" t="s">
        <v>956</v>
      </c>
      <c r="D13396" s="3">
        <f>VLOOKUP(C13396,Index[],2,FALSE)</f>
        <v>108</v>
      </c>
      <c r="E13396" s="3">
        <f>VLOOKUP(C13396,Index[],3,FALSE)</f>
        <v>0</v>
      </c>
      <c r="F13396" s="3">
        <f>VLOOKUP(C13396,Index[],4,FALSE)</f>
        <v>0</v>
      </c>
      <c r="G13396" s="3" t="s">
        <v>23</v>
      </c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2</v>
      </c>
      <c r="L13396" s="3" t="s">
        <v>269</v>
      </c>
      <c r="M13396" s="3"/>
      <c r="N13396" s="23"/>
      <c r="O13396"/>
    </row>
    <row r="13397" spans="1:15">
      <c r="A13397" s="66"/>
      <c r="B13397" s="5"/>
      <c r="C13397" t="s">
        <v>956</v>
      </c>
      <c r="D13397" s="70">
        <f>VLOOKUP(C13397,Index[],2,FALSE)</f>
        <v>108</v>
      </c>
      <c r="E13397" s="3"/>
      <c r="F13397" s="3"/>
      <c r="G13397" s="3"/>
      <c r="H13397" t="s">
        <v>325</v>
      </c>
      <c r="I13397">
        <f>VLOOKUP(Table1[[#This Row],[trait_name]],Trait[],2,FALSE)</f>
        <v>26</v>
      </c>
      <c r="J13397" s="23" t="s">
        <v>58</v>
      </c>
      <c r="K13397" s="23">
        <v>3</v>
      </c>
      <c r="L13397" s="3" t="s">
        <v>270</v>
      </c>
      <c r="M13397" s="3"/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222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79</v>
      </c>
      <c r="M13424" s="3"/>
      <c r="N13424" s="23"/>
      <c r="O13424"/>
    </row>
    <row r="13425" spans="1:15">
      <c r="A13425" s="66">
        <f>VLOOKUP(C13425,Index[],8,FALSE)</f>
        <v>43249</v>
      </c>
      <c r="B13425" s="5"/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25</v>
      </c>
      <c r="I13425">
        <f>VLOOKUP(Table1[[#This Row],[trait_name]],Trait[],2,FALSE)</f>
        <v>42</v>
      </c>
      <c r="J13425" s="23" t="s">
        <v>82</v>
      </c>
      <c r="K13425" s="23">
        <v>1</v>
      </c>
      <c r="L13425" s="3" t="s">
        <v>225</v>
      </c>
      <c r="N13425" s="23"/>
      <c r="O13425"/>
    </row>
    <row r="13426" spans="1:15">
      <c r="A13426" s="66"/>
      <c r="B13426" s="5">
        <v>43315</v>
      </c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17</v>
      </c>
      <c r="I13426">
        <f>VLOOKUP(Table1[[#This Row],[trait_name]],Trait[],2,FALSE)</f>
        <v>42</v>
      </c>
      <c r="J13426" s="23" t="s">
        <v>82</v>
      </c>
      <c r="K13426" s="23">
        <v>2</v>
      </c>
      <c r="L13426" s="3" t="s">
        <v>85</v>
      </c>
      <c r="M13426" s="3"/>
      <c r="N13426" s="23"/>
      <c r="O13426"/>
    </row>
    <row r="13427" spans="1:15">
      <c r="A13427" s="66">
        <f>VLOOKUP(C13427,Index[],8,FALSE)</f>
        <v>43249</v>
      </c>
      <c r="B13427" s="5">
        <v>43249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25</v>
      </c>
      <c r="I13427">
        <f>VLOOKUP(Table1[[#This Row],[trait_name]],Trait[],2,FALSE)</f>
        <v>43</v>
      </c>
      <c r="J13427" s="23" t="s">
        <v>86</v>
      </c>
      <c r="K13427" s="23">
        <v>1</v>
      </c>
      <c r="L13427" s="3" t="s">
        <v>182</v>
      </c>
      <c r="N13427" s="23"/>
      <c r="O13427"/>
    </row>
    <row r="13428" spans="1:15">
      <c r="A13428" s="66"/>
      <c r="B13428" s="5">
        <v>43315</v>
      </c>
      <c r="C13428" t="s">
        <v>956</v>
      </c>
      <c r="D13428" s="3">
        <f>VLOOKUP(C13428,Index[],2,FALSE)</f>
        <v>108</v>
      </c>
      <c r="E13428" s="3">
        <f>VLOOKUP(C13428,Index[],3,FALSE)</f>
        <v>0</v>
      </c>
      <c r="F13428" s="3">
        <f>VLOOKUP(C13428,Index[],4,FALSE)</f>
        <v>0</v>
      </c>
      <c r="G13428" s="3" t="s">
        <v>23</v>
      </c>
      <c r="H13428" t="s">
        <v>281</v>
      </c>
      <c r="I13428">
        <f>VLOOKUP(Table1[[#This Row],[trait_name]],Trait[],2,FALSE)</f>
        <v>43</v>
      </c>
      <c r="J13428" s="23" t="s">
        <v>86</v>
      </c>
      <c r="K13428" s="23">
        <v>2</v>
      </c>
      <c r="L13428" s="3" t="s">
        <v>108</v>
      </c>
      <c r="M13428" s="3"/>
      <c r="N13428" s="23"/>
      <c r="O13428"/>
    </row>
    <row r="13429" spans="1:15">
      <c r="A13429" s="66"/>
      <c r="B13429" s="5"/>
      <c r="C13429" t="s">
        <v>956</v>
      </c>
      <c r="D13429" s="70">
        <f>VLOOKUP(C13429,Index[],2,FALSE)</f>
        <v>108</v>
      </c>
      <c r="E13429" s="3"/>
      <c r="F13429" s="3"/>
      <c r="G13429" s="3"/>
      <c r="H13429" t="s">
        <v>435</v>
      </c>
      <c r="I13429">
        <f>VLOOKUP(Table1[[#This Row],[trait_name]],Trait[],2,FALSE)</f>
        <v>43</v>
      </c>
      <c r="J13429" s="23" t="s">
        <v>86</v>
      </c>
      <c r="K13429" s="23">
        <v>3</v>
      </c>
      <c r="L13429" s="3" t="s">
        <v>296</v>
      </c>
      <c r="M13429" s="3"/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94</v>
      </c>
      <c r="N13432" s="23"/>
      <c r="O13432"/>
    </row>
    <row r="13433" spans="1:15">
      <c r="A13433" s="66">
        <f>VLOOKUP(C13433,Index[],8,FALSE)</f>
        <v>43249</v>
      </c>
      <c r="B13433" s="5">
        <v>43249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17</v>
      </c>
      <c r="I13433">
        <f>VLOOKUP(Table1[[#This Row],[trait_name]],Trait[],2,FALSE)</f>
        <v>45</v>
      </c>
      <c r="J13433" s="23" t="s">
        <v>92</v>
      </c>
      <c r="K13433" s="23">
        <v>2</v>
      </c>
      <c r="L13433" s="2" t="s">
        <v>334</v>
      </c>
      <c r="N13433" s="23"/>
      <c r="O13433"/>
    </row>
    <row r="13434" spans="1:15">
      <c r="A13434" s="66"/>
      <c r="B13434" s="5">
        <v>43315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325</v>
      </c>
      <c r="I13434">
        <f>VLOOKUP(Table1[[#This Row],[trait_name]],Trait[],2,FALSE)</f>
        <v>45</v>
      </c>
      <c r="J13434" s="23" t="s">
        <v>92</v>
      </c>
      <c r="K13434" s="23">
        <v>3</v>
      </c>
      <c r="L13434" s="3" t="s">
        <v>96</v>
      </c>
      <c r="M13434" s="3"/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23" t="s">
        <v>112</v>
      </c>
      <c r="K13446" s="23">
        <v>1</v>
      </c>
      <c r="L13446" s="3" t="s">
        <v>113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2</v>
      </c>
      <c r="L13447" s="3" t="s">
        <v>114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3</v>
      </c>
      <c r="L13448" s="3" t="s">
        <v>185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4</v>
      </c>
      <c r="L13449" s="3" t="s">
        <v>184</v>
      </c>
      <c r="N13449" s="23"/>
      <c r="O13449"/>
    </row>
    <row r="13450" spans="1:15">
      <c r="A13450" s="66"/>
      <c r="B13450" s="5">
        <v>43315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1</v>
      </c>
      <c r="L13451" s="3" t="s">
        <v>259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260</v>
      </c>
      <c r="N13452" s="23"/>
      <c r="O13452"/>
    </row>
    <row r="13453" spans="1:15">
      <c r="A13453" s="66">
        <f>VLOOKUP(C13453,Index[],8,FALSE)</f>
        <v>43249</v>
      </c>
      <c r="B13453" s="5">
        <v>43249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3</v>
      </c>
      <c r="L13453" s="3" t="s">
        <v>448</v>
      </c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4</v>
      </c>
      <c r="L13454" s="3" t="s">
        <v>738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5</v>
      </c>
      <c r="L13455" s="3" t="s">
        <v>258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5"/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5">
        <v>43315</v>
      </c>
      <c r="C134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1</v>
      </c>
      <c r="L13488" s="3" t="s">
        <v>34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2</v>
      </c>
      <c r="L13489" s="3" t="s">
        <v>35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1</v>
      </c>
      <c r="L13491" s="3" t="s">
        <v>155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2</v>
      </c>
      <c r="L13492" s="3" t="s">
        <v>40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160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52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K13513" s="23">
        <v>1</v>
      </c>
      <c r="L13513" s="3" t="s">
        <v>185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114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258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341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>
        <f>VLOOKUP(C13524,Index[],8,FALSE)</f>
        <v>43249</v>
      </c>
      <c r="B13524" s="5">
        <v>43249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H13524" t="s">
        <v>17</v>
      </c>
      <c r="I13524">
        <f>VLOOKUP(Table1[[#This Row],[trait_name]],Trait[],2,FALSE)</f>
        <v>2</v>
      </c>
      <c r="J13524" s="23" t="s">
        <v>15</v>
      </c>
      <c r="K13524" s="23">
        <v>1</v>
      </c>
      <c r="L13524" s="3" t="s">
        <v>962</v>
      </c>
      <c r="N13524" s="23"/>
      <c r="O13524"/>
    </row>
    <row r="13525" spans="1:15">
      <c r="A13525" s="66"/>
      <c r="B13525" s="5">
        <v>43315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I13525">
        <f>VLOOKUP(Table1[[#This Row],[trait_name]],Trait[],2,FALSE)</f>
        <v>2</v>
      </c>
      <c r="J13525" s="23" t="s">
        <v>15</v>
      </c>
      <c r="K13525" s="23">
        <v>2</v>
      </c>
      <c r="L13525" s="3" t="s">
        <v>963</v>
      </c>
      <c r="M13525" s="3"/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198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54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1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3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1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2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2</v>
      </c>
      <c r="L13562" s="3" t="s">
        <v>46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3</v>
      </c>
      <c r="L13563" s="3" t="s">
        <v>159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1</v>
      </c>
      <c r="L13565" s="3" t="s">
        <v>160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2</v>
      </c>
      <c r="L13566" s="3" t="s">
        <v>128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>
        <f>VLOOKUP(C13568,Index[],8,FALSE)</f>
        <v>43249</v>
      </c>
      <c r="B13568" s="5"/>
      <c r="C13568" t="s">
        <v>961</v>
      </c>
      <c r="D13568" s="3">
        <f>VLOOKUP(C13568,Index[],2,FALSE)</f>
        <v>110</v>
      </c>
      <c r="E13568" s="3">
        <f>VLOOKUP(C13568,Index[],3,FALSE)</f>
        <v>0</v>
      </c>
      <c r="F13568" s="3">
        <f>VLOOKUP(C13568,Index[],4,FALSE)</f>
        <v>0</v>
      </c>
      <c r="G13568" s="3" t="s">
        <v>23</v>
      </c>
      <c r="H13568" t="s">
        <v>506</v>
      </c>
      <c r="I13568">
        <f>VLOOKUP(Table1[[#This Row],[trait_name]],Trait[],2,FALSE)</f>
        <v>23</v>
      </c>
      <c r="J13568" s="23" t="s">
        <v>49</v>
      </c>
      <c r="K13568" s="23">
        <v>1</v>
      </c>
      <c r="L13568" s="3" t="s">
        <v>50</v>
      </c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/>
      <c r="B13570" s="5"/>
      <c r="C13570" t="s">
        <v>961</v>
      </c>
      <c r="D13570" s="70">
        <f>VLOOKUP(C13570,Index[],2,FALSE)</f>
        <v>110</v>
      </c>
      <c r="E13570" s="3"/>
      <c r="F13570" s="3"/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3</v>
      </c>
      <c r="L13570" s="3" t="s">
        <v>39</v>
      </c>
      <c r="M13570" s="3"/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325</v>
      </c>
      <c r="I13571">
        <f>VLOOKUP(Table1[[#This Row],[trait_name]],Trait[],2,FALSE)</f>
        <v>23</v>
      </c>
      <c r="J13571" s="23" t="s">
        <v>49</v>
      </c>
      <c r="K13571" s="23">
        <v>4</v>
      </c>
      <c r="L13571" s="3" t="s">
        <v>557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52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52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43249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17</v>
      </c>
      <c r="I13596">
        <f>VLOOKUP(Table1[[#This Row],[trait_name]],Trait[],2,FALSE)</f>
        <v>36</v>
      </c>
      <c r="J13596" s="23" t="s">
        <v>69</v>
      </c>
      <c r="K13596" s="23">
        <v>1</v>
      </c>
      <c r="L13596" s="3" t="s">
        <v>168</v>
      </c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20</v>
      </c>
      <c r="I13597">
        <f>VLOOKUP(Table1[[#This Row],[trait_name]],Trait[],2,FALSE)</f>
        <v>36</v>
      </c>
      <c r="J13597" s="23" t="s">
        <v>69</v>
      </c>
      <c r="K13597" s="23">
        <v>2</v>
      </c>
      <c r="L13597" s="3" t="s">
        <v>163</v>
      </c>
      <c r="N13597" s="23"/>
      <c r="O13597"/>
    </row>
    <row r="13598" spans="1:15">
      <c r="A13598" s="66">
        <f>VLOOKUP(C13598,Index[],8,FALSE)</f>
        <v>43249</v>
      </c>
      <c r="B13598" s="5">
        <v>43312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208</v>
      </c>
      <c r="I13598">
        <f>VLOOKUP(Table1[[#This Row],[trait_name]],Trait[],2,FALSE)</f>
        <v>36</v>
      </c>
      <c r="J13598" s="23" t="s">
        <v>69</v>
      </c>
      <c r="K13598" s="23">
        <v>3</v>
      </c>
      <c r="L13598" s="3" t="s">
        <v>217</v>
      </c>
      <c r="M13598" s="3"/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53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1</v>
      </c>
      <c r="L13609" s="3" t="s">
        <v>80</v>
      </c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2</v>
      </c>
      <c r="L13610" s="3" t="s">
        <v>272</v>
      </c>
      <c r="M13610" s="3"/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17</v>
      </c>
      <c r="I13614">
        <f>VLOOKUP(Table1[[#This Row],[trait_name]],Trait[],2,FALSE)</f>
        <v>43</v>
      </c>
      <c r="J13614" s="23" t="s">
        <v>86</v>
      </c>
      <c r="K13614" s="23">
        <v>1</v>
      </c>
      <c r="L13614" s="3" t="s">
        <v>182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20</v>
      </c>
      <c r="I13615">
        <f>VLOOKUP(Table1[[#This Row],[trait_name]],Trait[],2,FALSE)</f>
        <v>43</v>
      </c>
      <c r="J13615" s="23" t="s">
        <v>86</v>
      </c>
      <c r="K13615" s="23">
        <v>2</v>
      </c>
      <c r="L13615" s="3" t="s">
        <v>175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>
        <f>VLOOKUP(C13619,Index[],8,FALSE)</f>
        <v>43249</v>
      </c>
      <c r="B13619" s="5">
        <v>43312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17</v>
      </c>
      <c r="I13619">
        <f>VLOOKUP(Table1[[#This Row],[trait_name]],Trait[],2,FALSE)</f>
        <v>45</v>
      </c>
      <c r="J13619" s="23" t="s">
        <v>92</v>
      </c>
      <c r="K13619" s="23">
        <v>1</v>
      </c>
      <c r="L13619" s="2" t="s">
        <v>334</v>
      </c>
      <c r="N13619" s="23"/>
      <c r="O13619"/>
    </row>
    <row r="13620" spans="1:15">
      <c r="A13620" s="66"/>
      <c r="B13620" s="5">
        <v>43315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904</v>
      </c>
      <c r="I13620">
        <f>VLOOKUP(Table1[[#This Row],[trait_name]],Trait[],2,FALSE)</f>
        <v>45</v>
      </c>
      <c r="J13620" s="23" t="s">
        <v>92</v>
      </c>
      <c r="K13620" s="23">
        <v>2</v>
      </c>
      <c r="L13620" s="3" t="s">
        <v>227</v>
      </c>
      <c r="M13620" s="3"/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1</v>
      </c>
      <c r="L13621" s="3" t="s">
        <v>98</v>
      </c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2</v>
      </c>
      <c r="L13622" s="3" t="s">
        <v>108</v>
      </c>
      <c r="M13622" s="3"/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>
        <f>VLOOKUP(C13624,Index[],8,FALSE)</f>
        <v>43249</v>
      </c>
      <c r="B13624" s="5">
        <v>43312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208</v>
      </c>
      <c r="I13624">
        <f>VLOOKUP(Table1[[#This Row],[trait_name]],Trait[],2,FALSE)</f>
        <v>47</v>
      </c>
      <c r="J13624" s="23" t="s">
        <v>99</v>
      </c>
      <c r="K13624" s="23">
        <v>1</v>
      </c>
      <c r="L13624" s="3" t="s">
        <v>100</v>
      </c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/>
      <c r="B13626" s="5">
        <v>43315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904</v>
      </c>
      <c r="I13626">
        <f>VLOOKUP(Table1[[#This Row],[trait_name]],Trait[],2,FALSE)</f>
        <v>47</v>
      </c>
      <c r="J13626" s="23" t="s">
        <v>99</v>
      </c>
      <c r="K13626" s="23">
        <v>3</v>
      </c>
      <c r="L13626" s="3" t="s">
        <v>528</v>
      </c>
      <c r="M13626" s="3"/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>
        <f>VLOOKUP(C13634,Index[],8,FALSE)</f>
        <v>43249</v>
      </c>
      <c r="B13634" s="5">
        <v>43312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208</v>
      </c>
      <c r="I13634">
        <f>VLOOKUP(Table1[[#This Row],[trait_name]],Trait[],2,FALSE)</f>
        <v>52</v>
      </c>
      <c r="J13634" s="23" t="s">
        <v>109</v>
      </c>
      <c r="K13634" s="23">
        <v>1</v>
      </c>
      <c r="L13634" s="3" t="s">
        <v>680</v>
      </c>
      <c r="N13634" s="23"/>
      <c r="O13634"/>
    </row>
    <row r="13635" spans="1:15">
      <c r="A13635" s="66"/>
      <c r="B13635" s="5">
        <v>43315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325</v>
      </c>
      <c r="I13635">
        <f>VLOOKUP(Table1[[#This Row],[trait_name]],Trait[],2,FALSE)</f>
        <v>52</v>
      </c>
      <c r="J13635" s="23" t="s">
        <v>109</v>
      </c>
      <c r="K13635" s="23">
        <v>2</v>
      </c>
      <c r="L13635" s="3" t="s">
        <v>183</v>
      </c>
      <c r="M13635" s="3"/>
      <c r="N13635" s="23"/>
      <c r="O13635"/>
    </row>
    <row r="13636" spans="1:15">
      <c r="A13636" s="66">
        <f>VLOOKUP(C13636,Index[],8,FALSE)</f>
        <v>43249</v>
      </c>
      <c r="B13636" s="5">
        <v>43249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184</v>
      </c>
      <c r="N13637" s="23"/>
      <c r="O13637"/>
    </row>
    <row r="13638" spans="1:15">
      <c r="A13638" s="66"/>
      <c r="B13638" s="5">
        <v>43315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5">
        <v>43249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1</v>
      </c>
      <c r="L13639" s="3" t="s">
        <v>170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2</v>
      </c>
      <c r="L13640" s="3" t="s">
        <v>118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>
        <v>43315</v>
      </c>
      <c r="C13650" t="s">
        <v>961</v>
      </c>
      <c r="D13650" s="3">
        <f>VLOOKUP(C13650,Index[],2,FALSE)</f>
        <v>110</v>
      </c>
      <c r="E13650" s="3">
        <f>VLOOKUP(C13650,Index[],3,FALSE)</f>
        <v>0</v>
      </c>
      <c r="F13650" s="3">
        <f>VLOOKUP(C13650,Index[],4,FALSE)</f>
        <v>0</v>
      </c>
      <c r="G13650" s="3" t="s">
        <v>23</v>
      </c>
      <c r="H13650" t="s">
        <v>54</v>
      </c>
      <c r="I13650">
        <f>VLOOKUP(Table1[[#This Row],[trait_name]],Trait[],2,FALSE)</f>
        <v>60</v>
      </c>
      <c r="J13650" s="23" t="s">
        <v>127</v>
      </c>
      <c r="K13650" s="23">
        <v>1</v>
      </c>
      <c r="L13650" s="3" t="s">
        <v>129</v>
      </c>
      <c r="M13650" s="3"/>
      <c r="N13650" s="23"/>
      <c r="O13650"/>
    </row>
    <row r="13651" spans="1:15">
      <c r="A13651" s="66"/>
      <c r="B13651" s="5"/>
      <c r="C13651" t="s">
        <v>961</v>
      </c>
      <c r="D13651" s="70">
        <f>VLOOKUP(C13651,Index[],2,FALSE)</f>
        <v>110</v>
      </c>
      <c r="E13651" s="3"/>
      <c r="F13651" s="3"/>
      <c r="G13651" s="3" t="s">
        <v>23</v>
      </c>
      <c r="H13651" t="s">
        <v>506</v>
      </c>
      <c r="I13651">
        <f>VLOOKUP(Table1[[#This Row],[trait_name]],Trait[],2,FALSE)</f>
        <v>60</v>
      </c>
      <c r="J13651" s="23" t="s">
        <v>127</v>
      </c>
      <c r="K13651" s="23">
        <v>2</v>
      </c>
      <c r="L13651" s="3" t="s">
        <v>128</v>
      </c>
      <c r="M13651" s="3" t="s">
        <v>965</v>
      </c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5">
        <v>43315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17</v>
      </c>
      <c r="I13663">
        <f>VLOOKUP(Table1[[#This Row],[trait_name]],Trait[],2,FALSE)</f>
        <v>66</v>
      </c>
      <c r="J13663" s="23" t="s">
        <v>194</v>
      </c>
      <c r="K13663" s="23">
        <v>1</v>
      </c>
      <c r="L13663" s="3" t="s">
        <v>340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20</v>
      </c>
      <c r="I13664">
        <f>VLOOKUP(Table1[[#This Row],[trait_name]],Trait[],2,FALSE)</f>
        <v>66</v>
      </c>
      <c r="J13664" s="23" t="s">
        <v>194</v>
      </c>
      <c r="K13664" s="23">
        <v>2</v>
      </c>
      <c r="L13664" s="3" t="s">
        <v>196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3</v>
      </c>
      <c r="L13665" s="3" t="s">
        <v>195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1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3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1</v>
      </c>
      <c r="L13701" s="3" t="s">
        <v>155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2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>
        <f>VLOOKUP(C13704,Index[],8,FALSE)</f>
        <v>43249</v>
      </c>
      <c r="B13704" s="5">
        <v>43311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210</v>
      </c>
      <c r="I13704">
        <f>VLOOKUP(Table1[[#This Row],[trait_name]],Trait[],2,FALSE)</f>
        <v>20</v>
      </c>
      <c r="J13704" s="23" t="s">
        <v>41</v>
      </c>
      <c r="K13704" s="23">
        <v>1</v>
      </c>
      <c r="L13704" s="3" t="s">
        <v>126</v>
      </c>
      <c r="M13704" s="3"/>
      <c r="N13704" s="23"/>
      <c r="O13704"/>
    </row>
    <row r="13705" spans="1:15">
      <c r="A13705" s="66"/>
      <c r="B13705" s="5">
        <v>43315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325</v>
      </c>
      <c r="I13705">
        <f>VLOOKUP(Table1[[#This Row],[trait_name]],Trait[],2,FALSE)</f>
        <v>20</v>
      </c>
      <c r="J13705" s="23" t="s">
        <v>41</v>
      </c>
      <c r="K13705" s="23">
        <v>2</v>
      </c>
      <c r="L13705" s="3" t="s">
        <v>131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46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214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213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52</v>
      </c>
      <c r="K13711" s="23">
        <v>1</v>
      </c>
      <c r="L13711" s="3" t="s">
        <v>53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52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>
        <f>VLOOKUP(C13742,Index[],8,FALSE)</f>
        <v>43249</v>
      </c>
      <c r="B13742" s="5"/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1</v>
      </c>
      <c r="L13742" s="3" t="s">
        <v>171</v>
      </c>
      <c r="N13742" s="23"/>
      <c r="O13742"/>
    </row>
    <row r="13743" spans="1:15">
      <c r="A13743" s="66"/>
      <c r="B13743" s="5">
        <v>43315</v>
      </c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2</v>
      </c>
      <c r="L13743" s="3" t="s">
        <v>794</v>
      </c>
      <c r="M13743" s="3"/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>
        <f>VLOOKUP(C13746,Index[],8,FALSE)</f>
        <v>43249</v>
      </c>
      <c r="B13746" s="5"/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210</v>
      </c>
      <c r="I13746">
        <f>VLOOKUP(Table1[[#This Row],[trait_name]],Trait[],2,FALSE)</f>
        <v>42</v>
      </c>
      <c r="J13746" s="23" t="s">
        <v>82</v>
      </c>
      <c r="K13746" s="23">
        <v>1</v>
      </c>
      <c r="L13746" s="3" t="s">
        <v>313</v>
      </c>
      <c r="N13746" s="23"/>
      <c r="O13746"/>
    </row>
    <row r="13747" spans="1:15">
      <c r="A13747" s="66"/>
      <c r="B13747" s="5">
        <v>43315</v>
      </c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25</v>
      </c>
      <c r="I13747">
        <f>VLOOKUP(Table1[[#This Row],[trait_name]],Trait[],2,FALSE)</f>
        <v>42</v>
      </c>
      <c r="J13747" s="23" t="s">
        <v>82</v>
      </c>
      <c r="K13747" s="23">
        <v>2</v>
      </c>
      <c r="L13747" s="3" t="s">
        <v>804</v>
      </c>
      <c r="M13747" s="3"/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25</v>
      </c>
      <c r="I13748">
        <f>VLOOKUP(Table1[[#This Row],[trait_name]],Trait[],2,FALSE)</f>
        <v>43</v>
      </c>
      <c r="J13748" s="23" t="s">
        <v>86</v>
      </c>
      <c r="K13748" s="23">
        <v>1</v>
      </c>
      <c r="L13748" s="3" t="s">
        <v>226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17</v>
      </c>
      <c r="I13749">
        <f>VLOOKUP(Table1[[#This Row],[trait_name]],Trait[],2,FALSE)</f>
        <v>43</v>
      </c>
      <c r="J13749" s="23" t="s">
        <v>86</v>
      </c>
      <c r="K13749" s="23">
        <v>2</v>
      </c>
      <c r="L13749" s="3" t="s">
        <v>105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93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>
        <v>43315</v>
      </c>
      <c r="C13760" t="s">
        <v>968</v>
      </c>
      <c r="D13760" s="3">
        <f>VLOOKUP(C13760,Index[],2,FALSE)</f>
        <v>111</v>
      </c>
      <c r="E13760" s="3">
        <f>VLOOKUP(C13760,Index[],3,FALSE)</f>
        <v>0</v>
      </c>
      <c r="F13760" s="3">
        <f>VLOOKUP(C13760,Index[],4,FALSE)</f>
        <v>0</v>
      </c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1</v>
      </c>
      <c r="L13760" s="3" t="s">
        <v>229</v>
      </c>
      <c r="M13760" s="3"/>
      <c r="N13760" s="23"/>
      <c r="O13760"/>
    </row>
    <row r="13761" spans="1:15">
      <c r="A13761" s="66"/>
      <c r="B13761" s="5"/>
      <c r="C13761" t="s">
        <v>968</v>
      </c>
      <c r="D13761" s="69">
        <f>VLOOKUP(C13761,Index[],2,FALSE)</f>
        <v>111</v>
      </c>
      <c r="E13761" s="3"/>
      <c r="F13761" s="3"/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2</v>
      </c>
      <c r="L13761" s="3" t="s">
        <v>971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17</v>
      </c>
      <c r="I13768">
        <f>VLOOKUP(Table1[[#This Row],[trait_name]],Trait[],2,FALSE)</f>
        <v>53</v>
      </c>
      <c r="J13768" s="23" t="s">
        <v>112</v>
      </c>
      <c r="K13768" s="23">
        <v>1</v>
      </c>
      <c r="L13768" s="3" t="s">
        <v>113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25</v>
      </c>
      <c r="I13769">
        <f>VLOOKUP(Table1[[#This Row],[trait_name]],Trait[],2,FALSE)</f>
        <v>53</v>
      </c>
      <c r="J13769" s="23" t="s">
        <v>112</v>
      </c>
      <c r="K13769" s="23">
        <v>2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3</v>
      </c>
      <c r="L13770" s="3" t="s">
        <v>185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25</v>
      </c>
      <c r="I13772">
        <f>VLOOKUP(Table1[[#This Row],[trait_name]],Trait[],2,FALSE)</f>
        <v>54</v>
      </c>
      <c r="J13772" s="23" t="s">
        <v>116</v>
      </c>
      <c r="K13772" s="23">
        <v>1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2</v>
      </c>
      <c r="L13773" s="3" t="s">
        <v>117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3</v>
      </c>
      <c r="L13774" s="3" t="s">
        <v>260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17</v>
      </c>
      <c r="I13775">
        <f>VLOOKUP(Table1[[#This Row],[trait_name]],Trait[],2,FALSE)</f>
        <v>54</v>
      </c>
      <c r="J13775" s="23" t="s">
        <v>116</v>
      </c>
      <c r="K13775" s="23">
        <v>4</v>
      </c>
      <c r="L13775" s="3" t="s">
        <v>448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>
        <f>VLOOKUP(C13792,Index[],8,FALSE)</f>
        <v>43249</v>
      </c>
      <c r="B13792" s="5">
        <v>43315</v>
      </c>
      <c r="C13792" t="s">
        <v>968</v>
      </c>
      <c r="D13792" s="3">
        <f>VLOOKUP(C13792,Index[],2,FALSE)</f>
        <v>111</v>
      </c>
      <c r="E13792" s="3">
        <f>VLOOKUP(C13792,Index[],3,FALSE)</f>
        <v>0</v>
      </c>
      <c r="F13792" s="3">
        <f>VLOOKUP(C13792,Index[],4,FALSE)</f>
        <v>0</v>
      </c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1</v>
      </c>
      <c r="L13792" s="3" t="s">
        <v>238</v>
      </c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/>
      <c r="B13794" s="5"/>
      <c r="C13794" t="s">
        <v>968</v>
      </c>
      <c r="D13794" s="69">
        <f>VLOOKUP(C13794,Index[],2,FALSE)</f>
        <v>111</v>
      </c>
      <c r="E13794" s="3"/>
      <c r="F13794" s="3"/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3</v>
      </c>
      <c r="L13794" s="3" t="s">
        <v>339</v>
      </c>
      <c r="M13794" s="3"/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5">
        <v>43316</v>
      </c>
      <c r="C1381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34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35</v>
      </c>
      <c r="N13823" s="23"/>
      <c r="O13823"/>
    </row>
    <row r="13824" spans="1:15">
      <c r="A13824" s="66"/>
      <c r="B13824" s="5">
        <v>43316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155</v>
      </c>
      <c r="N13827" s="24"/>
      <c r="O13827"/>
    </row>
    <row r="13828" spans="1:15">
      <c r="A13828" s="66"/>
      <c r="B13828" s="5">
        <v>43316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52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52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60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433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3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>
        <v>43249</v>
      </c>
      <c r="C13891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23" t="s">
        <v>112</v>
      </c>
      <c r="L13891" s="3" t="s">
        <v>113</v>
      </c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184</v>
      </c>
      <c r="N13893" s="23"/>
      <c r="O13893"/>
    </row>
    <row r="13894" spans="1:15">
      <c r="A13894" s="66"/>
      <c r="B13894" s="5">
        <v>43316</v>
      </c>
      <c r="C13894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3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3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5"/>
      <c r="C13912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5">
        <v>43316</v>
      </c>
      <c r="C1391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241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43318</v>
      </c>
      <c r="C13919" t="s">
        <v>974</v>
      </c>
      <c r="D13919" s="3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281</v>
      </c>
      <c r="I13919">
        <f>VLOOKUP(Table1[[#This Row],[trait_name]],Trait[],2,FALSE)</f>
        <v>1</v>
      </c>
      <c r="J13919" s="23" t="s">
        <v>140</v>
      </c>
      <c r="L13919" s="3" t="s">
        <v>975</v>
      </c>
      <c r="M13919" s="3"/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920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976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2</v>
      </c>
      <c r="J13922" s="23" t="s">
        <v>15</v>
      </c>
      <c r="L13922" s="3" t="s">
        <v>977</v>
      </c>
      <c r="N13922" s="23"/>
      <c r="O13922"/>
    </row>
    <row r="13923" spans="1:15">
      <c r="A13923" s="66">
        <f>VLOOKUP(C13923,Index[],8,FALSE)</f>
        <v>43249</v>
      </c>
      <c r="B13923" s="5">
        <v>43318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2</v>
      </c>
      <c r="J13923" s="23" t="s">
        <v>15</v>
      </c>
      <c r="L13923" s="3"/>
      <c r="M13923" s="3"/>
      <c r="N13923" s="23"/>
      <c r="O13923"/>
    </row>
    <row r="13924" spans="1:15">
      <c r="A13924" s="66">
        <f>VLOOKUP(C13924,Index[],8,FALSE)</f>
        <v>43249</v>
      </c>
      <c r="B13924" s="5">
        <v>43249</v>
      </c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3</v>
      </c>
      <c r="J13924" s="23" t="s">
        <v>18</v>
      </c>
      <c r="L13924" s="3" t="s">
        <v>19</v>
      </c>
      <c r="N13924" s="23"/>
      <c r="O13924"/>
    </row>
    <row r="13925" spans="1:15">
      <c r="A13925" s="66">
        <f>VLOOKUP(C13925,Index[],8,FALSE)</f>
        <v>43249</v>
      </c>
      <c r="B13925" s="5">
        <v>43318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</v>
      </c>
      <c r="J13925" s="23" t="s">
        <v>18</v>
      </c>
      <c r="L13925" s="3"/>
      <c r="M13925" s="3"/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459</v>
      </c>
      <c r="I13926">
        <f>VLOOKUP(Table1[[#This Row],[trait_name]],Trait[],2,FALSE)</f>
        <v>4</v>
      </c>
      <c r="J13926" s="23" t="s">
        <v>22</v>
      </c>
      <c r="L13926" s="3" t="s">
        <v>23</v>
      </c>
      <c r="N13926" s="23"/>
      <c r="O13926"/>
    </row>
    <row r="13927" spans="1:15">
      <c r="A13927" s="66">
        <f>VLOOKUP(C13927,Index[],8,FALSE)</f>
        <v>43249</v>
      </c>
      <c r="B13927" s="5">
        <v>43318</v>
      </c>
      <c r="C13927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</v>
      </c>
      <c r="J13927" s="23" t="s">
        <v>22</v>
      </c>
      <c r="L13927" s="3"/>
      <c r="M13927" s="3"/>
      <c r="N13927" s="23"/>
      <c r="O13927"/>
    </row>
    <row r="13928" spans="1:15">
      <c r="A13928" s="66">
        <f>VLOOKUP(C13928,Index[],8,FALSE)</f>
        <v>43249</v>
      </c>
      <c r="B13928" s="5">
        <v>43318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</v>
      </c>
      <c r="J13928" s="23" t="s">
        <v>24</v>
      </c>
      <c r="L13928" s="3"/>
      <c r="M13928" s="3"/>
      <c r="N13928" s="23"/>
      <c r="O13928"/>
    </row>
    <row r="13929" spans="1:15">
      <c r="A13929" s="66">
        <f>VLOOKUP(C13929,Index[],8,FALSE)</f>
        <v>43249</v>
      </c>
      <c r="B13929" s="5"/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6</v>
      </c>
      <c r="J13929" s="23" t="s">
        <v>148</v>
      </c>
      <c r="L13929" s="3"/>
      <c r="N13929" s="23"/>
      <c r="O13929"/>
    </row>
    <row r="13930" spans="1:15">
      <c r="A13930" s="66">
        <f>VLOOKUP(C13930,Index[],8,FALSE)</f>
        <v>43249</v>
      </c>
      <c r="B13930" s="5">
        <v>43318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</v>
      </c>
      <c r="J13930" s="23" t="s">
        <v>148</v>
      </c>
      <c r="L13930" s="3"/>
      <c r="M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17</v>
      </c>
      <c r="I13931">
        <f>VLOOKUP(Table1[[#This Row],[trait_name]],Trait[],2,FALSE)</f>
        <v>7</v>
      </c>
      <c r="J13931" s="23" t="s">
        <v>26</v>
      </c>
      <c r="L13931" s="3" t="s">
        <v>23</v>
      </c>
      <c r="N13931" s="23"/>
      <c r="O13931"/>
    </row>
    <row r="13932" spans="1:15">
      <c r="A13932" s="66">
        <f>VLOOKUP(C13932,Index[],8,FALSE)</f>
        <v>43249</v>
      </c>
      <c r="B13932" s="5">
        <v>43318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7</v>
      </c>
      <c r="J13932" s="23" t="s">
        <v>26</v>
      </c>
      <c r="L13932" s="3"/>
      <c r="M13932" s="3"/>
      <c r="N13932" s="23"/>
      <c r="O13932"/>
    </row>
    <row r="13933" spans="1:15">
      <c r="A13933" s="66">
        <f>VLOOKUP(C13933,Index[],8,FALSE)</f>
        <v>43249</v>
      </c>
      <c r="B13933" s="5">
        <v>43318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8</v>
      </c>
      <c r="J13933" s="23" t="s">
        <v>150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5">
        <v>43318</v>
      </c>
      <c r="C13934" t="s">
        <v>974</v>
      </c>
      <c r="D13934" s="3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459</v>
      </c>
      <c r="I13934">
        <f>VLOOKUP(Table1[[#This Row],[trait_name]],Trait[],2,FALSE)</f>
        <v>9</v>
      </c>
      <c r="J13934" s="23" t="s">
        <v>28</v>
      </c>
      <c r="L13934" s="3" t="s">
        <v>23</v>
      </c>
      <c r="M13934" s="3"/>
      <c r="N13934" s="23"/>
      <c r="O13934"/>
    </row>
    <row r="13935" spans="1:15">
      <c r="A13935" s="66">
        <f>VLOOKUP(C13935,Index[],8,FALSE)</f>
        <v>43249</v>
      </c>
      <c r="B13935" s="5">
        <v>43318</v>
      </c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139</v>
      </c>
      <c r="I13935">
        <f>VLOOKUP(Table1[[#This Row],[trait_name]],Trait[],2,FALSE)</f>
        <v>10</v>
      </c>
      <c r="J13935" s="23" t="s">
        <v>29</v>
      </c>
      <c r="L13935" s="3" t="s">
        <v>23</v>
      </c>
      <c r="M13935" s="3"/>
      <c r="N13935" s="23"/>
      <c r="O13935"/>
    </row>
    <row r="13936" spans="1:15">
      <c r="A13936" s="66">
        <f>VLOOKUP(C13936,Index[],8,FALSE)</f>
        <v>43249</v>
      </c>
      <c r="B13936" s="5">
        <v>43318</v>
      </c>
      <c r="C13936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11</v>
      </c>
      <c r="J13936" s="23" t="s">
        <v>30</v>
      </c>
      <c r="L13936" s="3"/>
      <c r="M13936" s="3"/>
      <c r="N13936" s="23"/>
      <c r="O13936"/>
    </row>
    <row r="13937" spans="1:15">
      <c r="A13937" s="66">
        <f>VLOOKUP(C13937,Index[],8,FALSE)</f>
        <v>43249</v>
      </c>
      <c r="B13937" s="5">
        <v>43318</v>
      </c>
      <c r="C13937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12</v>
      </c>
      <c r="J13937" s="23" t="s">
        <v>151</v>
      </c>
      <c r="L13937" s="3"/>
      <c r="M13937" s="3"/>
      <c r="N13937" s="23"/>
      <c r="O13937"/>
    </row>
    <row r="13938" spans="1:15">
      <c r="A13938" s="66">
        <f>VLOOKUP(C13938,Index[],8,FALSE)</f>
        <v>43249</v>
      </c>
      <c r="B13938" s="5">
        <v>43318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13</v>
      </c>
      <c r="J13938" s="23" t="s">
        <v>369</v>
      </c>
      <c r="L13938" s="3"/>
      <c r="M13938" s="3"/>
      <c r="N13938" s="23"/>
      <c r="O13938"/>
    </row>
    <row r="13939" spans="1:15">
      <c r="A13939" s="66">
        <f>VLOOKUP(C13939,Index[],8,FALSE)</f>
        <v>43249</v>
      </c>
      <c r="B13939" s="5">
        <v>43318</v>
      </c>
      <c r="C13939" t="s">
        <v>974</v>
      </c>
      <c r="D13939" s="3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14</v>
      </c>
      <c r="J13939" s="23" t="s">
        <v>152</v>
      </c>
      <c r="L13939" s="3"/>
      <c r="M13939" s="3"/>
      <c r="N13939" s="23"/>
      <c r="O13939"/>
    </row>
    <row r="13940" spans="1:15">
      <c r="A13940" s="66">
        <f>VLOOKUP(C13940,Index[],8,FALSE)</f>
        <v>43249</v>
      </c>
      <c r="B13940" s="25"/>
      <c r="C13940" s="4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6">
        <f>VLOOKUP(C13941,Index[],8,FALSE)</f>
        <v>43249</v>
      </c>
      <c r="B13941" s="5">
        <v>43318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15</v>
      </c>
      <c r="J13941" s="23" t="s">
        <v>31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25">
        <v>43249</v>
      </c>
      <c r="C13942" s="4" t="s">
        <v>974</v>
      </c>
      <c r="D13942" s="3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6">
        <f>VLOOKUP(C13943,Index[],8,FALSE)</f>
        <v>43249</v>
      </c>
      <c r="B13943" s="5">
        <v>43318</v>
      </c>
      <c r="C13943" t="s">
        <v>974</v>
      </c>
      <c r="D13943" s="3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16</v>
      </c>
      <c r="J13943" s="23" t="s">
        <v>32</v>
      </c>
      <c r="L13943" s="3"/>
      <c r="M13943" s="3"/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3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17</v>
      </c>
      <c r="J13944" s="23" t="s">
        <v>33</v>
      </c>
      <c r="L13944" s="3" t="s">
        <v>34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3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17</v>
      </c>
      <c r="J13945" s="23" t="s">
        <v>33</v>
      </c>
      <c r="L13945" s="3" t="s">
        <v>35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3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17</v>
      </c>
      <c r="J13946" s="23" t="s">
        <v>33</v>
      </c>
      <c r="L13946" s="3" t="s">
        <v>36</v>
      </c>
      <c r="N13946" s="23"/>
      <c r="O13946"/>
    </row>
    <row r="13947" spans="1:15">
      <c r="A13947" s="66">
        <f>VLOOKUP(C13947,Index[],8,FALSE)</f>
        <v>43249</v>
      </c>
      <c r="B13947" s="5">
        <v>43318</v>
      </c>
      <c r="C13947" t="s">
        <v>974</v>
      </c>
      <c r="D13947" s="3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17</v>
      </c>
      <c r="J13947" s="23" t="s">
        <v>33</v>
      </c>
      <c r="L13947" s="3"/>
      <c r="M13947" s="3"/>
      <c r="N13947" s="23"/>
      <c r="O13947"/>
    </row>
    <row r="13948" spans="1:15">
      <c r="A13948" s="66">
        <f>VLOOKUP(C13948,Index[],8,FALSE)</f>
        <v>43249</v>
      </c>
      <c r="B13948" s="25">
        <v>43249</v>
      </c>
      <c r="C13948" s="4" t="s">
        <v>974</v>
      </c>
      <c r="D13948" s="3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18</v>
      </c>
      <c r="J13948" s="23" t="s">
        <v>37</v>
      </c>
      <c r="L13948" s="3"/>
      <c r="N13948" s="23"/>
      <c r="O13948"/>
    </row>
    <row r="13949" spans="1:15">
      <c r="A13949" s="66">
        <f>VLOOKUP(C13949,Index[],8,FALSE)</f>
        <v>43249</v>
      </c>
      <c r="B13949" s="5">
        <v>43318</v>
      </c>
      <c r="C13949" t="s">
        <v>974</v>
      </c>
      <c r="D13949" s="3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18</v>
      </c>
      <c r="J13949" s="23" t="s">
        <v>37</v>
      </c>
      <c r="L13949" s="3"/>
      <c r="M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3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19</v>
      </c>
      <c r="J13950" s="23" t="s">
        <v>38</v>
      </c>
      <c r="L13950" s="3" t="s">
        <v>155</v>
      </c>
      <c r="N13950" s="23"/>
      <c r="O13950"/>
    </row>
    <row r="13951" spans="1:15">
      <c r="A13951" s="66">
        <f>VLOOKUP(C13951,Index[],8,FALSE)</f>
        <v>43249</v>
      </c>
      <c r="B13951" s="5">
        <v>43318</v>
      </c>
      <c r="C13951" t="s">
        <v>974</v>
      </c>
      <c r="D13951" s="3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19</v>
      </c>
      <c r="J13951" s="23" t="s">
        <v>38</v>
      </c>
      <c r="L13951" s="3"/>
      <c r="M13951" s="3"/>
      <c r="N13951" s="23"/>
      <c r="O13951"/>
    </row>
    <row r="13952" spans="1:15">
      <c r="A13952" s="66">
        <f>VLOOKUP(C13952,Index[],8,FALSE)</f>
        <v>43249</v>
      </c>
      <c r="B13952" s="5">
        <v>43311</v>
      </c>
      <c r="C13952" t="s">
        <v>974</v>
      </c>
      <c r="D13952" s="3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20</v>
      </c>
      <c r="J13952" s="23" t="s">
        <v>41</v>
      </c>
      <c r="L13952" s="3"/>
      <c r="M13952" s="3"/>
      <c r="N13952" s="23"/>
      <c r="O13952"/>
    </row>
    <row r="13953" spans="1:15">
      <c r="A13953" s="66">
        <f>VLOOKUP(C13953,Index[],8,FALSE)</f>
        <v>43249</v>
      </c>
      <c r="B13953" s="5">
        <v>43318</v>
      </c>
      <c r="C13953" t="s">
        <v>974</v>
      </c>
      <c r="D13953" s="3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20</v>
      </c>
      <c r="J13953" s="23" t="s">
        <v>41</v>
      </c>
      <c r="L13953" s="3"/>
      <c r="M13953" s="3"/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974</v>
      </c>
      <c r="D13954" s="3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21</v>
      </c>
      <c r="J13954" s="23" t="s">
        <v>43</v>
      </c>
      <c r="L13954" s="3" t="s">
        <v>44</v>
      </c>
      <c r="N13954" s="23"/>
      <c r="O13954"/>
    </row>
    <row r="13955" spans="1:15">
      <c r="A13955" s="66">
        <f>VLOOKUP(C13955,Index[],8,FALSE)</f>
        <v>43249</v>
      </c>
      <c r="B13955" s="5">
        <v>43318</v>
      </c>
      <c r="C13955" t="s">
        <v>974</v>
      </c>
      <c r="D13955" s="3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17</v>
      </c>
      <c r="I13955">
        <f>VLOOKUP(Table1[[#This Row],[trait_name]],Trait[],2,FALSE)</f>
        <v>21</v>
      </c>
      <c r="J13955" s="23" t="s">
        <v>43</v>
      </c>
      <c r="L13955" s="3" t="s">
        <v>46</v>
      </c>
      <c r="M13955" s="3"/>
      <c r="N13955" s="23"/>
      <c r="O13955"/>
    </row>
    <row r="13956" spans="1:15">
      <c r="A13956" s="66">
        <f>VLOOKUP(C13956,Index[],8,FALSE)</f>
        <v>43249</v>
      </c>
      <c r="B13956" s="5">
        <v>43318</v>
      </c>
      <c r="C13956" t="s">
        <v>974</v>
      </c>
      <c r="D13956" s="27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22</v>
      </c>
      <c r="J13956" s="23" t="s">
        <v>47</v>
      </c>
      <c r="L13956" s="3"/>
      <c r="M13956" s="3"/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23</v>
      </c>
      <c r="J13957" s="23" t="s">
        <v>49</v>
      </c>
      <c r="L13957" s="3"/>
      <c r="N13957" s="23"/>
      <c r="O13957"/>
    </row>
    <row r="13958" spans="1:15">
      <c r="A13958" s="66">
        <f>VLOOKUP(C13958,Index[],8,FALSE)</f>
        <v>43249</v>
      </c>
      <c r="B13958" s="5">
        <v>43318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23</v>
      </c>
      <c r="J13958" s="23" t="s">
        <v>49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25"/>
      <c r="C13959" s="4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139</v>
      </c>
      <c r="I13959">
        <f>VLOOKUP(Table1[[#This Row],[trait_name]],Trait[],2,FALSE)</f>
        <v>24</v>
      </c>
      <c r="J13959" s="23" t="s">
        <v>52</v>
      </c>
      <c r="L13959" s="3" t="s">
        <v>295</v>
      </c>
      <c r="N13959" s="23"/>
      <c r="O13959"/>
    </row>
    <row r="13960" spans="1:15">
      <c r="A13960" s="66">
        <f>VLOOKUP(C13960,Index[],8,FALSE)</f>
        <v>43249</v>
      </c>
      <c r="B13960" s="5">
        <v>43318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24</v>
      </c>
      <c r="J13960" s="23" t="s">
        <v>52</v>
      </c>
      <c r="L13960" s="3"/>
      <c r="M13960" s="3"/>
      <c r="N13960" s="23"/>
      <c r="O13960"/>
    </row>
    <row r="13961" spans="1:15">
      <c r="A13961" s="66">
        <f>VLOOKUP(C13961,Index[],8,FALSE)</f>
        <v>43249</v>
      </c>
      <c r="B13961" s="25"/>
      <c r="C13961" s="4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25</v>
      </c>
      <c r="J13961" s="23" t="s">
        <v>57</v>
      </c>
      <c r="L13961" s="3"/>
      <c r="N13961" s="23"/>
      <c r="O13961"/>
    </row>
    <row r="13962" spans="1:15">
      <c r="A13962" s="66">
        <f>VLOOKUP(C13962,Index[],8,FALSE)</f>
        <v>43249</v>
      </c>
      <c r="B13962" s="5">
        <v>43318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25</v>
      </c>
      <c r="J13962" s="23" t="s">
        <v>57</v>
      </c>
      <c r="L13962" s="3"/>
      <c r="M13962" s="3"/>
      <c r="N13962" s="24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26</v>
      </c>
      <c r="J13963" s="23" t="s">
        <v>58</v>
      </c>
      <c r="L13963" s="3" t="s">
        <v>60</v>
      </c>
      <c r="N13963" s="23"/>
      <c r="O13963"/>
    </row>
    <row r="13964" spans="1:15">
      <c r="A13964" s="66">
        <f>VLOOKUP(C13964,Index[],8,FALSE)</f>
        <v>43249</v>
      </c>
      <c r="B13964" s="5">
        <v>43249</v>
      </c>
      <c r="C1396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26</v>
      </c>
      <c r="J13964" s="23" t="s">
        <v>58</v>
      </c>
      <c r="L13964" s="3" t="s">
        <v>433</v>
      </c>
      <c r="N13964" s="23"/>
      <c r="O13964"/>
    </row>
    <row r="13965" spans="1:15">
      <c r="A13965" s="66">
        <f>VLOOKUP(C13965,Index[],8,FALSE)</f>
        <v>43249</v>
      </c>
      <c r="B13965" s="5">
        <v>43318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26</v>
      </c>
      <c r="J13965" s="23" t="s">
        <v>58</v>
      </c>
      <c r="L13965" s="3"/>
      <c r="M13965" s="3"/>
      <c r="N13965" s="23"/>
      <c r="O13965"/>
    </row>
    <row r="13966" spans="1:15">
      <c r="A13966" s="66">
        <f>VLOOKUP(C13966,Index[],8,FALSE)</f>
        <v>43249</v>
      </c>
      <c r="B13966" s="5">
        <v>43311</v>
      </c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27</v>
      </c>
      <c r="J13966" s="23" t="s">
        <v>61</v>
      </c>
      <c r="L13966" s="3"/>
      <c r="M13966" s="3"/>
      <c r="N13966" s="23"/>
      <c r="O13966"/>
    </row>
    <row r="13967" spans="1:15">
      <c r="A13967" s="66">
        <f>VLOOKUP(C13967,Index[],8,FALSE)</f>
        <v>43249</v>
      </c>
      <c r="B13967" s="5">
        <v>43318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27</v>
      </c>
      <c r="J13967" s="23" t="s">
        <v>61</v>
      </c>
      <c r="L13967" s="3"/>
      <c r="M13967" s="3"/>
      <c r="N13967" s="23"/>
      <c r="O13967"/>
    </row>
    <row r="13968" spans="1:15">
      <c r="A13968" s="66">
        <f>VLOOKUP(C13968,Index[],8,FALSE)</f>
        <v>43249</v>
      </c>
      <c r="B13968" s="5">
        <v>43311</v>
      </c>
      <c r="C13968" t="s">
        <v>974</v>
      </c>
      <c r="D13968" s="3">
        <f>VLOOKUP(C13968,Index[],2,FALSE)</f>
        <v>113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28</v>
      </c>
      <c r="J13968" s="23" t="s">
        <v>62</v>
      </c>
      <c r="L13968" s="3"/>
      <c r="M13968" s="3"/>
      <c r="N13968" s="23"/>
      <c r="O13968"/>
    </row>
    <row r="13969" spans="1:15">
      <c r="A13969" s="66">
        <f>VLOOKUP(C13969,Index[],8,FALSE)</f>
        <v>43249</v>
      </c>
      <c r="B13969" s="5">
        <v>43318</v>
      </c>
      <c r="C13969" t="s">
        <v>974</v>
      </c>
      <c r="D13969" s="3">
        <f>VLOOKUP(C13969,Index[],2,FALSE)</f>
        <v>113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28</v>
      </c>
      <c r="J13969" s="23" t="s">
        <v>62</v>
      </c>
      <c r="L13969" s="3"/>
      <c r="M13969" s="3"/>
      <c r="N13969" s="23"/>
      <c r="O13969"/>
    </row>
    <row r="13970" spans="1:15">
      <c r="A13970" s="66">
        <f>VLOOKUP(C13970,Index[],8,FALSE)</f>
        <v>43249</v>
      </c>
      <c r="B13970" s="5">
        <v>43249</v>
      </c>
      <c r="C13970" t="s">
        <v>974</v>
      </c>
      <c r="D13970" s="3">
        <f>VLOOKUP(C13970,Index[],2,FALSE)</f>
        <v>113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17</v>
      </c>
      <c r="I13970">
        <f>VLOOKUP(Table1[[#This Row],[trait_name]],Trait[],2,FALSE)</f>
        <v>29</v>
      </c>
      <c r="J13970" s="23" t="s">
        <v>63</v>
      </c>
      <c r="L13970" s="3">
        <v>7</v>
      </c>
      <c r="N13970" s="23"/>
      <c r="O13970"/>
    </row>
    <row r="13971" spans="1:15">
      <c r="A13971" s="66">
        <f>VLOOKUP(C13971,Index[],8,FALSE)</f>
        <v>43249</v>
      </c>
      <c r="B13971" s="5">
        <v>43318</v>
      </c>
      <c r="C13971" t="s">
        <v>974</v>
      </c>
      <c r="D13971" s="3">
        <f>VLOOKUP(C13971,Index[],2,FALSE)</f>
        <v>113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29</v>
      </c>
      <c r="J13971" s="23" t="s">
        <v>63</v>
      </c>
      <c r="L13971" s="3"/>
      <c r="M13971" s="3"/>
      <c r="N13971" s="23"/>
      <c r="O13971"/>
    </row>
    <row r="13972" spans="1:15">
      <c r="A13972" s="66">
        <f>VLOOKUP(C13972,Index[],8,FALSE)</f>
        <v>43249</v>
      </c>
      <c r="B13972" s="5">
        <v>43318</v>
      </c>
      <c r="C13972" t="s">
        <v>974</v>
      </c>
      <c r="D13972" s="3">
        <f>VLOOKUP(C13972,Index[],2,FALSE)</f>
        <v>113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30</v>
      </c>
      <c r="J13972" s="23" t="s">
        <v>64</v>
      </c>
      <c r="L13972" s="3"/>
      <c r="M13972" s="3"/>
      <c r="N13972" s="23"/>
      <c r="O13972"/>
    </row>
    <row r="13973" spans="1:15">
      <c r="A13973" s="66">
        <f>VLOOKUP(C13973,Index[],8,FALSE)</f>
        <v>43249</v>
      </c>
      <c r="B13973" s="5">
        <v>43249</v>
      </c>
      <c r="C13973" t="s">
        <v>974</v>
      </c>
      <c r="D13973" s="3">
        <f>VLOOKUP(C13973,Index[],2,FALSE)</f>
        <v>113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17</v>
      </c>
      <c r="I13973">
        <f>VLOOKUP(Table1[[#This Row],[trait_name]],Trait[],2,FALSE)</f>
        <v>31</v>
      </c>
      <c r="J13973" s="23" t="s">
        <v>65</v>
      </c>
      <c r="L13973" s="3">
        <v>5</v>
      </c>
      <c r="N13973" s="23"/>
      <c r="O13973"/>
    </row>
    <row r="13974" spans="1:15">
      <c r="A13974" s="66">
        <f>VLOOKUP(C13974,Index[],8,FALSE)</f>
        <v>43249</v>
      </c>
      <c r="B13974" s="5">
        <v>43318</v>
      </c>
      <c r="C13974" t="s">
        <v>974</v>
      </c>
      <c r="D13974" s="3">
        <f>VLOOKUP(C13974,Index[],2,FALSE)</f>
        <v>113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31</v>
      </c>
      <c r="J13974" s="23" t="s">
        <v>65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43249</v>
      </c>
      <c r="C13975" t="s">
        <v>974</v>
      </c>
      <c r="D13975" s="3">
        <f>VLOOKUP(C13975,Index[],2,FALSE)</f>
        <v>113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17</v>
      </c>
      <c r="I13975">
        <f>VLOOKUP(Table1[[#This Row],[trait_name]],Trait[],2,FALSE)</f>
        <v>32</v>
      </c>
      <c r="J13975" s="23" t="s">
        <v>66</v>
      </c>
      <c r="L13975" s="3">
        <v>5</v>
      </c>
      <c r="N13975" s="23"/>
      <c r="O13975"/>
    </row>
    <row r="13976" spans="1:15">
      <c r="A13976" s="66">
        <f>VLOOKUP(C13976,Index[],8,FALSE)</f>
        <v>43249</v>
      </c>
      <c r="B13976" s="5">
        <v>43318</v>
      </c>
      <c r="C13976" t="s">
        <v>974</v>
      </c>
      <c r="D13976" s="3">
        <f>VLOOKUP(C13976,Index[],2,FALSE)</f>
        <v>113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32</v>
      </c>
      <c r="J13976" s="23" t="s">
        <v>66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43318</v>
      </c>
      <c r="C13977" t="s">
        <v>974</v>
      </c>
      <c r="D13977" s="3">
        <f>VLOOKUP(C13977,Index[],2,FALSE)</f>
        <v>113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33</v>
      </c>
      <c r="J13977" s="23" t="s">
        <v>67</v>
      </c>
      <c r="L13977" s="3"/>
      <c r="M13977" s="3"/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974</v>
      </c>
      <c r="D13978" s="3">
        <f>VLOOKUP(C13978,Index[],2,FALSE)</f>
        <v>113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17</v>
      </c>
      <c r="I13978">
        <f>VLOOKUP(Table1[[#This Row],[trait_name]],Trait[],2,FALSE)</f>
        <v>34</v>
      </c>
      <c r="J13978" s="23" t="s">
        <v>68</v>
      </c>
      <c r="L13978" s="3">
        <v>4</v>
      </c>
      <c r="N13978" s="23"/>
      <c r="O13978"/>
    </row>
    <row r="13979" spans="1:15">
      <c r="A13979" s="66">
        <f>VLOOKUP(C13979,Index[],8,FALSE)</f>
        <v>43249</v>
      </c>
      <c r="B13979" s="5">
        <v>43318</v>
      </c>
      <c r="C13979" t="s">
        <v>974</v>
      </c>
      <c r="D13979" s="3">
        <f>VLOOKUP(C13979,Index[],2,FALSE)</f>
        <v>113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34</v>
      </c>
      <c r="J13979" s="23" t="s">
        <v>68</v>
      </c>
      <c r="L13979" s="3"/>
      <c r="M13979" s="3"/>
      <c r="N13979" s="23"/>
      <c r="O13979"/>
    </row>
    <row r="13980" spans="1:15">
      <c r="A13980" s="66">
        <f>VLOOKUP(C13980,Index[],8,FALSE)</f>
        <v>43249</v>
      </c>
      <c r="B13980" s="5">
        <v>43318</v>
      </c>
      <c r="C13980" t="s">
        <v>974</v>
      </c>
      <c r="D13980" s="3">
        <f>VLOOKUP(C13980,Index[],2,FALSE)</f>
        <v>113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35</v>
      </c>
      <c r="J13980" s="23" t="s">
        <v>166</v>
      </c>
      <c r="L13980" s="3" t="s">
        <v>271</v>
      </c>
      <c r="M13980" s="3"/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974</v>
      </c>
      <c r="D13981" s="3">
        <f>VLOOKUP(C13981,Index[],2,FALSE)</f>
        <v>113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17</v>
      </c>
      <c r="I13981">
        <f>VLOOKUP(Table1[[#This Row],[trait_name]],Trait[],2,FALSE)</f>
        <v>36</v>
      </c>
      <c r="J13981" s="23" t="s">
        <v>69</v>
      </c>
      <c r="L13981" s="3" t="s">
        <v>163</v>
      </c>
      <c r="N13981" s="23"/>
      <c r="O13981"/>
    </row>
    <row r="13982" spans="1:15">
      <c r="A13982" s="66">
        <f>VLOOKUP(C13982,Index[],8,FALSE)</f>
        <v>43249</v>
      </c>
      <c r="B13982" s="5">
        <v>43318</v>
      </c>
      <c r="C13982" t="s">
        <v>974</v>
      </c>
      <c r="D13982" s="3">
        <f>VLOOKUP(C13982,Index[],2,FALSE)</f>
        <v>113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36</v>
      </c>
      <c r="J13982" s="23" t="s">
        <v>69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43318</v>
      </c>
      <c r="C13983" t="s">
        <v>974</v>
      </c>
      <c r="D13983" s="3">
        <f>VLOOKUP(C13983,Index[],2,FALSE)</f>
        <v>113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37</v>
      </c>
      <c r="J13983" s="23" t="s">
        <v>170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/>
      <c r="C13984" t="s">
        <v>974</v>
      </c>
      <c r="D13984" s="3">
        <f>VLOOKUP(C13984,Index[],2,FALSE)</f>
        <v>113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38</v>
      </c>
      <c r="J13984" s="23" t="s">
        <v>72</v>
      </c>
      <c r="L13984" s="3"/>
      <c r="N13984" s="23"/>
      <c r="O13984"/>
    </row>
    <row r="13985" spans="1:15">
      <c r="A13985" s="66">
        <f>VLOOKUP(C13985,Index[],8,FALSE)</f>
        <v>43249</v>
      </c>
      <c r="B13985" s="5">
        <v>43318</v>
      </c>
      <c r="C13985" t="s">
        <v>974</v>
      </c>
      <c r="D13985" s="3">
        <f>VLOOKUP(C13985,Index[],2,FALSE)</f>
        <v>113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38</v>
      </c>
      <c r="J13985" s="23" t="s">
        <v>72</v>
      </c>
      <c r="L13985" s="3"/>
      <c r="M13985" s="3"/>
      <c r="N13985" s="23"/>
      <c r="O13985"/>
    </row>
    <row r="13986" spans="1:15">
      <c r="A13986" s="66">
        <f>VLOOKUP(C13986,Index[],8,FALSE)</f>
        <v>43249</v>
      </c>
      <c r="B13986" s="5">
        <v>43311</v>
      </c>
      <c r="C13986" t="s">
        <v>974</v>
      </c>
      <c r="D13986" s="3">
        <f>VLOOKUP(C13986,Index[],2,FALSE)</f>
        <v>113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139</v>
      </c>
      <c r="I13986">
        <f>VLOOKUP(Table1[[#This Row],[trait_name]],Trait[],2,FALSE)</f>
        <v>39</v>
      </c>
      <c r="J13986" s="23" t="s">
        <v>74</v>
      </c>
      <c r="L13986" s="3" t="s">
        <v>75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43318</v>
      </c>
      <c r="C13987" t="s">
        <v>974</v>
      </c>
      <c r="D13987" s="3">
        <f>VLOOKUP(C13987,Index[],2,FALSE)</f>
        <v>113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/>
      <c r="C13988" t="s">
        <v>974</v>
      </c>
      <c r="D13988" s="3">
        <f>VLOOKUP(C13988,Index[],2,FALSE)</f>
        <v>113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 t="s">
        <v>281</v>
      </c>
      <c r="I13988">
        <f>VLOOKUP(Table1[[#This Row],[trait_name]],Trait[],2,FALSE)</f>
        <v>40</v>
      </c>
      <c r="J13988" s="23" t="s">
        <v>76</v>
      </c>
      <c r="L13988" s="3" t="s">
        <v>222</v>
      </c>
      <c r="N13988" s="23"/>
      <c r="O13988"/>
    </row>
    <row r="13989" spans="1:15">
      <c r="A13989" s="66">
        <f>VLOOKUP(C13989,Index[],8,FALSE)</f>
        <v>43249</v>
      </c>
      <c r="B13989" s="5">
        <v>43318</v>
      </c>
      <c r="C13989" t="s">
        <v>974</v>
      </c>
      <c r="D13989" s="3">
        <f>VLOOKUP(C13989,Index[],2,FALSE)</f>
        <v>113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281</v>
      </c>
      <c r="I13989">
        <f>VLOOKUP(Table1[[#This Row],[trait_name]],Trait[],2,FALSE)</f>
        <v>40</v>
      </c>
      <c r="J13989" s="23" t="s">
        <v>76</v>
      </c>
      <c r="L13989" s="3" t="s">
        <v>77</v>
      </c>
      <c r="M13989" s="3"/>
      <c r="N13989" s="23"/>
      <c r="O13989"/>
    </row>
    <row r="13990" spans="1:15">
      <c r="A13990" s="66">
        <f>VLOOKUP(C13990,Index[],8,FALSE)</f>
        <v>43249</v>
      </c>
      <c r="B13990" s="5">
        <v>43249</v>
      </c>
      <c r="C13990" t="s">
        <v>974</v>
      </c>
      <c r="D13990" s="3">
        <f>VLOOKUP(C13990,Index[],2,FALSE)</f>
        <v>113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17</v>
      </c>
      <c r="I13990">
        <f>VLOOKUP(Table1[[#This Row],[trait_name]],Trait[],2,FALSE)</f>
        <v>41</v>
      </c>
      <c r="J13990" s="23" t="s">
        <v>78</v>
      </c>
      <c r="L13990" s="3" t="s">
        <v>356</v>
      </c>
      <c r="N13990" s="23"/>
      <c r="O13990"/>
    </row>
    <row r="13991" spans="1:15">
      <c r="A13991" s="66">
        <f>VLOOKUP(C13991,Index[],8,FALSE)</f>
        <v>43249</v>
      </c>
      <c r="B13991" s="5">
        <v>43318</v>
      </c>
      <c r="C13991" t="s">
        <v>974</v>
      </c>
      <c r="D13991" s="27">
        <f>VLOOKUP(C13991,Index[],2,FALSE)</f>
        <v>113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41</v>
      </c>
      <c r="J13991" s="23" t="s">
        <v>78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/>
      <c r="C13992" t="s">
        <v>974</v>
      </c>
      <c r="D13992" s="3">
        <f>VLOOKUP(C13992,Index[],2,FALSE)</f>
        <v>113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17</v>
      </c>
      <c r="I13992">
        <f>VLOOKUP(Table1[[#This Row],[trait_name]],Trait[],2,FALSE)</f>
        <v>42</v>
      </c>
      <c r="J13992" s="23" t="s">
        <v>82</v>
      </c>
      <c r="L13992" s="3" t="s">
        <v>174</v>
      </c>
      <c r="N13992" s="23"/>
      <c r="O13992"/>
    </row>
    <row r="13993" spans="1:15">
      <c r="A13993" s="66">
        <f>VLOOKUP(C13993,Index[],8,FALSE)</f>
        <v>43249</v>
      </c>
      <c r="B13993" s="5">
        <v>43318</v>
      </c>
      <c r="C13993" t="s">
        <v>974</v>
      </c>
      <c r="D13993" s="3">
        <f>VLOOKUP(C13993,Index[],2,FALSE)</f>
        <v>113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42</v>
      </c>
      <c r="J13993" s="23" t="s">
        <v>82</v>
      </c>
      <c r="L13993" s="3"/>
      <c r="M13993" s="3"/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974</v>
      </c>
      <c r="D13994" s="3">
        <f>VLOOKUP(C13994,Index[],2,FALSE)</f>
        <v>113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17</v>
      </c>
      <c r="I13994">
        <f>VLOOKUP(Table1[[#This Row],[trait_name]],Trait[],2,FALSE)</f>
        <v>43</v>
      </c>
      <c r="J13994" s="23" t="s">
        <v>86</v>
      </c>
      <c r="L13994" s="3" t="s">
        <v>87</v>
      </c>
      <c r="N13994" s="23"/>
      <c r="O13994"/>
    </row>
    <row r="13995" spans="1:15">
      <c r="A13995" s="66">
        <f>VLOOKUP(C13995,Index[],8,FALSE)</f>
        <v>43249</v>
      </c>
      <c r="B13995" s="5">
        <v>43318</v>
      </c>
      <c r="C13995" t="s">
        <v>974</v>
      </c>
      <c r="D13995" s="3">
        <f>VLOOKUP(C13995,Index[],2,FALSE)</f>
        <v>113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43</v>
      </c>
      <c r="J13995" s="23" t="s">
        <v>86</v>
      </c>
      <c r="L13995" s="3"/>
      <c r="M13995" s="3"/>
      <c r="N13995" s="23"/>
      <c r="O13995"/>
    </row>
    <row r="13996" spans="1:15">
      <c r="A13996" s="66">
        <f>VLOOKUP(C13996,Index[],8,FALSE)</f>
        <v>43249</v>
      </c>
      <c r="B13996" s="25"/>
      <c r="C13996" s="4" t="s">
        <v>974</v>
      </c>
      <c r="D13996" s="3">
        <f>VLOOKUP(C13996,Index[],2,FALSE)</f>
        <v>113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17</v>
      </c>
      <c r="I13996">
        <f>VLOOKUP(Table1[[#This Row],[trait_name]],Trait[],2,FALSE)</f>
        <v>44</v>
      </c>
      <c r="J13996" s="23" t="s">
        <v>88</v>
      </c>
      <c r="L13996" s="3" t="s">
        <v>462</v>
      </c>
      <c r="N13996" s="23"/>
      <c r="O13996"/>
    </row>
    <row r="13997" spans="1:15">
      <c r="A13997" s="66">
        <f>VLOOKUP(C13997,Index[],8,FALSE)</f>
        <v>43249</v>
      </c>
      <c r="B13997" s="5">
        <v>43318</v>
      </c>
      <c r="C13997" t="s">
        <v>974</v>
      </c>
      <c r="D13997" s="3">
        <f>VLOOKUP(C13997,Index[],2,FALSE)</f>
        <v>113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44</v>
      </c>
      <c r="J13997" s="23" t="s">
        <v>88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>
        <v>43318</v>
      </c>
      <c r="C13998" t="s">
        <v>974</v>
      </c>
      <c r="D13998" s="3">
        <f>VLOOKUP(C13998,Index[],2,FALSE)</f>
        <v>113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459</v>
      </c>
      <c r="I13998">
        <f>VLOOKUP(Table1[[#This Row],[trait_name]],Trait[],2,FALSE)</f>
        <v>45</v>
      </c>
      <c r="J13998" s="23" t="s">
        <v>92</v>
      </c>
      <c r="L13998" s="3" t="s">
        <v>177</v>
      </c>
      <c r="M13998" s="3"/>
      <c r="N13998" s="23"/>
      <c r="O13998"/>
    </row>
    <row r="13999" spans="1:15">
      <c r="A13999" s="66">
        <f>VLOOKUP(C13999,Index[],8,FALSE)</f>
        <v>43249</v>
      </c>
      <c r="B13999" s="5"/>
      <c r="C13999" t="s">
        <v>974</v>
      </c>
      <c r="D13999" s="3">
        <f>VLOOKUP(C13999,Index[],2,FALSE)</f>
        <v>113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281</v>
      </c>
      <c r="I13999">
        <f>VLOOKUP(Table1[[#This Row],[trait_name]],Trait[],2,FALSE)</f>
        <v>46</v>
      </c>
      <c r="J13999" s="23" t="s">
        <v>97</v>
      </c>
      <c r="L13999" s="3" t="s">
        <v>98</v>
      </c>
      <c r="N13999" s="23"/>
      <c r="O13999"/>
    </row>
    <row r="14000" spans="1:15">
      <c r="A14000" s="66">
        <f>VLOOKUP(C14000,Index[],8,FALSE)</f>
        <v>43249</v>
      </c>
      <c r="B14000" s="5">
        <v>43318</v>
      </c>
      <c r="C14000" t="s">
        <v>974</v>
      </c>
      <c r="D14000" s="3">
        <f>VLOOKUP(C14000,Index[],2,FALSE)</f>
        <v>113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281</v>
      </c>
      <c r="I14000">
        <f>VLOOKUP(Table1[[#This Row],[trait_name]],Trait[],2,FALSE)</f>
        <v>46</v>
      </c>
      <c r="J14000" s="23" t="s">
        <v>97</v>
      </c>
      <c r="L14000" s="3" t="s">
        <v>108</v>
      </c>
      <c r="M14000" s="3"/>
      <c r="N14000" s="23"/>
      <c r="O14000"/>
    </row>
    <row r="14001" spans="1:15">
      <c r="A14001" s="66">
        <f>VLOOKUP(C14001,Index[],8,FALSE)</f>
        <v>43249</v>
      </c>
      <c r="B14001" s="5"/>
      <c r="C14001" t="s">
        <v>974</v>
      </c>
      <c r="D14001" s="3">
        <f>VLOOKUP(C14001,Index[],2,FALSE)</f>
        <v>113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281</v>
      </c>
      <c r="I14001">
        <f>VLOOKUP(Table1[[#This Row],[trait_name]],Trait[],2,FALSE)</f>
        <v>47</v>
      </c>
      <c r="J14001" s="23" t="s">
        <v>99</v>
      </c>
      <c r="L14001" s="3" t="s">
        <v>528</v>
      </c>
      <c r="N14001" s="23"/>
      <c r="O14001"/>
    </row>
    <row r="14002" spans="1:15">
      <c r="A14002" s="66">
        <f>VLOOKUP(C14002,Index[],8,FALSE)</f>
        <v>43249</v>
      </c>
      <c r="B14002" s="5">
        <v>43318</v>
      </c>
      <c r="C14002" t="s">
        <v>974</v>
      </c>
      <c r="D14002" s="3">
        <f>VLOOKUP(C14002,Index[],2,FALSE)</f>
        <v>113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47</v>
      </c>
      <c r="J14002" s="23" t="s">
        <v>99</v>
      </c>
      <c r="L14002" s="3"/>
      <c r="M14002" s="3"/>
      <c r="N14002" s="23"/>
      <c r="O14002"/>
    </row>
    <row r="14003" spans="1:15">
      <c r="A14003" s="66">
        <f>VLOOKUP(C14003,Index[],8,FALSE)</f>
        <v>43249</v>
      </c>
      <c r="B14003" s="5"/>
      <c r="C14003" t="s">
        <v>974</v>
      </c>
      <c r="D14003" s="3">
        <f>VLOOKUP(C14003,Index[],2,FALSE)</f>
        <v>113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139</v>
      </c>
      <c r="I14003">
        <f>VLOOKUP(Table1[[#This Row],[trait_name]],Trait[],2,FALSE)</f>
        <v>48</v>
      </c>
      <c r="J14003" s="24" t="s">
        <v>101</v>
      </c>
      <c r="K14003" s="24"/>
      <c r="L14003" s="3" t="s">
        <v>465</v>
      </c>
      <c r="N14003" s="23"/>
      <c r="O14003"/>
    </row>
    <row r="14004" spans="1:15">
      <c r="A14004" s="66">
        <f>VLOOKUP(C14004,Index[],8,FALSE)</f>
        <v>43249</v>
      </c>
      <c r="B14004" s="5">
        <v>43318</v>
      </c>
      <c r="C14004" t="s">
        <v>974</v>
      </c>
      <c r="D14004" s="3">
        <f>VLOOKUP(C14004,Index[],2,FALSE)</f>
        <v>113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139</v>
      </c>
      <c r="I14004">
        <f>VLOOKUP(Table1[[#This Row],[trait_name]],Trait[],2,FALSE)</f>
        <v>48</v>
      </c>
      <c r="J14004" s="23" t="s">
        <v>101</v>
      </c>
      <c r="L14004" s="3" t="s">
        <v>702</v>
      </c>
      <c r="M14004" s="3"/>
      <c r="N14004" s="23"/>
      <c r="O14004"/>
    </row>
    <row r="14005" spans="1:15">
      <c r="A14005" s="66">
        <f>VLOOKUP(C14005,Index[],8,FALSE)</f>
        <v>43249</v>
      </c>
      <c r="B14005" s="5"/>
      <c r="C14005" t="s">
        <v>974</v>
      </c>
      <c r="D14005" s="3">
        <f>VLOOKUP(C14005,Index[],2,FALSE)</f>
        <v>113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139</v>
      </c>
      <c r="I14005">
        <f>VLOOKUP(Table1[[#This Row],[trait_name]],Trait[],2,FALSE)</f>
        <v>49</v>
      </c>
      <c r="J14005" s="24" t="s">
        <v>104</v>
      </c>
      <c r="K14005" s="24"/>
      <c r="L14005" s="3" t="s">
        <v>173</v>
      </c>
      <c r="N14005" s="23"/>
      <c r="O14005"/>
    </row>
    <row r="14006" spans="1:15">
      <c r="A14006" s="66">
        <f>VLOOKUP(C14006,Index[],8,FALSE)</f>
        <v>43249</v>
      </c>
      <c r="B14006" s="5">
        <v>43318</v>
      </c>
      <c r="C14006" t="s">
        <v>974</v>
      </c>
      <c r="D14006" s="3">
        <f>VLOOKUP(C14006,Index[],2,FALSE)</f>
        <v>113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139</v>
      </c>
      <c r="I14006">
        <f>VLOOKUP(Table1[[#This Row],[trait_name]],Trait[],2,FALSE)</f>
        <v>49</v>
      </c>
      <c r="J14006" s="23" t="s">
        <v>104</v>
      </c>
      <c r="L14006" s="3" t="s">
        <v>180</v>
      </c>
      <c r="M14006" s="3"/>
      <c r="N14006" s="23"/>
      <c r="O14006"/>
    </row>
    <row r="14007" spans="1:15">
      <c r="A14007" s="66">
        <f>VLOOKUP(C14007,Index[],8,FALSE)</f>
        <v>43249</v>
      </c>
      <c r="B14007" s="5">
        <v>43311</v>
      </c>
      <c r="C14007" t="s">
        <v>974</v>
      </c>
      <c r="D14007" s="3">
        <f>VLOOKUP(C14007,Index[],2,FALSE)</f>
        <v>113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281</v>
      </c>
      <c r="I14007">
        <f>VLOOKUP(Table1[[#This Row],[trait_name]],Trait[],2,FALSE)</f>
        <v>50</v>
      </c>
      <c r="J14007" s="23" t="s">
        <v>106</v>
      </c>
      <c r="L14007" s="3" t="s">
        <v>89</v>
      </c>
      <c r="M14007" s="3"/>
      <c r="N14007" s="23"/>
      <c r="O14007"/>
    </row>
    <row r="14008" spans="1:15">
      <c r="A14008" s="66">
        <f>VLOOKUP(C14008,Index[],8,FALSE)</f>
        <v>43249</v>
      </c>
      <c r="B14008" s="5">
        <v>43318</v>
      </c>
      <c r="C14008" t="s">
        <v>974</v>
      </c>
      <c r="D14008" s="3">
        <f>VLOOKUP(C14008,Index[],2,FALSE)</f>
        <v>113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50</v>
      </c>
      <c r="J14008" s="23" t="s">
        <v>106</v>
      </c>
      <c r="L14008" s="3"/>
      <c r="M14008" s="3"/>
      <c r="N14008" s="23"/>
      <c r="O14008"/>
    </row>
    <row r="14009" spans="1:15">
      <c r="A14009" s="66">
        <f>VLOOKUP(C14009,Index[],8,FALSE)</f>
        <v>43249</v>
      </c>
      <c r="B14009" s="5">
        <v>43318</v>
      </c>
      <c r="C14009" t="s">
        <v>974</v>
      </c>
      <c r="D14009" s="3">
        <f>VLOOKUP(C14009,Index[],2,FALSE)</f>
        <v>113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I14009">
        <f>VLOOKUP(Table1[[#This Row],[trait_name]],Trait[],2,FALSE)</f>
        <v>51</v>
      </c>
      <c r="J14009" s="23" t="s">
        <v>107</v>
      </c>
      <c r="L14009" s="3"/>
      <c r="M14009" s="3"/>
      <c r="N14009" s="23"/>
      <c r="O14009"/>
    </row>
    <row r="14010" spans="1:15">
      <c r="A14010" s="66">
        <f>VLOOKUP(C14010,Index[],8,FALSE)</f>
        <v>43249</v>
      </c>
      <c r="B14010" s="5"/>
      <c r="C14010" t="s">
        <v>974</v>
      </c>
      <c r="D14010" s="3">
        <f>VLOOKUP(C14010,Index[],2,FALSE)</f>
        <v>113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459</v>
      </c>
      <c r="I14010">
        <f>VLOOKUP(Table1[[#This Row],[trait_name]],Trait[],2,FALSE)</f>
        <v>52</v>
      </c>
      <c r="J14010" s="23" t="s">
        <v>109</v>
      </c>
      <c r="L14010" s="3" t="s">
        <v>110</v>
      </c>
      <c r="N14010" s="23"/>
      <c r="O14010"/>
    </row>
    <row r="14011" spans="1:15">
      <c r="A14011" s="66">
        <f>VLOOKUP(C14011,Index[],8,FALSE)</f>
        <v>43249</v>
      </c>
      <c r="B14011" s="5">
        <v>43318</v>
      </c>
      <c r="C14011" t="s">
        <v>974</v>
      </c>
      <c r="D14011" s="3">
        <f>VLOOKUP(C14011,Index[],2,FALSE)</f>
        <v>113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52</v>
      </c>
      <c r="J14011" s="23" t="s">
        <v>109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5">
        <v>43249</v>
      </c>
      <c r="C14012" t="s">
        <v>974</v>
      </c>
      <c r="D14012" s="3">
        <f>VLOOKUP(C14012,Index[],2,FALSE)</f>
        <v>113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53</v>
      </c>
      <c r="J14012" s="23" t="s">
        <v>112</v>
      </c>
      <c r="L14012" s="3" t="s">
        <v>185</v>
      </c>
      <c r="N14012" s="23"/>
      <c r="O14012"/>
    </row>
    <row r="14013" spans="1:15">
      <c r="A14013" s="66">
        <f>VLOOKUP(C14013,Index[],8,FALSE)</f>
        <v>43249</v>
      </c>
      <c r="B14013" s="5">
        <v>43249</v>
      </c>
      <c r="C14013" t="s">
        <v>974</v>
      </c>
      <c r="D14013" s="3">
        <f>VLOOKUP(C14013,Index[],2,FALSE)</f>
        <v>113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53</v>
      </c>
      <c r="J14013" s="23" t="s">
        <v>112</v>
      </c>
      <c r="L14013" s="3" t="s">
        <v>184</v>
      </c>
      <c r="N14013" s="23"/>
      <c r="O14013"/>
    </row>
    <row r="14014" spans="1:15">
      <c r="A14014" s="66">
        <f>VLOOKUP(C14014,Index[],8,FALSE)</f>
        <v>43249</v>
      </c>
      <c r="B14014" s="5">
        <v>43318</v>
      </c>
      <c r="C14014" t="s">
        <v>974</v>
      </c>
      <c r="D14014" s="3">
        <f>VLOOKUP(C14014,Index[],2,FALSE)</f>
        <v>113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53</v>
      </c>
      <c r="J14014" s="23" t="s">
        <v>112</v>
      </c>
      <c r="L14014" s="3"/>
      <c r="M14014" s="3"/>
      <c r="N14014" s="23"/>
      <c r="O14014"/>
    </row>
    <row r="14015" spans="1:15">
      <c r="A14015" s="66">
        <f>VLOOKUP(C14015,Index[],8,FALSE)</f>
        <v>43249</v>
      </c>
      <c r="B14015" s="5">
        <v>43249</v>
      </c>
      <c r="C14015" t="s">
        <v>974</v>
      </c>
      <c r="D14015" s="3">
        <f>VLOOKUP(C14015,Index[],2,FALSE)</f>
        <v>113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54</v>
      </c>
      <c r="J14015" s="23" t="s">
        <v>116</v>
      </c>
      <c r="L14015" s="3" t="s">
        <v>118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974</v>
      </c>
      <c r="D14016" s="3">
        <f>VLOOKUP(C14016,Index[],2,FALSE)</f>
        <v>113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54</v>
      </c>
      <c r="J14016" s="23" t="s">
        <v>116</v>
      </c>
      <c r="L14016" s="3" t="s">
        <v>170</v>
      </c>
      <c r="N14016" s="23"/>
      <c r="O14016"/>
    </row>
    <row r="14017" spans="1:15">
      <c r="A14017" s="66">
        <f>VLOOKUP(C14017,Index[],8,FALSE)</f>
        <v>43249</v>
      </c>
      <c r="B14017" s="5">
        <v>43318</v>
      </c>
      <c r="C14017" t="s">
        <v>974</v>
      </c>
      <c r="D14017" s="3">
        <f>VLOOKUP(C14017,Index[],2,FALSE)</f>
        <v>113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54</v>
      </c>
      <c r="J14017" s="23" t="s">
        <v>116</v>
      </c>
      <c r="L14017" s="3"/>
      <c r="M14017" s="3"/>
      <c r="N14017" s="23"/>
      <c r="O14017"/>
    </row>
    <row r="14018" spans="1:15">
      <c r="A14018" s="66">
        <f>VLOOKUP(C14018,Index[],8,FALSE)</f>
        <v>43249</v>
      </c>
      <c r="B14018" s="25"/>
      <c r="C14018" s="4" t="s">
        <v>974</v>
      </c>
      <c r="D14018" s="3">
        <f>VLOOKUP(C14018,Index[],2,FALSE)</f>
        <v>113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17</v>
      </c>
      <c r="I14018">
        <f>VLOOKUP(Table1[[#This Row],[trait_name]],Trait[],2,FALSE)</f>
        <v>55</v>
      </c>
      <c r="J14018" s="23" t="s">
        <v>119</v>
      </c>
      <c r="L14018" s="3" t="s">
        <v>349</v>
      </c>
      <c r="N14018" s="23"/>
      <c r="O14018"/>
    </row>
    <row r="14019" spans="1:15">
      <c r="A14019" s="66">
        <f>VLOOKUP(C14019,Index[],8,FALSE)</f>
        <v>43249</v>
      </c>
      <c r="B14019" s="5">
        <v>43318</v>
      </c>
      <c r="C14019" t="s">
        <v>974</v>
      </c>
      <c r="D14019" s="3">
        <f>VLOOKUP(C14019,Index[],2,FALSE)</f>
        <v>113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17</v>
      </c>
      <c r="I14019">
        <f>VLOOKUP(Table1[[#This Row],[trait_name]],Trait[],2,FALSE)</f>
        <v>55</v>
      </c>
      <c r="J14019" s="23" t="s">
        <v>119</v>
      </c>
      <c r="L14019" s="3" t="s">
        <v>649</v>
      </c>
      <c r="M14019" s="3"/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974</v>
      </c>
      <c r="D14020" s="3">
        <f>VLOOKUP(C14020,Index[],2,FALSE)</f>
        <v>113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17</v>
      </c>
      <c r="I14020">
        <f>VLOOKUP(Table1[[#This Row],[trait_name]],Trait[],2,FALSE)</f>
        <v>56</v>
      </c>
      <c r="J14020" s="23" t="s">
        <v>121</v>
      </c>
      <c r="L14020" s="3" t="s">
        <v>189</v>
      </c>
      <c r="N14020" s="23"/>
      <c r="O14020"/>
    </row>
    <row r="14021" spans="1:15">
      <c r="A14021" s="66">
        <f>VLOOKUP(C14021,Index[],8,FALSE)</f>
        <v>43249</v>
      </c>
      <c r="B14021" s="5">
        <v>43318</v>
      </c>
      <c r="C14021" t="s">
        <v>974</v>
      </c>
      <c r="D14021" s="3">
        <f>VLOOKUP(C14021,Index[],2,FALSE)</f>
        <v>113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I14021">
        <f>VLOOKUP(Table1[[#This Row],[trait_name]],Trait[],2,FALSE)</f>
        <v>56</v>
      </c>
      <c r="J14021" s="23" t="s">
        <v>121</v>
      </c>
      <c r="L14021" s="3"/>
      <c r="M14021" s="3"/>
      <c r="N14021" s="23"/>
      <c r="O14021"/>
    </row>
    <row r="14022" spans="1:15">
      <c r="A14022" s="66">
        <f>VLOOKUP(C14022,Index[],8,FALSE)</f>
        <v>43249</v>
      </c>
      <c r="B14022" s="5">
        <v>43318</v>
      </c>
      <c r="C14022" t="s">
        <v>974</v>
      </c>
      <c r="D14022" s="3">
        <f>VLOOKUP(C14022,Index[],2,FALSE)</f>
        <v>113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57</v>
      </c>
      <c r="J14022" s="23" t="s">
        <v>233</v>
      </c>
      <c r="L14022" s="3"/>
      <c r="M14022" s="3"/>
      <c r="N14022" s="23"/>
      <c r="O14022"/>
    </row>
    <row r="14023" spans="1:15">
      <c r="A14023" s="66">
        <f>VLOOKUP(C14023,Index[],8,FALSE)</f>
        <v>43249</v>
      </c>
      <c r="B14023" s="5">
        <v>43318</v>
      </c>
      <c r="C14023" t="s">
        <v>974</v>
      </c>
      <c r="D14023" s="3">
        <f>VLOOKUP(C14023,Index[],2,FALSE)</f>
        <v>113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459</v>
      </c>
      <c r="I14023">
        <f>VLOOKUP(Table1[[#This Row],[trait_name]],Trait[],2,FALSE)</f>
        <v>58</v>
      </c>
      <c r="J14023" s="23" t="s">
        <v>123</v>
      </c>
      <c r="L14023" s="3" t="s">
        <v>190</v>
      </c>
      <c r="M14023" s="3"/>
      <c r="N14023" s="23"/>
      <c r="O14023"/>
    </row>
    <row r="14024" spans="1:15">
      <c r="A14024" s="66">
        <f>VLOOKUP(C14024,Index[],8,FALSE)</f>
        <v>43249</v>
      </c>
      <c r="B14024" s="5">
        <v>43318</v>
      </c>
      <c r="C14024" t="s">
        <v>974</v>
      </c>
      <c r="D14024" s="3">
        <f>VLOOKUP(C14024,Index[],2,FALSE)</f>
        <v>113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59</v>
      </c>
      <c r="J14024" s="23" t="s">
        <v>125</v>
      </c>
      <c r="L14024" s="3"/>
      <c r="M14024" s="3"/>
      <c r="N14024" s="23"/>
      <c r="O14024"/>
    </row>
    <row r="14025" spans="1:15">
      <c r="A14025" s="66">
        <f>VLOOKUP(C14025,Index[],8,FALSE)</f>
        <v>43249</v>
      </c>
      <c r="B14025" s="5">
        <v>43318</v>
      </c>
      <c r="C14025" t="s">
        <v>974</v>
      </c>
      <c r="D14025" s="3">
        <f>VLOOKUP(C14025,Index[],2,FALSE)</f>
        <v>113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60</v>
      </c>
      <c r="J14025" s="23" t="s">
        <v>127</v>
      </c>
      <c r="L14025" s="3"/>
      <c r="M14025" s="3"/>
      <c r="N14025" s="23"/>
      <c r="O14025"/>
    </row>
    <row r="14026" spans="1:15">
      <c r="A14026" s="66">
        <f>VLOOKUP(C14026,Index[],8,FALSE)</f>
        <v>43249</v>
      </c>
      <c r="B14026" s="5">
        <v>43318</v>
      </c>
      <c r="C14026" t="s">
        <v>974</v>
      </c>
      <c r="D14026" s="27">
        <f>VLOOKUP(C14026,Index[],2,FALSE)</f>
        <v>113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17</v>
      </c>
      <c r="I14026">
        <f>VLOOKUP(Table1[[#This Row],[trait_name]],Trait[],2,FALSE)</f>
        <v>61</v>
      </c>
      <c r="J14026" s="23" t="s">
        <v>130</v>
      </c>
      <c r="L14026" s="3" t="s">
        <v>131</v>
      </c>
      <c r="M14026" s="3"/>
      <c r="N14026" s="23"/>
      <c r="O14026"/>
    </row>
    <row r="14027" spans="1:15">
      <c r="A14027" s="66">
        <f>VLOOKUP(C14027,Index[],8,FALSE)</f>
        <v>43249</v>
      </c>
      <c r="B14027" s="5">
        <v>43318</v>
      </c>
      <c r="C14027" t="s">
        <v>974</v>
      </c>
      <c r="D14027" s="3">
        <f>VLOOKUP(C14027,Index[],2,FALSE)</f>
        <v>113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62</v>
      </c>
      <c r="J14027" s="23" t="s">
        <v>235</v>
      </c>
      <c r="L14027" s="3"/>
      <c r="M14027" s="3"/>
      <c r="N14027" s="23"/>
      <c r="O14027"/>
    </row>
    <row r="14028" spans="1:15">
      <c r="A14028" s="66">
        <f>VLOOKUP(C14028,Index[],8,FALSE)</f>
        <v>43249</v>
      </c>
      <c r="B14028" s="5">
        <v>43318</v>
      </c>
      <c r="C14028" t="s">
        <v>974</v>
      </c>
      <c r="D14028" s="3">
        <f>VLOOKUP(C14028,Index[],2,FALSE)</f>
        <v>113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63</v>
      </c>
      <c r="J14028" s="23" t="s">
        <v>237</v>
      </c>
      <c r="L14028" s="3"/>
      <c r="M14028" s="3"/>
      <c r="N14028" s="23"/>
      <c r="O14028"/>
    </row>
    <row r="14029" spans="1:15">
      <c r="A14029" s="66">
        <f>VLOOKUP(C14029,Index[],8,FALSE)</f>
        <v>43249</v>
      </c>
      <c r="B14029" s="5">
        <v>43318</v>
      </c>
      <c r="C14029" t="s">
        <v>974</v>
      </c>
      <c r="D14029" s="3">
        <f>VLOOKUP(C14029,Index[],2,FALSE)</f>
        <v>113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I14029">
        <f>VLOOKUP(Table1[[#This Row],[trait_name]],Trait[],2,FALSE)</f>
        <v>64</v>
      </c>
      <c r="J14029" s="23" t="s">
        <v>132</v>
      </c>
      <c r="L14029" s="3"/>
      <c r="M14029" s="3"/>
      <c r="N14029" s="23"/>
      <c r="O14029"/>
    </row>
    <row r="14030" spans="1:15">
      <c r="A14030" s="66">
        <f>VLOOKUP(C14030,Index[],8,FALSE)</f>
        <v>43249</v>
      </c>
      <c r="B14030" s="5"/>
      <c r="C14030" t="s">
        <v>974</v>
      </c>
      <c r="D14030" s="3">
        <f>VLOOKUP(C14030,Index[],2,FALSE)</f>
        <v>113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65</v>
      </c>
      <c r="J14030" s="23" t="s">
        <v>133</v>
      </c>
      <c r="L14030" s="3"/>
      <c r="N14030" s="23"/>
      <c r="O14030"/>
    </row>
    <row r="14031" spans="1:15">
      <c r="A14031" s="66">
        <f>VLOOKUP(C14031,Index[],8,FALSE)</f>
        <v>43249</v>
      </c>
      <c r="B14031" s="5">
        <v>43318</v>
      </c>
      <c r="C14031" t="s">
        <v>974</v>
      </c>
      <c r="D14031" s="3">
        <f>VLOOKUP(C14031,Index[],2,FALSE)</f>
        <v>113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65</v>
      </c>
      <c r="J14031" s="23" t="s">
        <v>133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5">
        <v>43249</v>
      </c>
      <c r="C14032" t="s">
        <v>974</v>
      </c>
      <c r="D14032" s="3">
        <f>VLOOKUP(C14032,Index[],2,FALSE)</f>
        <v>113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978</v>
      </c>
      <c r="I14032">
        <f>VLOOKUP(Table1[[#This Row],[trait_name]],Trait[],2,FALSE)</f>
        <v>66</v>
      </c>
      <c r="J14032" s="23" t="s">
        <v>194</v>
      </c>
      <c r="L14032" s="3" t="s">
        <v>631</v>
      </c>
      <c r="N14032" s="23"/>
      <c r="O14032"/>
    </row>
    <row r="14033" spans="1:15">
      <c r="A14033" s="66">
        <f>VLOOKUP(C14033,Index[],8,FALSE)</f>
        <v>43249</v>
      </c>
      <c r="B14033" s="5">
        <v>43318</v>
      </c>
      <c r="C14033" t="s">
        <v>974</v>
      </c>
      <c r="D14033" s="3">
        <f>VLOOKUP(C14033,Index[],2,FALSE)</f>
        <v>113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66</v>
      </c>
      <c r="J14033" s="23" t="s">
        <v>194</v>
      </c>
      <c r="L14033" s="3"/>
      <c r="M14033" s="3"/>
      <c r="N14033" s="23"/>
      <c r="O14033"/>
    </row>
    <row r="14034" spans="1:15">
      <c r="A14034" s="66">
        <f>VLOOKUP(C14034,Index[],8,FALSE)</f>
        <v>43249</v>
      </c>
      <c r="B14034" s="5">
        <v>43318</v>
      </c>
      <c r="C14034" t="s">
        <v>974</v>
      </c>
      <c r="D14034" s="3">
        <f>VLOOKUP(C14034,Index[],2,FALSE)</f>
        <v>113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136</v>
      </c>
      <c r="L14034" s="3"/>
      <c r="M14034" s="3"/>
      <c r="N14034" s="23"/>
      <c r="O14034"/>
    </row>
    <row r="14035" spans="1:15">
      <c r="A14035" s="66">
        <f>VLOOKUP(C14035,Index[],8,FALSE)</f>
        <v>43249</v>
      </c>
      <c r="B14035" s="5">
        <v>43318</v>
      </c>
      <c r="C14035" t="s">
        <v>974</v>
      </c>
      <c r="D14035" s="3">
        <f>VLOOKUP(C14035,Index[],2,FALSE)</f>
        <v>113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17</v>
      </c>
      <c r="I14035">
        <f>VLOOKUP(Table1[[#This Row],[trait_name]],Trait[],2,FALSE)</f>
        <v>68</v>
      </c>
      <c r="J14035" s="23" t="s">
        <v>199</v>
      </c>
      <c r="L14035" s="3" t="s">
        <v>302</v>
      </c>
      <c r="M14035" s="3"/>
      <c r="N14035" s="23"/>
      <c r="O14035"/>
    </row>
    <row r="14036" spans="1:15">
      <c r="A14036" s="66"/>
      <c r="B14036" s="5">
        <v>43318</v>
      </c>
      <c r="C14036" t="s">
        <v>974</v>
      </c>
      <c r="D14036" s="2">
        <f>VLOOKUP(C14036,Index[],2,FALSE)</f>
        <v>113</v>
      </c>
      <c r="E14036" s="3"/>
      <c r="F14036" s="3"/>
      <c r="G14036" s="3"/>
      <c r="H14036" t="s">
        <v>17</v>
      </c>
      <c r="J14036" s="23" t="s">
        <v>43</v>
      </c>
      <c r="L14036" s="3" t="s">
        <v>159</v>
      </c>
      <c r="M14036" s="3"/>
      <c r="N14036" s="23"/>
      <c r="O14036"/>
    </row>
    <row r="14037" spans="1:15">
      <c r="A14037" s="66"/>
      <c r="B14037" s="5"/>
      <c r="C14037" t="s">
        <v>974</v>
      </c>
      <c r="D14037" s="2">
        <f>VLOOKUP(C14037,Index[],2,FALSE)</f>
        <v>113</v>
      </c>
      <c r="E14037" s="3"/>
      <c r="F14037" s="3"/>
      <c r="G14037" s="3"/>
      <c r="H14037" t="s">
        <v>281</v>
      </c>
      <c r="J14037" s="23" t="s">
        <v>76</v>
      </c>
      <c r="L14037" s="3" t="s">
        <v>488</v>
      </c>
      <c r="M14037" s="3"/>
      <c r="N14037" s="23"/>
      <c r="O14037"/>
    </row>
    <row r="14038" spans="1:15">
      <c r="A14038" s="66"/>
      <c r="B14038" s="5"/>
      <c r="C14038" t="s">
        <v>974</v>
      </c>
      <c r="D14038" s="2">
        <f>VLOOKUP(C14038,Index[],2,FALSE)</f>
        <v>113</v>
      </c>
      <c r="E14038" s="3"/>
      <c r="F14038" s="3"/>
      <c r="G14038" s="3"/>
      <c r="H14038" t="s">
        <v>459</v>
      </c>
      <c r="J14038" s="23" t="s">
        <v>123</v>
      </c>
      <c r="L14038" s="3" t="s">
        <v>124</v>
      </c>
      <c r="M14038" s="3"/>
      <c r="N14038" s="23"/>
      <c r="O14038"/>
    </row>
    <row r="14039" spans="1:15">
      <c r="A14039" s="66"/>
      <c r="B14039" s="5">
        <v>43318</v>
      </c>
      <c r="C14039" t="s">
        <v>979</v>
      </c>
      <c r="D14039" s="3">
        <f>VLOOKUP(C14039,Index[],2,FALSE)</f>
        <v>114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</v>
      </c>
      <c r="J14039" s="23" t="s">
        <v>140</v>
      </c>
      <c r="L14039" s="3"/>
      <c r="M14039" s="3"/>
      <c r="N14039" s="23"/>
      <c r="O14039"/>
    </row>
    <row r="14040" spans="1:15">
      <c r="A14040" s="66">
        <f>VLOOKUP(C14040,Index[],8,FALSE)</f>
        <v>43249</v>
      </c>
      <c r="B14040" s="5">
        <v>43249</v>
      </c>
      <c r="C14040" t="s">
        <v>979</v>
      </c>
      <c r="D14040" s="3">
        <f>VLOOKUP(C14040,Index[],2,FALSE)</f>
        <v>114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980</v>
      </c>
      <c r="I14040">
        <f>VLOOKUP(Table1[[#This Row],[trait_name]],Trait[],2,FALSE)</f>
        <v>2</v>
      </c>
      <c r="J14040" s="23" t="s">
        <v>15</v>
      </c>
      <c r="L14040" s="3" t="s">
        <v>981</v>
      </c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979</v>
      </c>
      <c r="D14041" s="3">
        <f>VLOOKUP(C14041,Index[],2,FALSE)</f>
        <v>114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980</v>
      </c>
      <c r="I14041">
        <f>VLOOKUP(Table1[[#This Row],[trait_name]],Trait[],2,FALSE)</f>
        <v>2</v>
      </c>
      <c r="J14041" s="23" t="s">
        <v>15</v>
      </c>
      <c r="L14041" s="3" t="s">
        <v>982</v>
      </c>
      <c r="N14041" s="23"/>
      <c r="O14041"/>
    </row>
    <row r="14042" spans="1:15">
      <c r="A14042" s="66"/>
      <c r="B14042" s="5">
        <v>43318</v>
      </c>
      <c r="C14042" t="s">
        <v>979</v>
      </c>
      <c r="D14042" s="3">
        <f>VLOOKUP(C14042,Index[],2,FALSE)</f>
        <v>114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</v>
      </c>
      <c r="J14042" s="23" t="s">
        <v>15</v>
      </c>
      <c r="L14042" s="3"/>
      <c r="M14042" s="3"/>
      <c r="N14042" s="23"/>
      <c r="O14042"/>
    </row>
    <row r="14043" spans="1:15">
      <c r="A14043" s="66"/>
      <c r="B14043" s="5">
        <v>43318</v>
      </c>
      <c r="C14043" t="s">
        <v>979</v>
      </c>
      <c r="D14043" s="3">
        <f>VLOOKUP(C14043,Index[],2,FALSE)</f>
        <v>114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3</v>
      </c>
      <c r="J14043" s="23" t="s">
        <v>18</v>
      </c>
      <c r="L14043" s="3"/>
      <c r="M14043" s="3"/>
      <c r="N14043" s="23"/>
      <c r="O14043"/>
    </row>
    <row r="14044" spans="1:15">
      <c r="A14044" s="66"/>
      <c r="B14044" s="5">
        <v>43318</v>
      </c>
      <c r="C14044" t="s">
        <v>979</v>
      </c>
      <c r="D14044" s="3">
        <f>VLOOKUP(C14044,Index[],2,FALSE)</f>
        <v>114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4</v>
      </c>
      <c r="J14044" s="23" t="s">
        <v>22</v>
      </c>
      <c r="L14044" s="3"/>
      <c r="M14044" s="3"/>
      <c r="N14044" s="23"/>
      <c r="O14044"/>
    </row>
    <row r="14045" spans="1:15">
      <c r="A14045" s="66"/>
      <c r="B14045" s="5">
        <v>43318</v>
      </c>
      <c r="C14045" t="s">
        <v>979</v>
      </c>
      <c r="D14045" s="3">
        <f>VLOOKUP(C14045,Index[],2,FALSE)</f>
        <v>114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5</v>
      </c>
      <c r="J14045" s="23" t="s">
        <v>24</v>
      </c>
      <c r="L14045" s="3"/>
      <c r="M14045" s="3"/>
      <c r="N14045" s="23"/>
      <c r="O14045"/>
    </row>
    <row r="14046" spans="1:15">
      <c r="A14046" s="66">
        <f>VLOOKUP(C14046,Index[],8,FALSE)</f>
        <v>43249</v>
      </c>
      <c r="B14046" s="5"/>
      <c r="C14046" t="s">
        <v>979</v>
      </c>
      <c r="D14046" s="3">
        <f>VLOOKUP(C14046,Index[],2,FALSE)</f>
        <v>114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980</v>
      </c>
      <c r="I14046">
        <f>VLOOKUP(Table1[[#This Row],[trait_name]],Trait[],2,FALSE)</f>
        <v>6</v>
      </c>
      <c r="J14046" s="23" t="s">
        <v>148</v>
      </c>
      <c r="L14046" s="3"/>
      <c r="N14046" s="23"/>
      <c r="O14046"/>
    </row>
    <row r="14047" spans="1:15">
      <c r="A14047" s="66"/>
      <c r="B14047" s="5">
        <v>43318</v>
      </c>
      <c r="C14047" t="s">
        <v>979</v>
      </c>
      <c r="D14047" s="3">
        <f>VLOOKUP(C14047,Index[],2,FALSE)</f>
        <v>114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6</v>
      </c>
      <c r="J14047" s="23" t="s">
        <v>148</v>
      </c>
      <c r="L14047" s="3"/>
      <c r="M14047" s="3"/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979</v>
      </c>
      <c r="D14048" s="3">
        <f>VLOOKUP(C14048,Index[],2,FALSE)</f>
        <v>114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980</v>
      </c>
      <c r="I14048">
        <f>VLOOKUP(Table1[[#This Row],[trait_name]],Trait[],2,FALSE)</f>
        <v>7</v>
      </c>
      <c r="J14048" s="23" t="s">
        <v>26</v>
      </c>
      <c r="L14048" s="3" t="s">
        <v>23</v>
      </c>
      <c r="N14048" s="23"/>
      <c r="O14048"/>
    </row>
    <row r="14049" spans="1:15">
      <c r="A14049" s="66"/>
      <c r="B14049" s="5">
        <v>43318</v>
      </c>
      <c r="C14049" t="s">
        <v>979</v>
      </c>
      <c r="D14049" s="3">
        <f>VLOOKUP(C14049,Index[],2,FALSE)</f>
        <v>114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7</v>
      </c>
      <c r="J14049" s="23" t="s">
        <v>26</v>
      </c>
      <c r="L14049" s="3"/>
      <c r="M14049" s="3"/>
      <c r="N14049" s="23"/>
      <c r="O14049"/>
    </row>
    <row r="14050" spans="1:15">
      <c r="A14050" s="66"/>
      <c r="B14050" s="5">
        <v>43318</v>
      </c>
      <c r="C14050" t="s">
        <v>979</v>
      </c>
      <c r="D14050" s="3">
        <f>VLOOKUP(C14050,Index[],2,FALSE)</f>
        <v>114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8</v>
      </c>
      <c r="J14050" s="23" t="s">
        <v>150</v>
      </c>
      <c r="L14050" s="3"/>
      <c r="M14050" s="3"/>
      <c r="N14050" s="23"/>
      <c r="O14050"/>
    </row>
    <row r="14051" spans="1:15">
      <c r="A14051" s="66"/>
      <c r="B14051" s="5">
        <v>43318</v>
      </c>
      <c r="C14051" t="s">
        <v>979</v>
      </c>
      <c r="D14051" s="3">
        <f>VLOOKUP(C14051,Index[],2,FALSE)</f>
        <v>114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9</v>
      </c>
      <c r="J14051" s="23" t="s">
        <v>28</v>
      </c>
      <c r="L14051" s="3"/>
      <c r="M14051" s="3"/>
      <c r="N14051" s="23"/>
      <c r="O14051"/>
    </row>
    <row r="14052" spans="1:15">
      <c r="A14052" s="66"/>
      <c r="B14052" s="5">
        <v>43318</v>
      </c>
      <c r="C14052" t="s">
        <v>979</v>
      </c>
      <c r="D14052" s="3">
        <f>VLOOKUP(C14052,Index[],2,FALSE)</f>
        <v>114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10</v>
      </c>
      <c r="J14052" s="23" t="s">
        <v>29</v>
      </c>
      <c r="L14052" s="3"/>
      <c r="M14052" s="3"/>
      <c r="N14052" s="23"/>
      <c r="O14052"/>
    </row>
    <row r="14053" spans="1:15">
      <c r="A14053" s="66"/>
      <c r="B14053" s="5">
        <v>43318</v>
      </c>
      <c r="C14053" t="s">
        <v>979</v>
      </c>
      <c r="D14053" s="3">
        <f>VLOOKUP(C14053,Index[],2,FALSE)</f>
        <v>114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11</v>
      </c>
      <c r="J14053" s="23" t="s">
        <v>30</v>
      </c>
      <c r="L14053" s="3"/>
      <c r="M14053" s="3"/>
      <c r="N14053" s="23"/>
      <c r="O14053"/>
    </row>
    <row r="14054" spans="1:15">
      <c r="A14054" s="66"/>
      <c r="B14054" s="5">
        <v>43318</v>
      </c>
      <c r="C14054" t="s">
        <v>979</v>
      </c>
      <c r="D14054" s="3">
        <f>VLOOKUP(C14054,Index[],2,FALSE)</f>
        <v>114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12</v>
      </c>
      <c r="J14054" s="23" t="s">
        <v>151</v>
      </c>
      <c r="L14054" s="3"/>
      <c r="M14054" s="3"/>
      <c r="N14054" s="23"/>
      <c r="O14054"/>
    </row>
    <row r="14055" spans="1:15">
      <c r="A14055" s="66"/>
      <c r="B14055" s="5">
        <v>43318</v>
      </c>
      <c r="C14055" t="s">
        <v>979</v>
      </c>
      <c r="D14055" s="3">
        <f>VLOOKUP(C14055,Index[],2,FALSE)</f>
        <v>114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13</v>
      </c>
      <c r="J14055" s="23" t="s">
        <v>369</v>
      </c>
      <c r="L14055" s="3"/>
      <c r="M14055" s="3"/>
      <c r="N14055" s="23"/>
      <c r="O14055"/>
    </row>
    <row r="14056" spans="1:15">
      <c r="A14056" s="66"/>
      <c r="B14056" s="5">
        <v>43318</v>
      </c>
      <c r="C14056" t="s">
        <v>979</v>
      </c>
      <c r="D14056" s="3">
        <f>VLOOKUP(C14056,Index[],2,FALSE)</f>
        <v>114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14</v>
      </c>
      <c r="J14056" s="23" t="s">
        <v>152</v>
      </c>
      <c r="L14056" s="3"/>
      <c r="M14056" s="3"/>
      <c r="N14056" s="23"/>
      <c r="O14056"/>
    </row>
    <row r="14057" spans="1:15">
      <c r="A14057" s="66">
        <f>VLOOKUP(C14057,Index[],8,FALSE)</f>
        <v>43249</v>
      </c>
      <c r="B14057" s="25"/>
      <c r="C14057" s="4" t="s">
        <v>979</v>
      </c>
      <c r="D14057" s="3">
        <f>VLOOKUP(C14057,Index[],2,FALSE)</f>
        <v>114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15</v>
      </c>
      <c r="J14057" s="23" t="s">
        <v>31</v>
      </c>
      <c r="L14057" s="3"/>
      <c r="N14057" s="23"/>
      <c r="O14057"/>
    </row>
    <row r="14058" spans="1:15">
      <c r="A14058" s="66"/>
      <c r="B14058" s="5">
        <v>43318</v>
      </c>
      <c r="C14058" t="s">
        <v>979</v>
      </c>
      <c r="D14058" s="3">
        <f>VLOOKUP(C14058,Index[],2,FALSE)</f>
        <v>114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15</v>
      </c>
      <c r="J14058" s="23" t="s">
        <v>31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25">
        <v>43249</v>
      </c>
      <c r="C14059" s="4" t="s">
        <v>979</v>
      </c>
      <c r="D14059" s="3">
        <f>VLOOKUP(C14059,Index[],2,FALSE)</f>
        <v>114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16</v>
      </c>
      <c r="J14059" s="24" t="s">
        <v>32</v>
      </c>
      <c r="K14059" s="24"/>
      <c r="L14059" s="3"/>
      <c r="N14059" s="23"/>
      <c r="O14059"/>
    </row>
    <row r="14060" spans="1:15">
      <c r="A14060" s="66"/>
      <c r="B14060" s="5">
        <v>43318</v>
      </c>
      <c r="C14060" t="s">
        <v>979</v>
      </c>
      <c r="D14060" s="3">
        <f>VLOOKUP(C14060,Index[],2,FALSE)</f>
        <v>114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16</v>
      </c>
      <c r="J14060" s="23" t="s">
        <v>32</v>
      </c>
      <c r="L14060" s="3"/>
      <c r="M14060" s="3"/>
      <c r="N14060" s="23"/>
      <c r="O14060"/>
    </row>
    <row r="14061" spans="1:15">
      <c r="A14061" s="66"/>
      <c r="B14061" s="5">
        <v>43318</v>
      </c>
      <c r="C14061" t="s">
        <v>979</v>
      </c>
      <c r="D14061" s="3">
        <f>VLOOKUP(C14061,Index[],2,FALSE)</f>
        <v>114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I14061">
        <f>VLOOKUP(Table1[[#This Row],[trait_name]],Trait[],2,FALSE)</f>
        <v>17</v>
      </c>
      <c r="J14061" s="23" t="s">
        <v>33</v>
      </c>
      <c r="L14061" s="3"/>
      <c r="M14061" s="3"/>
      <c r="N14061" s="23"/>
      <c r="O14061"/>
    </row>
    <row r="14062" spans="1:15">
      <c r="A14062" s="66">
        <f>VLOOKUP(C14062,Index[],8,FALSE)</f>
        <v>43249</v>
      </c>
      <c r="B14062" s="25">
        <v>43249</v>
      </c>
      <c r="C14062" s="4" t="s">
        <v>979</v>
      </c>
      <c r="D14062" s="3">
        <f>VLOOKUP(C14062,Index[],2,FALSE)</f>
        <v>114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18</v>
      </c>
      <c r="J14062" s="23" t="s">
        <v>37</v>
      </c>
      <c r="L14062" s="3"/>
      <c r="N14062" s="23"/>
      <c r="O14062"/>
    </row>
    <row r="14063" spans="1:15">
      <c r="A14063" s="66"/>
      <c r="B14063" s="5">
        <v>43318</v>
      </c>
      <c r="C14063" t="s">
        <v>979</v>
      </c>
      <c r="D14063" s="3">
        <f>VLOOKUP(C14063,Index[],2,FALSE)</f>
        <v>114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18</v>
      </c>
      <c r="J14063" s="23" t="s">
        <v>37</v>
      </c>
      <c r="L14063" s="3"/>
      <c r="M14063" s="3"/>
      <c r="N14063" s="23"/>
      <c r="O14063"/>
    </row>
    <row r="14064" spans="1:15">
      <c r="A14064" s="66"/>
      <c r="B14064" s="5">
        <v>43318</v>
      </c>
      <c r="C14064" t="s">
        <v>979</v>
      </c>
      <c r="D14064" s="3">
        <f>VLOOKUP(C14064,Index[],2,FALSE)</f>
        <v>114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19</v>
      </c>
      <c r="J14064" s="23" t="s">
        <v>38</v>
      </c>
      <c r="L14064" s="3"/>
      <c r="M14064" s="3"/>
      <c r="N14064" s="23"/>
      <c r="O14064"/>
    </row>
    <row r="14065" spans="1:15">
      <c r="A14065" s="66">
        <f>VLOOKUP(C14065,Index[],8,FALSE)</f>
        <v>43249</v>
      </c>
      <c r="B14065" s="5">
        <v>43311</v>
      </c>
      <c r="C14065" t="s">
        <v>979</v>
      </c>
      <c r="D14065" s="3">
        <f>VLOOKUP(C14065,Index[],2,FALSE)</f>
        <v>114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20</v>
      </c>
      <c r="J14065" s="23" t="s">
        <v>41</v>
      </c>
      <c r="L14065" s="3"/>
      <c r="M14065" s="3"/>
      <c r="N14065" s="23"/>
      <c r="O14065"/>
    </row>
    <row r="14066" spans="1:15">
      <c r="A14066" s="66"/>
      <c r="B14066" s="5">
        <v>43318</v>
      </c>
      <c r="C14066" t="s">
        <v>979</v>
      </c>
      <c r="D14066" s="3">
        <f>VLOOKUP(C14066,Index[],2,FALSE)</f>
        <v>114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20</v>
      </c>
      <c r="J14066" s="23" t="s">
        <v>41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25">
        <v>43249</v>
      </c>
      <c r="C14067" s="4" t="s">
        <v>979</v>
      </c>
      <c r="D14067" s="3">
        <f>VLOOKUP(C14067,Index[],2,FALSE)</f>
        <v>114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21</v>
      </c>
      <c r="J14067" s="23" t="s">
        <v>43</v>
      </c>
      <c r="L14067" s="3"/>
      <c r="N14067" s="23"/>
      <c r="O14067"/>
    </row>
    <row r="14068" spans="1:15">
      <c r="A14068" s="66"/>
      <c r="B14068" s="5">
        <v>43318</v>
      </c>
      <c r="C14068" t="s">
        <v>979</v>
      </c>
      <c r="D14068" s="3">
        <f>VLOOKUP(C14068,Index[],2,FALSE)</f>
        <v>114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21</v>
      </c>
      <c r="J14068" s="23" t="s">
        <v>43</v>
      </c>
      <c r="L14068" s="3"/>
      <c r="M14068" s="3"/>
      <c r="N14068" s="23"/>
      <c r="O14068"/>
    </row>
    <row r="14069" spans="1:15">
      <c r="A14069" s="66"/>
      <c r="B14069" s="5">
        <v>43318</v>
      </c>
      <c r="C14069" t="s">
        <v>979</v>
      </c>
      <c r="D14069" s="3">
        <f>VLOOKUP(C14069,Index[],2,FALSE)</f>
        <v>114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22</v>
      </c>
      <c r="J14069" s="23" t="s">
        <v>47</v>
      </c>
      <c r="L14069" s="3"/>
      <c r="M14069" s="3"/>
      <c r="N14069" s="23"/>
      <c r="O14069"/>
    </row>
    <row r="14070" spans="1:15">
      <c r="A14070" s="66">
        <f>VLOOKUP(C14070,Index[],8,FALSE)</f>
        <v>43249</v>
      </c>
      <c r="B14070" s="5"/>
      <c r="C14070" t="s">
        <v>979</v>
      </c>
      <c r="D14070" s="3">
        <f>VLOOKUP(C14070,Index[],2,FALSE)</f>
        <v>114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23</v>
      </c>
      <c r="J14070" s="23" t="s">
        <v>49</v>
      </c>
      <c r="L14070" s="3"/>
      <c r="N14070" s="23"/>
      <c r="O14070"/>
    </row>
    <row r="14071" spans="1:15">
      <c r="A14071" s="66"/>
      <c r="B14071" s="5">
        <v>43318</v>
      </c>
      <c r="C14071" t="s">
        <v>979</v>
      </c>
      <c r="D14071" s="3">
        <f>VLOOKUP(C14071,Index[],2,FALSE)</f>
        <v>114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23</v>
      </c>
      <c r="J14071" s="23" t="s">
        <v>49</v>
      </c>
      <c r="L14071" s="3"/>
      <c r="M14071" s="3"/>
      <c r="N14071" s="23"/>
      <c r="O14071"/>
    </row>
    <row r="14072" spans="1:15">
      <c r="A14072" s="66">
        <f>VLOOKUP(C14072,Index[],8,FALSE)</f>
        <v>43249</v>
      </c>
      <c r="B14072" s="25"/>
      <c r="C14072" s="4" t="s">
        <v>979</v>
      </c>
      <c r="D14072" s="3">
        <f>VLOOKUP(C14072,Index[],2,FALSE)</f>
        <v>114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24</v>
      </c>
      <c r="J14072" s="23" t="s">
        <v>52</v>
      </c>
      <c r="L14072" s="3"/>
      <c r="N14072" s="23"/>
      <c r="O14072"/>
    </row>
    <row r="14073" spans="1:15">
      <c r="A14073" s="66"/>
      <c r="B14073" s="5">
        <v>43318</v>
      </c>
      <c r="C14073" t="s">
        <v>979</v>
      </c>
      <c r="D14073" s="3">
        <f>VLOOKUP(C14073,Index[],2,FALSE)</f>
        <v>114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24</v>
      </c>
      <c r="J14073" s="23" t="s">
        <v>52</v>
      </c>
      <c r="L14073" s="3"/>
      <c r="M14073" s="3"/>
      <c r="N14073" s="23"/>
      <c r="O14073"/>
    </row>
    <row r="14074" spans="1:15">
      <c r="A14074" s="66">
        <f>VLOOKUP(C14074,Index[],8,FALSE)</f>
        <v>43249</v>
      </c>
      <c r="B14074" s="25"/>
      <c r="C14074" s="4" t="s">
        <v>979</v>
      </c>
      <c r="D14074" s="3">
        <f>VLOOKUP(C14074,Index[],2,FALSE)</f>
        <v>114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25</v>
      </c>
      <c r="J14074" s="23" t="s">
        <v>57</v>
      </c>
      <c r="L14074" s="3"/>
      <c r="N14074" s="23"/>
      <c r="O14074"/>
    </row>
    <row r="14075" spans="1:15">
      <c r="A14075" s="66"/>
      <c r="B14075" s="5">
        <v>43318</v>
      </c>
      <c r="C14075" t="s">
        <v>979</v>
      </c>
      <c r="D14075" s="3">
        <f>VLOOKUP(C14075,Index[],2,FALSE)</f>
        <v>114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25</v>
      </c>
      <c r="J14075" s="23" t="s">
        <v>57</v>
      </c>
      <c r="L14075" s="3"/>
      <c r="M14075" s="3"/>
      <c r="N14075" s="23"/>
      <c r="O14075"/>
    </row>
    <row r="14076" spans="1:15">
      <c r="A14076" s="66">
        <f>VLOOKUP(C14076,Index[],8,FALSE)</f>
        <v>43249</v>
      </c>
      <c r="B14076" s="5">
        <v>43249</v>
      </c>
      <c r="C14076" t="s">
        <v>979</v>
      </c>
      <c r="D14076" s="3">
        <f>VLOOKUP(C14076,Index[],2,FALSE)</f>
        <v>114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980</v>
      </c>
      <c r="I14076">
        <f>VLOOKUP(Table1[[#This Row],[trait_name]],Trait[],2,FALSE)</f>
        <v>26</v>
      </c>
      <c r="J14076" s="23" t="s">
        <v>58</v>
      </c>
      <c r="L14076" s="3" t="s">
        <v>60</v>
      </c>
      <c r="N14076" s="24"/>
      <c r="O14076"/>
    </row>
    <row r="14077" spans="1:15">
      <c r="A14077" s="66">
        <f>VLOOKUP(C14077,Index[],8,FALSE)</f>
        <v>43249</v>
      </c>
      <c r="B14077" s="5">
        <v>43249</v>
      </c>
      <c r="C14077" t="s">
        <v>979</v>
      </c>
      <c r="D14077" s="3">
        <f>VLOOKUP(C14077,Index[],2,FALSE)</f>
        <v>114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980</v>
      </c>
      <c r="I14077">
        <f>VLOOKUP(Table1[[#This Row],[trait_name]],Trait[],2,FALSE)</f>
        <v>26</v>
      </c>
      <c r="J14077" s="23" t="s">
        <v>58</v>
      </c>
      <c r="L14077" s="3" t="s">
        <v>433</v>
      </c>
      <c r="N14077" s="24"/>
      <c r="O14077"/>
    </row>
    <row r="14078" spans="1:15">
      <c r="A14078" s="66"/>
      <c r="B14078" s="5">
        <v>43318</v>
      </c>
      <c r="C14078" t="s">
        <v>979</v>
      </c>
      <c r="D14078" s="3">
        <f>VLOOKUP(C14078,Index[],2,FALSE)</f>
        <v>114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26</v>
      </c>
      <c r="J14078" s="23" t="s">
        <v>58</v>
      </c>
      <c r="L14078" s="3"/>
      <c r="M14078" s="3"/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979</v>
      </c>
      <c r="D14079" s="3">
        <f>VLOOKUP(C14079,Index[],2,FALSE)</f>
        <v>114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27</v>
      </c>
      <c r="J14079" s="23" t="s">
        <v>61</v>
      </c>
      <c r="L14079" s="3"/>
      <c r="M14079" s="3"/>
      <c r="N14079" s="23"/>
      <c r="O14079"/>
    </row>
    <row r="14080" spans="1:15">
      <c r="A14080" s="66"/>
      <c r="B14080" s="5">
        <v>43318</v>
      </c>
      <c r="C14080" t="s">
        <v>979</v>
      </c>
      <c r="D14080" s="3">
        <f>VLOOKUP(C14080,Index[],2,FALSE)</f>
        <v>114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27</v>
      </c>
      <c r="J14080" s="23" t="s">
        <v>61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>
        <v>43311</v>
      </c>
      <c r="C14081" t="s">
        <v>979</v>
      </c>
      <c r="D14081" s="3">
        <f>VLOOKUP(C14081,Index[],2,FALSE)</f>
        <v>114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28</v>
      </c>
      <c r="J14081" s="23" t="s">
        <v>62</v>
      </c>
      <c r="L14081" s="3"/>
      <c r="M14081" s="3"/>
      <c r="N14081" s="23"/>
      <c r="O14081"/>
    </row>
    <row r="14082" spans="1:15">
      <c r="A14082" s="66"/>
      <c r="B14082" s="5">
        <v>43318</v>
      </c>
      <c r="C14082" t="s">
        <v>979</v>
      </c>
      <c r="D14082" s="3">
        <f>VLOOKUP(C14082,Index[],2,FALSE)</f>
        <v>114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28</v>
      </c>
      <c r="J14082" s="23" t="s">
        <v>62</v>
      </c>
      <c r="L14082" s="3"/>
      <c r="M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979</v>
      </c>
      <c r="D14083" s="3">
        <f>VLOOKUP(C14083,Index[],2,FALSE)</f>
        <v>114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980</v>
      </c>
      <c r="I14083">
        <f>VLOOKUP(Table1[[#This Row],[trait_name]],Trait[],2,FALSE)</f>
        <v>29</v>
      </c>
      <c r="J14083" s="23" t="s">
        <v>63</v>
      </c>
      <c r="L14083" s="3">
        <v>12</v>
      </c>
      <c r="N14083" s="23"/>
      <c r="O14083"/>
    </row>
    <row r="14084" spans="1:15">
      <c r="A14084" s="66"/>
      <c r="B14084" s="5">
        <v>43318</v>
      </c>
      <c r="C14084" t="s">
        <v>979</v>
      </c>
      <c r="D14084" s="3">
        <f>VLOOKUP(C14084,Index[],2,FALSE)</f>
        <v>114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29</v>
      </c>
      <c r="J14084" s="23" t="s">
        <v>63</v>
      </c>
      <c r="L14084" s="3"/>
      <c r="M14084" s="3"/>
      <c r="N14084" s="23"/>
      <c r="O14084"/>
    </row>
    <row r="14085" spans="1:15">
      <c r="A14085" s="66"/>
      <c r="B14085" s="5">
        <v>43318</v>
      </c>
      <c r="C14085" t="s">
        <v>979</v>
      </c>
      <c r="D14085" s="3">
        <f>VLOOKUP(C14085,Index[],2,FALSE)</f>
        <v>114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30</v>
      </c>
      <c r="J14085" s="23" t="s">
        <v>64</v>
      </c>
      <c r="L14085" s="3"/>
      <c r="M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979</v>
      </c>
      <c r="D14086" s="3">
        <f>VLOOKUP(C14086,Index[],2,FALSE)</f>
        <v>114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980</v>
      </c>
      <c r="I14086">
        <f>VLOOKUP(Table1[[#This Row],[trait_name]],Trait[],2,FALSE)</f>
        <v>31</v>
      </c>
      <c r="J14086" s="23" t="s">
        <v>65</v>
      </c>
      <c r="L14086" s="3">
        <v>3</v>
      </c>
      <c r="N14086" s="23"/>
      <c r="O14086"/>
    </row>
    <row r="14087" spans="1:15">
      <c r="A14087" s="66"/>
      <c r="B14087" s="5">
        <v>43318</v>
      </c>
      <c r="C14087" t="s">
        <v>979</v>
      </c>
      <c r="D14087" s="3">
        <f>VLOOKUP(C14087,Index[],2,FALSE)</f>
        <v>114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31</v>
      </c>
      <c r="J14087" s="23" t="s">
        <v>65</v>
      </c>
      <c r="L14087" s="3"/>
      <c r="M14087" s="3"/>
      <c r="N14087" s="23"/>
      <c r="O14087"/>
    </row>
    <row r="14088" spans="1:15">
      <c r="A14088" s="66"/>
      <c r="B14088" s="5">
        <v>43318</v>
      </c>
      <c r="C14088" t="s">
        <v>979</v>
      </c>
      <c r="D14088" s="3">
        <f>VLOOKUP(C14088,Index[],2,FALSE)</f>
        <v>114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32</v>
      </c>
      <c r="J14088" s="23" t="s">
        <v>66</v>
      </c>
      <c r="L14088" s="3"/>
      <c r="M14088" s="3"/>
      <c r="N14088" s="23"/>
      <c r="O14088"/>
    </row>
    <row r="14089" spans="1:15">
      <c r="A14089" s="66"/>
      <c r="B14089" s="5">
        <v>43318</v>
      </c>
      <c r="C14089" t="s">
        <v>979</v>
      </c>
      <c r="D14089" s="3">
        <f>VLOOKUP(C14089,Index[],2,FALSE)</f>
        <v>114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I14089">
        <f>VLOOKUP(Table1[[#This Row],[trait_name]],Trait[],2,FALSE)</f>
        <v>33</v>
      </c>
      <c r="J14089" s="23" t="s">
        <v>67</v>
      </c>
      <c r="L14089" s="3"/>
      <c r="M14089" s="3"/>
      <c r="N14089" s="23"/>
      <c r="O14089"/>
    </row>
    <row r="14090" spans="1:15">
      <c r="A14090" s="66"/>
      <c r="B14090" s="5">
        <v>43318</v>
      </c>
      <c r="C14090" t="s">
        <v>979</v>
      </c>
      <c r="D14090" s="3">
        <f>VLOOKUP(C14090,Index[],2,FALSE)</f>
        <v>114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34</v>
      </c>
      <c r="J14090" s="23" t="s">
        <v>68</v>
      </c>
      <c r="L14090" s="3"/>
      <c r="M14090" s="3"/>
      <c r="N14090" s="23"/>
      <c r="O14090"/>
    </row>
    <row r="14091" spans="1:15">
      <c r="A14091" s="66"/>
      <c r="B14091" s="5">
        <v>43318</v>
      </c>
      <c r="C14091" t="s">
        <v>979</v>
      </c>
      <c r="D14091" s="3">
        <f>VLOOKUP(C14091,Index[],2,FALSE)</f>
        <v>114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35</v>
      </c>
      <c r="J14091" s="23" t="s">
        <v>166</v>
      </c>
      <c r="L14091" s="3"/>
      <c r="M14091" s="3"/>
      <c r="N14091" s="23"/>
      <c r="O14091"/>
    </row>
    <row r="14092" spans="1:15">
      <c r="A14092" s="66"/>
      <c r="B14092" s="5">
        <v>43318</v>
      </c>
      <c r="C14092" t="s">
        <v>979</v>
      </c>
      <c r="D14092" s="3">
        <f>VLOOKUP(C14092,Index[],2,FALSE)</f>
        <v>114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36</v>
      </c>
      <c r="J14092" s="23" t="s">
        <v>69</v>
      </c>
      <c r="L14092" s="3"/>
      <c r="M14092" s="3"/>
      <c r="N14092" s="23"/>
      <c r="O14092"/>
    </row>
    <row r="14093" spans="1:15">
      <c r="A14093" s="66"/>
      <c r="B14093" s="5">
        <v>43318</v>
      </c>
      <c r="C14093" t="s">
        <v>979</v>
      </c>
      <c r="D14093" s="3">
        <f>VLOOKUP(C14093,Index[],2,FALSE)</f>
        <v>114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37</v>
      </c>
      <c r="J14093" s="23" t="s">
        <v>170</v>
      </c>
      <c r="L14093" s="3"/>
      <c r="M14093" s="3"/>
      <c r="N14093" s="23"/>
      <c r="O14093"/>
    </row>
    <row r="14094" spans="1:15">
      <c r="A14094" s="66">
        <f>VLOOKUP(C14094,Index[],8,FALSE)</f>
        <v>43249</v>
      </c>
      <c r="B14094" s="5"/>
      <c r="C14094" t="s">
        <v>979</v>
      </c>
      <c r="D14094" s="3">
        <f>VLOOKUP(C14094,Index[],2,FALSE)</f>
        <v>114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38</v>
      </c>
      <c r="J14094" s="23" t="s">
        <v>72</v>
      </c>
      <c r="L14094" s="3"/>
      <c r="N14094" s="23"/>
      <c r="O14094"/>
    </row>
    <row r="14095" spans="1:15">
      <c r="A14095" s="66"/>
      <c r="B14095" s="5">
        <v>43318</v>
      </c>
      <c r="C14095" t="s">
        <v>979</v>
      </c>
      <c r="D14095" s="3">
        <f>VLOOKUP(C14095,Index[],2,FALSE)</f>
        <v>114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38</v>
      </c>
      <c r="J14095" s="23" t="s">
        <v>72</v>
      </c>
      <c r="L14095" s="3"/>
      <c r="M14095" s="3"/>
      <c r="N14095" s="23"/>
      <c r="O14095"/>
    </row>
    <row r="14096" spans="1:15">
      <c r="A14096" s="66">
        <f>VLOOKUP(C14096,Index[],8,FALSE)</f>
        <v>43249</v>
      </c>
      <c r="B14096" s="5">
        <v>43311</v>
      </c>
      <c r="C14096" t="s">
        <v>979</v>
      </c>
      <c r="D14096" s="3">
        <f>VLOOKUP(C14096,Index[],2,FALSE)</f>
        <v>114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39</v>
      </c>
      <c r="J14096" s="23" t="s">
        <v>74</v>
      </c>
      <c r="L14096" s="3"/>
      <c r="M14096" s="3"/>
      <c r="N14096" s="23"/>
      <c r="O14096"/>
    </row>
    <row r="14097" spans="1:15">
      <c r="A14097" s="66"/>
      <c r="B14097" s="5">
        <v>43318</v>
      </c>
      <c r="C14097" t="s">
        <v>979</v>
      </c>
      <c r="D14097" s="3">
        <f>VLOOKUP(C14097,Index[],2,FALSE)</f>
        <v>114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39</v>
      </c>
      <c r="J14097" s="23" t="s">
        <v>74</v>
      </c>
      <c r="L14097" s="3"/>
      <c r="M14097" s="3"/>
      <c r="N14097" s="23"/>
      <c r="O14097"/>
    </row>
    <row r="14098" spans="1:15">
      <c r="A14098" s="66">
        <f>VLOOKUP(C14098,Index[],8,FALSE)</f>
        <v>43249</v>
      </c>
      <c r="B14098" s="5"/>
      <c r="C14098" t="s">
        <v>979</v>
      </c>
      <c r="D14098" s="3">
        <f>VLOOKUP(C14098,Index[],2,FALSE)</f>
        <v>114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40</v>
      </c>
      <c r="J14098" s="23" t="s">
        <v>76</v>
      </c>
      <c r="L14098" s="3"/>
      <c r="N14098" s="23"/>
      <c r="O14098"/>
    </row>
    <row r="14099" spans="1:15">
      <c r="A14099" s="66"/>
      <c r="B14099" s="5">
        <v>43318</v>
      </c>
      <c r="C14099" t="s">
        <v>979</v>
      </c>
      <c r="D14099" s="3">
        <f>VLOOKUP(C14099,Index[],2,FALSE)</f>
        <v>114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40</v>
      </c>
      <c r="J14099" s="23" t="s">
        <v>76</v>
      </c>
      <c r="L14099" s="3"/>
      <c r="M14099" s="3"/>
      <c r="N14099" s="23"/>
      <c r="O14099"/>
    </row>
    <row r="14100" spans="1:15">
      <c r="A14100" s="66">
        <f>VLOOKUP(C14100,Index[],8,FALSE)</f>
        <v>43249</v>
      </c>
      <c r="B14100" s="5">
        <v>43249</v>
      </c>
      <c r="C14100" t="s">
        <v>979</v>
      </c>
      <c r="D14100" s="3">
        <f>VLOOKUP(C14100,Index[],2,FALSE)</f>
        <v>114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980</v>
      </c>
      <c r="I14100">
        <f>VLOOKUP(Table1[[#This Row],[trait_name]],Trait[],2,FALSE)</f>
        <v>41</v>
      </c>
      <c r="J14100" s="23" t="s">
        <v>78</v>
      </c>
      <c r="L14100" s="3" t="s">
        <v>173</v>
      </c>
      <c r="N14100" s="23"/>
      <c r="O14100"/>
    </row>
    <row r="14101" spans="1:15">
      <c r="A14101" s="66"/>
      <c r="B14101" s="5">
        <v>43318</v>
      </c>
      <c r="C14101" t="s">
        <v>979</v>
      </c>
      <c r="D14101" s="3">
        <f>VLOOKUP(C14101,Index[],2,FALSE)</f>
        <v>114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I14101">
        <f>VLOOKUP(Table1[[#This Row],[trait_name]],Trait[],2,FALSE)</f>
        <v>41</v>
      </c>
      <c r="J14101" s="23" t="s">
        <v>78</v>
      </c>
      <c r="L14101" s="3"/>
      <c r="M14101" s="3"/>
      <c r="N14101" s="23"/>
      <c r="O14101"/>
    </row>
    <row r="14102" spans="1:15">
      <c r="A14102" s="66">
        <f>VLOOKUP(C14102,Index[],8,FALSE)</f>
        <v>43249</v>
      </c>
      <c r="B14102" s="5"/>
      <c r="C14102" t="s">
        <v>979</v>
      </c>
      <c r="D14102" s="3">
        <f>VLOOKUP(C14102,Index[],2,FALSE)</f>
        <v>114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42</v>
      </c>
      <c r="J14102" s="23" t="s">
        <v>82</v>
      </c>
      <c r="L14102" s="3"/>
      <c r="N14102" s="23"/>
      <c r="O14102"/>
    </row>
    <row r="14103" spans="1:15">
      <c r="A14103" s="66"/>
      <c r="B14103" s="5">
        <v>43318</v>
      </c>
      <c r="C14103" t="s">
        <v>979</v>
      </c>
      <c r="D14103" s="3">
        <f>VLOOKUP(C14103,Index[],2,FALSE)</f>
        <v>114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42</v>
      </c>
      <c r="J14103" s="23" t="s">
        <v>82</v>
      </c>
      <c r="L14103" s="3"/>
      <c r="M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979</v>
      </c>
      <c r="D14104" s="3">
        <f>VLOOKUP(C14104,Index[],2,FALSE)</f>
        <v>114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143</v>
      </c>
      <c r="I14104">
        <f>VLOOKUP(Table1[[#This Row],[trait_name]],Trait[],2,FALSE)</f>
        <v>43</v>
      </c>
      <c r="J14104" s="23" t="s">
        <v>86</v>
      </c>
      <c r="L14104" s="3" t="s">
        <v>182</v>
      </c>
      <c r="N14104" s="23"/>
      <c r="O14104"/>
    </row>
    <row r="14105" spans="1:15">
      <c r="A14105" s="66"/>
      <c r="B14105" s="5">
        <v>43318</v>
      </c>
      <c r="C14105" t="s">
        <v>979</v>
      </c>
      <c r="D14105" s="3">
        <f>VLOOKUP(C14105,Index[],2,FALSE)</f>
        <v>114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43</v>
      </c>
      <c r="J14105" s="23" t="s">
        <v>86</v>
      </c>
      <c r="L14105" s="3"/>
      <c r="M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979</v>
      </c>
      <c r="D14106" s="3">
        <f>VLOOKUP(C14106,Index[],2,FALSE)</f>
        <v>114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44</v>
      </c>
      <c r="J14106" s="23" t="s">
        <v>88</v>
      </c>
      <c r="L14106" s="3"/>
      <c r="N14106" s="23"/>
      <c r="O14106"/>
    </row>
    <row r="14107" spans="1:15">
      <c r="A14107" s="66"/>
      <c r="B14107" s="5">
        <v>43318</v>
      </c>
      <c r="C14107" t="s">
        <v>979</v>
      </c>
      <c r="D14107" s="3">
        <f>VLOOKUP(C14107,Index[],2,FALSE)</f>
        <v>114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44</v>
      </c>
      <c r="J14107" s="23" t="s">
        <v>88</v>
      </c>
      <c r="L14107" s="3"/>
      <c r="M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979</v>
      </c>
      <c r="D14108" s="3">
        <f>VLOOKUP(C14108,Index[],2,FALSE)</f>
        <v>114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980</v>
      </c>
      <c r="I14108">
        <f>VLOOKUP(Table1[[#This Row],[trait_name]],Trait[],2,FALSE)</f>
        <v>45</v>
      </c>
      <c r="J14108" s="23" t="s">
        <v>92</v>
      </c>
      <c r="L14108" s="3" t="s">
        <v>93</v>
      </c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979</v>
      </c>
      <c r="D14109" s="3">
        <f>VLOOKUP(C14109,Index[],2,FALSE)</f>
        <v>114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980</v>
      </c>
      <c r="I14109">
        <f>VLOOKUP(Table1[[#This Row],[trait_name]],Trait[],2,FALSE)</f>
        <v>45</v>
      </c>
      <c r="J14109" s="23" t="s">
        <v>92</v>
      </c>
      <c r="L14109" s="2" t="s">
        <v>334</v>
      </c>
      <c r="N14109" s="23"/>
      <c r="O14109"/>
    </row>
    <row r="14110" spans="1:15">
      <c r="A14110" s="66"/>
      <c r="B14110" s="5">
        <v>43318</v>
      </c>
      <c r="C14110" t="s">
        <v>979</v>
      </c>
      <c r="D14110" s="3">
        <f>VLOOKUP(C14110,Index[],2,FALSE)</f>
        <v>114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45</v>
      </c>
      <c r="J14110" s="23" t="s">
        <v>92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/>
      <c r="C14111" t="s">
        <v>979</v>
      </c>
      <c r="D14111" s="3">
        <f>VLOOKUP(C14111,Index[],2,FALSE)</f>
        <v>114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46</v>
      </c>
      <c r="J14111" s="23" t="s">
        <v>97</v>
      </c>
      <c r="L14111" s="3"/>
      <c r="N14111" s="23"/>
      <c r="O14111"/>
    </row>
    <row r="14112" spans="1:15">
      <c r="A14112" s="66"/>
      <c r="B14112" s="5">
        <v>43318</v>
      </c>
      <c r="C14112" t="s">
        <v>979</v>
      </c>
      <c r="D14112" s="3">
        <f>VLOOKUP(C14112,Index[],2,FALSE)</f>
        <v>114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46</v>
      </c>
      <c r="J14112" s="23" t="s">
        <v>97</v>
      </c>
      <c r="L14112" s="3"/>
      <c r="M14112" s="3"/>
      <c r="N14112" s="23"/>
      <c r="O14112"/>
    </row>
    <row r="14113" spans="1:15">
      <c r="A14113" s="66">
        <f>VLOOKUP(C14113,Index[],8,FALSE)</f>
        <v>43249</v>
      </c>
      <c r="B14113" s="5"/>
      <c r="C14113" t="s">
        <v>979</v>
      </c>
      <c r="D14113" s="3">
        <f>VLOOKUP(C14113,Index[],2,FALSE)</f>
        <v>114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47</v>
      </c>
      <c r="J14113" s="23" t="s">
        <v>99</v>
      </c>
      <c r="L14113" s="3"/>
      <c r="N14113" s="23"/>
      <c r="O14113"/>
    </row>
    <row r="14114" spans="1:15">
      <c r="A14114" s="66"/>
      <c r="B14114" s="5">
        <v>43318</v>
      </c>
      <c r="C14114" t="s">
        <v>979</v>
      </c>
      <c r="D14114" s="3">
        <f>VLOOKUP(C14114,Index[],2,FALSE)</f>
        <v>114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47</v>
      </c>
      <c r="J14114" s="23" t="s">
        <v>99</v>
      </c>
      <c r="L14114" s="3"/>
      <c r="M14114" s="3"/>
      <c r="N14114" s="23"/>
      <c r="O14114"/>
    </row>
    <row r="14115" spans="1:15">
      <c r="A14115" s="66"/>
      <c r="B14115" s="5">
        <v>43318</v>
      </c>
      <c r="C14115" t="s">
        <v>979</v>
      </c>
      <c r="D14115" s="3">
        <f>VLOOKUP(C14115,Index[],2,FALSE)</f>
        <v>114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48</v>
      </c>
      <c r="J14115" s="23" t="s">
        <v>101</v>
      </c>
      <c r="L14115" s="3"/>
      <c r="M14115" s="3"/>
      <c r="N14115" s="23"/>
      <c r="O14115"/>
    </row>
    <row r="14116" spans="1:15">
      <c r="A14116" s="66"/>
      <c r="B14116" s="5">
        <v>43318</v>
      </c>
      <c r="C14116" t="s">
        <v>979</v>
      </c>
      <c r="D14116" s="3">
        <f>VLOOKUP(C14116,Index[],2,FALSE)</f>
        <v>114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49</v>
      </c>
      <c r="J14116" s="23" t="s">
        <v>104</v>
      </c>
      <c r="L14116" s="3"/>
      <c r="M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979</v>
      </c>
      <c r="D14117" s="3">
        <f>VLOOKUP(C14117,Index[],2,FALSE)</f>
        <v>114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50</v>
      </c>
      <c r="J14117" s="23" t="s">
        <v>106</v>
      </c>
      <c r="L14117" s="3"/>
      <c r="M14117" s="3"/>
      <c r="N14117" s="23"/>
      <c r="O14117"/>
    </row>
    <row r="14118" spans="1:15">
      <c r="A14118" s="66"/>
      <c r="B14118" s="5">
        <v>43318</v>
      </c>
      <c r="C14118" t="s">
        <v>979</v>
      </c>
      <c r="D14118" s="3">
        <f>VLOOKUP(C14118,Index[],2,FALSE)</f>
        <v>114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50</v>
      </c>
      <c r="J14118" s="23" t="s">
        <v>106</v>
      </c>
      <c r="L14118" s="3"/>
      <c r="M14118" s="3"/>
      <c r="N14118" s="23"/>
      <c r="O14118"/>
    </row>
    <row r="14119" spans="1:15">
      <c r="A14119" s="66"/>
      <c r="B14119" s="5">
        <v>43318</v>
      </c>
      <c r="C14119" t="s">
        <v>979</v>
      </c>
      <c r="D14119" s="3">
        <f>VLOOKUP(C14119,Index[],2,FALSE)</f>
        <v>114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51</v>
      </c>
      <c r="J14119" s="23" t="s">
        <v>107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5"/>
      <c r="C14120" t="s">
        <v>979</v>
      </c>
      <c r="D14120" s="3">
        <f>VLOOKUP(C14120,Index[],2,FALSE)</f>
        <v>114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52</v>
      </c>
      <c r="J14120" s="23" t="s">
        <v>109</v>
      </c>
      <c r="L14120" s="3"/>
      <c r="N14120" s="23"/>
      <c r="O14120"/>
    </row>
    <row r="14121" spans="1:15">
      <c r="A14121" s="66"/>
      <c r="B14121" s="5">
        <v>43318</v>
      </c>
      <c r="C14121" t="s">
        <v>979</v>
      </c>
      <c r="D14121" s="3">
        <f>VLOOKUP(C14121,Index[],2,FALSE)</f>
        <v>114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52</v>
      </c>
      <c r="J14121" s="23" t="s">
        <v>109</v>
      </c>
      <c r="L14121" s="3"/>
      <c r="M14121" s="3"/>
      <c r="N14121" s="23"/>
      <c r="O14121"/>
    </row>
    <row r="14122" spans="1:15">
      <c r="A14122" s="66">
        <f>VLOOKUP(C14122,Index[],8,FALSE)</f>
        <v>43249</v>
      </c>
      <c r="B14122" s="5">
        <v>43249</v>
      </c>
      <c r="C14122" t="s">
        <v>979</v>
      </c>
      <c r="D14122" s="3">
        <f>VLOOKUP(C14122,Index[],2,FALSE)</f>
        <v>114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143</v>
      </c>
      <c r="I14122">
        <f>VLOOKUP(Table1[[#This Row],[trait_name]],Trait[],2,FALSE)</f>
        <v>53</v>
      </c>
      <c r="J14122" s="23" t="s">
        <v>112</v>
      </c>
      <c r="L14122" s="3" t="s">
        <v>185</v>
      </c>
      <c r="N14122" s="23"/>
      <c r="O14122"/>
    </row>
    <row r="14123" spans="1:15">
      <c r="A14123" s="66">
        <f>VLOOKUP(C14123,Index[],8,FALSE)</f>
        <v>43249</v>
      </c>
      <c r="B14123" s="5">
        <v>43249</v>
      </c>
      <c r="C14123" t="s">
        <v>979</v>
      </c>
      <c r="D14123" s="3">
        <f>VLOOKUP(C14123,Index[],2,FALSE)</f>
        <v>114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143</v>
      </c>
      <c r="I14123">
        <f>VLOOKUP(Table1[[#This Row],[trait_name]],Trait[],2,FALSE)</f>
        <v>53</v>
      </c>
      <c r="J14123" s="23" t="s">
        <v>112</v>
      </c>
      <c r="L14123" s="3" t="s">
        <v>184</v>
      </c>
      <c r="N14123" s="23"/>
      <c r="O14123"/>
    </row>
    <row r="14124" spans="1:15">
      <c r="A14124" s="66"/>
      <c r="B14124" s="5">
        <v>43318</v>
      </c>
      <c r="C14124" t="s">
        <v>979</v>
      </c>
      <c r="D14124" s="3">
        <f>VLOOKUP(C14124,Index[],2,FALSE)</f>
        <v>114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53</v>
      </c>
      <c r="J14124" s="23" t="s">
        <v>112</v>
      </c>
      <c r="L14124" s="3"/>
      <c r="M14124" s="3"/>
      <c r="N14124" s="23"/>
      <c r="O14124"/>
    </row>
    <row r="14125" spans="1:15">
      <c r="A14125" s="66">
        <f>VLOOKUP(C14125,Index[],8,FALSE)</f>
        <v>43249</v>
      </c>
      <c r="B14125" s="5">
        <v>43249</v>
      </c>
      <c r="C14125" t="s">
        <v>979</v>
      </c>
      <c r="D14125" s="3">
        <f>VLOOKUP(C14125,Index[],2,FALSE)</f>
        <v>114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 t="s">
        <v>143</v>
      </c>
      <c r="I14125">
        <f>VLOOKUP(Table1[[#This Row],[trait_name]],Trait[],2,FALSE)</f>
        <v>54</v>
      </c>
      <c r="J14125" s="23" t="s">
        <v>116</v>
      </c>
      <c r="L14125" s="3" t="s">
        <v>170</v>
      </c>
      <c r="N14125" s="23"/>
      <c r="O14125"/>
    </row>
    <row r="14126" spans="1:15">
      <c r="A14126" s="66">
        <f>VLOOKUP(C14126,Index[],8,FALSE)</f>
        <v>43249</v>
      </c>
      <c r="B14126" s="5">
        <v>43249</v>
      </c>
      <c r="C14126" t="s">
        <v>979</v>
      </c>
      <c r="D14126" s="3">
        <f>VLOOKUP(C14126,Index[],2,FALSE)</f>
        <v>114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143</v>
      </c>
      <c r="I14126">
        <f>VLOOKUP(Table1[[#This Row],[trait_name]],Trait[],2,FALSE)</f>
        <v>54</v>
      </c>
      <c r="J14126" s="23" t="s">
        <v>116</v>
      </c>
      <c r="L14126" s="3" t="s">
        <v>830</v>
      </c>
      <c r="N14126" s="23"/>
      <c r="O14126"/>
    </row>
    <row r="14127" spans="1:15">
      <c r="A14127" s="66"/>
      <c r="B14127" s="5">
        <v>43318</v>
      </c>
      <c r="C14127" t="s">
        <v>979</v>
      </c>
      <c r="D14127" s="3">
        <f>VLOOKUP(C14127,Index[],2,FALSE)</f>
        <v>114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54</v>
      </c>
      <c r="J14127" s="23" t="s">
        <v>116</v>
      </c>
      <c r="L14127" s="3"/>
      <c r="M14127" s="3"/>
      <c r="N14127" s="23"/>
      <c r="O14127"/>
    </row>
    <row r="14128" spans="1:15">
      <c r="A14128" s="66">
        <f>VLOOKUP(C14128,Index[],8,FALSE)</f>
        <v>43249</v>
      </c>
      <c r="B14128" s="25"/>
      <c r="C14128" s="4" t="s">
        <v>979</v>
      </c>
      <c r="D14128" s="3">
        <f>VLOOKUP(C14128,Index[],2,FALSE)</f>
        <v>114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55</v>
      </c>
      <c r="J14128" s="23" t="s">
        <v>119</v>
      </c>
      <c r="L14128" s="3"/>
      <c r="N14128" s="23"/>
      <c r="O14128"/>
    </row>
    <row r="14129" spans="1:15">
      <c r="A14129" s="66"/>
      <c r="B14129" s="5">
        <v>43318</v>
      </c>
      <c r="C14129" t="s">
        <v>979</v>
      </c>
      <c r="D14129" s="3">
        <f>VLOOKUP(C14129,Index[],2,FALSE)</f>
        <v>114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55</v>
      </c>
      <c r="J14129" s="23" t="s">
        <v>119</v>
      </c>
      <c r="L14129" s="3"/>
      <c r="M14129" s="3"/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979</v>
      </c>
      <c r="D14130" s="3">
        <f>VLOOKUP(C14130,Index[],2,FALSE)</f>
        <v>114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143</v>
      </c>
      <c r="I14130">
        <f>VLOOKUP(Table1[[#This Row],[trait_name]],Trait[],2,FALSE)</f>
        <v>56</v>
      </c>
      <c r="J14130" s="23" t="s">
        <v>121</v>
      </c>
      <c r="L14130" s="3" t="s">
        <v>189</v>
      </c>
      <c r="N14130" s="23"/>
      <c r="O14130"/>
    </row>
    <row r="14131" spans="1:15">
      <c r="A14131" s="66"/>
      <c r="B14131" s="5">
        <v>43318</v>
      </c>
      <c r="C14131" t="s">
        <v>979</v>
      </c>
      <c r="D14131" s="3">
        <f>VLOOKUP(C14131,Index[],2,FALSE)</f>
        <v>114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56</v>
      </c>
      <c r="J14131" s="23" t="s">
        <v>121</v>
      </c>
      <c r="L14131" s="3"/>
      <c r="M14131" s="3"/>
      <c r="N14131" s="23"/>
      <c r="O14131"/>
    </row>
    <row r="14132" spans="1:15">
      <c r="A14132" s="66"/>
      <c r="B14132" s="5">
        <v>43318</v>
      </c>
      <c r="C14132" t="s">
        <v>979</v>
      </c>
      <c r="D14132" s="3">
        <f>VLOOKUP(C14132,Index[],2,FALSE)</f>
        <v>114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57</v>
      </c>
      <c r="J14132" s="23" t="s">
        <v>233</v>
      </c>
      <c r="L14132" s="3"/>
      <c r="M14132" s="3"/>
      <c r="N14132" s="23"/>
      <c r="O14132"/>
    </row>
    <row r="14133" spans="1:15">
      <c r="A14133" s="66">
        <f>VLOOKUP(C14133,Index[],8,FALSE)</f>
        <v>43249</v>
      </c>
      <c r="B14133" s="5">
        <v>43249</v>
      </c>
      <c r="C14133" t="s">
        <v>979</v>
      </c>
      <c r="D14133" s="3">
        <f>VLOOKUP(C14133,Index[],2,FALSE)</f>
        <v>114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143</v>
      </c>
      <c r="I14133">
        <f>VLOOKUP(Table1[[#This Row],[trait_name]],Trait[],2,FALSE)</f>
        <v>58</v>
      </c>
      <c r="J14133" s="23" t="s">
        <v>123</v>
      </c>
      <c r="L14133" s="3" t="s">
        <v>190</v>
      </c>
      <c r="N14133" s="23"/>
      <c r="O14133"/>
    </row>
    <row r="14134" spans="1:15">
      <c r="A14134" s="66"/>
      <c r="B14134" s="5">
        <v>43318</v>
      </c>
      <c r="C14134" t="s">
        <v>979</v>
      </c>
      <c r="D14134" s="3">
        <f>VLOOKUP(C14134,Index[],2,FALSE)</f>
        <v>114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58</v>
      </c>
      <c r="J14134" s="23" t="s">
        <v>123</v>
      </c>
      <c r="L14134" s="3"/>
      <c r="M14134" s="3"/>
      <c r="N14134" s="23"/>
      <c r="O14134"/>
    </row>
    <row r="14135" spans="1:15">
      <c r="A14135" s="66"/>
      <c r="B14135" s="5">
        <v>43318</v>
      </c>
      <c r="C14135" t="s">
        <v>979</v>
      </c>
      <c r="D14135" s="3">
        <f>VLOOKUP(C14135,Index[],2,FALSE)</f>
        <v>114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59</v>
      </c>
      <c r="J14135" s="23" t="s">
        <v>125</v>
      </c>
      <c r="L14135" s="3"/>
      <c r="M14135" s="3"/>
      <c r="N14135" s="23"/>
      <c r="O14135"/>
    </row>
    <row r="14136" spans="1:15">
      <c r="A14136" s="66"/>
      <c r="B14136" s="5">
        <v>43318</v>
      </c>
      <c r="C14136" t="s">
        <v>979</v>
      </c>
      <c r="D14136" s="3">
        <f>VLOOKUP(C14136,Index[],2,FALSE)</f>
        <v>114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60</v>
      </c>
      <c r="J14136" s="23" t="s">
        <v>127</v>
      </c>
      <c r="L14136" s="3"/>
      <c r="M14136" s="3"/>
      <c r="N14136" s="23"/>
      <c r="O14136"/>
    </row>
    <row r="14137" spans="1:15">
      <c r="A14137" s="66">
        <f>VLOOKUP(C14137,Index[],8,FALSE)</f>
        <v>43249</v>
      </c>
      <c r="B14137" s="5">
        <v>43249</v>
      </c>
      <c r="C14137" t="s">
        <v>979</v>
      </c>
      <c r="D14137" s="3">
        <f>VLOOKUP(C14137,Index[],2,FALSE)</f>
        <v>114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980</v>
      </c>
      <c r="I14137">
        <f>VLOOKUP(Table1[[#This Row],[trait_name]],Trait[],2,FALSE)</f>
        <v>61</v>
      </c>
      <c r="J14137" s="23" t="s">
        <v>130</v>
      </c>
      <c r="L14137" s="3" t="s">
        <v>131</v>
      </c>
      <c r="N14137" s="23"/>
      <c r="O14137"/>
    </row>
    <row r="14138" spans="1:15">
      <c r="A14138" s="66"/>
      <c r="B14138" s="5">
        <v>43318</v>
      </c>
      <c r="C14138" t="s">
        <v>979</v>
      </c>
      <c r="D14138" s="3">
        <f>VLOOKUP(C14138,Index[],2,FALSE)</f>
        <v>114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61</v>
      </c>
      <c r="J14138" s="23" t="s">
        <v>130</v>
      </c>
      <c r="L14138" s="3"/>
      <c r="M14138" s="3"/>
      <c r="N14138" s="23"/>
      <c r="O14138"/>
    </row>
    <row r="14139" spans="1:15">
      <c r="A14139" s="66"/>
      <c r="B14139" s="5">
        <v>43318</v>
      </c>
      <c r="C14139" t="s">
        <v>979</v>
      </c>
      <c r="D14139" s="3">
        <f>VLOOKUP(C14139,Index[],2,FALSE)</f>
        <v>114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62</v>
      </c>
      <c r="J14139" s="23" t="s">
        <v>235</v>
      </c>
      <c r="L14139" s="3"/>
      <c r="M14139" s="3"/>
      <c r="N14139" s="23"/>
      <c r="O14139"/>
    </row>
    <row r="14140" spans="1:15">
      <c r="A14140" s="66"/>
      <c r="B14140" s="5">
        <v>43318</v>
      </c>
      <c r="C14140" t="s">
        <v>979</v>
      </c>
      <c r="D14140" s="3">
        <f>VLOOKUP(C14140,Index[],2,FALSE)</f>
        <v>114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63</v>
      </c>
      <c r="J14140" s="23" t="s">
        <v>237</v>
      </c>
      <c r="L14140" s="3"/>
      <c r="M14140" s="3"/>
      <c r="N14140" s="23"/>
      <c r="O14140"/>
    </row>
    <row r="14141" spans="1:15">
      <c r="A14141" s="66"/>
      <c r="B14141" s="5">
        <v>43318</v>
      </c>
      <c r="C14141" t="s">
        <v>979</v>
      </c>
      <c r="D14141" s="3">
        <f>VLOOKUP(C14141,Index[],2,FALSE)</f>
        <v>114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64</v>
      </c>
      <c r="J14141" s="23" t="s">
        <v>132</v>
      </c>
      <c r="L14141" s="3"/>
      <c r="M14141" s="3"/>
      <c r="N14141" s="23"/>
      <c r="O14141"/>
    </row>
    <row r="14142" spans="1:15">
      <c r="A14142" s="66">
        <f>VLOOKUP(C14142,Index[],8,FALSE)</f>
        <v>43249</v>
      </c>
      <c r="B14142" s="5">
        <v>43318</v>
      </c>
      <c r="C14142" t="s">
        <v>979</v>
      </c>
      <c r="D14142" s="3">
        <f>VLOOKUP(C14142,Index[],2,FALSE)</f>
        <v>114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65</v>
      </c>
      <c r="J14142" s="23" t="s">
        <v>133</v>
      </c>
      <c r="L14142" s="3"/>
      <c r="N14142" s="23"/>
      <c r="O14142"/>
    </row>
    <row r="14143" spans="1:15">
      <c r="A14143" s="66"/>
      <c r="B14143" s="5">
        <v>43318</v>
      </c>
      <c r="C14143" t="s">
        <v>979</v>
      </c>
      <c r="D14143" s="3">
        <f>VLOOKUP(C14143,Index[],2,FALSE)</f>
        <v>114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65</v>
      </c>
      <c r="J14143" s="23" t="s">
        <v>133</v>
      </c>
      <c r="L14143" s="3"/>
      <c r="M14143" s="3"/>
      <c r="N14143" s="23"/>
      <c r="O14143"/>
    </row>
    <row r="14144" spans="1:15">
      <c r="A14144" s="66"/>
      <c r="B14144" s="5">
        <v>43318</v>
      </c>
      <c r="C14144" t="s">
        <v>979</v>
      </c>
      <c r="D14144" s="3">
        <f>VLOOKUP(C14144,Index[],2,FALSE)</f>
        <v>114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66</v>
      </c>
      <c r="J14144" s="23" t="s">
        <v>194</v>
      </c>
      <c r="L14144" s="3"/>
      <c r="M14144" s="3"/>
      <c r="N14144" s="23"/>
      <c r="O14144"/>
    </row>
    <row r="14145" spans="1:15">
      <c r="A14145" s="66"/>
      <c r="B14145" s="5">
        <v>43318</v>
      </c>
      <c r="C14145" t="s">
        <v>979</v>
      </c>
      <c r="D14145" s="3">
        <f>VLOOKUP(C14145,Index[],2,FALSE)</f>
        <v>114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67</v>
      </c>
      <c r="J14145" s="23" t="s">
        <v>136</v>
      </c>
      <c r="L14145" s="3"/>
      <c r="M14145" s="3"/>
      <c r="N14145" s="23"/>
      <c r="O14145"/>
    </row>
    <row r="14146" spans="1:15">
      <c r="A14146" s="66"/>
      <c r="B14146" s="5">
        <v>43318</v>
      </c>
      <c r="C14146" t="s">
        <v>979</v>
      </c>
      <c r="D14146" s="3">
        <f>VLOOKUP(C14146,Index[],2,FALSE)</f>
        <v>114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I14146">
        <f>VLOOKUP(Table1[[#This Row],[trait_name]],Trait[],2,FALSE)</f>
        <v>68</v>
      </c>
      <c r="J14146" s="23" t="s">
        <v>199</v>
      </c>
      <c r="L14146" s="3"/>
      <c r="M14146" s="3"/>
      <c r="N14146" s="23"/>
      <c r="O14146"/>
    </row>
    <row r="14147" spans="1:15">
      <c r="A14147" s="66">
        <f>VLOOKUP(C14147,Index[],8,FALSE)</f>
        <v>43249</v>
      </c>
      <c r="B14147" s="5">
        <v>43312</v>
      </c>
      <c r="C14147" t="s">
        <v>983</v>
      </c>
      <c r="D14147" s="3">
        <f>VLOOKUP(C14147,Index[],2,FALSE)</f>
        <v>115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208</v>
      </c>
      <c r="I14147">
        <f>VLOOKUP(Table1[[#This Row],[trait_name]],Trait[],2,FALSE)</f>
        <v>1</v>
      </c>
      <c r="J14147" s="23" t="s">
        <v>140</v>
      </c>
      <c r="L14147" s="3" t="s">
        <v>984</v>
      </c>
      <c r="M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983</v>
      </c>
      <c r="D14148" s="3">
        <f>VLOOKUP(C14148,Index[],2,FALSE)</f>
        <v>115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2</v>
      </c>
      <c r="J14148" s="23" t="s">
        <v>15</v>
      </c>
      <c r="L14148" s="3" t="s">
        <v>985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983</v>
      </c>
      <c r="D14149" s="3">
        <f>VLOOKUP(C14149,Index[],2,FALSE)</f>
        <v>115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2</v>
      </c>
      <c r="J14149" s="23" t="s">
        <v>15</v>
      </c>
      <c r="L14149" s="3" t="s">
        <v>986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983</v>
      </c>
      <c r="D14150" s="3">
        <f>VLOOKUP(C14150,Index[],2,FALSE)</f>
        <v>115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3</v>
      </c>
      <c r="J14150" s="23" t="s">
        <v>18</v>
      </c>
      <c r="L14150" s="3" t="s">
        <v>19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983</v>
      </c>
      <c r="D14151" s="3">
        <f>VLOOKUP(C14151,Index[],2,FALSE)</f>
        <v>115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3</v>
      </c>
      <c r="J14151" s="23" t="s">
        <v>18</v>
      </c>
      <c r="L14151" s="3" t="s">
        <v>21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983</v>
      </c>
      <c r="D14152" s="3">
        <f>VLOOKUP(C14152,Index[],2,FALSE)</f>
        <v>115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17</v>
      </c>
      <c r="I14152">
        <f>VLOOKUP(Table1[[#This Row],[trait_name]],Trait[],2,FALSE)</f>
        <v>4</v>
      </c>
      <c r="J14152" s="23" t="s">
        <v>22</v>
      </c>
      <c r="L14152" s="3" t="s">
        <v>23</v>
      </c>
      <c r="N14152" s="23"/>
      <c r="O14152"/>
    </row>
    <row r="14153" spans="1:15">
      <c r="A14153" s="66">
        <f>VLOOKUP(C14153,Index[],8,FALSE)</f>
        <v>43249</v>
      </c>
      <c r="B14153" s="5">
        <v>43249</v>
      </c>
      <c r="C14153" t="s">
        <v>983</v>
      </c>
      <c r="D14153" s="3">
        <f>VLOOKUP(C14153,Index[],2,FALSE)</f>
        <v>115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25</v>
      </c>
      <c r="I14153">
        <f>VLOOKUP(Table1[[#This Row],[trait_name]],Trait[],2,FALSE)</f>
        <v>4</v>
      </c>
      <c r="J14153" s="23" t="s">
        <v>22</v>
      </c>
      <c r="L14153" s="3" t="s">
        <v>27</v>
      </c>
      <c r="N14153" s="23"/>
      <c r="O14153"/>
    </row>
    <row r="14154" spans="1:15">
      <c r="A14154" s="66">
        <f>VLOOKUP(C14154,Index[],8,FALSE)</f>
        <v>43249</v>
      </c>
      <c r="B14154" s="5"/>
      <c r="C14154" t="s">
        <v>983</v>
      </c>
      <c r="D14154" s="3">
        <f>VLOOKUP(C14154,Index[],2,FALSE)</f>
        <v>115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17</v>
      </c>
      <c r="I14154">
        <f>VLOOKUP(Table1[[#This Row],[trait_name]],Trait[],2,FALSE)</f>
        <v>6</v>
      </c>
      <c r="J14154" s="23" t="s">
        <v>148</v>
      </c>
      <c r="L14154" s="3"/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983</v>
      </c>
      <c r="D14155" s="3">
        <f>VLOOKUP(C14155,Index[],2,FALSE)</f>
        <v>115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17</v>
      </c>
      <c r="I14155">
        <f>VLOOKUP(Table1[[#This Row],[trait_name]],Trait[],2,FALSE)</f>
        <v>7</v>
      </c>
      <c r="J14155" s="23" t="s">
        <v>26</v>
      </c>
      <c r="L14155" s="3" t="s">
        <v>23</v>
      </c>
      <c r="N14155" s="23"/>
      <c r="O14155"/>
    </row>
    <row r="14156" spans="1:15">
      <c r="A14156" s="66">
        <f>VLOOKUP(C14156,Index[],8,FALSE)</f>
        <v>43249</v>
      </c>
      <c r="B14156" s="5">
        <v>43312</v>
      </c>
      <c r="C14156" t="s">
        <v>983</v>
      </c>
      <c r="D14156" s="3">
        <f>VLOOKUP(C14156,Index[],2,FALSE)</f>
        <v>115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208</v>
      </c>
      <c r="I14156">
        <f>VLOOKUP(Table1[[#This Row],[trait_name]],Trait[],2,FALSE)</f>
        <v>7</v>
      </c>
      <c r="J14156" s="23" t="s">
        <v>26</v>
      </c>
      <c r="L14156" s="3" t="s">
        <v>23</v>
      </c>
      <c r="M14156" s="3" t="s">
        <v>198</v>
      </c>
      <c r="N14156" s="23"/>
      <c r="O14156"/>
    </row>
    <row r="14157" spans="1:15">
      <c r="A14157" s="66">
        <f>VLOOKUP(C14157,Index[],8,FALSE)</f>
        <v>43249</v>
      </c>
      <c r="B14157" s="5">
        <v>43312</v>
      </c>
      <c r="C14157" t="s">
        <v>983</v>
      </c>
      <c r="D14157" s="3">
        <f>VLOOKUP(C14157,Index[],2,FALSE)</f>
        <v>115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208</v>
      </c>
      <c r="I14157">
        <f>VLOOKUP(Table1[[#This Row],[trait_name]],Trait[],2,FALSE)</f>
        <v>14</v>
      </c>
      <c r="J14157" s="23" t="s">
        <v>152</v>
      </c>
      <c r="L14157" s="3" t="s">
        <v>23</v>
      </c>
      <c r="N14157" s="23"/>
      <c r="O14157"/>
    </row>
    <row r="14158" spans="1:15">
      <c r="A14158" s="66">
        <f>VLOOKUP(C14158,Index[],8,FALSE)</f>
        <v>43249</v>
      </c>
      <c r="B14158" s="25"/>
      <c r="C14158" s="4" t="s">
        <v>983</v>
      </c>
      <c r="D14158" s="3">
        <f>VLOOKUP(C14158,Index[],2,FALSE)</f>
        <v>115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15</v>
      </c>
      <c r="J14158" s="23" t="s">
        <v>31</v>
      </c>
      <c r="L14158" s="3"/>
      <c r="N14158" s="23"/>
      <c r="O14158"/>
    </row>
    <row r="14159" spans="1:15">
      <c r="A14159" s="66">
        <f>VLOOKUP(C14159,Index[],8,FALSE)</f>
        <v>43249</v>
      </c>
      <c r="B14159" s="25"/>
      <c r="C14159" s="4" t="s">
        <v>983</v>
      </c>
      <c r="D14159" s="3">
        <f>VLOOKUP(C14159,Index[],2,FALSE)</f>
        <v>115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15</v>
      </c>
      <c r="J14159" s="23" t="s">
        <v>31</v>
      </c>
      <c r="L14159" s="3"/>
      <c r="N14159" s="23"/>
      <c r="O14159"/>
    </row>
    <row r="14160" spans="1:15">
      <c r="A14160" s="66">
        <f>VLOOKUP(C14160,Index[],8,FALSE)</f>
        <v>43249</v>
      </c>
      <c r="B14160" s="25">
        <v>43312</v>
      </c>
      <c r="C14160" s="4" t="s">
        <v>983</v>
      </c>
      <c r="D14160" s="3">
        <f>VLOOKUP(C14160,Index[],2,FALSE)</f>
        <v>115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208</v>
      </c>
      <c r="I14160">
        <f>VLOOKUP(Table1[[#This Row],[trait_name]],Trait[],2,FALSE)</f>
        <v>16</v>
      </c>
      <c r="J14160" s="24" t="s">
        <v>32</v>
      </c>
      <c r="K14160" s="24"/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25">
        <v>43249</v>
      </c>
      <c r="C14161" s="4" t="s">
        <v>983</v>
      </c>
      <c r="D14161" s="3">
        <f>VLOOKUP(C14161,Index[],2,FALSE)</f>
        <v>115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16</v>
      </c>
      <c r="J14161" s="24" t="s">
        <v>32</v>
      </c>
      <c r="K14161" s="24"/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983</v>
      </c>
      <c r="D14162" s="3">
        <f>VLOOKUP(C14162,Index[],2,FALSE)</f>
        <v>115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25</v>
      </c>
      <c r="I14162">
        <f>VLOOKUP(Table1[[#This Row],[trait_name]],Trait[],2,FALSE)</f>
        <v>17</v>
      </c>
      <c r="J14162" s="23" t="s">
        <v>33</v>
      </c>
      <c r="L14162" s="3" t="s">
        <v>34</v>
      </c>
      <c r="N14162" s="23"/>
      <c r="O14162"/>
    </row>
    <row r="14163" spans="1:15">
      <c r="A14163" s="66">
        <f>VLOOKUP(C14163,Index[],8,FALSE)</f>
        <v>43249</v>
      </c>
      <c r="B14163" s="5">
        <v>43249</v>
      </c>
      <c r="C14163" t="s">
        <v>983</v>
      </c>
      <c r="D14163" s="3">
        <f>VLOOKUP(C14163,Index[],2,FALSE)</f>
        <v>115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 t="s">
        <v>25</v>
      </c>
      <c r="I14163">
        <f>VLOOKUP(Table1[[#This Row],[trait_name]],Trait[],2,FALSE)</f>
        <v>17</v>
      </c>
      <c r="J14163" s="23" t="s">
        <v>33</v>
      </c>
      <c r="L14163" s="3" t="s">
        <v>35</v>
      </c>
      <c r="N14163" s="23"/>
      <c r="O14163"/>
    </row>
    <row r="14164" spans="1:15">
      <c r="A14164" s="66">
        <f>VLOOKUP(C14164,Index[],8,FALSE)</f>
        <v>43249</v>
      </c>
      <c r="B14164" s="5">
        <v>43249</v>
      </c>
      <c r="C14164" t="s">
        <v>983</v>
      </c>
      <c r="D14164" s="3">
        <f>VLOOKUP(C14164,Index[],2,FALSE)</f>
        <v>115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25</v>
      </c>
      <c r="I14164">
        <f>VLOOKUP(Table1[[#This Row],[trait_name]],Trait[],2,FALSE)</f>
        <v>17</v>
      </c>
      <c r="J14164" s="23" t="s">
        <v>33</v>
      </c>
      <c r="L14164" s="3" t="s">
        <v>36</v>
      </c>
      <c r="N14164" s="23"/>
      <c r="O14164"/>
    </row>
    <row r="14165" spans="1:15">
      <c r="A14165" s="66">
        <f>VLOOKUP(C14165,Index[],8,FALSE)</f>
        <v>43249</v>
      </c>
      <c r="B14165" s="25">
        <v>43249</v>
      </c>
      <c r="C14165" s="4" t="s">
        <v>983</v>
      </c>
      <c r="D14165" s="3">
        <f>VLOOKUP(C14165,Index[],2,FALSE)</f>
        <v>115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18</v>
      </c>
      <c r="J14165" s="23" t="s">
        <v>37</v>
      </c>
      <c r="L14165" s="3"/>
      <c r="N14165" s="23"/>
      <c r="O14165"/>
    </row>
    <row r="14166" spans="1:15">
      <c r="A14166" s="66">
        <f>VLOOKUP(C14166,Index[],8,FALSE)</f>
        <v>43249</v>
      </c>
      <c r="B14166" s="25">
        <v>43249</v>
      </c>
      <c r="C14166" s="4" t="s">
        <v>983</v>
      </c>
      <c r="D14166" s="3">
        <f>VLOOKUP(C14166,Index[],2,FALSE)</f>
        <v>115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18</v>
      </c>
      <c r="J14166" s="23" t="s">
        <v>37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983</v>
      </c>
      <c r="D14167" s="3">
        <f>VLOOKUP(C14167,Index[],2,FALSE)</f>
        <v>115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25</v>
      </c>
      <c r="I14167">
        <f>VLOOKUP(Table1[[#This Row],[trait_name]],Trait[],2,FALSE)</f>
        <v>19</v>
      </c>
      <c r="J14167" s="23" t="s">
        <v>38</v>
      </c>
      <c r="L14167" s="3" t="s">
        <v>157</v>
      </c>
      <c r="N14167" s="23"/>
      <c r="O14167"/>
    </row>
    <row r="14168" spans="1:15">
      <c r="A14168" s="66">
        <f>VLOOKUP(C14168,Index[],8,FALSE)</f>
        <v>43249</v>
      </c>
      <c r="B14168" s="5">
        <v>43249</v>
      </c>
      <c r="C14168" t="s">
        <v>983</v>
      </c>
      <c r="D14168" s="3">
        <f>VLOOKUP(C14168,Index[],2,FALSE)</f>
        <v>115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25</v>
      </c>
      <c r="I14168">
        <f>VLOOKUP(Table1[[#This Row],[trait_name]],Trait[],2,FALSE)</f>
        <v>19</v>
      </c>
      <c r="J14168" s="23" t="s">
        <v>38</v>
      </c>
      <c r="L14168" s="3" t="s">
        <v>40</v>
      </c>
      <c r="N14168" s="23"/>
      <c r="O14168"/>
    </row>
    <row r="14169" spans="1:15">
      <c r="A14169" s="66">
        <f>VLOOKUP(C14169,Index[],8,FALSE)</f>
        <v>43249</v>
      </c>
      <c r="B14169" s="5">
        <v>43311</v>
      </c>
      <c r="C14169" t="s">
        <v>983</v>
      </c>
      <c r="D14169" s="3">
        <f>VLOOKUP(C14169,Index[],2,FALSE)</f>
        <v>115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20</v>
      </c>
      <c r="J14169" s="23" t="s">
        <v>41</v>
      </c>
      <c r="L14169" s="3"/>
      <c r="M14169" s="3"/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983</v>
      </c>
      <c r="D14170" s="3">
        <f>VLOOKUP(C14170,Index[],2,FALSE)</f>
        <v>115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983</v>
      </c>
      <c r="D14171" s="3">
        <f>VLOOKUP(C14171,Index[],2,FALSE)</f>
        <v>115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25">
        <v>43249</v>
      </c>
      <c r="C14172" s="4" t="s">
        <v>983</v>
      </c>
      <c r="D14172" s="3">
        <f>VLOOKUP(C14172,Index[],2,FALSE)</f>
        <v>115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21</v>
      </c>
      <c r="J14172" s="23" t="s">
        <v>43</v>
      </c>
      <c r="L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983</v>
      </c>
      <c r="D14173" s="3">
        <f>VLOOKUP(C14173,Index[],2,FALSE)</f>
        <v>115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5"/>
      <c r="C14174" t="s">
        <v>983</v>
      </c>
      <c r="D14174" s="3">
        <f>VLOOKUP(C14174,Index[],2,FALSE)</f>
        <v>115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23</v>
      </c>
      <c r="J14174" s="23" t="s">
        <v>49</v>
      </c>
      <c r="L14174" s="3"/>
      <c r="N14174" s="23"/>
      <c r="O14174"/>
    </row>
    <row r="14175" spans="1:15">
      <c r="A14175" s="66">
        <f>VLOOKUP(C14175,Index[],8,FALSE)</f>
        <v>43249</v>
      </c>
      <c r="B14175" s="25">
        <v>43312</v>
      </c>
      <c r="C14175" s="4" t="s">
        <v>983</v>
      </c>
      <c r="D14175" s="3">
        <f>VLOOKUP(C14175,Index[],2,FALSE)</f>
        <v>115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208</v>
      </c>
      <c r="I14175">
        <f>VLOOKUP(Table1[[#This Row],[trait_name]],Trait[],2,FALSE)</f>
        <v>24</v>
      </c>
      <c r="J14175" s="23" t="s">
        <v>52</v>
      </c>
      <c r="L14175" s="3" t="s">
        <v>53</v>
      </c>
      <c r="N14175" s="23"/>
      <c r="O14175"/>
    </row>
    <row r="14176" spans="1:15">
      <c r="A14176" s="66">
        <f>VLOOKUP(C14176,Index[],8,FALSE)</f>
        <v>43249</v>
      </c>
      <c r="B14176" s="25">
        <v>43312</v>
      </c>
      <c r="C14176" s="4" t="s">
        <v>983</v>
      </c>
      <c r="D14176" s="3">
        <f>VLOOKUP(C14176,Index[],2,FALSE)</f>
        <v>115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208</v>
      </c>
      <c r="I14176">
        <f>VLOOKUP(Table1[[#This Row],[trait_name]],Trait[],2,FALSE)</f>
        <v>24</v>
      </c>
      <c r="J14176" s="23" t="s">
        <v>52</v>
      </c>
      <c r="L14176" s="3" t="s">
        <v>326</v>
      </c>
      <c r="N14176" s="23"/>
      <c r="O14176"/>
    </row>
    <row r="14177" spans="1:15">
      <c r="A14177" s="66">
        <f>VLOOKUP(C14177,Index[],8,FALSE)</f>
        <v>43249</v>
      </c>
      <c r="B14177" s="25"/>
      <c r="C14177" s="4" t="s">
        <v>983</v>
      </c>
      <c r="D14177" s="3">
        <f>VLOOKUP(C14177,Index[],2,FALSE)</f>
        <v>115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25</v>
      </c>
      <c r="J14177" s="23" t="s">
        <v>57</v>
      </c>
      <c r="L14177" s="3"/>
      <c r="N14177" s="23"/>
      <c r="O14177"/>
    </row>
    <row r="14178" spans="1:15">
      <c r="A14178" s="66">
        <f>VLOOKUP(C14178,Index[],8,FALSE)</f>
        <v>43249</v>
      </c>
      <c r="B14178" s="25"/>
      <c r="C14178" s="4" t="s">
        <v>983</v>
      </c>
      <c r="D14178" s="3">
        <f>VLOOKUP(C14178,Index[],2,FALSE)</f>
        <v>115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25</v>
      </c>
      <c r="J14178" s="23" t="s">
        <v>57</v>
      </c>
      <c r="L14178" s="3"/>
      <c r="N14178" s="24"/>
      <c r="O14178"/>
    </row>
    <row r="14179" spans="1:15">
      <c r="A14179" s="66">
        <f>VLOOKUP(C14179,Index[],8,FALSE)</f>
        <v>43249</v>
      </c>
      <c r="B14179" s="5">
        <v>43249</v>
      </c>
      <c r="C14179" t="s">
        <v>983</v>
      </c>
      <c r="D14179" s="3">
        <f>VLOOKUP(C14179,Index[],2,FALSE)</f>
        <v>115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26</v>
      </c>
      <c r="J14179" s="23" t="s">
        <v>58</v>
      </c>
      <c r="L14179" s="3" t="s">
        <v>59</v>
      </c>
      <c r="N14179" s="23"/>
      <c r="O14179"/>
    </row>
    <row r="14180" spans="1:15">
      <c r="A14180" s="66">
        <f>VLOOKUP(C14180,Index[],8,FALSE)</f>
        <v>43249</v>
      </c>
      <c r="B14180" s="5">
        <v>43311</v>
      </c>
      <c r="C14180" t="s">
        <v>983</v>
      </c>
      <c r="D14180" s="3">
        <f>VLOOKUP(C14180,Index[],2,FALSE)</f>
        <v>115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I14180">
        <f>VLOOKUP(Table1[[#This Row],[trait_name]],Trait[],2,FALSE)</f>
        <v>27</v>
      </c>
      <c r="J14180" s="23" t="s">
        <v>61</v>
      </c>
      <c r="L14180" s="3"/>
      <c r="M14180" s="3"/>
      <c r="N14180" s="23"/>
      <c r="O14180"/>
    </row>
    <row r="14181" spans="1:15">
      <c r="A14181" s="66">
        <f>VLOOKUP(C14181,Index[],8,FALSE)</f>
        <v>43249</v>
      </c>
      <c r="B14181" s="5">
        <v>43311</v>
      </c>
      <c r="C14181" t="s">
        <v>983</v>
      </c>
      <c r="D14181" s="3">
        <f>VLOOKUP(C14181,Index[],2,FALSE)</f>
        <v>115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27</v>
      </c>
      <c r="J14181" s="23" t="s">
        <v>61</v>
      </c>
      <c r="L14181" s="3"/>
      <c r="M14181" s="3"/>
      <c r="N14181" s="23"/>
      <c r="O14181"/>
    </row>
    <row r="14182" spans="1:15">
      <c r="A14182" s="66">
        <f>VLOOKUP(C14182,Index[],8,FALSE)</f>
        <v>43249</v>
      </c>
      <c r="B14182" s="5">
        <v>43311</v>
      </c>
      <c r="C14182" t="s">
        <v>983</v>
      </c>
      <c r="D14182" s="3">
        <f>VLOOKUP(C14182,Index[],2,FALSE)</f>
        <v>115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28</v>
      </c>
      <c r="J14182" s="23" t="s">
        <v>62</v>
      </c>
      <c r="L14182" s="3"/>
      <c r="M14182" s="3"/>
      <c r="N14182" s="23"/>
      <c r="O14182"/>
    </row>
    <row r="14183" spans="1:15">
      <c r="A14183" s="66">
        <f>VLOOKUP(C14183,Index[],8,FALSE)</f>
        <v>43249</v>
      </c>
      <c r="B14183" s="5">
        <v>43311</v>
      </c>
      <c r="C14183" t="s">
        <v>983</v>
      </c>
      <c r="D14183" s="3">
        <f>VLOOKUP(C14183,Index[],2,FALSE)</f>
        <v>115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28</v>
      </c>
      <c r="J14183" s="23" t="s">
        <v>62</v>
      </c>
      <c r="L14183" s="3"/>
      <c r="M14183" s="3"/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983</v>
      </c>
      <c r="D14184" s="3">
        <f>VLOOKUP(C14184,Index[],2,FALSE)</f>
        <v>115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29</v>
      </c>
      <c r="J14184" s="23" t="s">
        <v>63</v>
      </c>
      <c r="L14184" s="3">
        <v>8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983</v>
      </c>
      <c r="D14185" s="3">
        <f>VLOOKUP(C14185,Index[],2,FALSE)</f>
        <v>115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30</v>
      </c>
      <c r="J14185" s="23" t="s">
        <v>64</v>
      </c>
      <c r="L14185" s="3">
        <v>15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983</v>
      </c>
      <c r="D14186" s="3">
        <f>VLOOKUP(C14186,Index[],2,FALSE)</f>
        <v>115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31</v>
      </c>
      <c r="J14186" s="23" t="s">
        <v>65</v>
      </c>
      <c r="L14186" s="3">
        <v>7</v>
      </c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983</v>
      </c>
      <c r="D14187" s="3">
        <f>VLOOKUP(C14187,Index[],2,FALSE)</f>
        <v>115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17</v>
      </c>
      <c r="I14187">
        <f>VLOOKUP(Table1[[#This Row],[trait_name]],Trait[],2,FALSE)</f>
        <v>32</v>
      </c>
      <c r="J14187" s="23" t="s">
        <v>66</v>
      </c>
      <c r="L14187" s="3">
        <v>3</v>
      </c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983</v>
      </c>
      <c r="D14188" s="3">
        <f>VLOOKUP(C14188,Index[],2,FALSE)</f>
        <v>115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33</v>
      </c>
      <c r="J14188" s="23" t="s">
        <v>67</v>
      </c>
      <c r="L14188" s="3">
        <v>8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983</v>
      </c>
      <c r="D14189" s="3">
        <f>VLOOKUP(C14189,Index[],2,FALSE)</f>
        <v>115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17</v>
      </c>
      <c r="I14189">
        <f>VLOOKUP(Table1[[#This Row],[trait_name]],Trait[],2,FALSE)</f>
        <v>34</v>
      </c>
      <c r="J14189" s="23" t="s">
        <v>68</v>
      </c>
      <c r="L14189" s="3">
        <v>2.5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983</v>
      </c>
      <c r="D14190" s="3">
        <f>VLOOKUP(C14190,Index[],2,FALSE)</f>
        <v>115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25</v>
      </c>
      <c r="I14190">
        <f>VLOOKUP(Table1[[#This Row],[trait_name]],Trait[],2,FALSE)</f>
        <v>35</v>
      </c>
      <c r="J14190" s="23" t="s">
        <v>166</v>
      </c>
      <c r="L14190" s="3" t="s">
        <v>167</v>
      </c>
      <c r="N14190" s="23"/>
      <c r="O14190"/>
    </row>
    <row r="14191" spans="1:15">
      <c r="A14191" s="66">
        <f>VLOOKUP(C14191,Index[],8,FALSE)</f>
        <v>43249</v>
      </c>
      <c r="B14191" s="5">
        <v>43312</v>
      </c>
      <c r="C14191" t="s">
        <v>983</v>
      </c>
      <c r="D14191" s="3">
        <f>VLOOKUP(C14191,Index[],2,FALSE)</f>
        <v>115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208</v>
      </c>
      <c r="I14191">
        <f>VLOOKUP(Table1[[#This Row],[trait_name]],Trait[],2,FALSE)</f>
        <v>35</v>
      </c>
      <c r="J14191" s="23" t="s">
        <v>166</v>
      </c>
      <c r="L14191" s="3" t="s">
        <v>126</v>
      </c>
      <c r="M14191" s="3"/>
      <c r="N14191" s="23"/>
      <c r="O14191"/>
    </row>
    <row r="14192" spans="1:15">
      <c r="A14192" s="66">
        <f>VLOOKUP(C14192,Index[],8,FALSE)</f>
        <v>43249</v>
      </c>
      <c r="B14192" s="5">
        <v>43249</v>
      </c>
      <c r="C14192" t="s">
        <v>983</v>
      </c>
      <c r="D14192" s="3">
        <f>VLOOKUP(C14192,Index[],2,FALSE)</f>
        <v>115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17</v>
      </c>
      <c r="I14192">
        <f>VLOOKUP(Table1[[#This Row],[trait_name]],Trait[],2,FALSE)</f>
        <v>36</v>
      </c>
      <c r="J14192" s="23" t="s">
        <v>69</v>
      </c>
      <c r="L14192" s="3" t="s">
        <v>168</v>
      </c>
      <c r="N14192" s="23"/>
      <c r="O14192"/>
    </row>
    <row r="14193" spans="1:15">
      <c r="A14193" s="66">
        <f>VLOOKUP(C14193,Index[],8,FALSE)</f>
        <v>43249</v>
      </c>
      <c r="B14193" s="5">
        <v>43312</v>
      </c>
      <c r="C14193" t="s">
        <v>983</v>
      </c>
      <c r="D14193" s="3">
        <f>VLOOKUP(C14193,Index[],2,FALSE)</f>
        <v>115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208</v>
      </c>
      <c r="I14193">
        <f>VLOOKUP(Table1[[#This Row],[trait_name]],Trait[],2,FALSE)</f>
        <v>36</v>
      </c>
      <c r="J14193" s="23" t="s">
        <v>69</v>
      </c>
      <c r="L14193" s="3" t="s">
        <v>169</v>
      </c>
      <c r="M14193" s="3"/>
      <c r="N14193" s="23"/>
      <c r="O14193"/>
    </row>
    <row r="14194" spans="1:15">
      <c r="A14194" s="66">
        <f>VLOOKUP(C14194,Index[],8,FALSE)</f>
        <v>43249</v>
      </c>
      <c r="B14194" s="5">
        <v>43312</v>
      </c>
      <c r="C14194" t="s">
        <v>983</v>
      </c>
      <c r="D14194" s="3">
        <f>VLOOKUP(C14194,Index[],2,FALSE)</f>
        <v>115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208</v>
      </c>
      <c r="I14194">
        <f>VLOOKUP(Table1[[#This Row],[trait_name]],Trait[],2,FALSE)</f>
        <v>37</v>
      </c>
      <c r="J14194" s="23" t="s">
        <v>170</v>
      </c>
      <c r="L14194" s="3" t="s">
        <v>53</v>
      </c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983</v>
      </c>
      <c r="D14195" s="3">
        <f>VLOOKUP(C14195,Index[],2,FALSE)</f>
        <v>115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38</v>
      </c>
      <c r="J14195" s="23" t="s">
        <v>72</v>
      </c>
      <c r="L14195" s="3"/>
      <c r="N14195" s="23"/>
      <c r="O14195"/>
    </row>
    <row r="14196" spans="1:15">
      <c r="A14196" s="66">
        <f>VLOOKUP(C14196,Index[],8,FALSE)</f>
        <v>43249</v>
      </c>
      <c r="B14196" s="5"/>
      <c r="C14196" t="s">
        <v>983</v>
      </c>
      <c r="D14196" s="3">
        <f>VLOOKUP(C14196,Index[],2,FALSE)</f>
        <v>115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38</v>
      </c>
      <c r="J14196" s="23" t="s">
        <v>72</v>
      </c>
      <c r="L14196" s="3"/>
      <c r="N14196" s="23"/>
      <c r="O14196"/>
    </row>
    <row r="14197" spans="1:15">
      <c r="A14197" s="66">
        <f>VLOOKUP(C14197,Index[],8,FALSE)</f>
        <v>43249</v>
      </c>
      <c r="B14197" s="5">
        <v>43312</v>
      </c>
      <c r="C14197" t="s">
        <v>983</v>
      </c>
      <c r="D14197" s="3">
        <f>VLOOKUP(C14197,Index[],2,FALSE)</f>
        <v>115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208</v>
      </c>
      <c r="I14197">
        <f>VLOOKUP(Table1[[#This Row],[trait_name]],Trait[],2,FALSE)</f>
        <v>39</v>
      </c>
      <c r="J14197" s="23" t="s">
        <v>74</v>
      </c>
      <c r="L14197" s="3" t="s">
        <v>75</v>
      </c>
      <c r="M14197" s="3"/>
      <c r="N14197" s="23"/>
      <c r="O14197"/>
    </row>
    <row r="14198" spans="1:15">
      <c r="A14198" s="66">
        <f>VLOOKUP(C14198,Index[],8,FALSE)</f>
        <v>43249</v>
      </c>
      <c r="B14198" s="5">
        <v>43311</v>
      </c>
      <c r="C14198" t="s">
        <v>983</v>
      </c>
      <c r="D14198" s="3">
        <f>VLOOKUP(C14198,Index[],2,FALSE)</f>
        <v>115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39</v>
      </c>
      <c r="J14198" s="23" t="s">
        <v>74</v>
      </c>
      <c r="L14198" s="3"/>
      <c r="M14198" s="3"/>
      <c r="N14198" s="23"/>
      <c r="O14198"/>
    </row>
    <row r="14199" spans="1:15">
      <c r="A14199" s="66">
        <f>VLOOKUP(C14199,Index[],8,FALSE)</f>
        <v>43249</v>
      </c>
      <c r="B14199" s="5">
        <v>43312</v>
      </c>
      <c r="C14199" t="s">
        <v>983</v>
      </c>
      <c r="D14199" s="3">
        <f>VLOOKUP(C14199,Index[],2,FALSE)</f>
        <v>115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208</v>
      </c>
      <c r="I14199">
        <f>VLOOKUP(Table1[[#This Row],[trait_name]],Trait[],2,FALSE)</f>
        <v>40</v>
      </c>
      <c r="J14199" s="23" t="s">
        <v>76</v>
      </c>
      <c r="L14199" s="3" t="s">
        <v>77</v>
      </c>
      <c r="N14199" s="23"/>
      <c r="O14199"/>
    </row>
    <row r="14200" spans="1:15">
      <c r="A14200" s="66">
        <f>VLOOKUP(C14200,Index[],8,FALSE)</f>
        <v>43249</v>
      </c>
      <c r="B14200" s="5">
        <v>43312</v>
      </c>
      <c r="C14200" t="s">
        <v>983</v>
      </c>
      <c r="D14200" s="3">
        <f>VLOOKUP(C14200,Index[],2,FALSE)</f>
        <v>115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208</v>
      </c>
      <c r="I14200">
        <f>VLOOKUP(Table1[[#This Row],[trait_name]],Trait[],2,FALSE)</f>
        <v>40</v>
      </c>
      <c r="J14200" s="23" t="s">
        <v>76</v>
      </c>
      <c r="L14200" s="3" t="s">
        <v>330</v>
      </c>
      <c r="N14200" s="23"/>
      <c r="O14200"/>
    </row>
    <row r="14201" spans="1:15">
      <c r="A14201" s="66">
        <f>VLOOKUP(C14201,Index[],8,FALSE)</f>
        <v>43249</v>
      </c>
      <c r="B14201" s="5">
        <v>43312</v>
      </c>
      <c r="C14201" t="s">
        <v>983</v>
      </c>
      <c r="D14201" s="3">
        <f>VLOOKUP(C14201,Index[],2,FALSE)</f>
        <v>115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208</v>
      </c>
      <c r="I14201">
        <f>VLOOKUP(Table1[[#This Row],[trait_name]],Trait[],2,FALSE)</f>
        <v>40</v>
      </c>
      <c r="J14201" s="23" t="s">
        <v>76</v>
      </c>
      <c r="L14201" s="3" t="s">
        <v>687</v>
      </c>
      <c r="M14201" s="3"/>
      <c r="N14201" s="23"/>
      <c r="O14201"/>
    </row>
    <row r="14202" spans="1:15">
      <c r="A14202" s="66">
        <f>VLOOKUP(C14202,Index[],8,FALSE)</f>
        <v>43249</v>
      </c>
      <c r="B14202" s="5">
        <v>43249</v>
      </c>
      <c r="C14202" t="s">
        <v>983</v>
      </c>
      <c r="D14202" s="3">
        <f>VLOOKUP(C14202,Index[],2,FALSE)</f>
        <v>115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17</v>
      </c>
      <c r="I14202">
        <f>VLOOKUP(Table1[[#This Row],[trait_name]],Trait[],2,FALSE)</f>
        <v>41</v>
      </c>
      <c r="J14202" s="23" t="s">
        <v>78</v>
      </c>
      <c r="L14202" s="3" t="s">
        <v>79</v>
      </c>
      <c r="N14202" s="23"/>
      <c r="O14202"/>
    </row>
    <row r="14203" spans="1:15">
      <c r="A14203" s="66">
        <f>VLOOKUP(C14203,Index[],8,FALSE)</f>
        <v>43249</v>
      </c>
      <c r="B14203" s="5">
        <v>43312</v>
      </c>
      <c r="C14203" t="s">
        <v>983</v>
      </c>
      <c r="D14203" s="3">
        <f>VLOOKUP(C14203,Index[],2,FALSE)</f>
        <v>115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208</v>
      </c>
      <c r="I14203">
        <f>VLOOKUP(Table1[[#This Row],[trait_name]],Trait[],2,FALSE)</f>
        <v>41</v>
      </c>
      <c r="J14203" s="23" t="s">
        <v>78</v>
      </c>
      <c r="L14203" s="3" t="s">
        <v>332</v>
      </c>
      <c r="M14203" s="3"/>
      <c r="N14203" s="23"/>
      <c r="O14203"/>
    </row>
    <row r="14204" spans="1:15">
      <c r="A14204" s="66">
        <f>VLOOKUP(C14204,Index[],8,FALSE)</f>
        <v>43249</v>
      </c>
      <c r="B14204" s="5">
        <v>43312</v>
      </c>
      <c r="C14204" t="s">
        <v>983</v>
      </c>
      <c r="D14204" s="3">
        <f>VLOOKUP(C14204,Index[],2,FALSE)</f>
        <v>115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208</v>
      </c>
      <c r="I14204">
        <f>VLOOKUP(Table1[[#This Row],[trait_name]],Trait[],2,FALSE)</f>
        <v>42</v>
      </c>
      <c r="J14204" s="23" t="s">
        <v>82</v>
      </c>
      <c r="L14204" s="3" t="s">
        <v>293</v>
      </c>
      <c r="N14204" s="23"/>
      <c r="O14204"/>
    </row>
    <row r="14205" spans="1:15">
      <c r="A14205" s="66">
        <f>VLOOKUP(C14205,Index[],8,FALSE)</f>
        <v>43249</v>
      </c>
      <c r="B14205" s="5">
        <v>43312</v>
      </c>
      <c r="C14205" t="s">
        <v>983</v>
      </c>
      <c r="D14205" s="3">
        <f>VLOOKUP(C14205,Index[],2,FALSE)</f>
        <v>115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208</v>
      </c>
      <c r="I14205">
        <f>VLOOKUP(Table1[[#This Row],[trait_name]],Trait[],2,FALSE)</f>
        <v>42</v>
      </c>
      <c r="J14205" s="23" t="s">
        <v>82</v>
      </c>
      <c r="L14205" s="3" t="s">
        <v>85</v>
      </c>
      <c r="N14205" s="23"/>
      <c r="O14205"/>
    </row>
    <row r="14206" spans="1:15">
      <c r="A14206" s="66">
        <f>VLOOKUP(C14206,Index[],8,FALSE)</f>
        <v>43249</v>
      </c>
      <c r="B14206" s="5">
        <v>43249</v>
      </c>
      <c r="C14206" t="s">
        <v>983</v>
      </c>
      <c r="D14206" s="3">
        <f>VLOOKUP(C14206,Index[],2,FALSE)</f>
        <v>115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17</v>
      </c>
      <c r="I14206">
        <f>VLOOKUP(Table1[[#This Row],[trait_name]],Trait[],2,FALSE)</f>
        <v>43</v>
      </c>
      <c r="J14206" s="23" t="s">
        <v>86</v>
      </c>
      <c r="L14206" s="3" t="s">
        <v>87</v>
      </c>
      <c r="N14206" s="23"/>
      <c r="O14206"/>
    </row>
    <row r="14207" spans="1:15">
      <c r="A14207" s="66">
        <f>VLOOKUP(C14207,Index[],8,FALSE)</f>
        <v>43249</v>
      </c>
      <c r="B14207" s="5">
        <v>43312</v>
      </c>
      <c r="C14207" t="s">
        <v>983</v>
      </c>
      <c r="D14207" s="3">
        <f>VLOOKUP(C14207,Index[],2,FALSE)</f>
        <v>115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208</v>
      </c>
      <c r="I14207">
        <f>VLOOKUP(Table1[[#This Row],[trait_name]],Trait[],2,FALSE)</f>
        <v>43</v>
      </c>
      <c r="J14207" s="23" t="s">
        <v>86</v>
      </c>
      <c r="L14207" s="3" t="s">
        <v>296</v>
      </c>
      <c r="M14207" s="3"/>
      <c r="N14207" s="23"/>
      <c r="O14207"/>
    </row>
    <row r="14208" spans="1:15">
      <c r="A14208" s="66">
        <f>VLOOKUP(C14208,Index[],8,FALSE)</f>
        <v>43249</v>
      </c>
      <c r="B14208" s="25">
        <v>43312</v>
      </c>
      <c r="C14208" s="4" t="s">
        <v>983</v>
      </c>
      <c r="D14208" s="3">
        <f>VLOOKUP(C14208,Index[],2,FALSE)</f>
        <v>115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208</v>
      </c>
      <c r="I14208">
        <f>VLOOKUP(Table1[[#This Row],[trait_name]],Trait[],2,FALSE)</f>
        <v>44</v>
      </c>
      <c r="J14208" s="23" t="s">
        <v>88</v>
      </c>
      <c r="L14208" s="3" t="s">
        <v>90</v>
      </c>
      <c r="N14208" s="23"/>
      <c r="O14208"/>
    </row>
    <row r="14209" spans="1:15">
      <c r="A14209" s="66">
        <f>VLOOKUP(C14209,Index[],8,FALSE)</f>
        <v>43249</v>
      </c>
      <c r="B14209" s="25"/>
      <c r="C14209" s="4" t="s">
        <v>983</v>
      </c>
      <c r="D14209" s="3">
        <f>VLOOKUP(C14209,Index[],2,FALSE)</f>
        <v>115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44</v>
      </c>
      <c r="J14209" s="23" t="s">
        <v>88</v>
      </c>
      <c r="L14209" s="3"/>
      <c r="N14209" s="23"/>
      <c r="O14209"/>
    </row>
    <row r="14210" spans="1:15">
      <c r="A14210" s="66">
        <f>VLOOKUP(C14210,Index[],8,FALSE)</f>
        <v>43249</v>
      </c>
      <c r="B14210" s="5">
        <v>43312</v>
      </c>
      <c r="C14210" t="s">
        <v>983</v>
      </c>
      <c r="D14210" s="3">
        <f>VLOOKUP(C14210,Index[],2,FALSE)</f>
        <v>115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208</v>
      </c>
      <c r="I14210">
        <f>VLOOKUP(Table1[[#This Row],[trait_name]],Trait[],2,FALSE)</f>
        <v>45</v>
      </c>
      <c r="J14210" s="24" t="s">
        <v>92</v>
      </c>
      <c r="K14210" s="24"/>
      <c r="L14210" s="3" t="s">
        <v>314</v>
      </c>
      <c r="M14210" s="3"/>
      <c r="N14210" s="23"/>
      <c r="O14210"/>
    </row>
    <row r="14211" spans="1:15">
      <c r="A14211" s="66">
        <f>VLOOKUP(C14211,Index[],8,FALSE)</f>
        <v>43249</v>
      </c>
      <c r="B14211" s="5">
        <v>43312</v>
      </c>
      <c r="C14211" t="s">
        <v>983</v>
      </c>
      <c r="D14211" s="3">
        <f>VLOOKUP(C14211,Index[],2,FALSE)</f>
        <v>115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H14211" t="s">
        <v>208</v>
      </c>
      <c r="I14211">
        <f>VLOOKUP(Table1[[#This Row],[trait_name]],Trait[],2,FALSE)</f>
        <v>46</v>
      </c>
      <c r="J14211" s="23" t="s">
        <v>97</v>
      </c>
      <c r="L14211" s="3" t="s">
        <v>108</v>
      </c>
      <c r="N14211" s="23"/>
      <c r="O14211"/>
    </row>
    <row r="14212" spans="1:15">
      <c r="A14212" s="66">
        <f>VLOOKUP(C14212,Index[],8,FALSE)</f>
        <v>43249</v>
      </c>
      <c r="B14212" s="5">
        <v>43312</v>
      </c>
      <c r="C14212" t="s">
        <v>983</v>
      </c>
      <c r="D14212" s="3">
        <f>VLOOKUP(C14212,Index[],2,FALSE)</f>
        <v>115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208</v>
      </c>
      <c r="I14212">
        <f>VLOOKUP(Table1[[#This Row],[trait_name]],Trait[],2,FALSE)</f>
        <v>46</v>
      </c>
      <c r="J14212" s="23" t="s">
        <v>97</v>
      </c>
      <c r="L14212" s="3" t="s">
        <v>527</v>
      </c>
      <c r="N14212" s="23"/>
      <c r="O14212"/>
    </row>
    <row r="14213" spans="1:15">
      <c r="A14213" s="66">
        <f>VLOOKUP(C14213,Index[],8,FALSE)</f>
        <v>43249</v>
      </c>
      <c r="B14213" s="5">
        <v>43312</v>
      </c>
      <c r="C14213" t="s">
        <v>983</v>
      </c>
      <c r="D14213" s="3">
        <f>VLOOKUP(C14213,Index[],2,FALSE)</f>
        <v>115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208</v>
      </c>
      <c r="I14213">
        <f>VLOOKUP(Table1[[#This Row],[trait_name]],Trait[],2,FALSE)</f>
        <v>47</v>
      </c>
      <c r="J14213" s="23" t="s">
        <v>99</v>
      </c>
      <c r="L14213" s="3" t="s">
        <v>100</v>
      </c>
      <c r="N14213" s="23"/>
      <c r="O14213"/>
    </row>
    <row r="14214" spans="1:15">
      <c r="A14214" s="66">
        <f>VLOOKUP(C14214,Index[],8,FALSE)</f>
        <v>43249</v>
      </c>
      <c r="B14214" s="5">
        <v>43312</v>
      </c>
      <c r="C14214" t="s">
        <v>983</v>
      </c>
      <c r="D14214" s="3">
        <f>VLOOKUP(C14214,Index[],2,FALSE)</f>
        <v>115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208</v>
      </c>
      <c r="I14214">
        <f>VLOOKUP(Table1[[#This Row],[trait_name]],Trait[],2,FALSE)</f>
        <v>47</v>
      </c>
      <c r="J14214" s="23" t="s">
        <v>99</v>
      </c>
      <c r="L14214" s="3" t="s">
        <v>335</v>
      </c>
      <c r="N14214" s="23"/>
      <c r="O14214"/>
    </row>
    <row r="14215" spans="1:15">
      <c r="A14215" s="66">
        <f>VLOOKUP(C14215,Index[],8,FALSE)</f>
        <v>43249</v>
      </c>
      <c r="B14215" s="5"/>
      <c r="C14215" t="s">
        <v>983</v>
      </c>
      <c r="D14215" s="3">
        <f>VLOOKUP(C14215,Index[],2,FALSE)</f>
        <v>115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17</v>
      </c>
      <c r="I14215">
        <f>VLOOKUP(Table1[[#This Row],[trait_name]],Trait[],2,FALSE)</f>
        <v>48</v>
      </c>
      <c r="J14215" s="24" t="s">
        <v>101</v>
      </c>
      <c r="K14215" s="24"/>
      <c r="L14215" s="3" t="s">
        <v>298</v>
      </c>
      <c r="N14215" s="23"/>
      <c r="O14215"/>
    </row>
    <row r="14216" spans="1:15">
      <c r="A14216" s="66">
        <f>VLOOKUP(C14216,Index[],8,FALSE)</f>
        <v>43249</v>
      </c>
      <c r="B14216" s="5">
        <v>43312</v>
      </c>
      <c r="C14216" t="s">
        <v>983</v>
      </c>
      <c r="D14216" s="3">
        <f>VLOOKUP(C14216,Index[],2,FALSE)</f>
        <v>115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208</v>
      </c>
      <c r="I14216">
        <f>VLOOKUP(Table1[[#This Row],[trait_name]],Trait[],2,FALSE)</f>
        <v>48</v>
      </c>
      <c r="J14216" s="24" t="s">
        <v>101</v>
      </c>
      <c r="K14216" s="24"/>
      <c r="L14216" s="3" t="s">
        <v>422</v>
      </c>
      <c r="M14216" s="3"/>
      <c r="N14216" s="23"/>
      <c r="O14216"/>
    </row>
    <row r="14217" spans="1:15">
      <c r="A14217" s="66">
        <f>VLOOKUP(C14217,Index[],8,FALSE)</f>
        <v>43249</v>
      </c>
      <c r="B14217" s="5">
        <v>43312</v>
      </c>
      <c r="C14217" t="s">
        <v>983</v>
      </c>
      <c r="D14217" s="3">
        <f>VLOOKUP(C14217,Index[],2,FALSE)</f>
        <v>115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208</v>
      </c>
      <c r="I14217">
        <f>VLOOKUP(Table1[[#This Row],[trait_name]],Trait[],2,FALSE)</f>
        <v>49</v>
      </c>
      <c r="J14217" s="24" t="s">
        <v>104</v>
      </c>
      <c r="K14217" s="24"/>
      <c r="L14217" s="3" t="s">
        <v>87</v>
      </c>
      <c r="N14217" s="23"/>
      <c r="O14217"/>
    </row>
    <row r="14218" spans="1:15">
      <c r="A14218" s="66">
        <f>VLOOKUP(C14218,Index[],8,FALSE)</f>
        <v>43249</v>
      </c>
      <c r="B14218" s="5">
        <v>43311</v>
      </c>
      <c r="C14218" t="s">
        <v>983</v>
      </c>
      <c r="D14218" s="3">
        <f>VLOOKUP(C14218,Index[],2,FALSE)</f>
        <v>115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50</v>
      </c>
      <c r="J14218" s="23" t="s">
        <v>106</v>
      </c>
      <c r="L14218" s="3"/>
      <c r="M14218" s="3"/>
      <c r="N14218" s="23"/>
      <c r="O14218"/>
    </row>
    <row r="14219" spans="1:15">
      <c r="A14219" s="66">
        <f>VLOOKUP(C14219,Index[],8,FALSE)</f>
        <v>43249</v>
      </c>
      <c r="B14219" s="5">
        <v>43311</v>
      </c>
      <c r="C14219" t="s">
        <v>983</v>
      </c>
      <c r="D14219" s="3">
        <f>VLOOKUP(C14219,Index[],2,FALSE)</f>
        <v>115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50</v>
      </c>
      <c r="J14219" s="23" t="s">
        <v>106</v>
      </c>
      <c r="L14219" s="3"/>
      <c r="M14219" s="3"/>
      <c r="N14219" s="23"/>
      <c r="O14219"/>
    </row>
    <row r="14220" spans="1:15">
      <c r="A14220" s="66">
        <f>VLOOKUP(C14220,Index[],8,FALSE)</f>
        <v>43249</v>
      </c>
      <c r="B14220" s="5"/>
      <c r="C14220" t="s">
        <v>983</v>
      </c>
      <c r="D14220" s="3">
        <f>VLOOKUP(C14220,Index[],2,FALSE)</f>
        <v>115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52</v>
      </c>
      <c r="J14220" s="23" t="s">
        <v>109</v>
      </c>
      <c r="L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983</v>
      </c>
      <c r="D14221" s="3">
        <f>VLOOKUP(C14221,Index[],2,FALSE)</f>
        <v>115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983</v>
      </c>
      <c r="D14222" s="3">
        <f>VLOOKUP(C14222,Index[],2,FALSE)</f>
        <v>115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208</v>
      </c>
      <c r="I14222">
        <f>VLOOKUP(Table1[[#This Row],[trait_name]],Trait[],2,FALSE)</f>
        <v>53</v>
      </c>
      <c r="J14222" s="23" t="s">
        <v>112</v>
      </c>
      <c r="L14222" s="3" t="s">
        <v>114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983</v>
      </c>
      <c r="D14223" s="3">
        <f>VLOOKUP(C14223,Index[],2,FALSE)</f>
        <v>115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53</v>
      </c>
      <c r="J14223" s="23" t="s">
        <v>112</v>
      </c>
      <c r="L14223" s="3" t="s">
        <v>113</v>
      </c>
      <c r="N14223" s="23"/>
      <c r="O14223"/>
    </row>
    <row r="14224" spans="1:15">
      <c r="A14224" s="66">
        <f>VLOOKUP(C14224,Index[],8,FALSE)</f>
        <v>43249</v>
      </c>
      <c r="B14224" s="5">
        <v>43249</v>
      </c>
      <c r="C14224" t="s">
        <v>983</v>
      </c>
      <c r="D14224" s="3">
        <f>VLOOKUP(C14224,Index[],2,FALSE)</f>
        <v>115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25</v>
      </c>
      <c r="I14224">
        <f>VLOOKUP(Table1[[#This Row],[trait_name]],Trait[],2,FALSE)</f>
        <v>53</v>
      </c>
      <c r="J14224" s="23" t="s">
        <v>112</v>
      </c>
      <c r="L14224" s="3" t="s">
        <v>185</v>
      </c>
      <c r="N14224" s="23"/>
      <c r="O14224"/>
    </row>
    <row r="14225" spans="1:15">
      <c r="A14225" s="66">
        <f>VLOOKUP(C14225,Index[],8,FALSE)</f>
        <v>43249</v>
      </c>
      <c r="B14225" s="5">
        <v>43249</v>
      </c>
      <c r="C14225" t="s">
        <v>983</v>
      </c>
      <c r="D14225" s="3">
        <f>VLOOKUP(C14225,Index[],2,FALSE)</f>
        <v>115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25</v>
      </c>
      <c r="I14225">
        <f>VLOOKUP(Table1[[#This Row],[trait_name]],Trait[],2,FALSE)</f>
        <v>53</v>
      </c>
      <c r="J14225" s="23" t="s">
        <v>112</v>
      </c>
      <c r="L14225" s="3" t="s">
        <v>184</v>
      </c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983</v>
      </c>
      <c r="D14226" s="3">
        <f>VLOOKUP(C14226,Index[],2,FALSE)</f>
        <v>115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25</v>
      </c>
      <c r="I14226">
        <f>VLOOKUP(Table1[[#This Row],[trait_name]],Trait[],2,FALSE)</f>
        <v>54</v>
      </c>
      <c r="J14226" s="23" t="s">
        <v>116</v>
      </c>
      <c r="L14226" s="3" t="s">
        <v>830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983</v>
      </c>
      <c r="D14227" s="3">
        <f>VLOOKUP(C14227,Index[],2,FALSE)</f>
        <v>115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25</v>
      </c>
      <c r="I14227">
        <f>VLOOKUP(Table1[[#This Row],[trait_name]],Trait[],2,FALSE)</f>
        <v>54</v>
      </c>
      <c r="J14227" s="23" t="s">
        <v>116</v>
      </c>
      <c r="L14227" s="3" t="s">
        <v>170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983</v>
      </c>
      <c r="D14228" s="3">
        <f>VLOOKUP(C14228,Index[],2,FALSE)</f>
        <v>115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25</v>
      </c>
      <c r="I14228">
        <f>VLOOKUP(Table1[[#This Row],[trait_name]],Trait[],2,FALSE)</f>
        <v>54</v>
      </c>
      <c r="J14228" s="23" t="s">
        <v>116</v>
      </c>
      <c r="L14228" s="3" t="s">
        <v>117</v>
      </c>
      <c r="N14228" s="23"/>
      <c r="O14228"/>
    </row>
    <row r="14229" spans="1:15">
      <c r="A14229" s="66">
        <f>VLOOKUP(C14229,Index[],8,FALSE)</f>
        <v>43249</v>
      </c>
      <c r="B14229" s="25"/>
      <c r="C14229" s="4" t="s">
        <v>983</v>
      </c>
      <c r="D14229" s="3">
        <f>VLOOKUP(C14229,Index[],2,FALSE)</f>
        <v>115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55</v>
      </c>
      <c r="J14229" s="23" t="s">
        <v>119</v>
      </c>
      <c r="L14229" s="3"/>
      <c r="N14229" s="23"/>
      <c r="O14229"/>
    </row>
    <row r="14230" spans="1:15">
      <c r="A14230" s="66">
        <f>VLOOKUP(C14230,Index[],8,FALSE)</f>
        <v>43249</v>
      </c>
      <c r="B14230" s="25"/>
      <c r="C14230" s="4" t="s">
        <v>983</v>
      </c>
      <c r="D14230" s="3">
        <f>VLOOKUP(C14230,Index[],2,FALSE)</f>
        <v>115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43249</v>
      </c>
      <c r="C14231" t="s">
        <v>983</v>
      </c>
      <c r="D14231" s="3">
        <f>VLOOKUP(C14231,Index[],2,FALSE)</f>
        <v>115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983</v>
      </c>
      <c r="D14232" s="3">
        <f>VLOOKUP(C14232,Index[],2,FALSE)</f>
        <v>115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208</v>
      </c>
      <c r="I14232">
        <f>VLOOKUP(Table1[[#This Row],[trait_name]],Trait[],2,FALSE)</f>
        <v>58</v>
      </c>
      <c r="J14232" s="23" t="s">
        <v>123</v>
      </c>
      <c r="L14232" s="3" t="s">
        <v>190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983</v>
      </c>
      <c r="D14233" s="3">
        <f>VLOOKUP(C14233,Index[],2,FALSE)</f>
        <v>115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208</v>
      </c>
      <c r="I14233">
        <f>VLOOKUP(Table1[[#This Row],[trait_name]],Trait[],2,FALSE)</f>
        <v>58</v>
      </c>
      <c r="J14233" s="23" t="s">
        <v>123</v>
      </c>
      <c r="L14233" s="3" t="s">
        <v>124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983</v>
      </c>
      <c r="D14234" s="3">
        <f>VLOOKUP(C14234,Index[],2,FALSE)</f>
        <v>115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60</v>
      </c>
      <c r="J14234" s="23" t="s">
        <v>127</v>
      </c>
      <c r="L14234" s="3" t="s">
        <v>129</v>
      </c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983</v>
      </c>
      <c r="D14235" s="3">
        <f>VLOOKUP(C14235,Index[],2,FALSE)</f>
        <v>115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61</v>
      </c>
      <c r="J14235" s="23" t="s">
        <v>130</v>
      </c>
      <c r="L14235" s="3" t="s">
        <v>126</v>
      </c>
      <c r="N14235" s="23"/>
      <c r="O14235"/>
    </row>
    <row r="14236" spans="1:15">
      <c r="A14236" s="66">
        <f>VLOOKUP(C14236,Index[],8,FALSE)</f>
        <v>43249</v>
      </c>
      <c r="B14236" s="5">
        <v>43249</v>
      </c>
      <c r="C14236" t="s">
        <v>983</v>
      </c>
      <c r="D14236" s="3">
        <f>VLOOKUP(C14236,Index[],2,FALSE)</f>
        <v>115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208</v>
      </c>
      <c r="I14236">
        <f>VLOOKUP(Table1[[#This Row],[trait_name]],Trait[],2,FALSE)</f>
        <v>62</v>
      </c>
      <c r="J14236" s="23" t="s">
        <v>235</v>
      </c>
      <c r="L14236" s="3" t="s">
        <v>579</v>
      </c>
      <c r="N14236" s="23"/>
      <c r="O14236"/>
    </row>
    <row r="14237" spans="1:15">
      <c r="A14237" s="66">
        <f>VLOOKUP(C14237,Index[],8,FALSE)</f>
        <v>43249</v>
      </c>
      <c r="B14237" s="5">
        <v>43312</v>
      </c>
      <c r="C14237" t="s">
        <v>983</v>
      </c>
      <c r="D14237" s="3">
        <f>VLOOKUP(C14237,Index[],2,FALSE)</f>
        <v>115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208</v>
      </c>
      <c r="I14237">
        <f>VLOOKUP(Table1[[#This Row],[trait_name]],Trait[],2,FALSE)</f>
        <v>63</v>
      </c>
      <c r="J14237" s="23" t="s">
        <v>237</v>
      </c>
      <c r="L14237" s="3" t="s">
        <v>27</v>
      </c>
      <c r="M14237" s="3"/>
      <c r="N14237" s="23"/>
      <c r="O14237"/>
    </row>
    <row r="14238" spans="1:15">
      <c r="A14238" s="66">
        <f>VLOOKUP(C14238,Index[],8,FALSE)</f>
        <v>43249</v>
      </c>
      <c r="B14238" s="5">
        <v>43312</v>
      </c>
      <c r="C14238" t="s">
        <v>983</v>
      </c>
      <c r="D14238" s="3">
        <f>VLOOKUP(C14238,Index[],2,FALSE)</f>
        <v>115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208</v>
      </c>
      <c r="I14238">
        <f>VLOOKUP(Table1[[#This Row],[trait_name]],Trait[],2,FALSE)</f>
        <v>64</v>
      </c>
      <c r="J14238" s="23" t="s">
        <v>132</v>
      </c>
      <c r="L14238" s="3" t="s">
        <v>131</v>
      </c>
      <c r="N14238" s="23"/>
      <c r="O14238"/>
    </row>
    <row r="14239" spans="1:15">
      <c r="A14239" s="66">
        <f>VLOOKUP(C14239,Index[],8,FALSE)</f>
        <v>43249</v>
      </c>
      <c r="B14239" s="5"/>
      <c r="C14239" t="s">
        <v>983</v>
      </c>
      <c r="D14239" s="3">
        <f>VLOOKUP(C14239,Index[],2,FALSE)</f>
        <v>115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65</v>
      </c>
      <c r="J14239" s="23" t="s">
        <v>133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43249</v>
      </c>
      <c r="C14240" t="s">
        <v>983</v>
      </c>
      <c r="D14240" s="3">
        <f>VLOOKUP(C14240,Index[],2,FALSE)</f>
        <v>115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208</v>
      </c>
      <c r="I14240">
        <f>VLOOKUP(Table1[[#This Row],[trait_name]],Trait[],2,FALSE)</f>
        <v>66</v>
      </c>
      <c r="J14240" s="23" t="s">
        <v>194</v>
      </c>
      <c r="L14240" s="3" t="s">
        <v>195</v>
      </c>
      <c r="N14240" s="23"/>
      <c r="O14240"/>
    </row>
    <row r="14241" spans="1:15">
      <c r="A14241" s="66">
        <f>VLOOKUP(C14241,Index[],8,FALSE)</f>
        <v>43249</v>
      </c>
      <c r="B14241" s="5">
        <v>43312</v>
      </c>
      <c r="C14241" t="s">
        <v>983</v>
      </c>
      <c r="D14241" s="3">
        <f>VLOOKUP(C14241,Index[],2,FALSE)</f>
        <v>115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208</v>
      </c>
      <c r="I14241">
        <f>VLOOKUP(Table1[[#This Row],[trait_name]],Trait[],2,FALSE)</f>
        <v>66</v>
      </c>
      <c r="J14241" s="23" t="s">
        <v>194</v>
      </c>
      <c r="L14241" s="3" t="s">
        <v>532</v>
      </c>
      <c r="M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987</v>
      </c>
      <c r="D14242" s="3">
        <f>VLOOKUP(C14242,Index[],2,FALSE)</f>
        <v>117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25</v>
      </c>
      <c r="I14242">
        <f>VLOOKUP(Table1[[#This Row],[trait_name]],Trait[],2,FALSE)</f>
        <v>2</v>
      </c>
      <c r="J14242" s="23" t="s">
        <v>15</v>
      </c>
      <c r="L14242" s="3" t="s">
        <v>988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987</v>
      </c>
      <c r="D14243" s="3">
        <f>VLOOKUP(C14243,Index[],2,FALSE)</f>
        <v>117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25</v>
      </c>
      <c r="I14243">
        <f>VLOOKUP(Table1[[#This Row],[trait_name]],Trait[],2,FALSE)</f>
        <v>3</v>
      </c>
      <c r="J14243" s="23" t="s">
        <v>18</v>
      </c>
      <c r="L14243" s="3" t="s">
        <v>21</v>
      </c>
      <c r="N14243" s="24"/>
      <c r="O14243"/>
    </row>
    <row r="14244" spans="1:15">
      <c r="A14244" s="66">
        <f>VLOOKUP(C14244,Index[],8,FALSE)</f>
        <v>43249</v>
      </c>
      <c r="B14244" s="5">
        <v>43249</v>
      </c>
      <c r="C14244" t="s">
        <v>987</v>
      </c>
      <c r="D14244" s="3">
        <f>VLOOKUP(C14244,Index[],2,FALSE)</f>
        <v>117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25</v>
      </c>
      <c r="I14244">
        <f>VLOOKUP(Table1[[#This Row],[trait_name]],Trait[],2,FALSE)</f>
        <v>3</v>
      </c>
      <c r="J14244" s="23" t="s">
        <v>18</v>
      </c>
      <c r="L14244" s="3" t="s">
        <v>355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987</v>
      </c>
      <c r="D14245" s="3">
        <f>VLOOKUP(C14245,Index[],2,FALSE)</f>
        <v>117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17</v>
      </c>
      <c r="I14245">
        <f>VLOOKUP(Table1[[#This Row],[trait_name]],Trait[],2,FALSE)</f>
        <v>4</v>
      </c>
      <c r="J14245" s="23" t="s">
        <v>22</v>
      </c>
      <c r="L14245" s="3" t="s">
        <v>23</v>
      </c>
      <c r="N14245" s="23"/>
      <c r="O14245"/>
    </row>
    <row r="14246" spans="1:15">
      <c r="A14246" s="66">
        <f>VLOOKUP(C14246,Index[],8,FALSE)</f>
        <v>43249</v>
      </c>
      <c r="B14246" s="5">
        <v>43249</v>
      </c>
      <c r="C14246" t="s">
        <v>987</v>
      </c>
      <c r="D14246" s="3">
        <f>VLOOKUP(C14246,Index[],2,FALSE)</f>
        <v>117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25</v>
      </c>
      <c r="I14246">
        <f>VLOOKUP(Table1[[#This Row],[trait_name]],Trait[],2,FALSE)</f>
        <v>4</v>
      </c>
      <c r="J14246" s="23" t="s">
        <v>22</v>
      </c>
      <c r="L14246" s="3" t="s">
        <v>27</v>
      </c>
      <c r="N14246" s="23"/>
      <c r="O14246"/>
    </row>
    <row r="14247" spans="1:15">
      <c r="A14247" s="66">
        <f>VLOOKUP(C14247,Index[],8,FALSE)</f>
        <v>43249</v>
      </c>
      <c r="B14247" s="5"/>
      <c r="C14247" t="s">
        <v>987</v>
      </c>
      <c r="D14247" s="3">
        <f>VLOOKUP(C14247,Index[],2,FALSE)</f>
        <v>117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25</v>
      </c>
      <c r="I14247">
        <f>VLOOKUP(Table1[[#This Row],[trait_name]],Trait[],2,FALSE)</f>
        <v>6</v>
      </c>
      <c r="J14247" s="23" t="s">
        <v>148</v>
      </c>
      <c r="L14247" s="3"/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987</v>
      </c>
      <c r="D14248" s="3">
        <f>VLOOKUP(C14248,Index[],2,FALSE)</f>
        <v>117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25</v>
      </c>
      <c r="I14248">
        <f>VLOOKUP(Table1[[#This Row],[trait_name]],Trait[],2,FALSE)</f>
        <v>7</v>
      </c>
      <c r="J14248" s="23" t="s">
        <v>26</v>
      </c>
      <c r="L14248" s="3" t="s">
        <v>23</v>
      </c>
      <c r="N14248" s="23"/>
      <c r="O14248"/>
    </row>
    <row r="14249" spans="1:15">
      <c r="A14249" s="66">
        <f>VLOOKUP(C14249,Index[],8,FALSE)</f>
        <v>43249</v>
      </c>
      <c r="B14249" s="5">
        <v>43249</v>
      </c>
      <c r="C14249" t="s">
        <v>987</v>
      </c>
      <c r="D14249" s="3">
        <f>VLOOKUP(C14249,Index[],2,FALSE)</f>
        <v>117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17</v>
      </c>
      <c r="I14249">
        <f>VLOOKUP(Table1[[#This Row],[trait_name]],Trait[],2,FALSE)</f>
        <v>8</v>
      </c>
      <c r="J14249" s="23" t="s">
        <v>150</v>
      </c>
      <c r="L14249" s="3" t="s">
        <v>23</v>
      </c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987</v>
      </c>
      <c r="D14250" s="3">
        <f>VLOOKUP(C14250,Index[],2,FALSE)</f>
        <v>117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14</v>
      </c>
      <c r="J14250" s="23" t="s">
        <v>152</v>
      </c>
      <c r="L14250" s="3" t="s">
        <v>23</v>
      </c>
      <c r="N14250" s="23"/>
      <c r="O14250"/>
    </row>
    <row r="14251" spans="1:15">
      <c r="A14251" s="66">
        <f>VLOOKUP(C14251,Index[],8,FALSE)</f>
        <v>43249</v>
      </c>
      <c r="B14251" s="25"/>
      <c r="C14251" s="4" t="s">
        <v>987</v>
      </c>
      <c r="D14251" s="3">
        <f>VLOOKUP(C14251,Index[],2,FALSE)</f>
        <v>117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15</v>
      </c>
      <c r="J14251" s="23" t="s">
        <v>31</v>
      </c>
      <c r="L14251" s="3"/>
      <c r="N14251" s="23"/>
      <c r="O14251"/>
    </row>
    <row r="14252" spans="1:15">
      <c r="A14252" s="66">
        <f>VLOOKUP(C14252,Index[],8,FALSE)</f>
        <v>43249</v>
      </c>
      <c r="B14252" s="25">
        <v>43249</v>
      </c>
      <c r="C14252" s="4" t="s">
        <v>987</v>
      </c>
      <c r="D14252" s="3">
        <f>VLOOKUP(C14252,Index[],2,FALSE)</f>
        <v>117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16</v>
      </c>
      <c r="J14252" s="24" t="s">
        <v>32</v>
      </c>
      <c r="K14252" s="24"/>
      <c r="L14252" s="3"/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987</v>
      </c>
      <c r="D14253" s="3">
        <f>VLOOKUP(C14253,Index[],2,FALSE)</f>
        <v>117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17</v>
      </c>
      <c r="J14253" s="23" t="s">
        <v>33</v>
      </c>
      <c r="L14253" s="3" t="s">
        <v>34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987</v>
      </c>
      <c r="D14254" s="3">
        <f>VLOOKUP(C14254,Index[],2,FALSE)</f>
        <v>117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17</v>
      </c>
      <c r="J14254" s="23" t="s">
        <v>33</v>
      </c>
      <c r="L14254" s="3" t="s">
        <v>35</v>
      </c>
      <c r="N14254" s="23"/>
      <c r="O14254"/>
    </row>
    <row r="14255" spans="1:15">
      <c r="A14255" s="66">
        <f>VLOOKUP(C14255,Index[],8,FALSE)</f>
        <v>43249</v>
      </c>
      <c r="B14255" s="5">
        <v>43249</v>
      </c>
      <c r="C14255" t="s">
        <v>987</v>
      </c>
      <c r="D14255" s="3">
        <f>VLOOKUP(C14255,Index[],2,FALSE)</f>
        <v>117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17</v>
      </c>
      <c r="J14255" s="23" t="s">
        <v>33</v>
      </c>
      <c r="L14255" s="3" t="s">
        <v>36</v>
      </c>
      <c r="N14255" s="23"/>
      <c r="O14255"/>
    </row>
    <row r="14256" spans="1:15">
      <c r="A14256" s="66">
        <f>VLOOKUP(C14256,Index[],8,FALSE)</f>
        <v>43249</v>
      </c>
      <c r="B14256" s="25">
        <v>43249</v>
      </c>
      <c r="C14256" s="4" t="s">
        <v>987</v>
      </c>
      <c r="D14256" s="3">
        <f>VLOOKUP(C14256,Index[],2,FALSE)</f>
        <v>117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18</v>
      </c>
      <c r="J14256" s="23" t="s">
        <v>37</v>
      </c>
      <c r="L14256" s="3"/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987</v>
      </c>
      <c r="D14257" s="3">
        <f>VLOOKUP(C14257,Index[],2,FALSE)</f>
        <v>117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25</v>
      </c>
      <c r="I14257">
        <f>VLOOKUP(Table1[[#This Row],[trait_name]],Trait[],2,FALSE)</f>
        <v>19</v>
      </c>
      <c r="J14257" s="23" t="s">
        <v>38</v>
      </c>
      <c r="L14257" s="3" t="s">
        <v>157</v>
      </c>
      <c r="N14257" s="23"/>
      <c r="O14257"/>
    </row>
    <row r="14258" spans="1:15">
      <c r="A14258" s="66">
        <f>VLOOKUP(C14258,Index[],8,FALSE)</f>
        <v>43249</v>
      </c>
      <c r="B14258" s="5">
        <v>43311</v>
      </c>
      <c r="C14258" t="s">
        <v>987</v>
      </c>
      <c r="D14258" s="3">
        <f>VLOOKUP(C14258,Index[],2,FALSE)</f>
        <v>117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20</v>
      </c>
      <c r="J14258" s="23" t="s">
        <v>41</v>
      </c>
      <c r="L14258" s="3"/>
      <c r="M14258" s="3"/>
      <c r="N14258" s="23"/>
      <c r="O14258"/>
    </row>
    <row r="14259" spans="1:15">
      <c r="A14259" s="66">
        <f>VLOOKUP(C14259,Index[],8,FALSE)</f>
        <v>43249</v>
      </c>
      <c r="B14259" s="25">
        <v>43249</v>
      </c>
      <c r="C14259" s="4" t="s">
        <v>987</v>
      </c>
      <c r="D14259" s="3">
        <f>VLOOKUP(C14259,Index[],2,FALSE)</f>
        <v>117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21</v>
      </c>
      <c r="J14259" s="23" t="s">
        <v>43</v>
      </c>
      <c r="L14259" s="3"/>
      <c r="N14259" s="23"/>
      <c r="O14259"/>
    </row>
    <row r="14260" spans="1:15">
      <c r="A14260" s="66">
        <f>VLOOKUP(C14260,Index[],8,FALSE)</f>
        <v>43249</v>
      </c>
      <c r="B14260" s="5"/>
      <c r="C14260" t="s">
        <v>987</v>
      </c>
      <c r="D14260" s="3">
        <f>VLOOKUP(C14260,Index[],2,FALSE)</f>
        <v>117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23</v>
      </c>
      <c r="J14260" s="23" t="s">
        <v>49</v>
      </c>
      <c r="L14260" s="3"/>
      <c r="N14260" s="23"/>
      <c r="O14260"/>
    </row>
    <row r="14261" spans="1:15">
      <c r="A14261" s="66">
        <f>VLOOKUP(C14261,Index[],8,FALSE)</f>
        <v>43249</v>
      </c>
      <c r="B14261" s="25"/>
      <c r="C14261" s="4" t="s">
        <v>987</v>
      </c>
      <c r="D14261" s="3">
        <f>VLOOKUP(C14261,Index[],2,FALSE)</f>
        <v>117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24</v>
      </c>
      <c r="J14261" s="23" t="s">
        <v>52</v>
      </c>
      <c r="L14261" s="3"/>
      <c r="N14261" s="23"/>
      <c r="O14261"/>
    </row>
    <row r="14262" spans="1:15">
      <c r="A14262" s="66">
        <f>VLOOKUP(C14262,Index[],8,FALSE)</f>
        <v>43249</v>
      </c>
      <c r="B14262" s="25"/>
      <c r="C14262" s="4" t="s">
        <v>987</v>
      </c>
      <c r="D14262" s="3">
        <f>VLOOKUP(C14262,Index[],2,FALSE)</f>
        <v>117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25</v>
      </c>
      <c r="J14262" s="23" t="s">
        <v>57</v>
      </c>
      <c r="L14262" s="3"/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987</v>
      </c>
      <c r="D14263" s="3">
        <f>VLOOKUP(C14263,Index[],2,FALSE)</f>
        <v>117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17</v>
      </c>
      <c r="I14263">
        <f>VLOOKUP(Table1[[#This Row],[trait_name]],Trait[],2,FALSE)</f>
        <v>26</v>
      </c>
      <c r="J14263" s="23" t="s">
        <v>58</v>
      </c>
      <c r="L14263" s="3" t="s">
        <v>480</v>
      </c>
      <c r="N14263" s="23"/>
      <c r="O14263"/>
    </row>
    <row r="14264" spans="1:15">
      <c r="A14264" s="66">
        <f>VLOOKUP(C14264,Index[],8,FALSE)</f>
        <v>43249</v>
      </c>
      <c r="B14264" s="5">
        <v>43311</v>
      </c>
      <c r="C14264" t="s">
        <v>987</v>
      </c>
      <c r="D14264" s="3">
        <f>VLOOKUP(C14264,Index[],2,FALSE)</f>
        <v>117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27</v>
      </c>
      <c r="J14264" s="23" t="s">
        <v>61</v>
      </c>
      <c r="L14264" s="3"/>
      <c r="M14264" s="3"/>
      <c r="N14264" s="23"/>
      <c r="O14264"/>
    </row>
    <row r="14265" spans="1:15">
      <c r="A14265" s="66">
        <f>VLOOKUP(C14265,Index[],8,FALSE)</f>
        <v>43249</v>
      </c>
      <c r="B14265" s="5">
        <v>43311</v>
      </c>
      <c r="C14265" t="s">
        <v>987</v>
      </c>
      <c r="D14265" s="3">
        <f>VLOOKUP(C14265,Index[],2,FALSE)</f>
        <v>117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28</v>
      </c>
      <c r="J14265" s="23" t="s">
        <v>62</v>
      </c>
      <c r="L14265" s="3"/>
      <c r="M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987</v>
      </c>
      <c r="D14266" s="3">
        <f>VLOOKUP(C14266,Index[],2,FALSE)</f>
        <v>117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17</v>
      </c>
      <c r="I14266">
        <f>VLOOKUP(Table1[[#This Row],[trait_name]],Trait[],2,FALSE)</f>
        <v>29</v>
      </c>
      <c r="J14266" s="23" t="s">
        <v>63</v>
      </c>
      <c r="L14266" s="3">
        <v>0.3</v>
      </c>
      <c r="N14266" s="23"/>
      <c r="O14266"/>
    </row>
    <row r="14267" spans="1:15">
      <c r="A14267" s="66">
        <f>VLOOKUP(C14267,Index[],8,FALSE)</f>
        <v>43249</v>
      </c>
      <c r="B14267" s="5">
        <v>43249</v>
      </c>
      <c r="C14267" t="s">
        <v>987</v>
      </c>
      <c r="D14267" s="3">
        <f>VLOOKUP(C14267,Index[],2,FALSE)</f>
        <v>117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25</v>
      </c>
      <c r="I14267">
        <f>VLOOKUP(Table1[[#This Row],[trait_name]],Trait[],2,FALSE)</f>
        <v>30</v>
      </c>
      <c r="J14267" s="23" t="s">
        <v>64</v>
      </c>
      <c r="L14267" s="3">
        <v>0.6</v>
      </c>
      <c r="N14267" s="23"/>
      <c r="O14267"/>
    </row>
    <row r="14268" spans="1:15">
      <c r="A14268" s="66">
        <f>VLOOKUP(C14268,Index[],8,FALSE)</f>
        <v>43249</v>
      </c>
      <c r="B14268" s="5">
        <v>43249</v>
      </c>
      <c r="C14268" t="s">
        <v>987</v>
      </c>
      <c r="D14268" s="3">
        <f>VLOOKUP(C14268,Index[],2,FALSE)</f>
        <v>117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17</v>
      </c>
      <c r="I14268">
        <f>VLOOKUP(Table1[[#This Row],[trait_name]],Trait[],2,FALSE)</f>
        <v>31</v>
      </c>
      <c r="J14268" s="23" t="s">
        <v>65</v>
      </c>
      <c r="L14268" s="3">
        <v>0.1</v>
      </c>
      <c r="N14268" s="23"/>
      <c r="O14268"/>
    </row>
    <row r="14269" spans="1:15">
      <c r="A14269" s="66">
        <f>VLOOKUP(C14269,Index[],8,FALSE)</f>
        <v>43249</v>
      </c>
      <c r="B14269" s="5">
        <v>43249</v>
      </c>
      <c r="C14269" t="s">
        <v>987</v>
      </c>
      <c r="D14269" s="3">
        <f>VLOOKUP(C14269,Index[],2,FALSE)</f>
        <v>117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17</v>
      </c>
      <c r="I14269">
        <f>VLOOKUP(Table1[[#This Row],[trait_name]],Trait[],2,FALSE)</f>
        <v>32</v>
      </c>
      <c r="J14269" s="23" t="s">
        <v>66</v>
      </c>
      <c r="L14269" s="3">
        <v>1</v>
      </c>
      <c r="N14269" s="23"/>
      <c r="O14269"/>
    </row>
    <row r="14270" spans="1:15">
      <c r="A14270" s="66">
        <f>VLOOKUP(C14270,Index[],8,FALSE)</f>
        <v>43249</v>
      </c>
      <c r="B14270" s="5">
        <v>43249</v>
      </c>
      <c r="C14270" t="s">
        <v>987</v>
      </c>
      <c r="D14270" s="3">
        <f>VLOOKUP(C14270,Index[],2,FALSE)</f>
        <v>117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33</v>
      </c>
      <c r="J14270" s="23" t="s">
        <v>67</v>
      </c>
      <c r="L14270" s="3">
        <v>1</v>
      </c>
      <c r="N14270" s="23"/>
      <c r="O14270"/>
    </row>
    <row r="14271" spans="1:15">
      <c r="A14271" s="66">
        <f>VLOOKUP(C14271,Index[],8,FALSE)</f>
        <v>43249</v>
      </c>
      <c r="B14271" s="5">
        <v>43249</v>
      </c>
      <c r="C14271" t="s">
        <v>987</v>
      </c>
      <c r="D14271" s="3">
        <f>VLOOKUP(C14271,Index[],2,FALSE)</f>
        <v>117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17</v>
      </c>
      <c r="I14271">
        <f>VLOOKUP(Table1[[#This Row],[trait_name]],Trait[],2,FALSE)</f>
        <v>34</v>
      </c>
      <c r="J14271" s="23" t="s">
        <v>68</v>
      </c>
      <c r="L14271" s="3">
        <v>0.8</v>
      </c>
      <c r="N14271" s="23"/>
      <c r="O14271"/>
    </row>
    <row r="14272" spans="1:15">
      <c r="A14272" s="66">
        <f>VLOOKUP(C14272,Index[],8,FALSE)</f>
        <v>43249</v>
      </c>
      <c r="B14272" s="5"/>
      <c r="C14272" t="s">
        <v>987</v>
      </c>
      <c r="D14272" s="3">
        <f>VLOOKUP(C14272,Index[],2,FALSE)</f>
        <v>117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987</v>
      </c>
      <c r="D14273" s="3">
        <f>VLOOKUP(C14273,Index[],2,FALSE)</f>
        <v>117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/>
      <c r="C14274" t="s">
        <v>987</v>
      </c>
      <c r="D14274" s="3">
        <f>VLOOKUP(C14274,Index[],2,FALSE)</f>
        <v>117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987</v>
      </c>
      <c r="D14275" s="3">
        <f>VLOOKUP(C14275,Index[],2,FALSE)</f>
        <v>117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41</v>
      </c>
      <c r="J14275" s="23" t="s">
        <v>78</v>
      </c>
      <c r="L14275" s="3" t="s">
        <v>356</v>
      </c>
      <c r="N14275" s="23"/>
      <c r="O14275"/>
    </row>
    <row r="14276" spans="1:15">
      <c r="A14276" s="66">
        <f>VLOOKUP(C14276,Index[],8,FALSE)</f>
        <v>43249</v>
      </c>
      <c r="B14276" s="5"/>
      <c r="C14276" t="s">
        <v>987</v>
      </c>
      <c r="D14276" s="3">
        <f>VLOOKUP(C14276,Index[],2,FALSE)</f>
        <v>117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42</v>
      </c>
      <c r="J14276" s="23" t="s">
        <v>82</v>
      </c>
      <c r="L14276" s="3"/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987</v>
      </c>
      <c r="D14277" s="3">
        <f>VLOOKUP(C14277,Index[],2,FALSE)</f>
        <v>117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25</v>
      </c>
      <c r="I14277">
        <f>VLOOKUP(Table1[[#This Row],[trait_name]],Trait[],2,FALSE)</f>
        <v>43</v>
      </c>
      <c r="J14277" s="23" t="s">
        <v>86</v>
      </c>
      <c r="L14277" s="3" t="s">
        <v>87</v>
      </c>
      <c r="N14277" s="23"/>
      <c r="O14277"/>
    </row>
    <row r="14278" spans="1:15">
      <c r="A14278" s="66">
        <f>VLOOKUP(C14278,Index[],8,FALSE)</f>
        <v>43249</v>
      </c>
      <c r="B14278" s="5">
        <v>43249</v>
      </c>
      <c r="C14278" t="s">
        <v>987</v>
      </c>
      <c r="D14278" s="3">
        <f>VLOOKUP(C14278,Index[],2,FALSE)</f>
        <v>117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25</v>
      </c>
      <c r="I14278">
        <f>VLOOKUP(Table1[[#This Row],[trait_name]],Trait[],2,FALSE)</f>
        <v>43</v>
      </c>
      <c r="J14278" s="23" t="s">
        <v>86</v>
      </c>
      <c r="L14278" s="3" t="s">
        <v>273</v>
      </c>
      <c r="N14278" s="23"/>
      <c r="O14278"/>
    </row>
    <row r="14279" spans="1:15">
      <c r="A14279" s="66">
        <f>VLOOKUP(C14279,Index[],8,FALSE)</f>
        <v>43249</v>
      </c>
      <c r="B14279" s="25"/>
      <c r="C14279" s="4" t="s">
        <v>987</v>
      </c>
      <c r="D14279" s="3">
        <f>VLOOKUP(C14279,Index[],2,FALSE)</f>
        <v>117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44</v>
      </c>
      <c r="J14279" s="23" t="s">
        <v>88</v>
      </c>
      <c r="L14279" s="3"/>
      <c r="N14279" s="23"/>
      <c r="O14279"/>
    </row>
    <row r="14280" spans="1:15">
      <c r="A14280" s="66">
        <f>VLOOKUP(C14280,Index[],8,FALSE)</f>
        <v>43249</v>
      </c>
      <c r="B14280" s="5">
        <v>43249</v>
      </c>
      <c r="C14280" t="s">
        <v>987</v>
      </c>
      <c r="D14280" s="3">
        <f>VLOOKUP(C14280,Index[],2,FALSE)</f>
        <v>117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17</v>
      </c>
      <c r="I14280">
        <f>VLOOKUP(Table1[[#This Row],[trait_name]],Trait[],2,FALSE)</f>
        <v>45</v>
      </c>
      <c r="J14280" s="23" t="s">
        <v>92</v>
      </c>
      <c r="L14280" s="3" t="s">
        <v>93</v>
      </c>
      <c r="N14280" s="23"/>
      <c r="O14280"/>
    </row>
    <row r="14281" spans="1:15">
      <c r="A14281" s="66">
        <f>VLOOKUP(C14281,Index[],8,FALSE)</f>
        <v>43249</v>
      </c>
      <c r="B14281" s="5"/>
      <c r="C14281" t="s">
        <v>987</v>
      </c>
      <c r="D14281" s="3">
        <f>VLOOKUP(C14281,Index[],2,FALSE)</f>
        <v>117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46</v>
      </c>
      <c r="J14281" s="23" t="s">
        <v>97</v>
      </c>
      <c r="L14281" s="3"/>
      <c r="N14281" s="23"/>
      <c r="O14281"/>
    </row>
    <row r="14282" spans="1:15">
      <c r="A14282" s="66">
        <f>VLOOKUP(C14282,Index[],8,FALSE)</f>
        <v>43249</v>
      </c>
      <c r="B14282" s="5"/>
      <c r="C14282" t="s">
        <v>987</v>
      </c>
      <c r="D14282" s="3">
        <f>VLOOKUP(C14282,Index[],2,FALSE)</f>
        <v>117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47</v>
      </c>
      <c r="J14282" s="23" t="s">
        <v>99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43311</v>
      </c>
      <c r="C14283" t="s">
        <v>987</v>
      </c>
      <c r="D14283" s="3">
        <f>VLOOKUP(C14283,Index[],2,FALSE)</f>
        <v>117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50</v>
      </c>
      <c r="J14283" s="23" t="s">
        <v>106</v>
      </c>
      <c r="L14283" s="3"/>
      <c r="M14283" s="3"/>
      <c r="N14283" s="23"/>
      <c r="O14283"/>
    </row>
    <row r="14284" spans="1:15">
      <c r="A14284" s="66">
        <f>VLOOKUP(C14284,Index[],8,FALSE)</f>
        <v>43249</v>
      </c>
      <c r="B14284" s="5"/>
      <c r="C14284" t="s">
        <v>987</v>
      </c>
      <c r="D14284" s="3">
        <f>VLOOKUP(C14284,Index[],2,FALSE)</f>
        <v>117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52</v>
      </c>
      <c r="J14284" s="23" t="s">
        <v>109</v>
      </c>
      <c r="L14284" s="3"/>
      <c r="N14284" s="23"/>
      <c r="O14284"/>
    </row>
    <row r="14285" spans="1:15">
      <c r="A14285" s="66">
        <f>VLOOKUP(C14285,Index[],8,FALSE)</f>
        <v>43249</v>
      </c>
      <c r="B14285" s="5">
        <v>43249</v>
      </c>
      <c r="C14285" t="s">
        <v>987</v>
      </c>
      <c r="D14285" s="3">
        <f>VLOOKUP(C14285,Index[],2,FALSE)</f>
        <v>117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53</v>
      </c>
      <c r="J14285" s="23" t="s">
        <v>112</v>
      </c>
      <c r="L14285" s="3" t="s">
        <v>114</v>
      </c>
      <c r="N14285" s="23"/>
      <c r="O14285"/>
    </row>
    <row r="14286" spans="1:15">
      <c r="A14286" s="66">
        <f>VLOOKUP(C14286,Index[],8,FALSE)</f>
        <v>43249</v>
      </c>
      <c r="B14286" s="5">
        <v>43249</v>
      </c>
      <c r="C14286" t="s">
        <v>987</v>
      </c>
      <c r="D14286" s="3">
        <f>VLOOKUP(C14286,Index[],2,FALSE)</f>
        <v>117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25</v>
      </c>
      <c r="I14286">
        <f>VLOOKUP(Table1[[#This Row],[trait_name]],Trait[],2,FALSE)</f>
        <v>53</v>
      </c>
      <c r="J14286" s="23" t="s">
        <v>112</v>
      </c>
      <c r="L14286" s="3" t="s">
        <v>185</v>
      </c>
      <c r="N14286" s="23"/>
      <c r="O14286"/>
    </row>
    <row r="14287" spans="1:15">
      <c r="A14287" s="66">
        <f>VLOOKUP(C14287,Index[],8,FALSE)</f>
        <v>43249</v>
      </c>
      <c r="B14287" s="5">
        <v>43249</v>
      </c>
      <c r="C14287" t="s">
        <v>987</v>
      </c>
      <c r="D14287" s="3">
        <f>VLOOKUP(C14287,Index[],2,FALSE)</f>
        <v>117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25</v>
      </c>
      <c r="I14287">
        <f>VLOOKUP(Table1[[#This Row],[trait_name]],Trait[],2,FALSE)</f>
        <v>53</v>
      </c>
      <c r="J14287" s="23" t="s">
        <v>112</v>
      </c>
      <c r="L14287" s="3" t="s">
        <v>184</v>
      </c>
      <c r="N14287" s="23"/>
      <c r="O14287"/>
    </row>
    <row r="14288" spans="1:15">
      <c r="A14288" s="66">
        <f>VLOOKUP(C14288,Index[],8,FALSE)</f>
        <v>43249</v>
      </c>
      <c r="B14288" s="5">
        <v>43249</v>
      </c>
      <c r="C14288" t="s">
        <v>987</v>
      </c>
      <c r="D14288" s="3">
        <f>VLOOKUP(C14288,Index[],2,FALSE)</f>
        <v>117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17</v>
      </c>
      <c r="I14288">
        <f>VLOOKUP(Table1[[#This Row],[trait_name]],Trait[],2,FALSE)</f>
        <v>54</v>
      </c>
      <c r="J14288" s="23" t="s">
        <v>116</v>
      </c>
      <c r="L14288" s="3" t="s">
        <v>830</v>
      </c>
      <c r="N14288" s="23"/>
      <c r="O14288"/>
    </row>
    <row r="14289" spans="1:15">
      <c r="A14289" s="66">
        <f>VLOOKUP(C14289,Index[],8,FALSE)</f>
        <v>43249</v>
      </c>
      <c r="B14289" s="5">
        <v>43249</v>
      </c>
      <c r="C14289" t="s">
        <v>987</v>
      </c>
      <c r="D14289" s="3">
        <f>VLOOKUP(C14289,Index[],2,FALSE)</f>
        <v>117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17</v>
      </c>
      <c r="I14289">
        <f>VLOOKUP(Table1[[#This Row],[trait_name]],Trait[],2,FALSE)</f>
        <v>54</v>
      </c>
      <c r="J14289" s="23" t="s">
        <v>116</v>
      </c>
      <c r="L14289" s="3" t="s">
        <v>448</v>
      </c>
      <c r="N14289" s="23"/>
      <c r="O14289"/>
    </row>
    <row r="14290" spans="1:15">
      <c r="A14290" s="66">
        <f>VLOOKUP(C14290,Index[],8,FALSE)</f>
        <v>43249</v>
      </c>
      <c r="B14290" s="5">
        <v>43249</v>
      </c>
      <c r="C14290" t="s">
        <v>987</v>
      </c>
      <c r="D14290" s="3">
        <f>VLOOKUP(C14290,Index[],2,FALSE)</f>
        <v>117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17</v>
      </c>
      <c r="I14290">
        <f>VLOOKUP(Table1[[#This Row],[trait_name]],Trait[],2,FALSE)</f>
        <v>54</v>
      </c>
      <c r="J14290" s="23" t="s">
        <v>116</v>
      </c>
      <c r="L14290" s="3" t="s">
        <v>258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987</v>
      </c>
      <c r="D14291" s="3">
        <f>VLOOKUP(C14291,Index[],2,FALSE)</f>
        <v>117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17</v>
      </c>
      <c r="I14291">
        <f>VLOOKUP(Table1[[#This Row],[trait_name]],Trait[],2,FALSE)</f>
        <v>54</v>
      </c>
      <c r="J14291" s="23" t="s">
        <v>116</v>
      </c>
      <c r="L14291" s="3" t="s">
        <v>738</v>
      </c>
      <c r="N14291" s="23"/>
      <c r="O14291"/>
    </row>
    <row r="14292" spans="1:15">
      <c r="A14292" s="66">
        <f>VLOOKUP(C14292,Index[],8,FALSE)</f>
        <v>43249</v>
      </c>
      <c r="B14292" s="25"/>
      <c r="C14292" s="4" t="s">
        <v>987</v>
      </c>
      <c r="D14292" s="3">
        <f>VLOOKUP(C14292,Index[],2,FALSE)</f>
        <v>117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55</v>
      </c>
      <c r="J14292" s="23" t="s">
        <v>119</v>
      </c>
      <c r="L14292" s="3"/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987</v>
      </c>
      <c r="D14293" s="3">
        <f>VLOOKUP(C14293,Index[],2,FALSE)</f>
        <v>117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25</v>
      </c>
      <c r="I14293">
        <f>VLOOKUP(Table1[[#This Row],[trait_name]],Trait[],2,FALSE)</f>
        <v>56</v>
      </c>
      <c r="J14293" s="23" t="s">
        <v>121</v>
      </c>
      <c r="L14293" s="3" t="s">
        <v>189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987</v>
      </c>
      <c r="D14294" s="3">
        <f>VLOOKUP(C14294,Index[],2,FALSE)</f>
        <v>117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25</v>
      </c>
      <c r="I14294">
        <f>VLOOKUP(Table1[[#This Row],[trait_name]],Trait[],2,FALSE)</f>
        <v>61</v>
      </c>
      <c r="J14294" s="23" t="s">
        <v>130</v>
      </c>
      <c r="L14294" s="3" t="s">
        <v>131</v>
      </c>
      <c r="N14294" s="23"/>
      <c r="O14294"/>
    </row>
    <row r="14295" spans="1:15">
      <c r="A14295" s="66">
        <f>VLOOKUP(C14295,Index[],8,FALSE)</f>
        <v>43249</v>
      </c>
      <c r="B14295" s="5"/>
      <c r="C14295" t="s">
        <v>987</v>
      </c>
      <c r="D14295" s="3">
        <f>VLOOKUP(C14295,Index[],2,FALSE)</f>
        <v>117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65</v>
      </c>
      <c r="J14295" s="23" t="s">
        <v>133</v>
      </c>
      <c r="L14295" s="3"/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989</v>
      </c>
      <c r="D14296" s="3">
        <f>VLOOKUP(C14296,Index[],2,FALSE)</f>
        <v>118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147</v>
      </c>
      <c r="I14296">
        <f>VLOOKUP(Table1[[#This Row],[trait_name]],Trait[],2,FALSE)</f>
        <v>2</v>
      </c>
      <c r="J14296" s="23" t="s">
        <v>15</v>
      </c>
      <c r="L14296" s="3" t="s">
        <v>990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989</v>
      </c>
      <c r="D14297" s="3">
        <f>VLOOKUP(C14297,Index[],2,FALSE)</f>
        <v>118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147</v>
      </c>
      <c r="I14297">
        <f>VLOOKUP(Table1[[#This Row],[trait_name]],Trait[],2,FALSE)</f>
        <v>3</v>
      </c>
      <c r="J14297" s="23" t="s">
        <v>18</v>
      </c>
      <c r="L14297" s="3" t="s">
        <v>19</v>
      </c>
      <c r="N14297" s="23"/>
      <c r="O14297"/>
    </row>
    <row r="14298" spans="1:15">
      <c r="A14298" s="66">
        <f>VLOOKUP(C14298,Index[],8,FALSE)</f>
        <v>43249</v>
      </c>
      <c r="B14298" s="5">
        <v>43249</v>
      </c>
      <c r="C14298" t="s">
        <v>989</v>
      </c>
      <c r="D14298" s="3">
        <f>VLOOKUP(C14298,Index[],2,FALSE)</f>
        <v>118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147</v>
      </c>
      <c r="I14298">
        <f>VLOOKUP(Table1[[#This Row],[trait_name]],Trait[],2,FALSE)</f>
        <v>3</v>
      </c>
      <c r="J14298" s="23" t="s">
        <v>18</v>
      </c>
      <c r="L14298" s="3" t="s">
        <v>21</v>
      </c>
      <c r="N14298" s="23"/>
      <c r="O14298"/>
    </row>
    <row r="14299" spans="1:15">
      <c r="A14299" s="66">
        <f>VLOOKUP(C14299,Index[],8,FALSE)</f>
        <v>43249</v>
      </c>
      <c r="B14299" s="5">
        <v>43249</v>
      </c>
      <c r="C14299" t="s">
        <v>989</v>
      </c>
      <c r="D14299" s="3">
        <f>VLOOKUP(C14299,Index[],2,FALSE)</f>
        <v>118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147</v>
      </c>
      <c r="I14299">
        <f>VLOOKUP(Table1[[#This Row],[trait_name]],Trait[],2,FALSE)</f>
        <v>4</v>
      </c>
      <c r="J14299" s="23" t="s">
        <v>22</v>
      </c>
      <c r="L14299" s="3" t="s">
        <v>27</v>
      </c>
      <c r="N14299" s="23"/>
      <c r="O14299"/>
    </row>
    <row r="14300" spans="1:15">
      <c r="A14300" s="66">
        <f>VLOOKUP(C14300,Index[],8,FALSE)</f>
        <v>43249</v>
      </c>
      <c r="B14300" s="5"/>
      <c r="C14300" t="s">
        <v>989</v>
      </c>
      <c r="D14300" s="3">
        <f>VLOOKUP(C14300,Index[],2,FALSE)</f>
        <v>118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147</v>
      </c>
      <c r="I14300">
        <f>VLOOKUP(Table1[[#This Row],[trait_name]],Trait[],2,FALSE)</f>
        <v>6</v>
      </c>
      <c r="J14300" s="23" t="s">
        <v>148</v>
      </c>
      <c r="L14300" s="3"/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989</v>
      </c>
      <c r="D14301" s="3">
        <f>VLOOKUP(C14301,Index[],2,FALSE)</f>
        <v>118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147</v>
      </c>
      <c r="I14301">
        <f>VLOOKUP(Table1[[#This Row],[trait_name]],Trait[],2,FALSE)</f>
        <v>7</v>
      </c>
      <c r="J14301" s="23" t="s">
        <v>26</v>
      </c>
      <c r="L14301" s="3" t="s">
        <v>23</v>
      </c>
      <c r="N14301" s="23"/>
      <c r="O14301"/>
    </row>
    <row r="14302" spans="1:15">
      <c r="A14302" s="66">
        <f>VLOOKUP(C14302,Index[],8,FALSE)</f>
        <v>43249</v>
      </c>
      <c r="B14302" s="25"/>
      <c r="C14302" s="4" t="s">
        <v>989</v>
      </c>
      <c r="D14302" s="3">
        <f>VLOOKUP(C14302,Index[],2,FALSE)</f>
        <v>118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15</v>
      </c>
      <c r="J14302" s="23" t="s">
        <v>31</v>
      </c>
      <c r="L14302" s="3"/>
      <c r="N14302" s="23"/>
      <c r="O14302"/>
    </row>
    <row r="14303" spans="1:15">
      <c r="A14303" s="66">
        <f>VLOOKUP(C14303,Index[],8,FALSE)</f>
        <v>43249</v>
      </c>
      <c r="B14303" s="25">
        <v>43249</v>
      </c>
      <c r="C14303" s="4" t="s">
        <v>989</v>
      </c>
      <c r="D14303" s="3">
        <f>VLOOKUP(C14303,Index[],2,FALSE)</f>
        <v>118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16</v>
      </c>
      <c r="J14303" s="24" t="s">
        <v>32</v>
      </c>
      <c r="K14303" s="24"/>
      <c r="L14303" s="3"/>
      <c r="N14303" s="23"/>
      <c r="O14303"/>
    </row>
    <row r="14304" spans="1:15">
      <c r="A14304" s="66">
        <f>VLOOKUP(C14304,Index[],8,FALSE)</f>
        <v>43249</v>
      </c>
      <c r="B14304" s="5">
        <v>43249</v>
      </c>
      <c r="C14304" t="s">
        <v>989</v>
      </c>
      <c r="D14304" s="3">
        <f>VLOOKUP(C14304,Index[],2,FALSE)</f>
        <v>118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147</v>
      </c>
      <c r="I14304">
        <f>VLOOKUP(Table1[[#This Row],[trait_name]],Trait[],2,FALSE)</f>
        <v>17</v>
      </c>
      <c r="J14304" s="23" t="s">
        <v>33</v>
      </c>
      <c r="L14304" s="3" t="s">
        <v>34</v>
      </c>
      <c r="N14304" s="24"/>
      <c r="O14304"/>
    </row>
    <row r="14305" spans="1:15">
      <c r="A14305" s="66">
        <f>VLOOKUP(C14305,Index[],8,FALSE)</f>
        <v>43249</v>
      </c>
      <c r="B14305" s="5">
        <v>43249</v>
      </c>
      <c r="C14305" t="s">
        <v>989</v>
      </c>
      <c r="D14305" s="3">
        <f>VLOOKUP(C14305,Index[],2,FALSE)</f>
        <v>118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147</v>
      </c>
      <c r="I14305">
        <f>VLOOKUP(Table1[[#This Row],[trait_name]],Trait[],2,FALSE)</f>
        <v>17</v>
      </c>
      <c r="J14305" s="23" t="s">
        <v>33</v>
      </c>
      <c r="L14305" s="3" t="s">
        <v>35</v>
      </c>
      <c r="N14305" s="23"/>
      <c r="O14305"/>
    </row>
    <row r="14306" spans="1:15">
      <c r="A14306" s="66">
        <f>VLOOKUP(C14306,Index[],8,FALSE)</f>
        <v>43249</v>
      </c>
      <c r="B14306" s="5">
        <v>43249</v>
      </c>
      <c r="C14306" t="s">
        <v>989</v>
      </c>
      <c r="D14306" s="3">
        <f>VLOOKUP(C14306,Index[],2,FALSE)</f>
        <v>118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147</v>
      </c>
      <c r="I14306">
        <f>VLOOKUP(Table1[[#This Row],[trait_name]],Trait[],2,FALSE)</f>
        <v>17</v>
      </c>
      <c r="J14306" s="23" t="s">
        <v>33</v>
      </c>
      <c r="L14306" s="3" t="s">
        <v>36</v>
      </c>
      <c r="N14306" s="23"/>
      <c r="O14306"/>
    </row>
    <row r="14307" spans="1:15">
      <c r="A14307" s="66">
        <f>VLOOKUP(C14307,Index[],8,FALSE)</f>
        <v>43249</v>
      </c>
      <c r="B14307" s="25">
        <v>43249</v>
      </c>
      <c r="C14307" s="4" t="s">
        <v>989</v>
      </c>
      <c r="D14307" s="3">
        <f>VLOOKUP(C14307,Index[],2,FALSE)</f>
        <v>118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18</v>
      </c>
      <c r="J14307" s="23" t="s">
        <v>37</v>
      </c>
      <c r="L14307" s="3"/>
      <c r="N14307" s="23"/>
      <c r="O14307"/>
    </row>
    <row r="14308" spans="1:15">
      <c r="A14308" s="66">
        <f>VLOOKUP(C14308,Index[],8,FALSE)</f>
        <v>43249</v>
      </c>
      <c r="B14308" s="5">
        <v>43249</v>
      </c>
      <c r="C14308" t="s">
        <v>989</v>
      </c>
      <c r="D14308" s="3">
        <f>VLOOKUP(C14308,Index[],2,FALSE)</f>
        <v>118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147</v>
      </c>
      <c r="I14308">
        <f>VLOOKUP(Table1[[#This Row],[trait_name]],Trait[],2,FALSE)</f>
        <v>19</v>
      </c>
      <c r="J14308" s="23" t="s">
        <v>38</v>
      </c>
      <c r="L14308" s="3" t="s">
        <v>155</v>
      </c>
      <c r="N14308" s="23"/>
      <c r="O14308"/>
    </row>
    <row r="14309" spans="1:15">
      <c r="A14309" s="66">
        <f>VLOOKUP(C14309,Index[],8,FALSE)</f>
        <v>43249</v>
      </c>
      <c r="B14309" s="5">
        <v>43311</v>
      </c>
      <c r="C14309" t="s">
        <v>989</v>
      </c>
      <c r="D14309" s="3">
        <f>VLOOKUP(C14309,Index[],2,FALSE)</f>
        <v>118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20</v>
      </c>
      <c r="J14309" s="23" t="s">
        <v>41</v>
      </c>
      <c r="L14309" s="3"/>
      <c r="M14309" s="3"/>
      <c r="N14309" s="23"/>
      <c r="O14309"/>
    </row>
    <row r="14310" spans="1:15">
      <c r="A14310" s="66">
        <f>VLOOKUP(C14310,Index[],8,FALSE)</f>
        <v>43249</v>
      </c>
      <c r="B14310" s="25">
        <v>43249</v>
      </c>
      <c r="C14310" s="4" t="s">
        <v>989</v>
      </c>
      <c r="D14310" s="3">
        <f>VLOOKUP(C14310,Index[],2,FALSE)</f>
        <v>118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21</v>
      </c>
      <c r="J14310" s="23" t="s">
        <v>43</v>
      </c>
      <c r="L14310" s="3"/>
      <c r="N14310" s="23"/>
      <c r="O14310"/>
    </row>
    <row r="14311" spans="1:15">
      <c r="A14311" s="66">
        <f>VLOOKUP(C14311,Index[],8,FALSE)</f>
        <v>43249</v>
      </c>
      <c r="B14311" s="5">
        <v>43249</v>
      </c>
      <c r="C14311" t="s">
        <v>989</v>
      </c>
      <c r="D14311" s="3">
        <f>VLOOKUP(C14311,Index[],2,FALSE)</f>
        <v>118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147</v>
      </c>
      <c r="I14311">
        <f>VLOOKUP(Table1[[#This Row],[trait_name]],Trait[],2,FALSE)</f>
        <v>22</v>
      </c>
      <c r="J14311" s="23" t="s">
        <v>47</v>
      </c>
      <c r="L14311" s="3" t="s">
        <v>160</v>
      </c>
      <c r="N14311" s="23"/>
      <c r="O14311"/>
    </row>
    <row r="14312" spans="1:15">
      <c r="A14312" s="66">
        <f>VLOOKUP(C14312,Index[],8,FALSE)</f>
        <v>43249</v>
      </c>
      <c r="B14312" s="5"/>
      <c r="C14312" t="s">
        <v>989</v>
      </c>
      <c r="D14312" s="3">
        <f>VLOOKUP(C14312,Index[],2,FALSE)</f>
        <v>118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23</v>
      </c>
      <c r="J14312" s="23" t="s">
        <v>49</v>
      </c>
      <c r="L14312" s="3"/>
      <c r="N14312" s="23"/>
      <c r="O14312"/>
    </row>
    <row r="14313" spans="1:15">
      <c r="A14313" s="66">
        <f>VLOOKUP(C14313,Index[],8,FALSE)</f>
        <v>43249</v>
      </c>
      <c r="B14313" s="25"/>
      <c r="C14313" s="4" t="s">
        <v>989</v>
      </c>
      <c r="D14313" s="3">
        <f>VLOOKUP(C14313,Index[],2,FALSE)</f>
        <v>118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24</v>
      </c>
      <c r="J14313" s="23" t="s">
        <v>52</v>
      </c>
      <c r="L14313" s="3"/>
      <c r="N14313" s="23"/>
      <c r="O14313"/>
    </row>
    <row r="14314" spans="1:15">
      <c r="A14314" s="66">
        <f>VLOOKUP(C14314,Index[],8,FALSE)</f>
        <v>43249</v>
      </c>
      <c r="B14314" s="25"/>
      <c r="C14314" s="4" t="s">
        <v>989</v>
      </c>
      <c r="D14314" s="3">
        <f>VLOOKUP(C14314,Index[],2,FALSE)</f>
        <v>118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25</v>
      </c>
      <c r="J14314" s="23" t="s">
        <v>57</v>
      </c>
      <c r="L14314" s="3"/>
      <c r="N14314" s="23"/>
      <c r="O14314"/>
    </row>
    <row r="14315" spans="1:15">
      <c r="A14315" s="66">
        <f>VLOOKUP(C14315,Index[],8,FALSE)</f>
        <v>43249</v>
      </c>
      <c r="B14315" s="5">
        <v>43249</v>
      </c>
      <c r="C14315" t="s">
        <v>989</v>
      </c>
      <c r="D14315" s="3">
        <f>VLOOKUP(C14315,Index[],2,FALSE)</f>
        <v>118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147</v>
      </c>
      <c r="I14315">
        <f>VLOOKUP(Table1[[#This Row],[trait_name]],Trait[],2,FALSE)</f>
        <v>26</v>
      </c>
      <c r="J14315" s="23" t="s">
        <v>58</v>
      </c>
      <c r="L14315" s="3" t="s">
        <v>251</v>
      </c>
      <c r="N14315" s="23"/>
      <c r="O14315"/>
    </row>
    <row r="14316" spans="1:15">
      <c r="A14316" s="66">
        <f>VLOOKUP(C14316,Index[],8,FALSE)</f>
        <v>43249</v>
      </c>
      <c r="B14316" s="5">
        <v>43311</v>
      </c>
      <c r="C14316" t="s">
        <v>989</v>
      </c>
      <c r="D14316" s="3">
        <f>VLOOKUP(C14316,Index[],2,FALSE)</f>
        <v>118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27</v>
      </c>
      <c r="J14316" s="23" t="s">
        <v>61</v>
      </c>
      <c r="L14316" s="3"/>
      <c r="M14316" s="3"/>
      <c r="N14316" s="23"/>
      <c r="O14316"/>
    </row>
    <row r="14317" spans="1:15">
      <c r="A14317" s="66">
        <f>VLOOKUP(C14317,Index[],8,FALSE)</f>
        <v>43249</v>
      </c>
      <c r="B14317" s="5">
        <v>43311</v>
      </c>
      <c r="C14317" t="s">
        <v>989</v>
      </c>
      <c r="D14317" s="3">
        <f>VLOOKUP(C14317,Index[],2,FALSE)</f>
        <v>118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28</v>
      </c>
      <c r="J14317" s="23" t="s">
        <v>62</v>
      </c>
      <c r="L14317" s="3"/>
      <c r="M14317" s="3"/>
      <c r="N14317" s="23"/>
      <c r="O14317"/>
    </row>
    <row r="14318" spans="1:15">
      <c r="A14318" s="66">
        <f>VLOOKUP(C14318,Index[],8,FALSE)</f>
        <v>43249</v>
      </c>
      <c r="B14318" s="5">
        <v>43249</v>
      </c>
      <c r="C14318" t="s">
        <v>989</v>
      </c>
      <c r="D14318" s="3">
        <f>VLOOKUP(C14318,Index[],2,FALSE)</f>
        <v>118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147</v>
      </c>
      <c r="I14318">
        <f>VLOOKUP(Table1[[#This Row],[trait_name]],Trait[],2,FALSE)</f>
        <v>29</v>
      </c>
      <c r="J14318" s="23" t="s">
        <v>63</v>
      </c>
      <c r="L14318" s="3">
        <v>3</v>
      </c>
      <c r="N14318" s="23"/>
      <c r="O14318"/>
    </row>
    <row r="14319" spans="1:15">
      <c r="A14319" s="66">
        <f>VLOOKUP(C14319,Index[],8,FALSE)</f>
        <v>43249</v>
      </c>
      <c r="B14319" s="5">
        <v>43249</v>
      </c>
      <c r="C14319" t="s">
        <v>989</v>
      </c>
      <c r="D14319" s="3">
        <f>VLOOKUP(C14319,Index[],2,FALSE)</f>
        <v>118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147</v>
      </c>
      <c r="I14319">
        <f>VLOOKUP(Table1[[#This Row],[trait_name]],Trait[],2,FALSE)</f>
        <v>31</v>
      </c>
      <c r="J14319" s="23" t="s">
        <v>65</v>
      </c>
      <c r="L14319" s="3">
        <v>1</v>
      </c>
      <c r="N14319" s="23"/>
      <c r="O14319"/>
    </row>
    <row r="14320" spans="1:15">
      <c r="A14320" s="66">
        <f>VLOOKUP(C14320,Index[],8,FALSE)</f>
        <v>43249</v>
      </c>
      <c r="B14320" s="5">
        <v>43249</v>
      </c>
      <c r="C14320" t="s">
        <v>989</v>
      </c>
      <c r="D14320" s="3">
        <f>VLOOKUP(C14320,Index[],2,FALSE)</f>
        <v>118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147</v>
      </c>
      <c r="I14320">
        <f>VLOOKUP(Table1[[#This Row],[trait_name]],Trait[],2,FALSE)</f>
        <v>32</v>
      </c>
      <c r="J14320" s="23" t="s">
        <v>66</v>
      </c>
      <c r="L14320" s="3">
        <v>10</v>
      </c>
      <c r="N14320" s="23"/>
      <c r="O14320"/>
    </row>
    <row r="14321" spans="1:15">
      <c r="A14321" s="66">
        <f>VLOOKUP(C14321,Index[],8,FALSE)</f>
        <v>43249</v>
      </c>
      <c r="B14321" s="5">
        <v>43249</v>
      </c>
      <c r="C14321" t="s">
        <v>989</v>
      </c>
      <c r="D14321" s="3">
        <f>VLOOKUP(C14321,Index[],2,FALSE)</f>
        <v>118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147</v>
      </c>
      <c r="I14321">
        <f>VLOOKUP(Table1[[#This Row],[trait_name]],Trait[],2,FALSE)</f>
        <v>34</v>
      </c>
      <c r="J14321" s="23" t="s">
        <v>68</v>
      </c>
      <c r="L14321" s="3">
        <v>1</v>
      </c>
      <c r="N14321" s="23"/>
      <c r="O14321"/>
    </row>
    <row r="14322" spans="1:15">
      <c r="A14322" s="66">
        <f>VLOOKUP(C14322,Index[],8,FALSE)</f>
        <v>43249</v>
      </c>
      <c r="B14322" s="5">
        <v>43249</v>
      </c>
      <c r="C14322" t="s">
        <v>989</v>
      </c>
      <c r="D14322" s="3">
        <f>VLOOKUP(C14322,Index[],2,FALSE)</f>
        <v>118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147</v>
      </c>
      <c r="I14322">
        <f>VLOOKUP(Table1[[#This Row],[trait_name]],Trait[],2,FALSE)</f>
        <v>35</v>
      </c>
      <c r="J14322" s="23" t="s">
        <v>166</v>
      </c>
      <c r="L14322" s="3" t="s">
        <v>167</v>
      </c>
      <c r="N14322" s="23"/>
      <c r="O14322"/>
    </row>
    <row r="14323" spans="1:15">
      <c r="A14323" s="66">
        <f>VLOOKUP(C14323,Index[],8,FALSE)</f>
        <v>43249</v>
      </c>
      <c r="B14323" s="5"/>
      <c r="C14323" t="s">
        <v>989</v>
      </c>
      <c r="D14323" s="3">
        <f>VLOOKUP(C14323,Index[],2,FALSE)</f>
        <v>118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38</v>
      </c>
      <c r="J14323" s="23" t="s">
        <v>72</v>
      </c>
      <c r="L14323" s="3"/>
      <c r="N14323" s="23"/>
      <c r="O14323"/>
    </row>
    <row r="14324" spans="1:15">
      <c r="A14324" s="66">
        <f>VLOOKUP(C14324,Index[],8,FALSE)</f>
        <v>43249</v>
      </c>
      <c r="B14324" s="5">
        <v>43311</v>
      </c>
      <c r="C14324" t="s">
        <v>989</v>
      </c>
      <c r="D14324" s="3">
        <f>VLOOKUP(C14324,Index[],2,FALSE)</f>
        <v>118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39</v>
      </c>
      <c r="J14324" s="23" t="s">
        <v>74</v>
      </c>
      <c r="L14324" s="3"/>
      <c r="M14324" s="3"/>
      <c r="N14324" s="23"/>
      <c r="O14324"/>
    </row>
    <row r="14325" spans="1:15">
      <c r="A14325" s="66">
        <f>VLOOKUP(C14325,Index[],8,FALSE)</f>
        <v>43249</v>
      </c>
      <c r="B14325" s="5"/>
      <c r="C14325" t="s">
        <v>989</v>
      </c>
      <c r="D14325" s="3">
        <f>VLOOKUP(C14325,Index[],2,FALSE)</f>
        <v>118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40</v>
      </c>
      <c r="J14325" s="23" t="s">
        <v>76</v>
      </c>
      <c r="L14325" s="3"/>
      <c r="N14325" s="23"/>
      <c r="O14325"/>
    </row>
    <row r="14326" spans="1:15">
      <c r="A14326" s="66">
        <f>VLOOKUP(C14326,Index[],8,FALSE)</f>
        <v>43249</v>
      </c>
      <c r="B14326" s="5">
        <v>43249</v>
      </c>
      <c r="C14326" t="s">
        <v>989</v>
      </c>
      <c r="D14326" s="3">
        <f>VLOOKUP(C14326,Index[],2,FALSE)</f>
        <v>118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147</v>
      </c>
      <c r="I14326">
        <f>VLOOKUP(Table1[[#This Row],[trait_name]],Trait[],2,FALSE)</f>
        <v>41</v>
      </c>
      <c r="J14326" s="23" t="s">
        <v>78</v>
      </c>
      <c r="L14326" s="3" t="s">
        <v>173</v>
      </c>
      <c r="N14326" s="23"/>
      <c r="O14326"/>
    </row>
    <row r="14327" spans="1:15">
      <c r="A14327" s="66">
        <f>VLOOKUP(C14327,Index[],8,FALSE)</f>
        <v>43249</v>
      </c>
      <c r="B14327" s="5"/>
      <c r="C14327" t="s">
        <v>989</v>
      </c>
      <c r="D14327" s="3">
        <f>VLOOKUP(C14327,Index[],2,FALSE)</f>
        <v>118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42</v>
      </c>
      <c r="J14327" s="23" t="s">
        <v>82</v>
      </c>
      <c r="L14327" s="3"/>
      <c r="N14327" s="23"/>
      <c r="O14327"/>
    </row>
    <row r="14328" spans="1:15">
      <c r="A14328" s="66">
        <f>VLOOKUP(C14328,Index[],8,FALSE)</f>
        <v>43249</v>
      </c>
      <c r="B14328" s="5">
        <v>43249</v>
      </c>
      <c r="C14328" t="s">
        <v>989</v>
      </c>
      <c r="D14328" s="3">
        <f>VLOOKUP(C14328,Index[],2,FALSE)</f>
        <v>118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147</v>
      </c>
      <c r="I14328">
        <f>VLOOKUP(Table1[[#This Row],[trait_name]],Trait[],2,FALSE)</f>
        <v>43</v>
      </c>
      <c r="J14328" s="23" t="s">
        <v>86</v>
      </c>
      <c r="L14328" s="3" t="s">
        <v>180</v>
      </c>
      <c r="N14328" s="23"/>
      <c r="O14328"/>
    </row>
    <row r="14329" spans="1:15">
      <c r="A14329" s="66">
        <f>VLOOKUP(C14329,Index[],8,FALSE)</f>
        <v>43249</v>
      </c>
      <c r="B14329" s="25"/>
      <c r="C14329" s="4" t="s">
        <v>989</v>
      </c>
      <c r="D14329" s="3">
        <f>VLOOKUP(C14329,Index[],2,FALSE)</f>
        <v>118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44</v>
      </c>
      <c r="J14329" s="23" t="s">
        <v>88</v>
      </c>
      <c r="L14329" s="3"/>
      <c r="N14329" s="23"/>
      <c r="O14329"/>
    </row>
    <row r="14330" spans="1:15">
      <c r="A14330" s="66">
        <f>VLOOKUP(C14330,Index[],8,FALSE)</f>
        <v>43249</v>
      </c>
      <c r="B14330" s="5">
        <v>43249</v>
      </c>
      <c r="C14330" t="s">
        <v>989</v>
      </c>
      <c r="D14330" s="3">
        <f>VLOOKUP(C14330,Index[],2,FALSE)</f>
        <v>118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147</v>
      </c>
      <c r="I14330">
        <f>VLOOKUP(Table1[[#This Row],[trait_name]],Trait[],2,FALSE)</f>
        <v>45</v>
      </c>
      <c r="J14330" s="23" t="s">
        <v>92</v>
      </c>
      <c r="L14330" s="3" t="s">
        <v>93</v>
      </c>
      <c r="N14330" s="23"/>
      <c r="O14330"/>
    </row>
    <row r="14331" spans="1:15">
      <c r="A14331" s="66">
        <f>VLOOKUP(C14331,Index[],8,FALSE)</f>
        <v>43249</v>
      </c>
      <c r="B14331" s="5"/>
      <c r="C14331" t="s">
        <v>989</v>
      </c>
      <c r="D14331" s="3">
        <f>VLOOKUP(C14331,Index[],2,FALSE)</f>
        <v>118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46</v>
      </c>
      <c r="J14331" s="23" t="s">
        <v>97</v>
      </c>
      <c r="L14331" s="3"/>
      <c r="N14331" s="23"/>
      <c r="O14331"/>
    </row>
    <row r="14332" spans="1:15">
      <c r="A14332" s="66">
        <f>VLOOKUP(C14332,Index[],8,FALSE)</f>
        <v>43249</v>
      </c>
      <c r="B14332" s="5"/>
      <c r="C14332" t="s">
        <v>989</v>
      </c>
      <c r="D14332" s="3">
        <f>VLOOKUP(C14332,Index[],2,FALSE)</f>
        <v>118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47</v>
      </c>
      <c r="J14332" s="23" t="s">
        <v>99</v>
      </c>
      <c r="L14332" s="3"/>
      <c r="N14332" s="23"/>
      <c r="O14332"/>
    </row>
    <row r="14333" spans="1:15">
      <c r="A14333" s="66">
        <f>VLOOKUP(C14333,Index[],8,FALSE)</f>
        <v>43249</v>
      </c>
      <c r="B14333" s="5">
        <v>43311</v>
      </c>
      <c r="C14333" t="s">
        <v>989</v>
      </c>
      <c r="D14333" s="3">
        <f>VLOOKUP(C14333,Index[],2,FALSE)</f>
        <v>118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50</v>
      </c>
      <c r="J14333" s="23" t="s">
        <v>106</v>
      </c>
      <c r="L14333" s="3"/>
      <c r="M14333" s="3"/>
      <c r="N14333" s="23"/>
      <c r="O14333"/>
    </row>
    <row r="14334" spans="1:15">
      <c r="A14334" s="66">
        <f>VLOOKUP(C14334,Index[],8,FALSE)</f>
        <v>43249</v>
      </c>
      <c r="B14334" s="5"/>
      <c r="C14334" t="s">
        <v>989</v>
      </c>
      <c r="D14334" s="3">
        <f>VLOOKUP(C14334,Index[],2,FALSE)</f>
        <v>118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52</v>
      </c>
      <c r="J14334" s="23" t="s">
        <v>109</v>
      </c>
      <c r="L14334" s="3"/>
      <c r="N14334" s="23"/>
      <c r="O14334"/>
    </row>
    <row r="14335" spans="1:15">
      <c r="A14335" s="66">
        <f>VLOOKUP(C14335,Index[],8,FALSE)</f>
        <v>43249</v>
      </c>
      <c r="B14335" s="5">
        <v>43249</v>
      </c>
      <c r="C14335" t="s">
        <v>989</v>
      </c>
      <c r="D14335" s="3">
        <f>VLOOKUP(C14335,Index[],2,FALSE)</f>
        <v>118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147</v>
      </c>
      <c r="I14335">
        <f>VLOOKUP(Table1[[#This Row],[trait_name]],Trait[],2,FALSE)</f>
        <v>53</v>
      </c>
      <c r="J14335" s="23" t="s">
        <v>112</v>
      </c>
      <c r="L14335" s="3" t="s">
        <v>113</v>
      </c>
      <c r="N14335" s="23"/>
      <c r="O14335"/>
    </row>
    <row r="14336" spans="1:15">
      <c r="A14336" s="66">
        <f>VLOOKUP(C14336,Index[],8,FALSE)</f>
        <v>43249</v>
      </c>
      <c r="B14336" s="5">
        <v>43249</v>
      </c>
      <c r="C14336" t="s">
        <v>989</v>
      </c>
      <c r="D14336" s="3">
        <f>VLOOKUP(C14336,Index[],2,FALSE)</f>
        <v>118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147</v>
      </c>
      <c r="I14336">
        <f>VLOOKUP(Table1[[#This Row],[trait_name]],Trait[],2,FALSE)</f>
        <v>53</v>
      </c>
      <c r="J14336" s="23" t="s">
        <v>112</v>
      </c>
      <c r="L14336" s="3" t="s">
        <v>185</v>
      </c>
      <c r="N14336" s="23"/>
      <c r="O14336"/>
    </row>
    <row r="14337" spans="1:15">
      <c r="A14337" s="66">
        <f>VLOOKUP(C14337,Index[],8,FALSE)</f>
        <v>43249</v>
      </c>
      <c r="B14337" s="5">
        <v>43249</v>
      </c>
      <c r="C14337" t="s">
        <v>989</v>
      </c>
      <c r="D14337" s="3">
        <f>VLOOKUP(C14337,Index[],2,FALSE)</f>
        <v>118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147</v>
      </c>
      <c r="I14337">
        <f>VLOOKUP(Table1[[#This Row],[trait_name]],Trait[],2,FALSE)</f>
        <v>54</v>
      </c>
      <c r="J14337" s="23" t="s">
        <v>116</v>
      </c>
      <c r="L14337" s="3" t="s">
        <v>117</v>
      </c>
      <c r="N14337" s="23"/>
      <c r="O14337"/>
    </row>
    <row r="14338" spans="1:15">
      <c r="A14338" s="66">
        <f>VLOOKUP(C14338,Index[],8,FALSE)</f>
        <v>43249</v>
      </c>
      <c r="B14338" s="5">
        <v>43249</v>
      </c>
      <c r="C14338" t="s">
        <v>989</v>
      </c>
      <c r="D14338" s="3">
        <f>VLOOKUP(C14338,Index[],2,FALSE)</f>
        <v>118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147</v>
      </c>
      <c r="I14338">
        <f>VLOOKUP(Table1[[#This Row],[trait_name]],Trait[],2,FALSE)</f>
        <v>54</v>
      </c>
      <c r="J14338" s="23" t="s">
        <v>116</v>
      </c>
      <c r="L14338" s="3" t="s">
        <v>830</v>
      </c>
      <c r="N14338" s="23"/>
      <c r="O14338"/>
    </row>
    <row r="14339" spans="1:15">
      <c r="A14339" s="66">
        <f>VLOOKUP(C14339,Index[],8,FALSE)</f>
        <v>43249</v>
      </c>
      <c r="B14339" s="5">
        <v>43249</v>
      </c>
      <c r="C14339" t="s">
        <v>989</v>
      </c>
      <c r="D14339" s="3">
        <f>VLOOKUP(C14339,Index[],2,FALSE)</f>
        <v>118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147</v>
      </c>
      <c r="I14339">
        <f>VLOOKUP(Table1[[#This Row],[trait_name]],Trait[],2,FALSE)</f>
        <v>54</v>
      </c>
      <c r="J14339" s="23" t="s">
        <v>116</v>
      </c>
      <c r="L14339" s="3" t="s">
        <v>258</v>
      </c>
      <c r="N14339" s="23"/>
      <c r="O14339"/>
    </row>
    <row r="14340" spans="1:15">
      <c r="A14340" s="66">
        <f>VLOOKUP(C14340,Index[],8,FALSE)</f>
        <v>43249</v>
      </c>
      <c r="B14340" s="25"/>
      <c r="C14340" s="4" t="s">
        <v>989</v>
      </c>
      <c r="D14340" s="3">
        <f>VLOOKUP(C14340,Index[],2,FALSE)</f>
        <v>118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55</v>
      </c>
      <c r="J14340" s="23" t="s">
        <v>119</v>
      </c>
      <c r="L14340" s="3"/>
      <c r="N14340" s="24"/>
      <c r="O14340"/>
    </row>
    <row r="14341" spans="1:15">
      <c r="A14341" s="66">
        <f>VLOOKUP(C14341,Index[],8,FALSE)</f>
        <v>43249</v>
      </c>
      <c r="B14341" s="5">
        <v>43249</v>
      </c>
      <c r="C14341" t="s">
        <v>989</v>
      </c>
      <c r="D14341" s="3">
        <f>VLOOKUP(C14341,Index[],2,FALSE)</f>
        <v>118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147</v>
      </c>
      <c r="I14341">
        <f>VLOOKUP(Table1[[#This Row],[trait_name]],Trait[],2,FALSE)</f>
        <v>56</v>
      </c>
      <c r="J14341" s="23" t="s">
        <v>121</v>
      </c>
      <c r="L14341" s="3" t="s">
        <v>189</v>
      </c>
      <c r="N14341" s="24"/>
      <c r="O14341"/>
    </row>
    <row r="14342" spans="1:15">
      <c r="A14342" s="66">
        <f>VLOOKUP(C14342,Index[],8,FALSE)</f>
        <v>43249</v>
      </c>
      <c r="B14342" s="5">
        <v>43249</v>
      </c>
      <c r="C14342" t="s">
        <v>989</v>
      </c>
      <c r="D14342" s="3">
        <f>VLOOKUP(C14342,Index[],2,FALSE)</f>
        <v>118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147</v>
      </c>
      <c r="I14342">
        <f>VLOOKUP(Table1[[#This Row],[trait_name]],Trait[],2,FALSE)</f>
        <v>60</v>
      </c>
      <c r="J14342" s="23" t="s">
        <v>127</v>
      </c>
      <c r="L14342" s="3" t="s">
        <v>128</v>
      </c>
      <c r="N14342" s="23"/>
      <c r="O14342"/>
    </row>
    <row r="14343" spans="1:15">
      <c r="A14343" s="66">
        <f>VLOOKUP(C14343,Index[],8,FALSE)</f>
        <v>43249</v>
      </c>
      <c r="B14343" s="5">
        <v>43249</v>
      </c>
      <c r="C14343" t="s">
        <v>989</v>
      </c>
      <c r="D14343" s="3">
        <f>VLOOKUP(C14343,Index[],2,FALSE)</f>
        <v>118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147</v>
      </c>
      <c r="I14343">
        <f>VLOOKUP(Table1[[#This Row],[trait_name]],Trait[],2,FALSE)</f>
        <v>61</v>
      </c>
      <c r="J14343" s="23" t="s">
        <v>130</v>
      </c>
      <c r="L14343" s="3" t="s">
        <v>131</v>
      </c>
      <c r="N14343" s="23"/>
      <c r="O14343"/>
    </row>
    <row r="14344" spans="1:15">
      <c r="A14344" s="66">
        <f>VLOOKUP(C14344,Index[],8,FALSE)</f>
        <v>43249</v>
      </c>
      <c r="B14344" s="5"/>
      <c r="C14344" t="s">
        <v>989</v>
      </c>
      <c r="D14344" s="3">
        <f>VLOOKUP(C14344,Index[],2,FALSE)</f>
        <v>118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65</v>
      </c>
      <c r="J14344" s="23" t="s">
        <v>133</v>
      </c>
      <c r="L14344" s="3"/>
      <c r="N14344" s="23"/>
      <c r="O14344"/>
    </row>
    <row r="14345" spans="1:15">
      <c r="A14345" s="66">
        <f>VLOOKUP(C14345,Index[],8,FALSE)</f>
        <v>43249</v>
      </c>
      <c r="B14345" s="5">
        <v>43249</v>
      </c>
      <c r="C14345" t="s">
        <v>991</v>
      </c>
      <c r="D14345" s="3">
        <f>VLOOKUP(C14345,Index[],2,FALSE)</f>
        <v>119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789</v>
      </c>
      <c r="I14345">
        <f>VLOOKUP(Table1[[#This Row],[trait_name]],Trait[],2,FALSE)</f>
        <v>2</v>
      </c>
      <c r="J14345" s="23" t="s">
        <v>15</v>
      </c>
      <c r="L14345" s="3" t="s">
        <v>992</v>
      </c>
      <c r="N14345" s="23"/>
      <c r="O14345"/>
    </row>
    <row r="14346" spans="1:15">
      <c r="A14346" s="66">
        <f>VLOOKUP(C14346,Index[],8,FALSE)</f>
        <v>43249</v>
      </c>
      <c r="B14346" s="5">
        <v>43249</v>
      </c>
      <c r="C14346" t="s">
        <v>991</v>
      </c>
      <c r="D14346" s="3">
        <f>VLOOKUP(C14346,Index[],2,FALSE)</f>
        <v>119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789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6">
        <f>VLOOKUP(C14347,Index[],8,FALSE)</f>
        <v>43249</v>
      </c>
      <c r="B14347" s="5"/>
      <c r="C14347" t="s">
        <v>991</v>
      </c>
      <c r="D14347" s="3">
        <f>VLOOKUP(C14347,Index[],2,FALSE)</f>
        <v>119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789</v>
      </c>
      <c r="I14347">
        <f>VLOOKUP(Table1[[#This Row],[trait_name]],Trait[],2,FALSE)</f>
        <v>6</v>
      </c>
      <c r="J14347" s="23" t="s">
        <v>148</v>
      </c>
      <c r="L14347" s="3"/>
      <c r="N14347" s="23"/>
      <c r="O14347"/>
    </row>
    <row r="14348" spans="1:15">
      <c r="A14348" s="66">
        <f>VLOOKUP(C14348,Index[],8,FALSE)</f>
        <v>43249</v>
      </c>
      <c r="B14348" s="5">
        <v>43249</v>
      </c>
      <c r="C14348" t="s">
        <v>991</v>
      </c>
      <c r="D14348" s="3">
        <f>VLOOKUP(C14348,Index[],2,FALSE)</f>
        <v>119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789</v>
      </c>
      <c r="I14348">
        <f>VLOOKUP(Table1[[#This Row],[trait_name]],Trait[],2,FALSE)</f>
        <v>7</v>
      </c>
      <c r="J14348" s="23" t="s">
        <v>26</v>
      </c>
      <c r="L14348" s="3" t="s">
        <v>23</v>
      </c>
      <c r="N14348" s="23"/>
      <c r="O14348"/>
    </row>
    <row r="14349" spans="1:15">
      <c r="A14349" s="66">
        <f>VLOOKUP(C14349,Index[],8,FALSE)</f>
        <v>43249</v>
      </c>
      <c r="B14349" s="25"/>
      <c r="C14349" s="4" t="s">
        <v>991</v>
      </c>
      <c r="D14349" s="3">
        <f>VLOOKUP(C14349,Index[],2,FALSE)</f>
        <v>119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15</v>
      </c>
      <c r="J14349" s="23" t="s">
        <v>31</v>
      </c>
      <c r="L14349" s="3"/>
      <c r="N14349" s="23"/>
      <c r="O14349"/>
    </row>
    <row r="14350" spans="1:15">
      <c r="A14350" s="66">
        <f>VLOOKUP(C14350,Index[],8,FALSE)</f>
        <v>43249</v>
      </c>
      <c r="B14350" s="25">
        <v>43249</v>
      </c>
      <c r="C14350" s="4" t="s">
        <v>991</v>
      </c>
      <c r="D14350" s="3">
        <f>VLOOKUP(C14350,Index[],2,FALSE)</f>
        <v>119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16</v>
      </c>
      <c r="J14350" s="24" t="s">
        <v>32</v>
      </c>
      <c r="K14350" s="24"/>
      <c r="L14350" s="3"/>
      <c r="N14350" s="23"/>
      <c r="O14350"/>
    </row>
    <row r="14351" spans="1:15">
      <c r="A14351" s="66">
        <f>VLOOKUP(C14351,Index[],8,FALSE)</f>
        <v>43249</v>
      </c>
      <c r="B14351" s="5">
        <v>43249</v>
      </c>
      <c r="C14351" t="s">
        <v>991</v>
      </c>
      <c r="D14351" s="3">
        <f>VLOOKUP(C14351,Index[],2,FALSE)</f>
        <v>119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789</v>
      </c>
      <c r="I14351">
        <f>VLOOKUP(Table1[[#This Row],[trait_name]],Trait[],2,FALSE)</f>
        <v>17</v>
      </c>
      <c r="J14351" s="23" t="s">
        <v>33</v>
      </c>
      <c r="L14351" s="3" t="s">
        <v>34</v>
      </c>
      <c r="N14351" s="23"/>
      <c r="O14351"/>
    </row>
    <row r="14352" spans="1:15">
      <c r="A14352" s="66">
        <f>VLOOKUP(C14352,Index[],8,FALSE)</f>
        <v>43249</v>
      </c>
      <c r="B14352" s="5">
        <v>43249</v>
      </c>
      <c r="C14352" t="s">
        <v>991</v>
      </c>
      <c r="D14352" s="3">
        <f>VLOOKUP(C14352,Index[],2,FALSE)</f>
        <v>119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789</v>
      </c>
      <c r="I14352">
        <f>VLOOKUP(Table1[[#This Row],[trait_name]],Trait[],2,FALSE)</f>
        <v>17</v>
      </c>
      <c r="J14352" s="23" t="s">
        <v>33</v>
      </c>
      <c r="L14352" s="3" t="s">
        <v>35</v>
      </c>
      <c r="N14352" s="23"/>
      <c r="O14352"/>
    </row>
    <row r="14353" spans="1:15">
      <c r="A14353" s="66">
        <f>VLOOKUP(C14353,Index[],8,FALSE)</f>
        <v>43249</v>
      </c>
      <c r="B14353" s="5">
        <v>43249</v>
      </c>
      <c r="C14353" t="s">
        <v>991</v>
      </c>
      <c r="D14353" s="3">
        <f>VLOOKUP(C14353,Index[],2,FALSE)</f>
        <v>119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789</v>
      </c>
      <c r="I14353">
        <f>VLOOKUP(Table1[[#This Row],[trait_name]],Trait[],2,FALSE)</f>
        <v>17</v>
      </c>
      <c r="J14353" s="23" t="s">
        <v>33</v>
      </c>
      <c r="L14353" s="3" t="s">
        <v>36</v>
      </c>
      <c r="N14353" s="23"/>
      <c r="O14353"/>
    </row>
    <row r="14354" spans="1:15">
      <c r="A14354" s="66">
        <f>VLOOKUP(C14354,Index[],8,FALSE)</f>
        <v>43249</v>
      </c>
      <c r="B14354" s="25">
        <v>43249</v>
      </c>
      <c r="C14354" s="4" t="s">
        <v>991</v>
      </c>
      <c r="D14354" s="3">
        <f>VLOOKUP(C14354,Index[],2,FALSE)</f>
        <v>119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18</v>
      </c>
      <c r="J14354" s="23" t="s">
        <v>37</v>
      </c>
      <c r="L14354" s="3"/>
      <c r="N14354" s="23"/>
      <c r="O14354"/>
    </row>
    <row r="14355" spans="1:15">
      <c r="A14355" s="66">
        <f>VLOOKUP(C14355,Index[],8,FALSE)</f>
        <v>43249</v>
      </c>
      <c r="B14355" s="5">
        <v>43249</v>
      </c>
      <c r="C14355" t="s">
        <v>991</v>
      </c>
      <c r="D14355" s="3">
        <f>VLOOKUP(C14355,Index[],2,FALSE)</f>
        <v>119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789</v>
      </c>
      <c r="I14355">
        <f>VLOOKUP(Table1[[#This Row],[trait_name]],Trait[],2,FALSE)</f>
        <v>19</v>
      </c>
      <c r="J14355" s="23" t="s">
        <v>38</v>
      </c>
      <c r="L14355" s="3" t="s">
        <v>157</v>
      </c>
      <c r="N14355" s="23"/>
      <c r="O14355"/>
    </row>
    <row r="14356" spans="1:15">
      <c r="A14356" s="66">
        <f>VLOOKUP(C14356,Index[],8,FALSE)</f>
        <v>43249</v>
      </c>
      <c r="B14356" s="5">
        <v>43311</v>
      </c>
      <c r="C14356" t="s">
        <v>991</v>
      </c>
      <c r="D14356" s="3">
        <f>VLOOKUP(C14356,Index[],2,FALSE)</f>
        <v>119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20</v>
      </c>
      <c r="J14356" s="23" t="s">
        <v>41</v>
      </c>
      <c r="L14356" s="3"/>
      <c r="M14356" s="3"/>
      <c r="N14356" s="23"/>
      <c r="O14356"/>
    </row>
    <row r="14357" spans="1:15">
      <c r="A14357" s="66">
        <f>VLOOKUP(C14357,Index[],8,FALSE)</f>
        <v>43249</v>
      </c>
      <c r="B14357" s="25">
        <v>43249</v>
      </c>
      <c r="C14357" s="4" t="s">
        <v>991</v>
      </c>
      <c r="D14357" s="3">
        <f>VLOOKUP(C14357,Index[],2,FALSE)</f>
        <v>119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43</v>
      </c>
      <c r="L14357" s="3"/>
      <c r="N14357" s="23"/>
      <c r="O14357"/>
    </row>
    <row r="14358" spans="1:15">
      <c r="A14358" s="66">
        <f>VLOOKUP(C14358,Index[],8,FALSE)</f>
        <v>43249</v>
      </c>
      <c r="B14358" s="5"/>
      <c r="C14358" t="s">
        <v>991</v>
      </c>
      <c r="D14358" s="3">
        <f>VLOOKUP(C14358,Index[],2,FALSE)</f>
        <v>119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23</v>
      </c>
      <c r="J14358" s="23" t="s">
        <v>49</v>
      </c>
      <c r="L14358" s="3"/>
      <c r="N14358" s="23"/>
      <c r="O14358"/>
    </row>
    <row r="14359" spans="1:15">
      <c r="A14359" s="66">
        <f>VLOOKUP(C14359,Index[],8,FALSE)</f>
        <v>43249</v>
      </c>
      <c r="B14359" s="25"/>
      <c r="C14359" s="4" t="s">
        <v>991</v>
      </c>
      <c r="D14359" s="3">
        <f>VLOOKUP(C14359,Index[],2,FALSE)</f>
        <v>119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24</v>
      </c>
      <c r="J14359" s="23" t="s">
        <v>52</v>
      </c>
      <c r="L14359" s="3"/>
      <c r="N14359" s="23"/>
      <c r="O14359"/>
    </row>
    <row r="14360" spans="1:15">
      <c r="A14360" s="66">
        <f>VLOOKUP(C14360,Index[],8,FALSE)</f>
        <v>43249</v>
      </c>
      <c r="B14360" s="25"/>
      <c r="C14360" s="4" t="s">
        <v>991</v>
      </c>
      <c r="D14360" s="3">
        <f>VLOOKUP(C14360,Index[],2,FALSE)</f>
        <v>119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25</v>
      </c>
      <c r="J14360" s="23" t="s">
        <v>57</v>
      </c>
      <c r="L14360" s="3"/>
      <c r="N14360" s="23"/>
      <c r="O14360"/>
    </row>
    <row r="14361" spans="1:15">
      <c r="A14361" s="66">
        <f>VLOOKUP(C14361,Index[],8,FALSE)</f>
        <v>43249</v>
      </c>
      <c r="B14361" s="5">
        <v>43249</v>
      </c>
      <c r="C14361" t="s">
        <v>991</v>
      </c>
      <c r="D14361" s="3">
        <f>VLOOKUP(C14361,Index[],2,FALSE)</f>
        <v>119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789</v>
      </c>
      <c r="I14361">
        <f>VLOOKUP(Table1[[#This Row],[trait_name]],Trait[],2,FALSE)</f>
        <v>26</v>
      </c>
      <c r="J14361" s="23" t="s">
        <v>58</v>
      </c>
      <c r="L14361" s="3" t="s">
        <v>60</v>
      </c>
      <c r="N14361" s="23"/>
      <c r="O14361"/>
    </row>
    <row r="14362" spans="1:15">
      <c r="A14362" s="66">
        <f>VLOOKUP(C14362,Index[],8,FALSE)</f>
        <v>43249</v>
      </c>
      <c r="B14362" s="5">
        <v>43249</v>
      </c>
      <c r="C14362" t="s">
        <v>991</v>
      </c>
      <c r="D14362" s="3">
        <f>VLOOKUP(C14362,Index[],2,FALSE)</f>
        <v>119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789</v>
      </c>
      <c r="I14362">
        <f>VLOOKUP(Table1[[#This Row],[trait_name]],Trait[],2,FALSE)</f>
        <v>26</v>
      </c>
      <c r="J14362" s="23" t="s">
        <v>58</v>
      </c>
      <c r="L14362" s="3" t="s">
        <v>433</v>
      </c>
      <c r="N14362" s="23"/>
      <c r="O14362"/>
    </row>
    <row r="14363" spans="1:15">
      <c r="A14363" s="66">
        <f>VLOOKUP(C14363,Index[],8,FALSE)</f>
        <v>43249</v>
      </c>
      <c r="B14363" s="5">
        <v>43311</v>
      </c>
      <c r="C14363" t="s">
        <v>991</v>
      </c>
      <c r="D14363" s="3">
        <f>VLOOKUP(C14363,Index[],2,FALSE)</f>
        <v>119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27</v>
      </c>
      <c r="J14363" s="23" t="s">
        <v>61</v>
      </c>
      <c r="L14363" s="3"/>
      <c r="M14363" s="3"/>
      <c r="N14363" s="23"/>
      <c r="O14363"/>
    </row>
    <row r="14364" spans="1:15">
      <c r="A14364" s="66">
        <f>VLOOKUP(C14364,Index[],8,FALSE)</f>
        <v>43249</v>
      </c>
      <c r="B14364" s="5">
        <v>43311</v>
      </c>
      <c r="C14364" t="s">
        <v>991</v>
      </c>
      <c r="D14364" s="3">
        <f>VLOOKUP(C14364,Index[],2,FALSE)</f>
        <v>119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28</v>
      </c>
      <c r="J14364" s="23" t="s">
        <v>62</v>
      </c>
      <c r="L14364" s="3"/>
      <c r="M14364" s="3"/>
      <c r="N14364" s="23"/>
      <c r="O14364"/>
    </row>
    <row r="14365" spans="1:15">
      <c r="A14365" s="66">
        <f>VLOOKUP(C14365,Index[],8,FALSE)</f>
        <v>43249</v>
      </c>
      <c r="B14365" s="5">
        <v>43249</v>
      </c>
      <c r="C14365" t="s">
        <v>991</v>
      </c>
      <c r="D14365" s="3">
        <f>VLOOKUP(C14365,Index[],2,FALSE)</f>
        <v>119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789</v>
      </c>
      <c r="I14365">
        <f>VLOOKUP(Table1[[#This Row],[trait_name]],Trait[],2,FALSE)</f>
        <v>29</v>
      </c>
      <c r="J14365" s="23" t="s">
        <v>63</v>
      </c>
      <c r="L14365" s="3">
        <v>10</v>
      </c>
      <c r="N14365" s="23"/>
      <c r="O14365"/>
    </row>
    <row r="14366" spans="1:15">
      <c r="A14366" s="66">
        <f>VLOOKUP(C14366,Index[],8,FALSE)</f>
        <v>43249</v>
      </c>
      <c r="B14366" s="5">
        <v>43249</v>
      </c>
      <c r="C14366" t="s">
        <v>991</v>
      </c>
      <c r="D14366" s="3">
        <f>VLOOKUP(C14366,Index[],2,FALSE)</f>
        <v>119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789</v>
      </c>
      <c r="I14366">
        <f>VLOOKUP(Table1[[#This Row],[trait_name]],Trait[],2,FALSE)</f>
        <v>31</v>
      </c>
      <c r="J14366" s="23" t="s">
        <v>65</v>
      </c>
      <c r="L14366" s="3">
        <v>6</v>
      </c>
      <c r="N14366" s="23"/>
      <c r="O14366"/>
    </row>
    <row r="14367" spans="1:15">
      <c r="A14367" s="66">
        <f>VLOOKUP(C14367,Index[],8,FALSE)</f>
        <v>43249</v>
      </c>
      <c r="B14367" s="5">
        <v>43249</v>
      </c>
      <c r="C14367" t="s">
        <v>991</v>
      </c>
      <c r="D14367" s="3">
        <f>VLOOKUP(C14367,Index[],2,FALSE)</f>
        <v>119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789</v>
      </c>
      <c r="I14367">
        <f>VLOOKUP(Table1[[#This Row],[trait_name]],Trait[],2,FALSE)</f>
        <v>35</v>
      </c>
      <c r="J14367" s="23" t="s">
        <v>166</v>
      </c>
      <c r="L14367" s="3" t="s">
        <v>271</v>
      </c>
      <c r="N14367" s="23"/>
      <c r="O14367"/>
    </row>
    <row r="14368" spans="1:15">
      <c r="A14368" s="66">
        <f>VLOOKUP(C14368,Index[],8,FALSE)</f>
        <v>43249</v>
      </c>
      <c r="B14368" s="5">
        <v>43249</v>
      </c>
      <c r="C14368" t="s">
        <v>991</v>
      </c>
      <c r="D14368" s="3">
        <f>VLOOKUP(C14368,Index[],2,FALSE)</f>
        <v>119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789</v>
      </c>
      <c r="I14368">
        <f>VLOOKUP(Table1[[#This Row],[trait_name]],Trait[],2,FALSE)</f>
        <v>36</v>
      </c>
      <c r="J14368" s="23" t="s">
        <v>69</v>
      </c>
      <c r="L14368" s="3" t="s">
        <v>168</v>
      </c>
      <c r="N14368" s="24"/>
      <c r="O14368"/>
    </row>
    <row r="14369" spans="1:15">
      <c r="A14369" s="66">
        <f>VLOOKUP(C14369,Index[],8,FALSE)</f>
        <v>43249</v>
      </c>
      <c r="B14369" s="5"/>
      <c r="C14369" t="s">
        <v>991</v>
      </c>
      <c r="D14369" s="3">
        <f>VLOOKUP(C14369,Index[],2,FALSE)</f>
        <v>119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38</v>
      </c>
      <c r="J14369" s="23" t="s">
        <v>72</v>
      </c>
      <c r="L14369" s="3"/>
      <c r="N14369" s="23"/>
      <c r="O14369"/>
    </row>
    <row r="14370" spans="1:15">
      <c r="A14370" s="66">
        <f>VLOOKUP(C14370,Index[],8,FALSE)</f>
        <v>43249</v>
      </c>
      <c r="B14370" s="5">
        <v>43311</v>
      </c>
      <c r="C14370" t="s">
        <v>991</v>
      </c>
      <c r="D14370" s="3">
        <f>VLOOKUP(C14370,Index[],2,FALSE)</f>
        <v>119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39</v>
      </c>
      <c r="J14370" s="23" t="s">
        <v>74</v>
      </c>
      <c r="L14370" s="3"/>
      <c r="M14370" s="3"/>
      <c r="N14370" s="23"/>
      <c r="O14370"/>
    </row>
    <row r="14371" spans="1:15">
      <c r="A14371" s="66">
        <f>VLOOKUP(C14371,Index[],8,FALSE)</f>
        <v>43249</v>
      </c>
      <c r="B14371" s="5"/>
      <c r="C14371" t="s">
        <v>991</v>
      </c>
      <c r="D14371" s="3">
        <f>VLOOKUP(C14371,Index[],2,FALSE)</f>
        <v>119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40</v>
      </c>
      <c r="J14371" s="23" t="s">
        <v>76</v>
      </c>
      <c r="L14371" s="3"/>
      <c r="N14371" s="23"/>
      <c r="O14371"/>
    </row>
    <row r="14372" spans="1:15">
      <c r="A14372" s="66">
        <f>VLOOKUP(C14372,Index[],8,FALSE)</f>
        <v>43249</v>
      </c>
      <c r="B14372" s="5">
        <v>43249</v>
      </c>
      <c r="C14372" t="s">
        <v>991</v>
      </c>
      <c r="D14372" s="3">
        <f>VLOOKUP(C14372,Index[],2,FALSE)</f>
        <v>119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789</v>
      </c>
      <c r="I14372">
        <f>VLOOKUP(Table1[[#This Row],[trait_name]],Trait[],2,FALSE)</f>
        <v>41</v>
      </c>
      <c r="J14372" s="23" t="s">
        <v>78</v>
      </c>
      <c r="L14372" s="3" t="s">
        <v>173</v>
      </c>
      <c r="N14372" s="23"/>
      <c r="O14372"/>
    </row>
    <row r="14373" spans="1:15">
      <c r="A14373" s="66">
        <f>VLOOKUP(C14373,Index[],8,FALSE)</f>
        <v>43249</v>
      </c>
      <c r="B14373" s="5"/>
      <c r="C14373" t="s">
        <v>991</v>
      </c>
      <c r="D14373" s="3">
        <f>VLOOKUP(C14373,Index[],2,FALSE)</f>
        <v>119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42</v>
      </c>
      <c r="J14373" s="23" t="s">
        <v>82</v>
      </c>
      <c r="L14373" s="3"/>
      <c r="N14373" s="23"/>
      <c r="O14373"/>
    </row>
    <row r="14374" spans="1:15">
      <c r="A14374" s="66">
        <f>VLOOKUP(C14374,Index[],8,FALSE)</f>
        <v>43249</v>
      </c>
      <c r="B14374" s="5">
        <v>43249</v>
      </c>
      <c r="C14374" t="s">
        <v>991</v>
      </c>
      <c r="D14374" s="3">
        <f>VLOOKUP(C14374,Index[],2,FALSE)</f>
        <v>119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789</v>
      </c>
      <c r="I14374">
        <f>VLOOKUP(Table1[[#This Row],[trait_name]],Trait[],2,FALSE)</f>
        <v>43</v>
      </c>
      <c r="J14374" s="23" t="s">
        <v>86</v>
      </c>
      <c r="L14374" s="3" t="s">
        <v>296</v>
      </c>
      <c r="N14374" s="23"/>
      <c r="O14374"/>
    </row>
    <row r="14375" spans="1:15">
      <c r="A14375" s="66">
        <f>VLOOKUP(C14375,Index[],8,FALSE)</f>
        <v>43249</v>
      </c>
      <c r="B14375" s="25"/>
      <c r="C14375" s="4" t="s">
        <v>991</v>
      </c>
      <c r="D14375" s="3">
        <f>VLOOKUP(C14375,Index[],2,FALSE)</f>
        <v>119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44</v>
      </c>
      <c r="J14375" s="23" t="s">
        <v>88</v>
      </c>
      <c r="L14375" s="3"/>
      <c r="N14375" s="23"/>
      <c r="O14375"/>
    </row>
    <row r="14376" spans="1:15">
      <c r="A14376" s="66">
        <f>VLOOKUP(C14376,Index[],8,FALSE)</f>
        <v>43249</v>
      </c>
      <c r="B14376" s="5">
        <v>43249</v>
      </c>
      <c r="C14376" t="s">
        <v>991</v>
      </c>
      <c r="D14376" s="3">
        <f>VLOOKUP(C14376,Index[],2,FALSE)</f>
        <v>119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789</v>
      </c>
      <c r="I14376">
        <f>VLOOKUP(Table1[[#This Row],[trait_name]],Trait[],2,FALSE)</f>
        <v>45</v>
      </c>
      <c r="J14376" s="23" t="s">
        <v>92</v>
      </c>
      <c r="L14376" s="2" t="s">
        <v>334</v>
      </c>
      <c r="N14376" s="23"/>
      <c r="O14376"/>
    </row>
    <row r="14377" spans="1:15">
      <c r="A14377" s="66">
        <f>VLOOKUP(C14377,Index[],8,FALSE)</f>
        <v>43249</v>
      </c>
      <c r="B14377" s="5"/>
      <c r="C14377" t="s">
        <v>991</v>
      </c>
      <c r="D14377" s="3">
        <f>VLOOKUP(C14377,Index[],2,FALSE)</f>
        <v>119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46</v>
      </c>
      <c r="J14377" s="23" t="s">
        <v>97</v>
      </c>
      <c r="L14377" s="3"/>
      <c r="N14377" s="23"/>
      <c r="O14377"/>
    </row>
    <row r="14378" spans="1:15">
      <c r="A14378" s="66">
        <f>VLOOKUP(C14378,Index[],8,FALSE)</f>
        <v>43249</v>
      </c>
      <c r="B14378" s="5"/>
      <c r="C14378" t="s">
        <v>991</v>
      </c>
      <c r="D14378" s="3">
        <f>VLOOKUP(C14378,Index[],2,FALSE)</f>
        <v>119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47</v>
      </c>
      <c r="J14378" s="23" t="s">
        <v>99</v>
      </c>
      <c r="L14378" s="3"/>
      <c r="N14378" s="23"/>
      <c r="O14378"/>
    </row>
    <row r="14379" spans="1:15">
      <c r="A14379" s="66">
        <f>VLOOKUP(C14379,Index[],8,FALSE)</f>
        <v>43249</v>
      </c>
      <c r="B14379" s="5">
        <v>43311</v>
      </c>
      <c r="C14379" t="s">
        <v>991</v>
      </c>
      <c r="D14379" s="3">
        <f>VLOOKUP(C14379,Index[],2,FALSE)</f>
        <v>119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50</v>
      </c>
      <c r="J14379" s="23" t="s">
        <v>106</v>
      </c>
      <c r="L14379" s="3"/>
      <c r="M14379" s="3"/>
      <c r="N14379" s="23"/>
      <c r="O14379"/>
    </row>
    <row r="14380" spans="1:15">
      <c r="A14380" s="66">
        <f>VLOOKUP(C14380,Index[],8,FALSE)</f>
        <v>43249</v>
      </c>
      <c r="B14380" s="5"/>
      <c r="C14380" t="s">
        <v>991</v>
      </c>
      <c r="D14380" s="3">
        <f>VLOOKUP(C14380,Index[],2,FALSE)</f>
        <v>119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52</v>
      </c>
      <c r="J14380" s="23" t="s">
        <v>109</v>
      </c>
      <c r="L14380" s="3"/>
      <c r="N14380" s="23"/>
      <c r="O14380"/>
    </row>
    <row r="14381" spans="1:15">
      <c r="A14381" s="66">
        <f>VLOOKUP(C14381,Index[],8,FALSE)</f>
        <v>43249</v>
      </c>
      <c r="B14381" s="5">
        <v>43249</v>
      </c>
      <c r="C14381" t="s">
        <v>991</v>
      </c>
      <c r="D14381" s="3">
        <f>VLOOKUP(C14381,Index[],2,FALSE)</f>
        <v>119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789</v>
      </c>
      <c r="I14381">
        <f>VLOOKUP(Table1[[#This Row],[trait_name]],Trait[],2,FALSE)</f>
        <v>53</v>
      </c>
      <c r="J14381" s="23" t="s">
        <v>112</v>
      </c>
      <c r="L14381" s="3" t="s">
        <v>185</v>
      </c>
      <c r="N14381" s="23"/>
      <c r="O14381"/>
    </row>
    <row r="14382" spans="1:15">
      <c r="A14382" s="66">
        <f>VLOOKUP(C14382,Index[],8,FALSE)</f>
        <v>43249</v>
      </c>
      <c r="B14382" s="5">
        <v>43249</v>
      </c>
      <c r="C14382" t="s">
        <v>991</v>
      </c>
      <c r="D14382" s="3">
        <f>VLOOKUP(C14382,Index[],2,FALSE)</f>
        <v>119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789</v>
      </c>
      <c r="I14382">
        <f>VLOOKUP(Table1[[#This Row],[trait_name]],Trait[],2,FALSE)</f>
        <v>53</v>
      </c>
      <c r="J14382" s="23" t="s">
        <v>112</v>
      </c>
      <c r="L14382" s="3" t="s">
        <v>184</v>
      </c>
      <c r="N14382" s="23"/>
      <c r="O14382"/>
    </row>
    <row r="14383" spans="1:15">
      <c r="A14383" s="66">
        <f>VLOOKUP(C14383,Index[],8,FALSE)</f>
        <v>43249</v>
      </c>
      <c r="B14383" s="5">
        <v>43249</v>
      </c>
      <c r="C14383" t="s">
        <v>991</v>
      </c>
      <c r="D14383" s="3">
        <f>VLOOKUP(C14383,Index[],2,FALSE)</f>
        <v>119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789</v>
      </c>
      <c r="I14383">
        <f>VLOOKUP(Table1[[#This Row],[trait_name]],Trait[],2,FALSE)</f>
        <v>54</v>
      </c>
      <c r="J14383" s="23" t="s">
        <v>116</v>
      </c>
      <c r="L14383" s="3" t="s">
        <v>170</v>
      </c>
      <c r="N14383" s="23"/>
      <c r="O14383"/>
    </row>
    <row r="14384" spans="1:15">
      <c r="A14384" s="66">
        <f>VLOOKUP(C14384,Index[],8,FALSE)</f>
        <v>43249</v>
      </c>
      <c r="B14384" s="5">
        <v>43249</v>
      </c>
      <c r="C14384" t="s">
        <v>991</v>
      </c>
      <c r="D14384" s="3">
        <f>VLOOKUP(C14384,Index[],2,FALSE)</f>
        <v>119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H14384" t="s">
        <v>789</v>
      </c>
      <c r="I14384">
        <f>VLOOKUP(Table1[[#This Row],[trait_name]],Trait[],2,FALSE)</f>
        <v>54</v>
      </c>
      <c r="J14384" s="23" t="s">
        <v>116</v>
      </c>
      <c r="L14384" s="3" t="s">
        <v>830</v>
      </c>
      <c r="N14384" s="23"/>
      <c r="O14384"/>
    </row>
    <row r="14385" spans="1:15">
      <c r="A14385" s="66">
        <f>VLOOKUP(C14385,Index[],8,FALSE)</f>
        <v>43249</v>
      </c>
      <c r="B14385" s="25"/>
      <c r="C14385" s="4" t="s">
        <v>991</v>
      </c>
      <c r="D14385" s="3">
        <f>VLOOKUP(C14385,Index[],2,FALSE)</f>
        <v>119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55</v>
      </c>
      <c r="J14385" s="23" t="s">
        <v>119</v>
      </c>
      <c r="L14385" s="3"/>
      <c r="N14385" s="23"/>
      <c r="O14385"/>
    </row>
    <row r="14386" spans="1:15">
      <c r="A14386" s="66">
        <f>VLOOKUP(C14386,Index[],8,FALSE)</f>
        <v>43249</v>
      </c>
      <c r="B14386" s="5">
        <v>43249</v>
      </c>
      <c r="C14386" t="s">
        <v>991</v>
      </c>
      <c r="D14386" s="3">
        <f>VLOOKUP(C14386,Index[],2,FALSE)</f>
        <v>119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789</v>
      </c>
      <c r="I14386">
        <f>VLOOKUP(Table1[[#This Row],[trait_name]],Trait[],2,FALSE)</f>
        <v>56</v>
      </c>
      <c r="J14386" s="23" t="s">
        <v>121</v>
      </c>
      <c r="L14386" s="3" t="s">
        <v>189</v>
      </c>
      <c r="N14386" s="23"/>
      <c r="O14386"/>
    </row>
    <row r="14387" spans="1:15">
      <c r="A14387" s="66">
        <f>VLOOKUP(C14387,Index[],8,FALSE)</f>
        <v>43249</v>
      </c>
      <c r="B14387" s="5">
        <v>43249</v>
      </c>
      <c r="C14387" t="s">
        <v>991</v>
      </c>
      <c r="D14387" s="3">
        <f>VLOOKUP(C14387,Index[],2,FALSE)</f>
        <v>119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789</v>
      </c>
      <c r="I14387">
        <f>VLOOKUP(Table1[[#This Row],[trait_name]],Trait[],2,FALSE)</f>
        <v>61</v>
      </c>
      <c r="J14387" s="23" t="s">
        <v>130</v>
      </c>
      <c r="L14387" s="3" t="s">
        <v>131</v>
      </c>
      <c r="N14387" s="23"/>
      <c r="O14387"/>
    </row>
    <row r="14388" spans="1:15">
      <c r="A14388" s="66">
        <f>VLOOKUP(C14388,Index[],8,FALSE)</f>
        <v>43249</v>
      </c>
      <c r="B14388" s="5"/>
      <c r="C14388" t="s">
        <v>991</v>
      </c>
      <c r="D14388" s="3">
        <f>VLOOKUP(C14388,Index[],2,FALSE)</f>
        <v>119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65</v>
      </c>
      <c r="J14388" s="23" t="s">
        <v>133</v>
      </c>
      <c r="L14388" s="3"/>
      <c r="N14388" s="23"/>
      <c r="O14388"/>
    </row>
    <row r="14389" spans="1:15">
      <c r="A14389" s="66">
        <f>VLOOKUP(C14389,Index[],8,FALSE)</f>
        <v>43249</v>
      </c>
      <c r="B14389" s="5">
        <v>43249</v>
      </c>
      <c r="C14389" t="s">
        <v>991</v>
      </c>
      <c r="D14389" s="3">
        <f>VLOOKUP(C14389,Index[],2,FALSE)</f>
        <v>119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789</v>
      </c>
      <c r="I14389">
        <f>VLOOKUP(Table1[[#This Row],[trait_name]],Trait[],2,FALSE)</f>
        <v>66</v>
      </c>
      <c r="J14389" s="23" t="s">
        <v>194</v>
      </c>
      <c r="L14389" s="3" t="s">
        <v>631</v>
      </c>
      <c r="N14389" s="23"/>
      <c r="O14389"/>
    </row>
    <row r="14390" spans="1:15">
      <c r="A14390" s="66">
        <f>VLOOKUP(C14390,Index[],8,FALSE)</f>
        <v>43249</v>
      </c>
      <c r="B14390" s="5">
        <v>43249</v>
      </c>
      <c r="C14390" t="s">
        <v>993</v>
      </c>
      <c r="D14390" s="3">
        <f>VLOOKUP(C14390,Index[],2,FALSE)</f>
        <v>120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2</v>
      </c>
      <c r="J14390" s="23" t="s">
        <v>15</v>
      </c>
      <c r="L14390" s="3" t="s">
        <v>994</v>
      </c>
      <c r="N14390" s="23"/>
      <c r="O14390"/>
    </row>
    <row r="14391" spans="1:15">
      <c r="A14391" s="66">
        <f>VLOOKUP(C14391,Index[],8,FALSE)</f>
        <v>43249</v>
      </c>
      <c r="B14391" s="5">
        <v>43249</v>
      </c>
      <c r="C14391" t="s">
        <v>993</v>
      </c>
      <c r="D14391" s="3">
        <f>VLOOKUP(C14391,Index[],2,FALSE)</f>
        <v>120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25</v>
      </c>
      <c r="I14391">
        <f>VLOOKUP(Table1[[#This Row],[trait_name]],Trait[],2,FALSE)</f>
        <v>3</v>
      </c>
      <c r="J14391" s="23" t="s">
        <v>18</v>
      </c>
      <c r="L14391" s="3" t="s">
        <v>19</v>
      </c>
      <c r="N14391" s="23"/>
      <c r="O14391"/>
    </row>
    <row r="14392" spans="1:15">
      <c r="A14392" s="66">
        <f>VLOOKUP(C14392,Index[],8,FALSE)</f>
        <v>43249</v>
      </c>
      <c r="B14392" s="5">
        <v>43249</v>
      </c>
      <c r="C14392" t="s">
        <v>993</v>
      </c>
      <c r="D14392" s="3">
        <f>VLOOKUP(C14392,Index[],2,FALSE)</f>
        <v>120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25</v>
      </c>
      <c r="I14392">
        <f>VLOOKUP(Table1[[#This Row],[trait_name]],Trait[],2,FALSE)</f>
        <v>3</v>
      </c>
      <c r="J14392" s="23" t="s">
        <v>18</v>
      </c>
      <c r="L14392" s="3" t="s">
        <v>21</v>
      </c>
      <c r="N14392" s="23"/>
      <c r="O14392"/>
    </row>
    <row r="14393" spans="1:15">
      <c r="A14393" s="66">
        <f>VLOOKUP(C14393,Index[],8,FALSE)</f>
        <v>43249</v>
      </c>
      <c r="B14393" s="5">
        <v>43249</v>
      </c>
      <c r="C14393" t="s">
        <v>993</v>
      </c>
      <c r="D14393" s="3">
        <f>VLOOKUP(C14393,Index[],2,FALSE)</f>
        <v>120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4</v>
      </c>
      <c r="J14393" s="23" t="s">
        <v>22</v>
      </c>
      <c r="L14393" s="3" t="s">
        <v>23</v>
      </c>
      <c r="N14393" s="23"/>
      <c r="O14393"/>
    </row>
    <row r="14394" spans="1:15">
      <c r="A14394" s="66">
        <f>VLOOKUP(C14394,Index[],8,FALSE)</f>
        <v>43249</v>
      </c>
      <c r="B14394" s="5"/>
      <c r="C14394" t="s">
        <v>993</v>
      </c>
      <c r="D14394" s="3">
        <f>VLOOKUP(C14394,Index[],2,FALSE)</f>
        <v>120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25</v>
      </c>
      <c r="I14394">
        <f>VLOOKUP(Table1[[#This Row],[trait_name]],Trait[],2,FALSE)</f>
        <v>6</v>
      </c>
      <c r="J14394" s="23" t="s">
        <v>148</v>
      </c>
      <c r="L14394" s="3"/>
      <c r="N14394" s="23"/>
      <c r="O14394"/>
    </row>
    <row r="14395" spans="1:15">
      <c r="A14395" s="66">
        <f>VLOOKUP(C14395,Index[],8,FALSE)</f>
        <v>43249</v>
      </c>
      <c r="B14395" s="5">
        <v>43249</v>
      </c>
      <c r="C14395" t="s">
        <v>993</v>
      </c>
      <c r="D14395" s="3">
        <f>VLOOKUP(C14395,Index[],2,FALSE)</f>
        <v>120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25</v>
      </c>
      <c r="I14395">
        <f>VLOOKUP(Table1[[#This Row],[trait_name]],Trait[],2,FALSE)</f>
        <v>7</v>
      </c>
      <c r="J14395" s="23" t="s">
        <v>26</v>
      </c>
      <c r="L14395" s="3" t="s">
        <v>23</v>
      </c>
      <c r="N14395" s="23"/>
      <c r="O14395"/>
    </row>
    <row r="14396" spans="1:15">
      <c r="A14396" s="66">
        <f>VLOOKUP(C14396,Index[],8,FALSE)</f>
        <v>43249</v>
      </c>
      <c r="B14396" s="5">
        <v>43249</v>
      </c>
      <c r="C14396" t="s">
        <v>993</v>
      </c>
      <c r="D14396" s="3">
        <f>VLOOKUP(C14396,Index[],2,FALSE)</f>
        <v>120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325</v>
      </c>
      <c r="I14396">
        <f>VLOOKUP(Table1[[#This Row],[trait_name]],Trait[],2,FALSE)</f>
        <v>9</v>
      </c>
      <c r="J14396" s="23" t="s">
        <v>28</v>
      </c>
      <c r="L14396" s="3" t="s">
        <v>23</v>
      </c>
      <c r="N14396" s="23"/>
      <c r="O14396"/>
    </row>
    <row r="14397" spans="1:15">
      <c r="A14397" s="66">
        <f>VLOOKUP(C14397,Index[],8,FALSE)</f>
        <v>43249</v>
      </c>
      <c r="B14397" s="5">
        <v>43249</v>
      </c>
      <c r="C14397" t="s">
        <v>993</v>
      </c>
      <c r="D14397" s="3">
        <f>VLOOKUP(C14397,Index[],2,FALSE)</f>
        <v>120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325</v>
      </c>
      <c r="I14397">
        <f>VLOOKUP(Table1[[#This Row],[trait_name]],Trait[],2,FALSE)</f>
        <v>12</v>
      </c>
      <c r="J14397" s="23" t="s">
        <v>151</v>
      </c>
      <c r="L14397" s="3" t="s">
        <v>23</v>
      </c>
      <c r="N14397" s="23"/>
      <c r="O14397"/>
    </row>
    <row r="14398" spans="1:15">
      <c r="A14398" s="66">
        <f>VLOOKUP(C14398,Index[],8,FALSE)</f>
        <v>43249</v>
      </c>
      <c r="B14398" s="5">
        <v>43249</v>
      </c>
      <c r="C14398" t="s">
        <v>993</v>
      </c>
      <c r="D14398" s="3">
        <f>VLOOKUP(C14398,Index[],2,FALSE)</f>
        <v>120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325</v>
      </c>
      <c r="I14398">
        <f>VLOOKUP(Table1[[#This Row],[trait_name]],Trait[],2,FALSE)</f>
        <v>14</v>
      </c>
      <c r="J14398" s="23" t="s">
        <v>152</v>
      </c>
      <c r="L14398" s="3" t="s">
        <v>23</v>
      </c>
      <c r="N14398" s="23"/>
      <c r="O14398"/>
    </row>
    <row r="14399" spans="1:15">
      <c r="A14399" s="66">
        <f>VLOOKUP(C14399,Index[],8,FALSE)</f>
        <v>43249</v>
      </c>
      <c r="B14399" s="25"/>
      <c r="C14399" s="4" t="s">
        <v>993</v>
      </c>
      <c r="D14399" s="3">
        <f>VLOOKUP(C14399,Index[],2,FALSE)</f>
        <v>120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15</v>
      </c>
      <c r="J14399" s="23" t="s">
        <v>31</v>
      </c>
      <c r="L14399" s="3"/>
      <c r="N14399" s="23"/>
      <c r="O14399"/>
    </row>
    <row r="14400" spans="1:15">
      <c r="A14400" s="66">
        <f>VLOOKUP(C14400,Index[],8,FALSE)</f>
        <v>43249</v>
      </c>
      <c r="B14400" s="25">
        <v>43249</v>
      </c>
      <c r="C14400" s="4" t="s">
        <v>993</v>
      </c>
      <c r="D14400" s="3">
        <f>VLOOKUP(C14400,Index[],2,FALSE)</f>
        <v>120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16</v>
      </c>
      <c r="J14400" s="24" t="s">
        <v>32</v>
      </c>
      <c r="K14400" s="24"/>
      <c r="L14400" s="3"/>
      <c r="N14400" s="23"/>
      <c r="O14400"/>
    </row>
    <row r="14401" spans="1:15">
      <c r="A14401" s="66">
        <f>VLOOKUP(C14401,Index[],8,FALSE)</f>
        <v>43249</v>
      </c>
      <c r="B14401" s="5">
        <v>43249</v>
      </c>
      <c r="C14401" t="s">
        <v>993</v>
      </c>
      <c r="D14401" s="3">
        <f>VLOOKUP(C14401,Index[],2,FALSE)</f>
        <v>120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25</v>
      </c>
      <c r="I14401">
        <f>VLOOKUP(Table1[[#This Row],[trait_name]],Trait[],2,FALSE)</f>
        <v>17</v>
      </c>
      <c r="J14401" s="23" t="s">
        <v>33</v>
      </c>
      <c r="L14401" s="3" t="s">
        <v>34</v>
      </c>
      <c r="N14401" s="23"/>
      <c r="O14401"/>
    </row>
    <row r="14402" spans="1:15">
      <c r="A14402" s="66">
        <f>VLOOKUP(C14402,Index[],8,FALSE)</f>
        <v>43249</v>
      </c>
      <c r="B14402" s="5">
        <v>43249</v>
      </c>
      <c r="C14402" t="s">
        <v>993</v>
      </c>
      <c r="D14402" s="3">
        <f>VLOOKUP(C14402,Index[],2,FALSE)</f>
        <v>120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17</v>
      </c>
      <c r="J14402" s="23" t="s">
        <v>33</v>
      </c>
      <c r="L14402" s="3" t="s">
        <v>35</v>
      </c>
      <c r="N14402" s="23"/>
      <c r="O14402"/>
    </row>
    <row r="14403" spans="1:15">
      <c r="A14403" s="66">
        <f>VLOOKUP(C14403,Index[],8,FALSE)</f>
        <v>43249</v>
      </c>
      <c r="B14403" s="5">
        <v>43249</v>
      </c>
      <c r="C14403" t="s">
        <v>993</v>
      </c>
      <c r="D14403" s="3">
        <f>VLOOKUP(C14403,Index[],2,FALSE)</f>
        <v>120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325</v>
      </c>
      <c r="I14403">
        <f>VLOOKUP(Table1[[#This Row],[trait_name]],Trait[],2,FALSE)</f>
        <v>17</v>
      </c>
      <c r="J14403" s="23" t="s">
        <v>33</v>
      </c>
      <c r="L14403" s="3" t="s">
        <v>36</v>
      </c>
      <c r="N14403" s="23"/>
      <c r="O14403"/>
    </row>
    <row r="14404" spans="1:15">
      <c r="A14404" s="66">
        <f>VLOOKUP(C14404,Index[],8,FALSE)</f>
        <v>43249</v>
      </c>
      <c r="B14404" s="25">
        <v>43249</v>
      </c>
      <c r="C14404" s="4" t="s">
        <v>993</v>
      </c>
      <c r="D14404" s="3">
        <f>VLOOKUP(C14404,Index[],2,FALSE)</f>
        <v>120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18</v>
      </c>
      <c r="J14404" s="23" t="s">
        <v>37</v>
      </c>
      <c r="L14404" s="3"/>
      <c r="N14404" s="23"/>
      <c r="O14404"/>
    </row>
    <row r="14405" spans="1:15">
      <c r="A14405" s="66">
        <f>VLOOKUP(C14405,Index[],8,FALSE)</f>
        <v>43249</v>
      </c>
      <c r="B14405" s="5">
        <v>43249</v>
      </c>
      <c r="C14405" t="s">
        <v>993</v>
      </c>
      <c r="D14405" s="3">
        <f>VLOOKUP(C14405,Index[],2,FALSE)</f>
        <v>120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325</v>
      </c>
      <c r="I14405">
        <f>VLOOKUP(Table1[[#This Row],[trait_name]],Trait[],2,FALSE)</f>
        <v>19</v>
      </c>
      <c r="J14405" s="23" t="s">
        <v>38</v>
      </c>
      <c r="L14405" s="3" t="s">
        <v>157</v>
      </c>
      <c r="N14405" s="23"/>
      <c r="O14405"/>
    </row>
    <row r="14406" spans="1:15">
      <c r="A14406" s="66">
        <f>VLOOKUP(C14406,Index[],8,FALSE)</f>
        <v>43249</v>
      </c>
      <c r="B14406" s="5">
        <v>43311</v>
      </c>
      <c r="C14406" t="s">
        <v>993</v>
      </c>
      <c r="D14406" s="3">
        <f>VLOOKUP(C14406,Index[],2,FALSE)</f>
        <v>120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20</v>
      </c>
      <c r="J14406" s="23" t="s">
        <v>41</v>
      </c>
      <c r="L14406" s="3"/>
      <c r="M14406" s="3"/>
      <c r="N14406" s="23"/>
      <c r="O14406"/>
    </row>
    <row r="14407" spans="1:15">
      <c r="A14407" s="66">
        <f>VLOOKUP(C14407,Index[],8,FALSE)</f>
        <v>43249</v>
      </c>
      <c r="B14407" s="25">
        <v>43249</v>
      </c>
      <c r="C14407" s="4" t="s">
        <v>993</v>
      </c>
      <c r="D14407" s="3">
        <f>VLOOKUP(C14407,Index[],2,FALSE)</f>
        <v>120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21</v>
      </c>
      <c r="J14407" s="23" t="s">
        <v>43</v>
      </c>
      <c r="L14407" s="3"/>
      <c r="N14407" s="23"/>
      <c r="O14407"/>
    </row>
    <row r="14408" spans="1:15">
      <c r="A14408" s="66">
        <f>VLOOKUP(C14408,Index[],8,FALSE)</f>
        <v>43249</v>
      </c>
      <c r="B14408" s="5"/>
      <c r="C14408" t="s">
        <v>993</v>
      </c>
      <c r="D14408" s="3">
        <f>VLOOKUP(C14408,Index[],2,FALSE)</f>
        <v>120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23</v>
      </c>
      <c r="J14408" s="23" t="s">
        <v>49</v>
      </c>
      <c r="L14408" s="3"/>
      <c r="N14408" s="23"/>
      <c r="O14408"/>
    </row>
    <row r="14409" spans="1:15">
      <c r="A14409" s="66">
        <f>VLOOKUP(C14409,Index[],8,FALSE)</f>
        <v>43249</v>
      </c>
      <c r="B14409" s="25"/>
      <c r="C14409" s="4" t="s">
        <v>993</v>
      </c>
      <c r="D14409" s="3">
        <f>VLOOKUP(C14409,Index[],2,FALSE)</f>
        <v>120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24</v>
      </c>
      <c r="J14409" s="23" t="s">
        <v>52</v>
      </c>
      <c r="L14409" s="3"/>
      <c r="N14409" s="23"/>
      <c r="O14409"/>
    </row>
    <row r="14410" spans="1:15">
      <c r="A14410" s="66">
        <f>VLOOKUP(C14410,Index[],8,FALSE)</f>
        <v>43249</v>
      </c>
      <c r="B14410" s="25"/>
      <c r="C14410" s="4" t="s">
        <v>993</v>
      </c>
      <c r="D14410" s="3">
        <f>VLOOKUP(C14410,Index[],2,FALSE)</f>
        <v>120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25</v>
      </c>
      <c r="J14410" s="23" t="s">
        <v>57</v>
      </c>
      <c r="L14410" s="3"/>
      <c r="N14410" s="23"/>
      <c r="O14410"/>
    </row>
    <row r="14411" spans="1:15">
      <c r="A14411" s="66">
        <f>VLOOKUP(C14411,Index[],8,FALSE)</f>
        <v>43249</v>
      </c>
      <c r="B14411" s="5">
        <v>43249</v>
      </c>
      <c r="C14411" t="s">
        <v>993</v>
      </c>
      <c r="D14411" s="3">
        <f>VLOOKUP(C14411,Index[],2,FALSE)</f>
        <v>120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26</v>
      </c>
      <c r="J14411" s="23" t="s">
        <v>58</v>
      </c>
      <c r="L14411" s="3" t="s">
        <v>433</v>
      </c>
      <c r="N14411" s="23"/>
      <c r="O14411"/>
    </row>
    <row r="14412" spans="1:15">
      <c r="A14412" s="66">
        <f>VLOOKUP(C14412,Index[],8,FALSE)</f>
        <v>43249</v>
      </c>
      <c r="B14412" s="5">
        <v>43311</v>
      </c>
      <c r="C14412" t="s">
        <v>993</v>
      </c>
      <c r="D14412" s="3">
        <f>VLOOKUP(C14412,Index[],2,FALSE)</f>
        <v>120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27</v>
      </c>
      <c r="J14412" s="23" t="s">
        <v>61</v>
      </c>
      <c r="L14412" s="3"/>
      <c r="M14412" s="3"/>
      <c r="N14412" s="23"/>
      <c r="O14412"/>
    </row>
    <row r="14413" spans="1:15">
      <c r="A14413" s="66">
        <f>VLOOKUP(C14413,Index[],8,FALSE)</f>
        <v>43249</v>
      </c>
      <c r="B14413" s="5">
        <v>43311</v>
      </c>
      <c r="C14413" t="s">
        <v>993</v>
      </c>
      <c r="D14413" s="3">
        <f>VLOOKUP(C14413,Index[],2,FALSE)</f>
        <v>120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I14413">
        <f>VLOOKUP(Table1[[#This Row],[trait_name]],Trait[],2,FALSE)</f>
        <v>28</v>
      </c>
      <c r="J14413" s="23" t="s">
        <v>62</v>
      </c>
      <c r="L14413" s="3"/>
      <c r="M14413" s="3"/>
      <c r="N14413" s="23"/>
      <c r="O14413"/>
    </row>
    <row r="14414" spans="1:15">
      <c r="A14414" s="66">
        <f>VLOOKUP(C14414,Index[],8,FALSE)</f>
        <v>43249</v>
      </c>
      <c r="B14414" s="5">
        <v>43249</v>
      </c>
      <c r="C14414" t="s">
        <v>993</v>
      </c>
      <c r="D14414" s="3">
        <f>VLOOKUP(C14414,Index[],2,FALSE)</f>
        <v>120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30</v>
      </c>
      <c r="J14414" s="23" t="s">
        <v>64</v>
      </c>
      <c r="L14414" s="3">
        <v>3</v>
      </c>
      <c r="N14414" s="23"/>
      <c r="O14414"/>
    </row>
    <row r="14415" spans="1:15">
      <c r="A14415" s="66">
        <f>VLOOKUP(C14415,Index[],8,FALSE)</f>
        <v>43249</v>
      </c>
      <c r="B14415" s="5">
        <v>43249</v>
      </c>
      <c r="C14415" t="s">
        <v>993</v>
      </c>
      <c r="D14415" s="3">
        <f>VLOOKUP(C14415,Index[],2,FALSE)</f>
        <v>120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25</v>
      </c>
      <c r="I14415">
        <f>VLOOKUP(Table1[[#This Row],[trait_name]],Trait[],2,FALSE)</f>
        <v>33</v>
      </c>
      <c r="J14415" s="23" t="s">
        <v>67</v>
      </c>
      <c r="L14415" s="3">
        <v>2.5</v>
      </c>
      <c r="N14415" s="23"/>
      <c r="O14415"/>
    </row>
    <row r="14416" spans="1:15">
      <c r="A14416" s="66">
        <f>VLOOKUP(C14416,Index[],8,FALSE)</f>
        <v>43249</v>
      </c>
      <c r="B14416" s="5">
        <v>43249</v>
      </c>
      <c r="C14416" t="s">
        <v>993</v>
      </c>
      <c r="D14416" s="3">
        <f>VLOOKUP(C14416,Index[],2,FALSE)</f>
        <v>120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325</v>
      </c>
      <c r="I14416">
        <f>VLOOKUP(Table1[[#This Row],[trait_name]],Trait[],2,FALSE)</f>
        <v>35</v>
      </c>
      <c r="J14416" s="23" t="s">
        <v>166</v>
      </c>
      <c r="L14416" s="3" t="s">
        <v>167</v>
      </c>
      <c r="N14416" s="23"/>
      <c r="O14416"/>
    </row>
    <row r="14417" spans="1:15">
      <c r="A14417" s="66">
        <f>VLOOKUP(C14417,Index[],8,FALSE)</f>
        <v>43249</v>
      </c>
      <c r="B14417" s="5"/>
      <c r="C14417" t="s">
        <v>993</v>
      </c>
      <c r="D14417" s="3">
        <f>VLOOKUP(C14417,Index[],2,FALSE)</f>
        <v>120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38</v>
      </c>
      <c r="J14417" s="23" t="s">
        <v>72</v>
      </c>
      <c r="L14417" s="3"/>
      <c r="N14417" s="23"/>
      <c r="O14417"/>
    </row>
    <row r="14418" spans="1:15">
      <c r="A14418" s="66">
        <f>VLOOKUP(C14418,Index[],8,FALSE)</f>
        <v>43249</v>
      </c>
      <c r="B14418" s="5">
        <v>43311</v>
      </c>
      <c r="C14418" t="s">
        <v>993</v>
      </c>
      <c r="D14418" s="3">
        <f>VLOOKUP(C14418,Index[],2,FALSE)</f>
        <v>120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39</v>
      </c>
      <c r="J14418" s="23" t="s">
        <v>74</v>
      </c>
      <c r="L14418" s="3"/>
      <c r="M14418" s="3"/>
      <c r="N14418" s="23"/>
      <c r="O14418"/>
    </row>
    <row r="14419" spans="1:15">
      <c r="A14419" s="66">
        <f>VLOOKUP(C14419,Index[],8,FALSE)</f>
        <v>43249</v>
      </c>
      <c r="B14419" s="5"/>
      <c r="C14419" t="s">
        <v>993</v>
      </c>
      <c r="D14419" s="3">
        <f>VLOOKUP(C14419,Index[],2,FALSE)</f>
        <v>120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40</v>
      </c>
      <c r="J14419" s="23" t="s">
        <v>76</v>
      </c>
      <c r="L14419" s="3"/>
      <c r="N14419" s="23"/>
      <c r="O14419"/>
    </row>
    <row r="14420" spans="1:15">
      <c r="A14420" s="66">
        <f>VLOOKUP(C14420,Index[],8,FALSE)</f>
        <v>43249</v>
      </c>
      <c r="B14420" s="5">
        <v>43249</v>
      </c>
      <c r="C14420" t="s">
        <v>993</v>
      </c>
      <c r="D14420" s="3">
        <f>VLOOKUP(C14420,Index[],2,FALSE)</f>
        <v>120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41</v>
      </c>
      <c r="J14420" s="23" t="s">
        <v>78</v>
      </c>
      <c r="L14420" s="3" t="s">
        <v>80</v>
      </c>
      <c r="N14420" s="23"/>
      <c r="O14420"/>
    </row>
    <row r="14421" spans="1:15">
      <c r="A14421" s="66">
        <f>VLOOKUP(C14421,Index[],8,FALSE)</f>
        <v>43249</v>
      </c>
      <c r="B14421" s="5"/>
      <c r="C14421" t="s">
        <v>993</v>
      </c>
      <c r="D14421" s="3">
        <f>VLOOKUP(C14421,Index[],2,FALSE)</f>
        <v>120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82</v>
      </c>
      <c r="L14421" s="3"/>
      <c r="N14421" s="23"/>
      <c r="O14421"/>
    </row>
    <row r="14422" spans="1:15">
      <c r="A14422" s="66">
        <f>VLOOKUP(C14422,Index[],8,FALSE)</f>
        <v>43249</v>
      </c>
      <c r="B14422" s="5">
        <v>43249</v>
      </c>
      <c r="C14422" t="s">
        <v>993</v>
      </c>
      <c r="D14422" s="3">
        <f>VLOOKUP(C14422,Index[],2,FALSE)</f>
        <v>120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25</v>
      </c>
      <c r="I14422">
        <f>VLOOKUP(Table1[[#This Row],[trait_name]],Trait[],2,FALSE)</f>
        <v>43</v>
      </c>
      <c r="J14422" s="23" t="s">
        <v>86</v>
      </c>
      <c r="L14422" s="3" t="s">
        <v>87</v>
      </c>
      <c r="N14422" s="23"/>
      <c r="O14422"/>
    </row>
    <row r="14423" spans="1:15">
      <c r="A14423" s="66">
        <f>VLOOKUP(C14423,Index[],8,FALSE)</f>
        <v>43249</v>
      </c>
      <c r="B14423" s="25"/>
      <c r="C14423" s="4" t="s">
        <v>993</v>
      </c>
      <c r="D14423" s="3">
        <f>VLOOKUP(C14423,Index[],2,FALSE)</f>
        <v>120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44</v>
      </c>
      <c r="J14423" s="23" t="s">
        <v>88</v>
      </c>
      <c r="L14423" s="3"/>
      <c r="N14423" s="23"/>
      <c r="O14423"/>
    </row>
    <row r="14424" spans="1:15">
      <c r="A14424" s="66">
        <f>VLOOKUP(C14424,Index[],8,FALSE)</f>
        <v>43249</v>
      </c>
      <c r="B14424" s="5">
        <v>43249</v>
      </c>
      <c r="C14424" t="s">
        <v>993</v>
      </c>
      <c r="D14424" s="3">
        <f>VLOOKUP(C14424,Index[],2,FALSE)</f>
        <v>120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25</v>
      </c>
      <c r="I14424">
        <f>VLOOKUP(Table1[[#This Row],[trait_name]],Trait[],2,FALSE)</f>
        <v>45</v>
      </c>
      <c r="J14424" s="23" t="s">
        <v>92</v>
      </c>
      <c r="L14424" s="3" t="s">
        <v>93</v>
      </c>
      <c r="N14424" s="23"/>
      <c r="O14424"/>
    </row>
    <row r="14425" spans="1:15">
      <c r="A14425" s="66">
        <f>VLOOKUP(C14425,Index[],8,FALSE)</f>
        <v>43249</v>
      </c>
      <c r="B14425" s="5"/>
      <c r="C14425" t="s">
        <v>993</v>
      </c>
      <c r="D14425" s="3">
        <f>VLOOKUP(C14425,Index[],2,FALSE)</f>
        <v>120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43249</v>
      </c>
      <c r="B14426" s="5"/>
      <c r="C14426" t="s">
        <v>993</v>
      </c>
      <c r="D14426" s="3">
        <f>VLOOKUP(C14426,Index[],2,FALSE)</f>
        <v>120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43249</v>
      </c>
      <c r="B14427" s="5">
        <v>43311</v>
      </c>
      <c r="C14427" t="s">
        <v>993</v>
      </c>
      <c r="D14427" s="3">
        <f>VLOOKUP(C14427,Index[],2,FALSE)</f>
        <v>120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43249</v>
      </c>
      <c r="B14428" s="5"/>
      <c r="C14428" t="s">
        <v>993</v>
      </c>
      <c r="D14428" s="3">
        <f>VLOOKUP(C14428,Index[],2,FALSE)</f>
        <v>120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43249</v>
      </c>
      <c r="B14429" s="5">
        <v>43249</v>
      </c>
      <c r="C14429" t="s">
        <v>993</v>
      </c>
      <c r="D14429" s="3">
        <f>VLOOKUP(C14429,Index[],2,FALSE)</f>
        <v>120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325</v>
      </c>
      <c r="I14429">
        <f>VLOOKUP(Table1[[#This Row],[trait_name]],Trait[],2,FALSE)</f>
        <v>53</v>
      </c>
      <c r="J14429" s="23" t="s">
        <v>112</v>
      </c>
      <c r="L14429" s="3" t="s">
        <v>185</v>
      </c>
      <c r="N14429" s="23"/>
      <c r="O14429"/>
    </row>
    <row r="14430" spans="1:15">
      <c r="A14430" s="66">
        <f>VLOOKUP(C14430,Index[],8,FALSE)</f>
        <v>43249</v>
      </c>
      <c r="B14430" s="5">
        <v>43249</v>
      </c>
      <c r="C14430" t="s">
        <v>993</v>
      </c>
      <c r="D14430" s="3">
        <f>VLOOKUP(C14430,Index[],2,FALSE)</f>
        <v>120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325</v>
      </c>
      <c r="I14430">
        <f>VLOOKUP(Table1[[#This Row],[trait_name]],Trait[],2,FALSE)</f>
        <v>53</v>
      </c>
      <c r="J14430" s="23" t="s">
        <v>112</v>
      </c>
      <c r="L14430" s="3" t="s">
        <v>184</v>
      </c>
      <c r="N14430" s="23"/>
      <c r="O14430"/>
    </row>
    <row r="14431" spans="1:15">
      <c r="A14431" s="66">
        <f>VLOOKUP(C14431,Index[],8,FALSE)</f>
        <v>43249</v>
      </c>
      <c r="B14431" s="5">
        <v>43249</v>
      </c>
      <c r="C14431" t="s">
        <v>993</v>
      </c>
      <c r="D14431" s="3">
        <f>VLOOKUP(C14431,Index[],2,FALSE)</f>
        <v>120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325</v>
      </c>
      <c r="I14431">
        <f>VLOOKUP(Table1[[#This Row],[trait_name]],Trait[],2,FALSE)</f>
        <v>53</v>
      </c>
      <c r="J14431" s="23" t="s">
        <v>112</v>
      </c>
      <c r="L14431" s="3" t="s">
        <v>114</v>
      </c>
      <c r="N14431" s="23"/>
      <c r="O14431"/>
    </row>
    <row r="14432" spans="1:15">
      <c r="A14432" s="66">
        <f>VLOOKUP(C14432,Index[],8,FALSE)</f>
        <v>43249</v>
      </c>
      <c r="B14432" s="5">
        <v>43249</v>
      </c>
      <c r="C14432" t="s">
        <v>993</v>
      </c>
      <c r="D14432" s="3">
        <f>VLOOKUP(C14432,Index[],2,FALSE)</f>
        <v>120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325</v>
      </c>
      <c r="I14432">
        <f>VLOOKUP(Table1[[#This Row],[trait_name]],Trait[],2,FALSE)</f>
        <v>53</v>
      </c>
      <c r="J14432" s="23" t="s">
        <v>112</v>
      </c>
      <c r="L14432" s="3" t="s">
        <v>113</v>
      </c>
      <c r="N14432" s="23"/>
      <c r="O14432"/>
    </row>
    <row r="14433" spans="1:15">
      <c r="A14433" s="66">
        <f>VLOOKUP(C14433,Index[],8,FALSE)</f>
        <v>43249</v>
      </c>
      <c r="B14433" s="5">
        <v>43249</v>
      </c>
      <c r="C14433" t="s">
        <v>993</v>
      </c>
      <c r="D14433" s="3">
        <f>VLOOKUP(C14433,Index[],2,FALSE)</f>
        <v>120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325</v>
      </c>
      <c r="I14433">
        <f>VLOOKUP(Table1[[#This Row],[trait_name]],Trait[],2,FALSE)</f>
        <v>53</v>
      </c>
      <c r="J14433" s="23" t="s">
        <v>112</v>
      </c>
      <c r="L14433" s="3" t="s">
        <v>358</v>
      </c>
      <c r="N14433" s="23"/>
      <c r="O14433"/>
    </row>
    <row r="14434" spans="1:15">
      <c r="A14434" s="66">
        <f>VLOOKUP(C14434,Index[],8,FALSE)</f>
        <v>43249</v>
      </c>
      <c r="B14434" s="5">
        <v>43249</v>
      </c>
      <c r="C14434" t="s">
        <v>993</v>
      </c>
      <c r="D14434" s="3">
        <f>VLOOKUP(C14434,Index[],2,FALSE)</f>
        <v>120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325</v>
      </c>
      <c r="I14434">
        <f>VLOOKUP(Table1[[#This Row],[trait_name]],Trait[],2,FALSE)</f>
        <v>54</v>
      </c>
      <c r="J14434" s="23" t="s">
        <v>116</v>
      </c>
      <c r="L14434" s="3" t="s">
        <v>258</v>
      </c>
      <c r="N14434" s="23"/>
      <c r="O14434"/>
    </row>
    <row r="14435" spans="1:15">
      <c r="A14435" s="66">
        <f>VLOOKUP(C14435,Index[],8,FALSE)</f>
        <v>43249</v>
      </c>
      <c r="B14435" s="5">
        <v>43249</v>
      </c>
      <c r="C14435" t="s">
        <v>993</v>
      </c>
      <c r="D14435" s="3">
        <f>VLOOKUP(C14435,Index[],2,FALSE)</f>
        <v>120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325</v>
      </c>
      <c r="I14435">
        <f>VLOOKUP(Table1[[#This Row],[trait_name]],Trait[],2,FALSE)</f>
        <v>54</v>
      </c>
      <c r="J14435" s="23" t="s">
        <v>116</v>
      </c>
      <c r="L14435" s="3" t="s">
        <v>117</v>
      </c>
      <c r="N14435" s="23"/>
      <c r="O14435"/>
    </row>
    <row r="14436" spans="1:15">
      <c r="A14436" s="66">
        <f>VLOOKUP(C14436,Index[],8,FALSE)</f>
        <v>43249</v>
      </c>
      <c r="B14436" s="5">
        <v>43249</v>
      </c>
      <c r="C14436" t="s">
        <v>993</v>
      </c>
      <c r="D14436" s="3">
        <f>VLOOKUP(C14436,Index[],2,FALSE)</f>
        <v>120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325</v>
      </c>
      <c r="I14436">
        <f>VLOOKUP(Table1[[#This Row],[trait_name]],Trait[],2,FALSE)</f>
        <v>54</v>
      </c>
      <c r="J14436" s="23" t="s">
        <v>116</v>
      </c>
      <c r="L14436" s="3" t="s">
        <v>830</v>
      </c>
      <c r="N14436" s="23"/>
      <c r="O14436"/>
    </row>
    <row r="14437" spans="1:15">
      <c r="A14437" s="66">
        <f>VLOOKUP(C14437,Index[],8,FALSE)</f>
        <v>43249</v>
      </c>
      <c r="B14437" s="25"/>
      <c r="C14437" s="4" t="s">
        <v>993</v>
      </c>
      <c r="D14437" s="3">
        <f>VLOOKUP(C14437,Index[],2,FALSE)</f>
        <v>120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55</v>
      </c>
      <c r="J14437" s="23" t="s">
        <v>119</v>
      </c>
      <c r="L14437" s="3"/>
      <c r="N14437" s="24"/>
      <c r="O14437"/>
    </row>
    <row r="14438" spans="1:15">
      <c r="A14438" s="66">
        <f>VLOOKUP(C14438,Index[],8,FALSE)</f>
        <v>43249</v>
      </c>
      <c r="B14438" s="5">
        <v>43249</v>
      </c>
      <c r="C14438" t="s">
        <v>993</v>
      </c>
      <c r="D14438" s="3">
        <f>VLOOKUP(C14438,Index[],2,FALSE)</f>
        <v>120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56</v>
      </c>
      <c r="J14438" s="23" t="s">
        <v>121</v>
      </c>
      <c r="L14438" s="3" t="s">
        <v>189</v>
      </c>
      <c r="N14438" s="23"/>
      <c r="O14438"/>
    </row>
    <row r="14439" spans="1:15">
      <c r="A14439" s="66">
        <f>VLOOKUP(C14439,Index[],8,FALSE)</f>
        <v>43249</v>
      </c>
      <c r="B14439" s="5">
        <v>43249</v>
      </c>
      <c r="C14439" t="s">
        <v>993</v>
      </c>
      <c r="D14439" s="3">
        <f>VLOOKUP(C14439,Index[],2,FALSE)</f>
        <v>120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325</v>
      </c>
      <c r="I14439">
        <f>VLOOKUP(Table1[[#This Row],[trait_name]],Trait[],2,FALSE)</f>
        <v>58</v>
      </c>
      <c r="J14439" s="23" t="s">
        <v>123</v>
      </c>
      <c r="L14439" s="3" t="s">
        <v>124</v>
      </c>
      <c r="N14439" s="23"/>
      <c r="O14439"/>
    </row>
    <row r="14440" spans="1:15">
      <c r="A14440" s="66">
        <f>VLOOKUP(C14440,Index[],8,FALSE)</f>
        <v>43249</v>
      </c>
      <c r="B14440" s="5">
        <v>43249</v>
      </c>
      <c r="C14440" t="s">
        <v>993</v>
      </c>
      <c r="D14440" s="3">
        <f>VLOOKUP(C14440,Index[],2,FALSE)</f>
        <v>120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25</v>
      </c>
      <c r="I14440">
        <f>VLOOKUP(Table1[[#This Row],[trait_name]],Trait[],2,FALSE)</f>
        <v>60</v>
      </c>
      <c r="J14440" s="23" t="s">
        <v>127</v>
      </c>
      <c r="L14440" s="3" t="s">
        <v>128</v>
      </c>
      <c r="N14440" s="23"/>
      <c r="O14440"/>
    </row>
    <row r="14441" spans="1:15">
      <c r="A14441" s="66">
        <f>VLOOKUP(C14441,Index[],8,FALSE)</f>
        <v>43249</v>
      </c>
      <c r="B14441" s="5">
        <v>43249</v>
      </c>
      <c r="C14441" t="s">
        <v>993</v>
      </c>
      <c r="D14441" s="3">
        <f>VLOOKUP(C14441,Index[],2,FALSE)</f>
        <v>120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43249</v>
      </c>
      <c r="B14442" s="5"/>
      <c r="C14442" t="s">
        <v>993</v>
      </c>
      <c r="D14442" s="3">
        <f>VLOOKUP(C14442,Index[],2,FALSE)</f>
        <v>120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43273</v>
      </c>
      <c r="B14443" s="5">
        <v>43273</v>
      </c>
      <c r="C14443" t="s">
        <v>995</v>
      </c>
      <c r="D14443" s="3">
        <f>VLOOKUP(C14443,Index[],2,FALSE)</f>
        <v>121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996</v>
      </c>
      <c r="I14443">
        <f>VLOOKUP(Table1[[#This Row],[trait_name]],Trait[],2,FALSE)</f>
        <v>2</v>
      </c>
      <c r="J14443" s="23" t="s">
        <v>15</v>
      </c>
      <c r="L14443" s="3" t="s">
        <v>997</v>
      </c>
      <c r="N14443" s="23"/>
      <c r="O14443"/>
    </row>
    <row r="14444" spans="1:15">
      <c r="A14444" s="66">
        <f>VLOOKUP(C14444,Index[],8,FALSE)</f>
        <v>43273</v>
      </c>
      <c r="B14444" s="5">
        <v>43273</v>
      </c>
      <c r="C14444" t="s">
        <v>995</v>
      </c>
      <c r="D14444" s="3">
        <f>VLOOKUP(C14444,Index[],2,FALSE)</f>
        <v>121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996</v>
      </c>
      <c r="I14444">
        <f>VLOOKUP(Table1[[#This Row],[trait_name]],Trait[],2,FALSE)</f>
        <v>2</v>
      </c>
      <c r="J14444" s="23" t="s">
        <v>15</v>
      </c>
      <c r="L14444" s="3" t="s">
        <v>998</v>
      </c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995</v>
      </c>
      <c r="D14445" s="3">
        <f>VLOOKUP(C14445,Index[],2,FALSE)</f>
        <v>121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281</v>
      </c>
      <c r="I14445">
        <f>VLOOKUP(Table1[[#This Row],[trait_name]],Trait[],2,FALSE)</f>
        <v>3</v>
      </c>
      <c r="J14445" s="23" t="s">
        <v>18</v>
      </c>
      <c r="L14445" s="3" t="str">
        <f>[1]Traits!B2</f>
        <v>fullsun</v>
      </c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995</v>
      </c>
      <c r="D14446" s="3">
        <f>VLOOKUP(C14446,Index[],2,FALSE)</f>
        <v>121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281</v>
      </c>
      <c r="I14446">
        <f>VLOOKUP(Table1[[#This Row],[trait_name]],Trait[],2,FALSE)</f>
        <v>3</v>
      </c>
      <c r="J14446" s="23" t="s">
        <v>18</v>
      </c>
      <c r="L14446" s="3" t="str">
        <f>[1]Traits!B3</f>
        <v>partshade</v>
      </c>
      <c r="N14446" s="23"/>
      <c r="O14446"/>
    </row>
    <row r="14447" spans="1:15">
      <c r="A14447" s="66">
        <f>VLOOKUP(C14447,Index[],8,FALSE)</f>
        <v>43273</v>
      </c>
      <c r="B14447" s="5"/>
      <c r="C14447" t="s">
        <v>995</v>
      </c>
      <c r="D14447" s="3">
        <f>VLOOKUP(C14447,Index[],2,FALSE)</f>
        <v>121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594</v>
      </c>
      <c r="I14447">
        <f>VLOOKUP(Table1[[#This Row],[trait_name]],Trait[],2,FALSE)</f>
        <v>6</v>
      </c>
      <c r="J14447" s="23" t="s">
        <v>148</v>
      </c>
      <c r="L14447" s="3"/>
      <c r="N14447" s="23"/>
      <c r="O14447"/>
    </row>
    <row r="14448" spans="1:15">
      <c r="A14448" s="66">
        <f>VLOOKUP(C14448,Index[],8,FALSE)</f>
        <v>43273</v>
      </c>
      <c r="B14448" s="5">
        <v>43273</v>
      </c>
      <c r="C14448" t="s">
        <v>995</v>
      </c>
      <c r="D14448" s="3">
        <f>VLOOKUP(C14448,Index[],2,FALSE)</f>
        <v>121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594</v>
      </c>
      <c r="I14448">
        <f>VLOOKUP(Table1[[#This Row],[trait_name]],Trait[],2,FALSE)</f>
        <v>7</v>
      </c>
      <c r="J14448" s="23" t="s">
        <v>26</v>
      </c>
      <c r="L14448" s="3" t="s">
        <v>23</v>
      </c>
      <c r="N14448" s="23"/>
      <c r="O14448"/>
    </row>
    <row r="14449" spans="1:15">
      <c r="A14449" s="66">
        <f>VLOOKUP(C14449,Index[],8,FALSE)</f>
        <v>43273</v>
      </c>
      <c r="B14449" s="25"/>
      <c r="C14449" s="4" t="s">
        <v>995</v>
      </c>
      <c r="D14449" s="3">
        <f>VLOOKUP(C14449,Index[],2,FALSE)</f>
        <v>121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15</v>
      </c>
      <c r="J14449" s="23" t="s">
        <v>31</v>
      </c>
      <c r="L14449" s="3"/>
      <c r="N14449" s="23"/>
      <c r="O14449"/>
    </row>
    <row r="14450" spans="1:15">
      <c r="A14450" s="66">
        <f>VLOOKUP(C14450,Index[],8,FALSE)</f>
        <v>43273</v>
      </c>
      <c r="B14450" s="25">
        <v>43273</v>
      </c>
      <c r="C14450" s="4" t="s">
        <v>995</v>
      </c>
      <c r="D14450" s="3">
        <f>VLOOKUP(C14450,Index[],2,FALSE)</f>
        <v>121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16</v>
      </c>
      <c r="J14450" s="24" t="s">
        <v>32</v>
      </c>
      <c r="K14450" s="24"/>
      <c r="L14450" s="3"/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995</v>
      </c>
      <c r="D14451" s="3">
        <f>VLOOKUP(C14451,Index[],2,FALSE)</f>
        <v>121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322</v>
      </c>
      <c r="I14451">
        <f>VLOOKUP(Table1[[#This Row],[trait_name]],Trait[],2,FALSE)</f>
        <v>17</v>
      </c>
      <c r="J14451" s="23" t="s">
        <v>33</v>
      </c>
      <c r="L14451" s="3" t="str">
        <f>[1]Traits!E2</f>
        <v>sand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995</v>
      </c>
      <c r="D14452" s="3">
        <f>VLOOKUP(C14452,Index[],2,FALSE)</f>
        <v>121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322</v>
      </c>
      <c r="I14452">
        <f>VLOOKUP(Table1[[#This Row],[trait_name]],Trait[],2,FALSE)</f>
        <v>17</v>
      </c>
      <c r="J14452" s="23" t="s">
        <v>33</v>
      </c>
      <c r="L14452" s="3" t="str">
        <f>[1]Traits!E3</f>
        <v>loam</v>
      </c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995</v>
      </c>
      <c r="D14453" s="3">
        <f>VLOOKUP(C14453,Index[],2,FALSE)</f>
        <v>121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17</v>
      </c>
      <c r="J14453" s="23" t="s">
        <v>33</v>
      </c>
      <c r="L14453" s="3"/>
      <c r="N14453" s="23"/>
      <c r="O14453"/>
    </row>
    <row r="14454" spans="1:15">
      <c r="A14454" s="66">
        <f>VLOOKUP(C14454,Index[],8,FALSE)</f>
        <v>43273</v>
      </c>
      <c r="B14454" s="25">
        <v>43273</v>
      </c>
      <c r="C14454" s="4" t="s">
        <v>995</v>
      </c>
      <c r="D14454" s="3">
        <f>VLOOKUP(C14454,Index[],2,FALSE)</f>
        <v>121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18</v>
      </c>
      <c r="J14454" s="23" t="s">
        <v>37</v>
      </c>
      <c r="L14454" s="3"/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995</v>
      </c>
      <c r="D14455" s="3">
        <f>VLOOKUP(C14455,Index[],2,FALSE)</f>
        <v>121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322</v>
      </c>
      <c r="I14455">
        <f>VLOOKUP(Table1[[#This Row],[trait_name]],Trait[],2,FALSE)</f>
        <v>19</v>
      </c>
      <c r="J14455" s="23" t="s">
        <v>38</v>
      </c>
      <c r="L14455" s="3" t="str">
        <f>[1]Traits!F2</f>
        <v>welldrained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995</v>
      </c>
      <c r="D14456" s="3">
        <f>VLOOKUP(C14456,Index[],2,FALSE)</f>
        <v>121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19</v>
      </c>
      <c r="J14456" s="23" t="s">
        <v>38</v>
      </c>
      <c r="L14456" s="3"/>
      <c r="N14456" s="23"/>
      <c r="O14456"/>
    </row>
    <row r="14457" spans="1:15">
      <c r="A14457" s="66">
        <f>VLOOKUP(C14457,Index[],8,FALSE)</f>
        <v>43273</v>
      </c>
      <c r="B14457" s="5">
        <v>43311</v>
      </c>
      <c r="C14457" t="s">
        <v>995</v>
      </c>
      <c r="D14457" s="3">
        <f>VLOOKUP(C14457,Index[],2,FALSE)</f>
        <v>121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20</v>
      </c>
      <c r="J14457" s="23" t="s">
        <v>41</v>
      </c>
      <c r="L14457" s="3"/>
      <c r="M14457" s="3"/>
      <c r="N14457" s="23"/>
      <c r="O14457"/>
    </row>
    <row r="14458" spans="1:15">
      <c r="A14458" s="66">
        <f>VLOOKUP(C14458,Index[],8,FALSE)</f>
        <v>43273</v>
      </c>
      <c r="B14458" s="25">
        <v>43273</v>
      </c>
      <c r="C14458" s="4" t="s">
        <v>995</v>
      </c>
      <c r="D14458" s="3">
        <f>VLOOKUP(C14458,Index[],2,FALSE)</f>
        <v>121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21</v>
      </c>
      <c r="J14458" s="23" t="s">
        <v>43</v>
      </c>
      <c r="L14458" s="3"/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995</v>
      </c>
      <c r="D14459" s="3">
        <f>VLOOKUP(C14459,Index[],2,FALSE)</f>
        <v>121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22</v>
      </c>
      <c r="J14459" s="23" t="s">
        <v>47</v>
      </c>
      <c r="L14459" s="3"/>
      <c r="N14459" s="23"/>
      <c r="O14459"/>
    </row>
    <row r="14460" spans="1:15">
      <c r="A14460" s="66">
        <f>VLOOKUP(C14460,Index[],8,FALSE)</f>
        <v>43273</v>
      </c>
      <c r="B14460" s="5"/>
      <c r="C14460" t="s">
        <v>995</v>
      </c>
      <c r="D14460" s="3">
        <f>VLOOKUP(C14460,Index[],2,FALSE)</f>
        <v>121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23</v>
      </c>
      <c r="J14460" s="23" t="s">
        <v>49</v>
      </c>
      <c r="L14460" s="3"/>
      <c r="N14460" s="23"/>
      <c r="O14460"/>
    </row>
    <row r="14461" spans="1:15">
      <c r="A14461" s="66">
        <f>VLOOKUP(C14461,Index[],8,FALSE)</f>
        <v>43273</v>
      </c>
      <c r="B14461" s="25"/>
      <c r="C14461" s="4" t="s">
        <v>995</v>
      </c>
      <c r="D14461" s="3">
        <f>VLOOKUP(C14461,Index[],2,FALSE)</f>
        <v>121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24</v>
      </c>
      <c r="J14461" s="23" t="s">
        <v>52</v>
      </c>
      <c r="L14461" s="3"/>
      <c r="N14461" s="23"/>
      <c r="O14461"/>
    </row>
    <row r="14462" spans="1:15">
      <c r="A14462" s="66">
        <f>VLOOKUP(C14462,Index[],8,FALSE)</f>
        <v>43273</v>
      </c>
      <c r="B14462" s="25"/>
      <c r="C14462" s="4" t="s">
        <v>995</v>
      </c>
      <c r="D14462" s="3">
        <f>VLOOKUP(C14462,Index[],2,FALSE)</f>
        <v>121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25</v>
      </c>
      <c r="J14462" s="23" t="s">
        <v>57</v>
      </c>
      <c r="L14462" s="3"/>
      <c r="N14462" s="23"/>
      <c r="O14462"/>
    </row>
    <row r="14463" spans="1:15">
      <c r="A14463" s="66">
        <f>VLOOKUP(C14463,Index[],8,FALSE)</f>
        <v>43273</v>
      </c>
      <c r="B14463" s="5">
        <v>43273</v>
      </c>
      <c r="C14463" t="s">
        <v>995</v>
      </c>
      <c r="D14463" s="3">
        <f>VLOOKUP(C14463,Index[],2,FALSE)</f>
        <v>121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322</v>
      </c>
      <c r="I14463">
        <f>VLOOKUP(Table1[[#This Row],[trait_name]],Trait[],2,FALSE)</f>
        <v>26</v>
      </c>
      <c r="J14463" s="23" t="s">
        <v>58</v>
      </c>
      <c r="L14463" s="3" t="str">
        <f>[1]Traits!H7</f>
        <v>largeshrub</v>
      </c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995</v>
      </c>
      <c r="D14464" s="3">
        <f>VLOOKUP(C14464,Index[],2,FALSE)</f>
        <v>121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27</v>
      </c>
      <c r="J14464" s="23" t="s">
        <v>61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>
        <v>43311</v>
      </c>
      <c r="C14465" t="s">
        <v>995</v>
      </c>
      <c r="D14465" s="3">
        <f>VLOOKUP(C14465,Index[],2,FALSE)</f>
        <v>121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28</v>
      </c>
      <c r="J14465" s="23" t="s">
        <v>62</v>
      </c>
      <c r="L14465" s="3"/>
      <c r="M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995</v>
      </c>
      <c r="D14466" s="3">
        <f>VLOOKUP(C14466,Index[],2,FALSE)</f>
        <v>121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322</v>
      </c>
      <c r="I14466">
        <f>VLOOKUP(Table1[[#This Row],[trait_name]],Trait[],2,FALSE)</f>
        <v>29</v>
      </c>
      <c r="J14466" s="23" t="s">
        <v>63</v>
      </c>
      <c r="L14466" s="3">
        <v>6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995</v>
      </c>
      <c r="D14467" s="3">
        <f>VLOOKUP(C14467,Index[],2,FALSE)</f>
        <v>121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322</v>
      </c>
      <c r="I14467">
        <f>VLOOKUP(Table1[[#This Row],[trait_name]],Trait[],2,FALSE)</f>
        <v>30</v>
      </c>
      <c r="J14467" s="23" t="s">
        <v>64</v>
      </c>
      <c r="L14467" s="3">
        <v>5</v>
      </c>
      <c r="N14467" s="23"/>
      <c r="O14467"/>
    </row>
    <row r="14468" spans="1:15">
      <c r="A14468" s="66">
        <f>VLOOKUP(C14468,Index[],8,FALSE)</f>
        <v>43273</v>
      </c>
      <c r="B14468" s="5">
        <v>43273</v>
      </c>
      <c r="C14468" t="s">
        <v>995</v>
      </c>
      <c r="D14468" s="3">
        <f>VLOOKUP(C14468,Index[],2,FALSE)</f>
        <v>121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281</v>
      </c>
      <c r="I14468">
        <f>VLOOKUP(Table1[[#This Row],[trait_name]],Trait[],2,FALSE)</f>
        <v>31</v>
      </c>
      <c r="J14468" s="23" t="s">
        <v>65</v>
      </c>
      <c r="L14468" s="3">
        <v>3</v>
      </c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995</v>
      </c>
      <c r="D14469" s="3">
        <f>VLOOKUP(C14469,Index[],2,FALSE)</f>
        <v>121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32</v>
      </c>
      <c r="J14469" s="23" t="s">
        <v>66</v>
      </c>
      <c r="L14469" s="3"/>
      <c r="N14469" s="23"/>
      <c r="O14469"/>
    </row>
    <row r="14470" spans="1:15">
      <c r="A14470" s="66">
        <f>VLOOKUP(C14470,Index[],8,FALSE)</f>
        <v>43273</v>
      </c>
      <c r="B14470" s="5">
        <v>43273</v>
      </c>
      <c r="C14470" t="s">
        <v>995</v>
      </c>
      <c r="D14470" s="3">
        <f>VLOOKUP(C14470,Index[],2,FALSE)</f>
        <v>121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33</v>
      </c>
      <c r="J14470" s="23" t="s">
        <v>67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995</v>
      </c>
      <c r="D14471" s="3">
        <f>VLOOKUP(C14471,Index[],2,FALSE)</f>
        <v>121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34</v>
      </c>
      <c r="J14471" s="23" t="s">
        <v>68</v>
      </c>
      <c r="L14471" s="3"/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995</v>
      </c>
      <c r="D14472" s="3">
        <f>VLOOKUP(C14472,Index[],2,FALSE)</f>
        <v>121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35</v>
      </c>
      <c r="J14472" s="23" t="s">
        <v>166</v>
      </c>
      <c r="L14472" s="3"/>
      <c r="N14472" s="23"/>
      <c r="O14472"/>
    </row>
    <row r="14473" spans="1:15">
      <c r="A14473" s="66">
        <f>VLOOKUP(C14473,Index[],8,FALSE)</f>
        <v>43273</v>
      </c>
      <c r="B14473" s="5">
        <v>43273</v>
      </c>
      <c r="C14473" t="s">
        <v>995</v>
      </c>
      <c r="D14473" s="3">
        <f>VLOOKUP(C14473,Index[],2,FALSE)</f>
        <v>121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322</v>
      </c>
      <c r="I14473">
        <f>VLOOKUP(Table1[[#This Row],[trait_name]],Trait[],2,FALSE)</f>
        <v>36</v>
      </c>
      <c r="J14473" s="23" t="s">
        <v>69</v>
      </c>
      <c r="L14473" s="3" t="str">
        <f>[1]Traits!N7</f>
        <v>open</v>
      </c>
      <c r="N14473" s="23"/>
      <c r="O14473"/>
    </row>
    <row r="14474" spans="1:15">
      <c r="A14474" s="66">
        <f>VLOOKUP(C14474,Index[],8,FALSE)</f>
        <v>43273</v>
      </c>
      <c r="B14474" s="5">
        <v>43273</v>
      </c>
      <c r="C14474" t="s">
        <v>995</v>
      </c>
      <c r="D14474" s="3">
        <f>VLOOKUP(C14474,Index[],2,FALSE)</f>
        <v>121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36</v>
      </c>
      <c r="J14474" s="23" t="s">
        <v>69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43273</v>
      </c>
      <c r="C14475" t="s">
        <v>995</v>
      </c>
      <c r="D14475" s="3">
        <f>VLOOKUP(C14475,Index[],2,FALSE)</f>
        <v>121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37</v>
      </c>
      <c r="J14475" s="23" t="s">
        <v>170</v>
      </c>
      <c r="L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995</v>
      </c>
      <c r="D14476" s="3">
        <f>VLOOKUP(C14476,Index[],2,FALSE)</f>
        <v>121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38</v>
      </c>
      <c r="J14476" s="23" t="s">
        <v>72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43311</v>
      </c>
      <c r="C14477" t="s">
        <v>995</v>
      </c>
      <c r="D14477" s="3">
        <f>VLOOKUP(C14477,Index[],2,FALSE)</f>
        <v>121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39</v>
      </c>
      <c r="J14477" s="23" t="s">
        <v>74</v>
      </c>
      <c r="L14477" s="3"/>
      <c r="M14477" s="3"/>
      <c r="N14477" s="23"/>
      <c r="O14477"/>
    </row>
    <row r="14478" spans="1:15">
      <c r="A14478" s="66">
        <f>VLOOKUP(C14478,Index[],8,FALSE)</f>
        <v>43273</v>
      </c>
      <c r="B14478" s="5"/>
      <c r="C14478" t="s">
        <v>995</v>
      </c>
      <c r="D14478" s="3">
        <f>VLOOKUP(C14478,Index[],2,FALSE)</f>
        <v>121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40</v>
      </c>
      <c r="J14478" s="23" t="s">
        <v>76</v>
      </c>
      <c r="L14478" s="3"/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995</v>
      </c>
      <c r="D14479" s="3">
        <f>VLOOKUP(C14479,Index[],2,FALSE)</f>
        <v>121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322</v>
      </c>
      <c r="I14479">
        <f>VLOOKUP(Table1[[#This Row],[trait_name]],Trait[],2,FALSE)</f>
        <v>41</v>
      </c>
      <c r="J14479" s="23" t="s">
        <v>78</v>
      </c>
      <c r="L14479" s="3" t="str">
        <f>[1]Traits!R14</f>
        <v>bluegreen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995</v>
      </c>
      <c r="D14480" s="3">
        <f>VLOOKUP(C14480,Index[],2,FALSE)</f>
        <v>121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41</v>
      </c>
      <c r="J14480" s="23" t="s">
        <v>78</v>
      </c>
      <c r="L14480" s="3"/>
      <c r="N14480" s="23"/>
      <c r="O14480"/>
    </row>
    <row r="14481" spans="1:15">
      <c r="A14481" s="66">
        <f>VLOOKUP(C14481,Index[],8,FALSE)</f>
        <v>43273</v>
      </c>
      <c r="B14481" s="5"/>
      <c r="C14481" t="s">
        <v>995</v>
      </c>
      <c r="D14481" s="3">
        <f>VLOOKUP(C14481,Index[],2,FALSE)</f>
        <v>121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42</v>
      </c>
      <c r="J14481" s="23" t="s">
        <v>82</v>
      </c>
      <c r="L14481" s="3"/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995</v>
      </c>
      <c r="D14482" s="3">
        <f>VLOOKUP(C14482,Index[],2,FALSE)</f>
        <v>121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322</v>
      </c>
      <c r="I14482">
        <f>VLOOKUP(Table1[[#This Row],[trait_name]],Trait[],2,FALSE)</f>
        <v>43</v>
      </c>
      <c r="J14482" s="23" t="s">
        <v>86</v>
      </c>
      <c r="L14482" s="3" t="str">
        <f>[1]Traits!P9</f>
        <v>yellow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995</v>
      </c>
      <c r="D14483" s="3">
        <f>VLOOKUP(C14483,Index[],2,FALSE)</f>
        <v>121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44</v>
      </c>
      <c r="J14483" s="23" t="s">
        <v>88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995</v>
      </c>
      <c r="D14484" s="3">
        <f>VLOOKUP(C14484,Index[],2,FALSE)</f>
        <v>121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322</v>
      </c>
      <c r="I14484">
        <f>VLOOKUP(Table1[[#This Row],[trait_name]],Trait[],2,FALSE)</f>
        <v>45</v>
      </c>
      <c r="J14484" s="23" t="s">
        <v>92</v>
      </c>
      <c r="L14484" s="3" t="str">
        <f>[1]Traits!Q3</f>
        <v>showey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995</v>
      </c>
      <c r="D14485" s="3">
        <f>VLOOKUP(C14485,Index[],2,FALSE)</f>
        <v>121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322</v>
      </c>
      <c r="I14485">
        <f>VLOOKUP(Table1[[#This Row],[trait_name]],Trait[],2,FALSE)</f>
        <v>45</v>
      </c>
      <c r="J14485" s="23" t="s">
        <v>92</v>
      </c>
      <c r="L14485" s="3" t="str">
        <f>[1]Traits!Q4</f>
        <v>fragrance</v>
      </c>
      <c r="N14485" s="23"/>
      <c r="O14485"/>
    </row>
    <row r="14486" spans="1:15">
      <c r="A14486" s="66">
        <f>VLOOKUP(C14486,Index[],8,FALSE)</f>
        <v>43273</v>
      </c>
      <c r="B14486" s="5"/>
      <c r="C14486" t="s">
        <v>995</v>
      </c>
      <c r="D14486" s="3">
        <f>VLOOKUP(C14486,Index[],2,FALSE)</f>
        <v>121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46</v>
      </c>
      <c r="J14486" s="23" t="s">
        <v>97</v>
      </c>
      <c r="L14486" s="3"/>
      <c r="N14486" s="23"/>
      <c r="O14486"/>
    </row>
    <row r="14487" spans="1:15">
      <c r="A14487" s="66">
        <f>VLOOKUP(C14487,Index[],8,FALSE)</f>
        <v>43273</v>
      </c>
      <c r="B14487" s="5"/>
      <c r="C14487" t="s">
        <v>995</v>
      </c>
      <c r="D14487" s="3">
        <f>VLOOKUP(C14487,Index[],2,FALSE)</f>
        <v>121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47</v>
      </c>
      <c r="J14487" s="23" t="s">
        <v>99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43311</v>
      </c>
      <c r="C14488" t="s">
        <v>995</v>
      </c>
      <c r="D14488" s="3">
        <f>VLOOKUP(C14488,Index[],2,FALSE)</f>
        <v>121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50</v>
      </c>
      <c r="J14488" s="23" t="s">
        <v>106</v>
      </c>
      <c r="L14488" s="3"/>
      <c r="M14488" s="3"/>
      <c r="N14488" s="23"/>
      <c r="O14488"/>
    </row>
    <row r="14489" spans="1:15">
      <c r="A14489" s="66">
        <f>VLOOKUP(C14489,Index[],8,FALSE)</f>
        <v>43273</v>
      </c>
      <c r="B14489" s="5"/>
      <c r="C14489" t="s">
        <v>995</v>
      </c>
      <c r="D14489" s="3">
        <f>VLOOKUP(C14489,Index[],2,FALSE)</f>
        <v>121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52</v>
      </c>
      <c r="J14489" s="23" t="s">
        <v>109</v>
      </c>
      <c r="L14489" s="3"/>
      <c r="N14489" s="23"/>
      <c r="O14489"/>
    </row>
    <row r="14490" spans="1:15">
      <c r="A14490" s="66">
        <f>VLOOKUP(C14490,Index[],8,FALSE)</f>
        <v>43273</v>
      </c>
      <c r="B14490" s="5">
        <v>43273</v>
      </c>
      <c r="C14490" t="s">
        <v>995</v>
      </c>
      <c r="D14490" s="3">
        <f>VLOOKUP(C14490,Index[],2,FALSE)</f>
        <v>121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322</v>
      </c>
      <c r="I14490">
        <f>VLOOKUP(Table1[[#This Row],[trait_name]],Trait[],2,FALSE)</f>
        <v>53</v>
      </c>
      <c r="J14490" s="23" t="s">
        <v>112</v>
      </c>
      <c r="L14490" s="3" t="str">
        <f>[1]Traits!S6</f>
        <v>garden</v>
      </c>
      <c r="N14490" s="23"/>
      <c r="O14490"/>
    </row>
    <row r="14491" spans="1:15">
      <c r="A14491" s="66">
        <f>VLOOKUP(C14491,Index[],8,FALSE)</f>
        <v>43273</v>
      </c>
      <c r="B14491" s="5">
        <v>43273</v>
      </c>
      <c r="C14491" t="s">
        <v>995</v>
      </c>
      <c r="D14491" s="3">
        <f>VLOOKUP(C14491,Index[],2,FALSE)</f>
        <v>121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999</v>
      </c>
      <c r="I14491">
        <f>VLOOKUP(Table1[[#This Row],[trait_name]],Trait[],2,FALSE)</f>
        <v>53</v>
      </c>
      <c r="J14491" s="23" t="s">
        <v>112</v>
      </c>
      <c r="L14491" s="3" t="str">
        <f>[1]Traits!S11</f>
        <v>powerlines</v>
      </c>
      <c r="N14491" s="23"/>
      <c r="O14491"/>
    </row>
    <row r="14492" spans="1:15">
      <c r="A14492" s="66">
        <f>VLOOKUP(C14492,Index[],8,FALSE)</f>
        <v>43273</v>
      </c>
      <c r="B14492" s="5">
        <v>43273</v>
      </c>
      <c r="C14492" t="s">
        <v>995</v>
      </c>
      <c r="D14492" s="3">
        <f>VLOOKUP(C14492,Index[],2,FALSE)</f>
        <v>121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53</v>
      </c>
      <c r="J14492" s="23" t="s">
        <v>112</v>
      </c>
      <c r="L14492" s="3"/>
      <c r="N14492" s="23"/>
      <c r="O14492"/>
    </row>
    <row r="14493" spans="1:15">
      <c r="A14493" s="66">
        <f>VLOOKUP(C14493,Index[],8,FALSE)</f>
        <v>43273</v>
      </c>
      <c r="B14493" s="5">
        <v>43273</v>
      </c>
      <c r="C14493" t="s">
        <v>995</v>
      </c>
      <c r="D14493" s="3">
        <f>VLOOKUP(C14493,Index[],2,FALSE)</f>
        <v>121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281</v>
      </c>
      <c r="I14493">
        <f>VLOOKUP(Table1[[#This Row],[trait_name]],Trait[],2,FALSE)</f>
        <v>54</v>
      </c>
      <c r="J14493" s="23" t="s">
        <v>116</v>
      </c>
      <c r="L14493" s="3" t="str">
        <f>[1]Traits!T4</f>
        <v>screen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995</v>
      </c>
      <c r="D14494" s="3">
        <f>VLOOKUP(C14494,Index[],2,FALSE)</f>
        <v>121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281</v>
      </c>
      <c r="I14494">
        <f>VLOOKUP(Table1[[#This Row],[trait_name]],Trait[],2,FALSE)</f>
        <v>54</v>
      </c>
      <c r="J14494" s="23" t="s">
        <v>116</v>
      </c>
      <c r="L14494" s="3" t="str">
        <f>[1]Traits!T3</f>
        <v>feature</v>
      </c>
      <c r="N14494" s="23"/>
      <c r="O14494"/>
    </row>
    <row r="14495" spans="1:15">
      <c r="A14495" s="66">
        <f>VLOOKUP(C14495,Index[],8,FALSE)</f>
        <v>43273</v>
      </c>
      <c r="B14495" s="25"/>
      <c r="C14495" s="4" t="s">
        <v>995</v>
      </c>
      <c r="D14495" s="3">
        <f>VLOOKUP(C14495,Index[],2,FALSE)</f>
        <v>121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55</v>
      </c>
      <c r="J14495" s="23" t="s">
        <v>119</v>
      </c>
      <c r="L14495" s="3"/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995</v>
      </c>
      <c r="D14496" s="3">
        <f>VLOOKUP(C14496,Index[],2,FALSE)</f>
        <v>121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281</v>
      </c>
      <c r="I14496">
        <f>VLOOKUP(Table1[[#This Row],[trait_name]],Trait[],2,FALSE)</f>
        <v>56</v>
      </c>
      <c r="J14496" s="23" t="s">
        <v>121</v>
      </c>
      <c r="L14496" s="3" t="s">
        <v>189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995</v>
      </c>
      <c r="D14497" s="3">
        <f>VLOOKUP(C14497,Index[],2,FALSE)</f>
        <v>121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594</v>
      </c>
      <c r="I14497">
        <f>VLOOKUP(Table1[[#This Row],[trait_name]],Trait[],2,FALSE)</f>
        <v>58</v>
      </c>
      <c r="J14497" s="23" t="s">
        <v>123</v>
      </c>
      <c r="L14497" s="3" t="str">
        <f>[1]Traits!X2</f>
        <v>bird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995</v>
      </c>
      <c r="D14498" s="3">
        <f>VLOOKUP(C14498,Index[],2,FALSE)</f>
        <v>121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594</v>
      </c>
      <c r="I14498">
        <f>VLOOKUP(Table1[[#This Row],[trait_name]],Trait[],2,FALSE)</f>
        <v>58</v>
      </c>
      <c r="J14498" s="23" t="s">
        <v>123</v>
      </c>
      <c r="L14498" s="3" t="s">
        <v>407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995</v>
      </c>
      <c r="D14499" s="3">
        <f>VLOOKUP(C14499,Index[],2,FALSE)</f>
        <v>121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59</v>
      </c>
      <c r="J14499" s="23" t="s">
        <v>125</v>
      </c>
      <c r="L14499" s="3"/>
      <c r="N14499" s="23"/>
      <c r="O14499"/>
    </row>
    <row r="14500" spans="1:15">
      <c r="A14500" s="66">
        <f>VLOOKUP(C14500,Index[],8,FALSE)</f>
        <v>43273</v>
      </c>
      <c r="B14500" s="5">
        <v>43273</v>
      </c>
      <c r="C14500" t="s">
        <v>995</v>
      </c>
      <c r="D14500" s="3">
        <f>VLOOKUP(C14500,Index[],2,FALSE)</f>
        <v>121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61</v>
      </c>
      <c r="J14500" s="23" t="s">
        <v>130</v>
      </c>
      <c r="L14500" s="3"/>
      <c r="N14500" s="23"/>
      <c r="O14500"/>
    </row>
    <row r="14501" spans="1:15">
      <c r="A14501" s="66">
        <f>VLOOKUP(C14501,Index[],8,FALSE)</f>
        <v>43273</v>
      </c>
      <c r="B14501" s="5"/>
      <c r="C14501" t="s">
        <v>995</v>
      </c>
      <c r="D14501" s="3">
        <f>VLOOKUP(C14501,Index[],2,FALSE)</f>
        <v>121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65</v>
      </c>
      <c r="J14501" s="23" t="s">
        <v>133</v>
      </c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995</v>
      </c>
      <c r="D14502" s="3">
        <f>VLOOKUP(C14502,Index[],2,FALSE)</f>
        <v>121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67</v>
      </c>
      <c r="J14502" s="23" t="s">
        <v>136</v>
      </c>
      <c r="L14502" s="3"/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1000</v>
      </c>
      <c r="D14503" s="3">
        <f>VLOOKUP(C14503,Index[],2,FALSE)</f>
        <v>122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</v>
      </c>
      <c r="J14503" s="23" t="s">
        <v>15</v>
      </c>
      <c r="L14503" s="3" t="s">
        <v>1001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1000</v>
      </c>
      <c r="D14504" s="3">
        <f>VLOOKUP(C14504,Index[],2,FALSE)</f>
        <v>122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2</v>
      </c>
      <c r="J14504" s="23" t="s">
        <v>15</v>
      </c>
      <c r="L14504" s="3"/>
      <c r="N14504" s="24"/>
      <c r="O14504"/>
    </row>
    <row r="14505" spans="1:15">
      <c r="A14505" s="66">
        <f>VLOOKUP(C14505,Index[],8,FALSE)</f>
        <v>43273</v>
      </c>
      <c r="B14505" s="5">
        <v>43273</v>
      </c>
      <c r="C14505" t="s">
        <v>1000</v>
      </c>
      <c r="D14505" s="3">
        <f>VLOOKUP(C14505,Index[],2,FALSE)</f>
        <v>122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3</v>
      </c>
      <c r="J14505" s="23" t="s">
        <v>18</v>
      </c>
      <c r="L14505" s="3" t="str">
        <f>[1]Traits!B2</f>
        <v>fullsun</v>
      </c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1000</v>
      </c>
      <c r="D14506" s="3">
        <f>VLOOKUP(C14506,Index[],2,FALSE)</f>
        <v>122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25</v>
      </c>
      <c r="I14506">
        <f>VLOOKUP(Table1[[#This Row],[trait_name]],Trait[],2,FALSE)</f>
        <v>3</v>
      </c>
      <c r="J14506" s="23" t="s">
        <v>18</v>
      </c>
      <c r="L14506" s="3" t="str">
        <f>[1]Traits!B3</f>
        <v>partshade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1000</v>
      </c>
      <c r="D14507" s="3">
        <f>VLOOKUP(C14507,Index[],2,FALSE)</f>
        <v>122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25</v>
      </c>
      <c r="I14507">
        <f>VLOOKUP(Table1[[#This Row],[trait_name]],Trait[],2,FALSE)</f>
        <v>4</v>
      </c>
      <c r="J14507" s="23" t="s">
        <v>22</v>
      </c>
      <c r="L14507" s="3" t="s">
        <v>23</v>
      </c>
      <c r="N14507" s="23"/>
      <c r="O14507"/>
    </row>
    <row r="14508" spans="1:15">
      <c r="A14508" s="66">
        <f>VLOOKUP(C14508,Index[],8,FALSE)</f>
        <v>43273</v>
      </c>
      <c r="B14508" s="5"/>
      <c r="C14508" t="s">
        <v>1000</v>
      </c>
      <c r="D14508" s="3">
        <f>VLOOKUP(C14508,Index[],2,FALSE)</f>
        <v>122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H14508" t="s">
        <v>25</v>
      </c>
      <c r="I14508">
        <f>VLOOKUP(Table1[[#This Row],[trait_name]],Trait[],2,FALSE)</f>
        <v>6</v>
      </c>
      <c r="J14508" s="23" t="s">
        <v>148</v>
      </c>
      <c r="L14508" s="3"/>
      <c r="N14508" s="23"/>
      <c r="O14508"/>
    </row>
    <row r="14509" spans="1:15">
      <c r="A14509" s="66">
        <f>VLOOKUP(C14509,Index[],8,FALSE)</f>
        <v>43273</v>
      </c>
      <c r="B14509" s="5">
        <v>43273</v>
      </c>
      <c r="C14509" t="s">
        <v>1000</v>
      </c>
      <c r="D14509" s="3">
        <f>VLOOKUP(C14509,Index[],2,FALSE)</f>
        <v>122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7</v>
      </c>
      <c r="J14509" s="23" t="s">
        <v>26</v>
      </c>
      <c r="L14509" s="3" t="s">
        <v>23</v>
      </c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1000</v>
      </c>
      <c r="D14510" s="3">
        <f>VLOOKUP(C14510,Index[],2,FALSE)</f>
        <v>122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14</v>
      </c>
      <c r="J14510" s="23" t="s">
        <v>152</v>
      </c>
      <c r="L14510" s="19" t="s">
        <v>23</v>
      </c>
      <c r="N14510" s="23"/>
      <c r="O14510"/>
    </row>
    <row r="14511" spans="1:15">
      <c r="A14511" s="66">
        <f>VLOOKUP(C14511,Index[],8,FALSE)</f>
        <v>43273</v>
      </c>
      <c r="B14511" s="25"/>
      <c r="C14511" s="4" t="s">
        <v>1000</v>
      </c>
      <c r="D14511" s="3">
        <f>VLOOKUP(C14511,Index[],2,FALSE)</f>
        <v>122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15</v>
      </c>
      <c r="J14511" s="23" t="s">
        <v>31</v>
      </c>
      <c r="L14511" s="3"/>
      <c r="N14511" s="23"/>
      <c r="O14511"/>
    </row>
    <row r="14512" spans="1:15">
      <c r="A14512" s="66">
        <f>VLOOKUP(C14512,Index[],8,FALSE)</f>
        <v>43273</v>
      </c>
      <c r="B14512" s="25">
        <v>43273</v>
      </c>
      <c r="C14512" s="4" t="s">
        <v>1000</v>
      </c>
      <c r="D14512" s="3">
        <f>VLOOKUP(C14512,Index[],2,FALSE)</f>
        <v>122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16</v>
      </c>
      <c r="J14512" s="24" t="s">
        <v>32</v>
      </c>
      <c r="K14512" s="24"/>
      <c r="L14512" s="3"/>
      <c r="N14512" s="23"/>
      <c r="O14512"/>
    </row>
    <row r="14513" spans="1:15">
      <c r="A14513" s="66">
        <f>VLOOKUP(C14513,Index[],8,FALSE)</f>
        <v>43273</v>
      </c>
      <c r="B14513" s="5">
        <v>43273</v>
      </c>
      <c r="C14513" t="s">
        <v>1000</v>
      </c>
      <c r="D14513" s="3">
        <f>VLOOKUP(C14513,Index[],2,FALSE)</f>
        <v>122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17</v>
      </c>
      <c r="J14513" s="23" t="s">
        <v>33</v>
      </c>
      <c r="L14513" s="3" t="str">
        <f>[1]Traits!E2</f>
        <v>sand</v>
      </c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1000</v>
      </c>
      <c r="D14514" s="3">
        <f>VLOOKUP(C14514,Index[],2,FALSE)</f>
        <v>122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17</v>
      </c>
      <c r="J14514" s="23" t="s">
        <v>33</v>
      </c>
      <c r="L14514" s="3" t="str">
        <f>[1]Traits!E3</f>
        <v>loam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1000</v>
      </c>
      <c r="D14515" s="3">
        <f>VLOOKUP(C14515,Index[],2,FALSE)</f>
        <v>122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25</v>
      </c>
      <c r="I14515">
        <f>VLOOKUP(Table1[[#This Row],[trait_name]],Trait[],2,FALSE)</f>
        <v>17</v>
      </c>
      <c r="J14515" s="23" t="s">
        <v>33</v>
      </c>
      <c r="L14515" s="3" t="str">
        <f>[1]Traits!E4</f>
        <v>clay</v>
      </c>
      <c r="N14515" s="23"/>
      <c r="O14515"/>
    </row>
    <row r="14516" spans="1:15">
      <c r="A14516" s="66">
        <f>VLOOKUP(C14516,Index[],8,FALSE)</f>
        <v>43273</v>
      </c>
      <c r="B14516" s="25">
        <v>43273</v>
      </c>
      <c r="C14516" s="4" t="s">
        <v>1000</v>
      </c>
      <c r="D14516" s="3">
        <f>VLOOKUP(C14516,Index[],2,FALSE)</f>
        <v>122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18</v>
      </c>
      <c r="J14516" s="23" t="s">
        <v>37</v>
      </c>
      <c r="L14516" s="3"/>
      <c r="N14516" s="23"/>
      <c r="O14516"/>
    </row>
    <row r="14517" spans="1:15">
      <c r="A14517" s="66">
        <f>VLOOKUP(C14517,Index[],8,FALSE)</f>
        <v>43273</v>
      </c>
      <c r="B14517" s="5">
        <v>43273</v>
      </c>
      <c r="C14517" t="s">
        <v>1000</v>
      </c>
      <c r="D14517" s="3">
        <f>VLOOKUP(C14517,Index[],2,FALSE)</f>
        <v>122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19</v>
      </c>
      <c r="J14517" s="23" t="s">
        <v>38</v>
      </c>
      <c r="L14517" s="3" t="str">
        <f>[1]Traits!F6</f>
        <v>most</v>
      </c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1000</v>
      </c>
      <c r="D14518" s="3">
        <f>VLOOKUP(C14518,Index[],2,FALSE)</f>
        <v>122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19</v>
      </c>
      <c r="J14518" s="23" t="s">
        <v>38</v>
      </c>
      <c r="L14518" s="3"/>
      <c r="N14518" s="23"/>
      <c r="O14518"/>
    </row>
    <row r="14519" spans="1:15">
      <c r="A14519" s="66">
        <f>VLOOKUP(C14519,Index[],8,FALSE)</f>
        <v>43273</v>
      </c>
      <c r="B14519" s="5">
        <v>43311</v>
      </c>
      <c r="C14519" t="s">
        <v>1000</v>
      </c>
      <c r="D14519" s="3">
        <f>VLOOKUP(C14519,Index[],2,FALSE)</f>
        <v>122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20</v>
      </c>
      <c r="J14519" s="23" t="s">
        <v>41</v>
      </c>
      <c r="L14519" s="3"/>
      <c r="M14519" s="3"/>
      <c r="N14519" s="23"/>
      <c r="O14519"/>
    </row>
    <row r="14520" spans="1:15">
      <c r="A14520" s="66">
        <f>VLOOKUP(C14520,Index[],8,FALSE)</f>
        <v>43273</v>
      </c>
      <c r="B14520" s="25">
        <v>43273</v>
      </c>
      <c r="C14520" s="4" t="s">
        <v>1000</v>
      </c>
      <c r="D14520" s="3">
        <f>VLOOKUP(C14520,Index[],2,FALSE)</f>
        <v>122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21</v>
      </c>
      <c r="J14520" s="23" t="s">
        <v>43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1000</v>
      </c>
      <c r="D14521" s="3">
        <f>VLOOKUP(C14521,Index[],2,FALSE)</f>
        <v>122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I14521">
        <f>VLOOKUP(Table1[[#This Row],[trait_name]],Trait[],2,FALSE)</f>
        <v>22</v>
      </c>
      <c r="J14521" s="23" t="s">
        <v>47</v>
      </c>
      <c r="L14521" s="3"/>
      <c r="N14521" s="23"/>
      <c r="O14521"/>
    </row>
    <row r="14522" spans="1:15">
      <c r="A14522" s="66">
        <f>VLOOKUP(C14522,Index[],8,FALSE)</f>
        <v>43273</v>
      </c>
      <c r="B14522" s="5"/>
      <c r="C14522" t="s">
        <v>1000</v>
      </c>
      <c r="D14522" s="3">
        <f>VLOOKUP(C14522,Index[],2,FALSE)</f>
        <v>122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23</v>
      </c>
      <c r="J14522" s="23" t="s">
        <v>49</v>
      </c>
      <c r="L14522" s="3"/>
      <c r="N14522" s="23"/>
      <c r="O14522"/>
    </row>
    <row r="14523" spans="1:15">
      <c r="A14523" s="66">
        <f>VLOOKUP(C14523,Index[],8,FALSE)</f>
        <v>43273</v>
      </c>
      <c r="B14523" s="25"/>
      <c r="C14523" s="4" t="s">
        <v>1000</v>
      </c>
      <c r="D14523" s="3">
        <f>VLOOKUP(C14523,Index[],2,FALSE)</f>
        <v>122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24</v>
      </c>
      <c r="J14523" s="23" t="s">
        <v>52</v>
      </c>
      <c r="L14523" s="3"/>
      <c r="N14523" s="23"/>
      <c r="O14523"/>
    </row>
    <row r="14524" spans="1:15">
      <c r="A14524" s="66">
        <f>VLOOKUP(C14524,Index[],8,FALSE)</f>
        <v>43273</v>
      </c>
      <c r="B14524" s="25"/>
      <c r="C14524" s="4" t="s">
        <v>1000</v>
      </c>
      <c r="D14524" s="3">
        <f>VLOOKUP(C14524,Index[],2,FALSE)</f>
        <v>122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25</v>
      </c>
      <c r="J14524" s="23" t="s">
        <v>57</v>
      </c>
      <c r="L14524" s="3"/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1000</v>
      </c>
      <c r="D14525" s="3">
        <f>VLOOKUP(C14525,Index[],2,FALSE)</f>
        <v>122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26</v>
      </c>
      <c r="J14525" s="23" t="s">
        <v>58</v>
      </c>
      <c r="L14525" s="3" t="str">
        <f>[1]Traits!H7</f>
        <v>largeshrub</v>
      </c>
      <c r="N14525" s="23"/>
      <c r="O14525"/>
    </row>
    <row r="14526" spans="1:15">
      <c r="A14526" s="66">
        <f>VLOOKUP(C14526,Index[],8,FALSE)</f>
        <v>43273</v>
      </c>
      <c r="B14526" s="5">
        <v>43311</v>
      </c>
      <c r="C14526" t="s">
        <v>1000</v>
      </c>
      <c r="D14526" s="3">
        <f>VLOOKUP(C14526,Index[],2,FALSE)</f>
        <v>122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27</v>
      </c>
      <c r="J14526" s="23" t="s">
        <v>61</v>
      </c>
      <c r="L14526" s="3"/>
      <c r="M14526" s="3"/>
      <c r="N14526" s="23"/>
      <c r="O14526"/>
    </row>
    <row r="14527" spans="1:15">
      <c r="A14527" s="66">
        <f>VLOOKUP(C14527,Index[],8,FALSE)</f>
        <v>43273</v>
      </c>
      <c r="B14527" s="5">
        <v>43311</v>
      </c>
      <c r="C14527" t="s">
        <v>1000</v>
      </c>
      <c r="D14527" s="3">
        <f>VLOOKUP(C14527,Index[],2,FALSE)</f>
        <v>122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28</v>
      </c>
      <c r="J14527" s="23" t="s">
        <v>62</v>
      </c>
      <c r="L14527" s="3"/>
      <c r="M14527" s="3"/>
      <c r="N14527" s="23"/>
      <c r="O14527"/>
    </row>
    <row r="14528" spans="1:15">
      <c r="A14528" s="66">
        <f>VLOOKUP(C14528,Index[],8,FALSE)</f>
        <v>43273</v>
      </c>
      <c r="B14528" s="5">
        <v>43273</v>
      </c>
      <c r="C14528" t="s">
        <v>1000</v>
      </c>
      <c r="D14528" s="3">
        <f>VLOOKUP(C14528,Index[],2,FALSE)</f>
        <v>122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996</v>
      </c>
      <c r="I14528">
        <f>VLOOKUP(Table1[[#This Row],[trait_name]],Trait[],2,FALSE)</f>
        <v>29</v>
      </c>
      <c r="J14528" s="23" t="s">
        <v>63</v>
      </c>
      <c r="L14528" s="3">
        <v>5</v>
      </c>
      <c r="N14528" s="23"/>
      <c r="O14528"/>
    </row>
    <row r="14529" spans="1:15">
      <c r="A14529" s="66">
        <f>VLOOKUP(C14529,Index[],8,FALSE)</f>
        <v>43273</v>
      </c>
      <c r="B14529" s="5">
        <v>43273</v>
      </c>
      <c r="C14529" t="s">
        <v>1000</v>
      </c>
      <c r="D14529" s="3">
        <f>VLOOKUP(C14529,Index[],2,FALSE)</f>
        <v>122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30</v>
      </c>
      <c r="J14529" s="23" t="s">
        <v>64</v>
      </c>
      <c r="L14529" s="3">
        <v>4</v>
      </c>
      <c r="N14529" s="23"/>
      <c r="O14529"/>
    </row>
    <row r="14530" spans="1:15">
      <c r="A14530" s="66">
        <f>VLOOKUP(C14530,Index[],8,FALSE)</f>
        <v>43273</v>
      </c>
      <c r="B14530" s="5">
        <v>43273</v>
      </c>
      <c r="C14530" t="s">
        <v>1000</v>
      </c>
      <c r="D14530" s="3">
        <f>VLOOKUP(C14530,Index[],2,FALSE)</f>
        <v>122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996</v>
      </c>
      <c r="I14530">
        <f>VLOOKUP(Table1[[#This Row],[trait_name]],Trait[],2,FALSE)</f>
        <v>31</v>
      </c>
      <c r="J14530" s="23" t="s">
        <v>65</v>
      </c>
      <c r="L14530" s="3">
        <v>2</v>
      </c>
      <c r="N14530" s="23"/>
      <c r="O14530"/>
    </row>
    <row r="14531" spans="1:15">
      <c r="A14531" s="66">
        <f>VLOOKUP(C14531,Index[],8,FALSE)</f>
        <v>43273</v>
      </c>
      <c r="B14531" s="5">
        <v>43273</v>
      </c>
      <c r="C14531" t="s">
        <v>1000</v>
      </c>
      <c r="D14531" s="3">
        <f>VLOOKUP(C14531,Index[],2,FALSE)</f>
        <v>122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32</v>
      </c>
      <c r="J14531" s="23" t="s">
        <v>66</v>
      </c>
      <c r="L14531" s="3"/>
      <c r="N14531" s="23"/>
      <c r="O14531"/>
    </row>
    <row r="14532" spans="1:15">
      <c r="A14532" s="66">
        <f>VLOOKUP(C14532,Index[],8,FALSE)</f>
        <v>43273</v>
      </c>
      <c r="B14532" s="5">
        <v>43273</v>
      </c>
      <c r="C14532" t="s">
        <v>1000</v>
      </c>
      <c r="D14532" s="3">
        <f>VLOOKUP(C14532,Index[],2,FALSE)</f>
        <v>122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25</v>
      </c>
      <c r="I14532">
        <f>VLOOKUP(Table1[[#This Row],[trait_name]],Trait[],2,FALSE)</f>
        <v>33</v>
      </c>
      <c r="J14532" s="23" t="s">
        <v>67</v>
      </c>
      <c r="L14532" s="3">
        <v>2</v>
      </c>
      <c r="N14532" s="23"/>
      <c r="O14532"/>
    </row>
    <row r="14533" spans="1:15">
      <c r="A14533" s="66">
        <f>VLOOKUP(C14533,Index[],8,FALSE)</f>
        <v>43273</v>
      </c>
      <c r="B14533" s="5">
        <v>43273</v>
      </c>
      <c r="C14533" t="s">
        <v>1000</v>
      </c>
      <c r="D14533" s="3">
        <f>VLOOKUP(C14533,Index[],2,FALSE)</f>
        <v>122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34</v>
      </c>
      <c r="J14533" s="23" t="s">
        <v>68</v>
      </c>
      <c r="L14533" s="3"/>
      <c r="N14533" s="23"/>
      <c r="O14533"/>
    </row>
    <row r="14534" spans="1:15">
      <c r="A14534" s="66">
        <f>VLOOKUP(C14534,Index[],8,FALSE)</f>
        <v>43273</v>
      </c>
      <c r="B14534" s="5">
        <v>43273</v>
      </c>
      <c r="C14534" t="s">
        <v>1000</v>
      </c>
      <c r="D14534" s="3">
        <f>VLOOKUP(C14534,Index[],2,FALSE)</f>
        <v>122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35</v>
      </c>
      <c r="J14534" s="23" t="s">
        <v>166</v>
      </c>
      <c r="L14534" s="3"/>
      <c r="N14534" s="23"/>
      <c r="O14534"/>
    </row>
    <row r="14535" spans="1:15">
      <c r="A14535" s="66">
        <f>VLOOKUP(C14535,Index[],8,FALSE)</f>
        <v>43273</v>
      </c>
      <c r="B14535" s="5">
        <v>43273</v>
      </c>
      <c r="C14535" t="s">
        <v>1000</v>
      </c>
      <c r="D14535" s="3">
        <f>VLOOKUP(C14535,Index[],2,FALSE)</f>
        <v>122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25</v>
      </c>
      <c r="I14535">
        <f>VLOOKUP(Table1[[#This Row],[trait_name]],Trait[],2,FALSE)</f>
        <v>36</v>
      </c>
      <c r="J14535" s="23" t="s">
        <v>69</v>
      </c>
      <c r="L14535" s="3" t="str">
        <f>[1]Traits!N7</f>
        <v>open</v>
      </c>
      <c r="N14535" s="23"/>
      <c r="O14535"/>
    </row>
    <row r="14536" spans="1:15">
      <c r="A14536" s="66">
        <f>VLOOKUP(C14536,Index[],8,FALSE)</f>
        <v>43273</v>
      </c>
      <c r="B14536" s="5">
        <v>43273</v>
      </c>
      <c r="C14536" t="s">
        <v>1000</v>
      </c>
      <c r="D14536" s="3">
        <f>VLOOKUP(C14536,Index[],2,FALSE)</f>
        <v>122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36</v>
      </c>
      <c r="J14536" s="23" t="s">
        <v>69</v>
      </c>
      <c r="L14536" s="3"/>
      <c r="N14536" s="23"/>
      <c r="O14536"/>
    </row>
    <row r="14537" spans="1:15">
      <c r="A14537" s="66">
        <f>VLOOKUP(C14537,Index[],8,FALSE)</f>
        <v>43273</v>
      </c>
      <c r="B14537" s="5">
        <v>43273</v>
      </c>
      <c r="C14537" t="s">
        <v>1000</v>
      </c>
      <c r="D14537" s="3">
        <f>VLOOKUP(C14537,Index[],2,FALSE)</f>
        <v>122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37</v>
      </c>
      <c r="J14537" s="23" t="s">
        <v>170</v>
      </c>
      <c r="L14537" s="3"/>
      <c r="N14537" s="23"/>
      <c r="O14537"/>
    </row>
    <row r="14538" spans="1:15">
      <c r="A14538" s="66">
        <f>VLOOKUP(C14538,Index[],8,FALSE)</f>
        <v>43273</v>
      </c>
      <c r="B14538" s="5"/>
      <c r="C14538" t="s">
        <v>1000</v>
      </c>
      <c r="D14538" s="3">
        <f>VLOOKUP(C14538,Index[],2,FALSE)</f>
        <v>122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I14538">
        <f>VLOOKUP(Table1[[#This Row],[trait_name]],Trait[],2,FALSE)</f>
        <v>38</v>
      </c>
      <c r="J14538" s="23" t="s">
        <v>72</v>
      </c>
      <c r="L14538" s="3"/>
      <c r="N14538" s="23"/>
      <c r="O14538"/>
    </row>
    <row r="14539" spans="1:15">
      <c r="A14539" s="66">
        <f>VLOOKUP(C14539,Index[],8,FALSE)</f>
        <v>43273</v>
      </c>
      <c r="B14539" s="5">
        <v>43311</v>
      </c>
      <c r="C14539" t="s">
        <v>1000</v>
      </c>
      <c r="D14539" s="3">
        <f>VLOOKUP(C14539,Index[],2,FALSE)</f>
        <v>122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39</v>
      </c>
      <c r="J14539" s="23" t="s">
        <v>74</v>
      </c>
      <c r="L14539" s="3"/>
      <c r="M14539" s="3"/>
      <c r="N14539" s="23"/>
      <c r="O14539"/>
    </row>
    <row r="14540" spans="1:15">
      <c r="A14540" s="66">
        <f>VLOOKUP(C14540,Index[],8,FALSE)</f>
        <v>43273</v>
      </c>
      <c r="B14540" s="5"/>
      <c r="C14540" t="s">
        <v>1000</v>
      </c>
      <c r="D14540" s="3">
        <f>VLOOKUP(C14540,Index[],2,FALSE)</f>
        <v>122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40</v>
      </c>
      <c r="J14540" s="23" t="s">
        <v>76</v>
      </c>
      <c r="L14540" s="3"/>
      <c r="N14540" s="23"/>
      <c r="O14540"/>
    </row>
    <row r="14541" spans="1:15">
      <c r="A14541" s="66">
        <f>VLOOKUP(C14541,Index[],8,FALSE)</f>
        <v>43273</v>
      </c>
      <c r="B14541" s="5">
        <v>43273</v>
      </c>
      <c r="C14541" t="s">
        <v>1000</v>
      </c>
      <c r="D14541" s="3">
        <f>VLOOKUP(C14541,Index[],2,FALSE)</f>
        <v>122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41</v>
      </c>
      <c r="J14541" s="23" t="s">
        <v>78</v>
      </c>
      <c r="L14541" s="3" t="str">
        <f>[1]Traits!R14</f>
        <v>bluegreen</v>
      </c>
      <c r="N14541" s="23"/>
      <c r="O14541"/>
    </row>
    <row r="14542" spans="1:15">
      <c r="A14542" s="66">
        <f>VLOOKUP(C14542,Index[],8,FALSE)</f>
        <v>43273</v>
      </c>
      <c r="B14542" s="5">
        <v>43273</v>
      </c>
      <c r="C14542" t="s">
        <v>1000</v>
      </c>
      <c r="D14542" s="3">
        <f>VLOOKUP(C14542,Index[],2,FALSE)</f>
        <v>122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41</v>
      </c>
      <c r="J14542" s="23" t="s">
        <v>78</v>
      </c>
      <c r="L14542" s="3"/>
      <c r="N14542" s="23"/>
      <c r="O14542"/>
    </row>
    <row r="14543" spans="1:15">
      <c r="A14543" s="66">
        <f>VLOOKUP(C14543,Index[],8,FALSE)</f>
        <v>43273</v>
      </c>
      <c r="B14543" s="5"/>
      <c r="C14543" t="s">
        <v>1000</v>
      </c>
      <c r="D14543" s="3">
        <f>VLOOKUP(C14543,Index[],2,FALSE)</f>
        <v>122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42</v>
      </c>
      <c r="J14543" s="23" t="s">
        <v>82</v>
      </c>
      <c r="L14543" s="3"/>
      <c r="N14543" s="23"/>
      <c r="O14543"/>
    </row>
    <row r="14544" spans="1:15">
      <c r="A14544" s="66">
        <f>VLOOKUP(C14544,Index[],8,FALSE)</f>
        <v>43273</v>
      </c>
      <c r="B14544" s="5">
        <v>43273</v>
      </c>
      <c r="C14544" t="s">
        <v>1000</v>
      </c>
      <c r="D14544" s="3">
        <f>VLOOKUP(C14544,Index[],2,FALSE)</f>
        <v>122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25</v>
      </c>
      <c r="I14544">
        <f>VLOOKUP(Table1[[#This Row],[trait_name]],Trait[],2,FALSE)</f>
        <v>43</v>
      </c>
      <c r="J14544" s="23" t="s">
        <v>86</v>
      </c>
      <c r="L14544" s="3" t="str">
        <f>[1]Traits!P7</f>
        <v>cream</v>
      </c>
      <c r="N14544" s="23"/>
      <c r="O14544"/>
    </row>
    <row r="14545" spans="1:15">
      <c r="A14545" s="66">
        <f>VLOOKUP(C14545,Index[],8,FALSE)</f>
        <v>43273</v>
      </c>
      <c r="B14545" s="25"/>
      <c r="C14545" s="4" t="s">
        <v>1000</v>
      </c>
      <c r="D14545" s="3">
        <f>VLOOKUP(C14545,Index[],2,FALSE)</f>
        <v>122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I14545">
        <f>VLOOKUP(Table1[[#This Row],[trait_name]],Trait[],2,FALSE)</f>
        <v>44</v>
      </c>
      <c r="J14545" s="23" t="s">
        <v>88</v>
      </c>
      <c r="L14545" s="3"/>
      <c r="N14545" s="23"/>
      <c r="O14545"/>
    </row>
    <row r="14546" spans="1:15">
      <c r="A14546" s="66">
        <f>VLOOKUP(C14546,Index[],8,FALSE)</f>
        <v>43273</v>
      </c>
      <c r="B14546" s="5">
        <v>43273</v>
      </c>
      <c r="C14546" t="s">
        <v>1000</v>
      </c>
      <c r="D14546" s="3">
        <f>VLOOKUP(C14546,Index[],2,FALSE)</f>
        <v>122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25</v>
      </c>
      <c r="I14546">
        <f>VLOOKUP(Table1[[#This Row],[trait_name]],Trait[],2,FALSE)</f>
        <v>45</v>
      </c>
      <c r="J14546" s="23" t="s">
        <v>92</v>
      </c>
      <c r="L14546" s="3" t="str">
        <f>[1]Traits!Q3</f>
        <v>showey</v>
      </c>
      <c r="N14546" s="23"/>
      <c r="O14546"/>
    </row>
    <row r="14547" spans="1:15">
      <c r="A14547" s="66">
        <f>VLOOKUP(C14547,Index[],8,FALSE)</f>
        <v>43273</v>
      </c>
      <c r="B14547" s="5">
        <v>43273</v>
      </c>
      <c r="C14547" t="s">
        <v>1000</v>
      </c>
      <c r="D14547" s="3">
        <f>VLOOKUP(C14547,Index[],2,FALSE)</f>
        <v>122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I14547">
        <f>VLOOKUP(Table1[[#This Row],[trait_name]],Trait[],2,FALSE)</f>
        <v>45</v>
      </c>
      <c r="J14547" s="23" t="s">
        <v>92</v>
      </c>
      <c r="L14547" s="3"/>
      <c r="N14547" s="23"/>
      <c r="O14547"/>
    </row>
    <row r="14548" spans="1:15">
      <c r="A14548" s="66">
        <f>VLOOKUP(C14548,Index[],8,FALSE)</f>
        <v>43273</v>
      </c>
      <c r="B14548" s="5"/>
      <c r="C14548" t="s">
        <v>1000</v>
      </c>
      <c r="D14548" s="3">
        <f>VLOOKUP(C14548,Index[],2,FALSE)</f>
        <v>122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46</v>
      </c>
      <c r="J14548" s="23" t="s">
        <v>97</v>
      </c>
      <c r="L14548" s="3"/>
      <c r="N14548" s="23"/>
      <c r="O14548"/>
    </row>
    <row r="14549" spans="1:15">
      <c r="A14549" s="66">
        <f>VLOOKUP(C14549,Index[],8,FALSE)</f>
        <v>43273</v>
      </c>
      <c r="B14549" s="5"/>
      <c r="C14549" t="s">
        <v>1000</v>
      </c>
      <c r="D14549" s="3">
        <f>VLOOKUP(C14549,Index[],2,FALSE)</f>
        <v>122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47</v>
      </c>
      <c r="J14549" s="23" t="s">
        <v>99</v>
      </c>
      <c r="L14549" s="3"/>
      <c r="N14549" s="23"/>
      <c r="O14549"/>
    </row>
    <row r="14550" spans="1:15">
      <c r="A14550" s="66">
        <f>VLOOKUP(C14550,Index[],8,FALSE)</f>
        <v>43273</v>
      </c>
      <c r="B14550" s="5">
        <v>43311</v>
      </c>
      <c r="C14550" t="s">
        <v>1000</v>
      </c>
      <c r="D14550" s="3">
        <f>VLOOKUP(C14550,Index[],2,FALSE)</f>
        <v>122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50</v>
      </c>
      <c r="J14550" s="23" t="s">
        <v>106</v>
      </c>
      <c r="L14550" s="3"/>
      <c r="M14550" s="3"/>
      <c r="N14550" s="23"/>
      <c r="O14550"/>
    </row>
    <row r="14551" spans="1:15">
      <c r="A14551" s="66">
        <f>VLOOKUP(C14551,Index[],8,FALSE)</f>
        <v>43273</v>
      </c>
      <c r="B14551" s="5"/>
      <c r="C14551" t="s">
        <v>1000</v>
      </c>
      <c r="D14551" s="3">
        <f>VLOOKUP(C14551,Index[],2,FALSE)</f>
        <v>122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52</v>
      </c>
      <c r="J14551" s="23" t="s">
        <v>109</v>
      </c>
      <c r="L14551" s="3"/>
      <c r="N14551" s="23"/>
      <c r="O14551"/>
    </row>
    <row r="14552" spans="1:15">
      <c r="A14552" s="66">
        <f>VLOOKUP(C14552,Index[],8,FALSE)</f>
        <v>43273</v>
      </c>
      <c r="B14552" s="5">
        <v>43273</v>
      </c>
      <c r="C14552" t="s">
        <v>1000</v>
      </c>
      <c r="D14552" s="3">
        <f>VLOOKUP(C14552,Index[],2,FALSE)</f>
        <v>122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25</v>
      </c>
      <c r="I14552">
        <f>VLOOKUP(Table1[[#This Row],[trait_name]],Trait[],2,FALSE)</f>
        <v>53</v>
      </c>
      <c r="J14552" s="23" t="s">
        <v>112</v>
      </c>
      <c r="L14552" s="3" t="str">
        <f>[1]Traits!S8</f>
        <v>park</v>
      </c>
      <c r="N14552" s="23"/>
      <c r="O14552"/>
    </row>
    <row r="14553" spans="1:15">
      <c r="A14553" s="66">
        <f>VLOOKUP(C14553,Index[],8,FALSE)</f>
        <v>43273</v>
      </c>
      <c r="B14553" s="5">
        <v>43273</v>
      </c>
      <c r="C14553" t="s">
        <v>1000</v>
      </c>
      <c r="D14553" s="3">
        <f>VLOOKUP(C14553,Index[],2,FALSE)</f>
        <v>122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53</v>
      </c>
      <c r="J14553" s="23" t="s">
        <v>112</v>
      </c>
      <c r="L14553" s="3" t="str">
        <f>[1]Traits!S6</f>
        <v>garden</v>
      </c>
      <c r="N14553" s="23"/>
      <c r="O14553"/>
    </row>
    <row r="14554" spans="1:15">
      <c r="A14554" s="66">
        <f>VLOOKUP(C14554,Index[],8,FALSE)</f>
        <v>43273</v>
      </c>
      <c r="B14554" s="5">
        <v>43273</v>
      </c>
      <c r="C14554" t="s">
        <v>1000</v>
      </c>
      <c r="D14554" s="3">
        <f>VLOOKUP(C14554,Index[],2,FALSE)</f>
        <v>122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53</v>
      </c>
      <c r="J14554" s="23" t="s">
        <v>112</v>
      </c>
      <c r="L14554" s="3"/>
      <c r="N14554" s="23"/>
      <c r="O14554"/>
    </row>
    <row r="14555" spans="1:15">
      <c r="A14555" s="66">
        <f>VLOOKUP(C14555,Index[],8,FALSE)</f>
        <v>43273</v>
      </c>
      <c r="B14555" s="5">
        <v>43273</v>
      </c>
      <c r="C14555" t="s">
        <v>1000</v>
      </c>
      <c r="D14555" s="3">
        <f>VLOOKUP(C14555,Index[],2,FALSE)</f>
        <v>122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25</v>
      </c>
      <c r="I14555">
        <f>VLOOKUP(Table1[[#This Row],[trait_name]],Trait[],2,FALSE)</f>
        <v>54</v>
      </c>
      <c r="J14555" s="23" t="s">
        <v>116</v>
      </c>
      <c r="L14555" s="3" t="str">
        <f>[1]Traits!T4</f>
        <v>screen</v>
      </c>
      <c r="N14555" s="23"/>
      <c r="O14555"/>
    </row>
    <row r="14556" spans="1:15">
      <c r="A14556" s="66">
        <f>VLOOKUP(C14556,Index[],8,FALSE)</f>
        <v>43273</v>
      </c>
      <c r="B14556" s="5">
        <v>43273</v>
      </c>
      <c r="C14556" t="s">
        <v>1000</v>
      </c>
      <c r="D14556" s="3">
        <f>VLOOKUP(C14556,Index[],2,FALSE)</f>
        <v>122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54</v>
      </c>
      <c r="J14556" s="23" t="s">
        <v>116</v>
      </c>
      <c r="L14556" s="3" t="str">
        <f>[1]Traits!T6</f>
        <v>erosion</v>
      </c>
      <c r="N14556" s="23"/>
      <c r="O14556"/>
    </row>
    <row r="14557" spans="1:15">
      <c r="A14557" s="66">
        <f>VLOOKUP(C14557,Index[],8,FALSE)</f>
        <v>43273</v>
      </c>
      <c r="B14557" s="25"/>
      <c r="C14557" s="4" t="s">
        <v>1000</v>
      </c>
      <c r="D14557" s="3">
        <f>VLOOKUP(C14557,Index[],2,FALSE)</f>
        <v>122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55</v>
      </c>
      <c r="J14557" s="23" t="s">
        <v>119</v>
      </c>
      <c r="L14557" s="3"/>
      <c r="N14557" s="23"/>
      <c r="O14557"/>
    </row>
    <row r="14558" spans="1:15">
      <c r="A14558" s="66">
        <f>VLOOKUP(C14558,Index[],8,FALSE)</f>
        <v>43273</v>
      </c>
      <c r="B14558" s="5">
        <v>43273</v>
      </c>
      <c r="C14558" t="s">
        <v>1000</v>
      </c>
      <c r="D14558" s="3">
        <f>VLOOKUP(C14558,Index[],2,FALSE)</f>
        <v>122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25</v>
      </c>
      <c r="I14558">
        <f>VLOOKUP(Table1[[#This Row],[trait_name]],Trait[],2,FALSE)</f>
        <v>56</v>
      </c>
      <c r="J14558" s="23" t="s">
        <v>121</v>
      </c>
      <c r="L14558" s="3" t="s">
        <v>189</v>
      </c>
      <c r="N14558" s="23"/>
      <c r="O14558"/>
    </row>
    <row r="14559" spans="1:15">
      <c r="A14559" s="66">
        <f>VLOOKUP(C14559,Index[],8,FALSE)</f>
        <v>43273</v>
      </c>
      <c r="B14559" s="5">
        <v>43273</v>
      </c>
      <c r="C14559" t="s">
        <v>1000</v>
      </c>
      <c r="D14559" s="3">
        <f>VLOOKUP(C14559,Index[],2,FALSE)</f>
        <v>122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58</v>
      </c>
      <c r="J14559" s="23" t="s">
        <v>123</v>
      </c>
      <c r="L14559" s="3"/>
      <c r="N14559" s="23"/>
      <c r="O14559"/>
    </row>
    <row r="14560" spans="1:15">
      <c r="A14560" s="66">
        <f>VLOOKUP(C14560,Index[],8,FALSE)</f>
        <v>43273</v>
      </c>
      <c r="B14560" s="5">
        <v>43273</v>
      </c>
      <c r="C14560" t="s">
        <v>1000</v>
      </c>
      <c r="D14560" s="3">
        <f>VLOOKUP(C14560,Index[],2,FALSE)</f>
        <v>122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58</v>
      </c>
      <c r="J14560" s="23" t="s">
        <v>123</v>
      </c>
      <c r="L14560" s="3"/>
      <c r="N14560" s="23"/>
      <c r="O14560"/>
    </row>
    <row r="14561" spans="1:15">
      <c r="A14561" s="66">
        <f>VLOOKUP(C14561,Index[],8,FALSE)</f>
        <v>43273</v>
      </c>
      <c r="B14561" s="5">
        <v>43273</v>
      </c>
      <c r="C14561" t="s">
        <v>1000</v>
      </c>
      <c r="D14561" s="3">
        <f>VLOOKUP(C14561,Index[],2,FALSE)</f>
        <v>122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59</v>
      </c>
      <c r="J14561" s="23" t="s">
        <v>125</v>
      </c>
      <c r="L14561" s="3"/>
      <c r="N14561" s="23"/>
      <c r="O14561"/>
    </row>
    <row r="14562" spans="1:15">
      <c r="A14562" s="66">
        <f>VLOOKUP(C14562,Index[],8,FALSE)</f>
        <v>43273</v>
      </c>
      <c r="B14562" s="5">
        <v>43273</v>
      </c>
      <c r="C14562" t="s">
        <v>1000</v>
      </c>
      <c r="D14562" s="3">
        <f>VLOOKUP(C14562,Index[],2,FALSE)</f>
        <v>122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61</v>
      </c>
      <c r="J14562" s="23" t="s">
        <v>130</v>
      </c>
      <c r="L14562" s="3" t="str">
        <f>[1]Traits!Z2</f>
        <v>low</v>
      </c>
      <c r="N14562" s="23"/>
      <c r="O14562"/>
    </row>
    <row r="14563" spans="1:15">
      <c r="A14563" s="66">
        <f>VLOOKUP(C14563,Index[],8,FALSE)</f>
        <v>43273</v>
      </c>
      <c r="B14563" s="5"/>
      <c r="C14563" t="s">
        <v>1000</v>
      </c>
      <c r="D14563" s="3">
        <f>VLOOKUP(C14563,Index[],2,FALSE)</f>
        <v>122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65</v>
      </c>
      <c r="J14563" s="23" t="s">
        <v>133</v>
      </c>
      <c r="L14563" s="3"/>
      <c r="N14563" s="23"/>
      <c r="O14563"/>
    </row>
    <row r="14564" spans="1:15">
      <c r="A14564" s="66">
        <f>VLOOKUP(C14564,Index[],8,FALSE)</f>
        <v>43273</v>
      </c>
      <c r="B14564" s="5">
        <v>43273</v>
      </c>
      <c r="C14564" t="s">
        <v>1000</v>
      </c>
      <c r="D14564" s="3">
        <f>VLOOKUP(C14564,Index[],2,FALSE)</f>
        <v>122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67</v>
      </c>
      <c r="J14564" s="23" t="s">
        <v>136</v>
      </c>
      <c r="L14564" s="3"/>
      <c r="N14564" s="23"/>
      <c r="O14564"/>
    </row>
    <row r="14565" spans="1:15">
      <c r="A14565" s="66">
        <f>VLOOKUP(C14565,Index[],8,FALSE)</f>
        <v>43273</v>
      </c>
      <c r="B14565" s="5">
        <v>43273</v>
      </c>
      <c r="C14565" t="s">
        <v>1002</v>
      </c>
      <c r="D14565" s="3">
        <f>VLOOKUP(C14565,Index[],2,FALSE)</f>
        <v>123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2</v>
      </c>
      <c r="J14565" s="23" t="s">
        <v>15</v>
      </c>
      <c r="L14565" s="3" t="s">
        <v>1003</v>
      </c>
      <c r="N14565" s="23"/>
      <c r="O14565"/>
    </row>
    <row r="14566" spans="1:15">
      <c r="A14566" s="66">
        <f>VLOOKUP(C14566,Index[],8,FALSE)</f>
        <v>43273</v>
      </c>
      <c r="B14566" s="5">
        <v>43273</v>
      </c>
      <c r="C14566" t="s">
        <v>1002</v>
      </c>
      <c r="D14566" s="3">
        <f>VLOOKUP(C14566,Index[],2,FALSE)</f>
        <v>123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</v>
      </c>
      <c r="J14566" s="23" t="s">
        <v>15</v>
      </c>
      <c r="L14566" s="3"/>
      <c r="N14566" s="23"/>
      <c r="O14566"/>
    </row>
    <row r="14567" spans="1:15">
      <c r="A14567" s="66">
        <f>VLOOKUP(C14567,Index[],8,FALSE)</f>
        <v>43273</v>
      </c>
      <c r="B14567" s="5">
        <v>43273</v>
      </c>
      <c r="C14567" t="s">
        <v>1002</v>
      </c>
      <c r="D14567" s="3">
        <f>VLOOKUP(C14567,Index[],2,FALSE)</f>
        <v>123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17</v>
      </c>
      <c r="I14567">
        <f>VLOOKUP(Table1[[#This Row],[trait_name]],Trait[],2,FALSE)</f>
        <v>3</v>
      </c>
      <c r="J14567" s="23" t="s">
        <v>18</v>
      </c>
      <c r="L14567" s="3" t="str">
        <f>[1]Traits!B2</f>
        <v>fullsun</v>
      </c>
      <c r="N14567" s="23"/>
      <c r="O14567"/>
    </row>
    <row r="14568" spans="1:15">
      <c r="A14568" s="66">
        <f>VLOOKUP(C14568,Index[],8,FALSE)</f>
        <v>43273</v>
      </c>
      <c r="B14568" s="5">
        <v>43273</v>
      </c>
      <c r="C14568" t="s">
        <v>1002</v>
      </c>
      <c r="D14568" s="3">
        <f>VLOOKUP(C14568,Index[],2,FALSE)</f>
        <v>123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3</v>
      </c>
      <c r="J14568" s="23" t="s">
        <v>18</v>
      </c>
      <c r="L14568" s="3" t="str">
        <f>[1]Traits!B3</f>
        <v>partshade</v>
      </c>
      <c r="N14568" s="23"/>
      <c r="O14568"/>
    </row>
    <row r="14569" spans="1:15">
      <c r="A14569" s="66">
        <f>VLOOKUP(C14569,Index[],8,FALSE)</f>
        <v>43273</v>
      </c>
      <c r="B14569" s="5">
        <v>43273</v>
      </c>
      <c r="C14569" t="s">
        <v>1002</v>
      </c>
      <c r="D14569" s="3">
        <f>VLOOKUP(C14569,Index[],2,FALSE)</f>
        <v>123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25</v>
      </c>
      <c r="I14569">
        <f>VLOOKUP(Table1[[#This Row],[trait_name]],Trait[],2,FALSE)</f>
        <v>4</v>
      </c>
      <c r="J14569" s="23" t="s">
        <v>22</v>
      </c>
      <c r="L14569" s="3" t="s">
        <v>23</v>
      </c>
      <c r="N14569" s="23"/>
      <c r="O14569"/>
    </row>
    <row r="14570" spans="1:15">
      <c r="A14570" s="66">
        <f>VLOOKUP(C14570,Index[],8,FALSE)</f>
        <v>43273</v>
      </c>
      <c r="B14570" s="5"/>
      <c r="C14570" t="s">
        <v>1002</v>
      </c>
      <c r="D14570" s="3">
        <f>VLOOKUP(C14570,Index[],2,FALSE)</f>
        <v>123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 t="s">
        <v>25</v>
      </c>
      <c r="I14570">
        <f>VLOOKUP(Table1[[#This Row],[trait_name]],Trait[],2,FALSE)</f>
        <v>6</v>
      </c>
      <c r="J14570" s="23" t="s">
        <v>148</v>
      </c>
      <c r="L14570" s="3"/>
      <c r="N14570" s="24"/>
      <c r="O14570"/>
    </row>
    <row r="14571" spans="1:15">
      <c r="A14571" s="66">
        <f>VLOOKUP(C14571,Index[],8,FALSE)</f>
        <v>43273</v>
      </c>
      <c r="B14571" s="5">
        <v>43273</v>
      </c>
      <c r="C14571" t="s">
        <v>1002</v>
      </c>
      <c r="D14571" s="3">
        <f>VLOOKUP(C14571,Index[],2,FALSE)</f>
        <v>123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25</v>
      </c>
      <c r="I14571">
        <f>VLOOKUP(Table1[[#This Row],[trait_name]],Trait[],2,FALSE)</f>
        <v>7</v>
      </c>
      <c r="J14571" s="23" t="s">
        <v>26</v>
      </c>
      <c r="L14571" s="3" t="s">
        <v>23</v>
      </c>
      <c r="N14571" s="23"/>
      <c r="O14571"/>
    </row>
    <row r="14572" spans="1:15">
      <c r="A14572" s="66">
        <f>VLOOKUP(C14572,Index[],8,FALSE)</f>
        <v>43273</v>
      </c>
      <c r="B14572" s="5">
        <v>43273</v>
      </c>
      <c r="C14572" t="s">
        <v>1002</v>
      </c>
      <c r="D14572" s="3">
        <f>VLOOKUP(C14572,Index[],2,FALSE)</f>
        <v>123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9</v>
      </c>
      <c r="J14572" s="23" t="s">
        <v>28</v>
      </c>
      <c r="L14572" s="3" t="s">
        <v>23</v>
      </c>
      <c r="N14572" s="23"/>
      <c r="O14572"/>
    </row>
    <row r="14573" spans="1:15">
      <c r="A14573" s="66">
        <f>VLOOKUP(C14573,Index[],8,FALSE)</f>
        <v>43273</v>
      </c>
      <c r="B14573" s="5">
        <v>43273</v>
      </c>
      <c r="C14573" t="s">
        <v>1002</v>
      </c>
      <c r="D14573" s="3">
        <f>VLOOKUP(C14573,Index[],2,FALSE)</f>
        <v>123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12</v>
      </c>
      <c r="J14573" s="23" t="s">
        <v>151</v>
      </c>
      <c r="L14573" s="3" t="s">
        <v>23</v>
      </c>
      <c r="N14573" s="23"/>
      <c r="O14573"/>
    </row>
    <row r="14574" spans="1:15">
      <c r="A14574" s="66">
        <f>VLOOKUP(C14574,Index[],8,FALSE)</f>
        <v>43273</v>
      </c>
      <c r="B14574" s="25"/>
      <c r="C14574" s="4" t="s">
        <v>1002</v>
      </c>
      <c r="D14574" s="3">
        <f>VLOOKUP(C14574,Index[],2,FALSE)</f>
        <v>123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15</v>
      </c>
      <c r="J14574" s="23" t="s">
        <v>31</v>
      </c>
      <c r="L14574" s="3"/>
      <c r="N14574" s="23"/>
      <c r="O14574"/>
    </row>
    <row r="14575" spans="1:15">
      <c r="A14575" s="66">
        <f>VLOOKUP(C14575,Index[],8,FALSE)</f>
        <v>43273</v>
      </c>
      <c r="B14575" s="25">
        <v>43273</v>
      </c>
      <c r="C14575" s="4" t="s">
        <v>1002</v>
      </c>
      <c r="D14575" s="3">
        <f>VLOOKUP(C14575,Index[],2,FALSE)</f>
        <v>123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16</v>
      </c>
      <c r="J14575" s="24" t="s">
        <v>32</v>
      </c>
      <c r="K14575" s="24"/>
      <c r="L14575" s="3"/>
      <c r="N14575" s="23"/>
      <c r="O14575"/>
    </row>
    <row r="14576" spans="1:15">
      <c r="A14576" s="66">
        <f>VLOOKUP(C14576,Index[],8,FALSE)</f>
        <v>43273</v>
      </c>
      <c r="B14576" s="5">
        <v>43273</v>
      </c>
      <c r="C14576" t="s">
        <v>1002</v>
      </c>
      <c r="D14576" s="3">
        <f>VLOOKUP(C14576,Index[],2,FALSE)</f>
        <v>123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17</v>
      </c>
      <c r="I14576">
        <f>VLOOKUP(Table1[[#This Row],[trait_name]],Trait[],2,FALSE)</f>
        <v>17</v>
      </c>
      <c r="J14576" s="23" t="s">
        <v>33</v>
      </c>
      <c r="L14576" s="3" t="str">
        <f>[1]Traits!E2</f>
        <v>sand</v>
      </c>
      <c r="N14576" s="23"/>
      <c r="O14576"/>
    </row>
    <row r="14577" spans="1:15">
      <c r="A14577" s="66">
        <f>VLOOKUP(C14577,Index[],8,FALSE)</f>
        <v>43273</v>
      </c>
      <c r="B14577" s="5">
        <v>43273</v>
      </c>
      <c r="C14577" t="s">
        <v>1002</v>
      </c>
      <c r="D14577" s="3">
        <f>VLOOKUP(C14577,Index[],2,FALSE)</f>
        <v>123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 t="s">
        <v>17</v>
      </c>
      <c r="I14577">
        <f>VLOOKUP(Table1[[#This Row],[trait_name]],Trait[],2,FALSE)</f>
        <v>17</v>
      </c>
      <c r="J14577" s="23" t="s">
        <v>33</v>
      </c>
      <c r="L14577" s="3" t="str">
        <f>[1]Traits!E3</f>
        <v>loam</v>
      </c>
      <c r="N14577" s="23"/>
      <c r="O14577"/>
    </row>
    <row r="14578" spans="1:15">
      <c r="A14578" s="66">
        <f>VLOOKUP(C14578,Index[],8,FALSE)</f>
        <v>43273</v>
      </c>
      <c r="B14578" s="5">
        <v>43273</v>
      </c>
      <c r="C14578" t="s">
        <v>1002</v>
      </c>
      <c r="D14578" s="3">
        <f>VLOOKUP(C14578,Index[],2,FALSE)</f>
        <v>123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17</v>
      </c>
      <c r="I14578">
        <f>VLOOKUP(Table1[[#This Row],[trait_name]],Trait[],2,FALSE)</f>
        <v>17</v>
      </c>
      <c r="J14578" s="23" t="s">
        <v>33</v>
      </c>
      <c r="L14578" s="3" t="str">
        <f>[1]Traits!E4</f>
        <v>clay</v>
      </c>
      <c r="N14578" s="23"/>
      <c r="O14578"/>
    </row>
    <row r="14579" spans="1:15">
      <c r="A14579" s="66">
        <f>VLOOKUP(C14579,Index[],8,FALSE)</f>
        <v>43273</v>
      </c>
      <c r="B14579" s="25">
        <v>43273</v>
      </c>
      <c r="C14579" s="4" t="s">
        <v>1002</v>
      </c>
      <c r="D14579" s="3">
        <f>VLOOKUP(C14579,Index[],2,FALSE)</f>
        <v>123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18</v>
      </c>
      <c r="J14579" s="23" t="s">
        <v>37</v>
      </c>
      <c r="L14579" s="3"/>
      <c r="N14579" s="23"/>
      <c r="O14579"/>
    </row>
    <row r="14580" spans="1:15">
      <c r="A14580" s="66">
        <f>VLOOKUP(C14580,Index[],8,FALSE)</f>
        <v>43273</v>
      </c>
      <c r="B14580" s="5">
        <v>43273</v>
      </c>
      <c r="C14580" t="s">
        <v>1002</v>
      </c>
      <c r="D14580" s="3">
        <f>VLOOKUP(C14580,Index[],2,FALSE)</f>
        <v>123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525</v>
      </c>
      <c r="I14580">
        <f>VLOOKUP(Table1[[#This Row],[trait_name]],Trait[],2,FALSE)</f>
        <v>19</v>
      </c>
      <c r="J14580" s="23" t="s">
        <v>38</v>
      </c>
      <c r="L14580" s="3" t="str">
        <f>[1]Traits!F2</f>
        <v>welldrained</v>
      </c>
      <c r="N14580" s="23"/>
      <c r="O14580"/>
    </row>
    <row r="14581" spans="1:15">
      <c r="A14581" s="66">
        <f>VLOOKUP(C14581,Index[],8,FALSE)</f>
        <v>43273</v>
      </c>
      <c r="B14581" s="5">
        <v>43273</v>
      </c>
      <c r="C14581" t="s">
        <v>1002</v>
      </c>
      <c r="D14581" s="3">
        <f>VLOOKUP(C14581,Index[],2,FALSE)</f>
        <v>123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525</v>
      </c>
      <c r="I14581">
        <f>VLOOKUP(Table1[[#This Row],[trait_name]],Trait[],2,FALSE)</f>
        <v>19</v>
      </c>
      <c r="J14581" s="23" t="s">
        <v>38</v>
      </c>
      <c r="L14581" s="3" t="str">
        <f>[1]Traits!F6</f>
        <v>most</v>
      </c>
      <c r="N14581" s="23"/>
      <c r="O14581"/>
    </row>
    <row r="14582" spans="1:15">
      <c r="A14582" s="66">
        <f>VLOOKUP(C14582,Index[],8,FALSE)</f>
        <v>43273</v>
      </c>
      <c r="B14582" s="5">
        <v>43311</v>
      </c>
      <c r="C14582" t="s">
        <v>1002</v>
      </c>
      <c r="D14582" s="3">
        <f>VLOOKUP(C14582,Index[],2,FALSE)</f>
        <v>123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20</v>
      </c>
      <c r="J14582" s="23" t="s">
        <v>41</v>
      </c>
      <c r="L14582" s="3"/>
      <c r="M14582" s="3"/>
      <c r="N14582" s="23"/>
      <c r="O14582"/>
    </row>
    <row r="14583" spans="1:15">
      <c r="A14583" s="66">
        <f>VLOOKUP(C14583,Index[],8,FALSE)</f>
        <v>43273</v>
      </c>
      <c r="B14583" s="25">
        <v>43273</v>
      </c>
      <c r="C14583" s="4" t="s">
        <v>1002</v>
      </c>
      <c r="D14583" s="3">
        <f>VLOOKUP(C14583,Index[],2,FALSE)</f>
        <v>123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21</v>
      </c>
      <c r="J14583" s="23" t="s">
        <v>43</v>
      </c>
      <c r="L14583" s="3"/>
      <c r="N14583" s="23"/>
      <c r="O14583"/>
    </row>
    <row r="14584" spans="1:15">
      <c r="A14584" s="66">
        <f>VLOOKUP(C14584,Index[],8,FALSE)</f>
        <v>43273</v>
      </c>
      <c r="B14584" s="5">
        <v>43273</v>
      </c>
      <c r="C14584" t="s">
        <v>1002</v>
      </c>
      <c r="D14584" s="3">
        <f>VLOOKUP(C14584,Index[],2,FALSE)</f>
        <v>123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22</v>
      </c>
      <c r="J14584" s="23" t="s">
        <v>47</v>
      </c>
      <c r="L14584" s="3"/>
      <c r="N14584" s="23"/>
      <c r="O14584"/>
    </row>
    <row r="14585" spans="1:15">
      <c r="A14585" s="66">
        <f>VLOOKUP(C14585,Index[],8,FALSE)</f>
        <v>43273</v>
      </c>
      <c r="B14585" s="5"/>
      <c r="C14585" t="s">
        <v>1002</v>
      </c>
      <c r="D14585" s="3">
        <f>VLOOKUP(C14585,Index[],2,FALSE)</f>
        <v>123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23</v>
      </c>
      <c r="J14585" s="23" t="s">
        <v>49</v>
      </c>
      <c r="L14585" s="3"/>
      <c r="N14585" s="23"/>
      <c r="O14585"/>
    </row>
    <row r="14586" spans="1:15">
      <c r="A14586" s="66">
        <f>VLOOKUP(C14586,Index[],8,FALSE)</f>
        <v>43273</v>
      </c>
      <c r="B14586" s="25"/>
      <c r="C14586" s="4" t="s">
        <v>1002</v>
      </c>
      <c r="D14586" s="3">
        <f>VLOOKUP(C14586,Index[],2,FALSE)</f>
        <v>123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24</v>
      </c>
      <c r="J14586" s="23" t="s">
        <v>52</v>
      </c>
      <c r="L14586" s="3"/>
      <c r="N14586" s="23"/>
      <c r="O14586"/>
    </row>
    <row r="14587" spans="1:15">
      <c r="A14587" s="66">
        <f>VLOOKUP(C14587,Index[],8,FALSE)</f>
        <v>43273</v>
      </c>
      <c r="B14587" s="25"/>
      <c r="C14587" s="4" t="s">
        <v>1002</v>
      </c>
      <c r="D14587" s="3">
        <f>VLOOKUP(C14587,Index[],2,FALSE)</f>
        <v>123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25</v>
      </c>
      <c r="J14587" s="23" t="s">
        <v>57</v>
      </c>
      <c r="L14587" s="3"/>
      <c r="N14587" s="23"/>
      <c r="O14587"/>
    </row>
    <row r="14588" spans="1:15">
      <c r="A14588" s="66">
        <f>VLOOKUP(C14588,Index[],8,FALSE)</f>
        <v>43273</v>
      </c>
      <c r="B14588" s="5">
        <v>43273</v>
      </c>
      <c r="C14588" t="s">
        <v>1002</v>
      </c>
      <c r="D14588" s="3">
        <f>VLOOKUP(C14588,Index[],2,FALSE)</f>
        <v>123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26</v>
      </c>
      <c r="J14588" s="23" t="s">
        <v>58</v>
      </c>
      <c r="L14588" s="3" t="str">
        <f>[1]Traits!H2</f>
        <v>smalltree</v>
      </c>
      <c r="N14588" s="23"/>
      <c r="O14588"/>
    </row>
    <row r="14589" spans="1:15">
      <c r="A14589" s="66">
        <f>VLOOKUP(C14589,Index[],8,FALSE)</f>
        <v>43273</v>
      </c>
      <c r="B14589" s="5">
        <v>43273</v>
      </c>
      <c r="C14589" t="s">
        <v>1002</v>
      </c>
      <c r="D14589" s="3">
        <f>VLOOKUP(C14589,Index[],2,FALSE)</f>
        <v>123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17</v>
      </c>
      <c r="I14589">
        <f>VLOOKUP(Table1[[#This Row],[trait_name]],Trait[],2,FALSE)</f>
        <v>26</v>
      </c>
      <c r="J14589" s="23" t="s">
        <v>58</v>
      </c>
      <c r="L14589" s="3" t="str">
        <f>[1]Traits!H3</f>
        <v>medtree</v>
      </c>
      <c r="N14589" s="23"/>
      <c r="O14589"/>
    </row>
    <row r="14590" spans="1:15">
      <c r="A14590" s="66">
        <f>VLOOKUP(C14590,Index[],8,FALSE)</f>
        <v>43273</v>
      </c>
      <c r="B14590" s="5">
        <v>43311</v>
      </c>
      <c r="C14590" t="s">
        <v>1002</v>
      </c>
      <c r="D14590" s="3">
        <f>VLOOKUP(C14590,Index[],2,FALSE)</f>
        <v>123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27</v>
      </c>
      <c r="J14590" s="23" t="s">
        <v>61</v>
      </c>
      <c r="L14590" s="3"/>
      <c r="M14590" s="3"/>
      <c r="N14590" s="23"/>
      <c r="O14590"/>
    </row>
    <row r="14591" spans="1:15">
      <c r="A14591" s="66">
        <f>VLOOKUP(C14591,Index[],8,FALSE)</f>
        <v>43273</v>
      </c>
      <c r="B14591" s="5">
        <v>43311</v>
      </c>
      <c r="C14591" t="s">
        <v>1002</v>
      </c>
      <c r="D14591" s="3">
        <f>VLOOKUP(C14591,Index[],2,FALSE)</f>
        <v>123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28</v>
      </c>
      <c r="J14591" s="23" t="s">
        <v>62</v>
      </c>
      <c r="L14591" s="3"/>
      <c r="M14591" s="3"/>
      <c r="N14591" s="23"/>
      <c r="O14591"/>
    </row>
    <row r="14592" spans="1:15">
      <c r="A14592" s="66">
        <f>VLOOKUP(C14592,Index[],8,FALSE)</f>
        <v>43273</v>
      </c>
      <c r="B14592" s="5">
        <v>43273</v>
      </c>
      <c r="C14592" t="s">
        <v>1002</v>
      </c>
      <c r="D14592" s="3">
        <f>VLOOKUP(C14592,Index[],2,FALSE)</f>
        <v>123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17</v>
      </c>
      <c r="I14592">
        <f>VLOOKUP(Table1[[#This Row],[trait_name]],Trait[],2,FALSE)</f>
        <v>29</v>
      </c>
      <c r="J14592" s="23" t="s">
        <v>63</v>
      </c>
      <c r="L14592" s="3">
        <v>8</v>
      </c>
      <c r="N14592" s="23"/>
      <c r="O14592"/>
    </row>
    <row r="14593" spans="1:15">
      <c r="A14593" s="66">
        <f>VLOOKUP(C14593,Index[],8,FALSE)</f>
        <v>43273</v>
      </c>
      <c r="B14593" s="5">
        <v>43273</v>
      </c>
      <c r="C14593" t="s">
        <v>1002</v>
      </c>
      <c r="D14593" s="3">
        <f>VLOOKUP(C14593,Index[],2,FALSE)</f>
        <v>123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30</v>
      </c>
      <c r="J14593" s="23" t="s">
        <v>64</v>
      </c>
      <c r="L14593" s="3">
        <v>6</v>
      </c>
      <c r="N14593" s="23"/>
      <c r="O14593"/>
    </row>
    <row r="14594" spans="1:15">
      <c r="A14594" s="66">
        <f>VLOOKUP(C14594,Index[],8,FALSE)</f>
        <v>43273</v>
      </c>
      <c r="B14594" s="5">
        <v>43273</v>
      </c>
      <c r="C14594" t="s">
        <v>1002</v>
      </c>
      <c r="D14594" s="3">
        <f>VLOOKUP(C14594,Index[],2,FALSE)</f>
        <v>123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17</v>
      </c>
      <c r="I14594">
        <f>VLOOKUP(Table1[[#This Row],[trait_name]],Trait[],2,FALSE)</f>
        <v>31</v>
      </c>
      <c r="J14594" s="23" t="s">
        <v>65</v>
      </c>
      <c r="L14594" s="3">
        <v>5</v>
      </c>
      <c r="N14594" s="23"/>
      <c r="O14594"/>
    </row>
    <row r="14595" spans="1:15">
      <c r="A14595" s="66">
        <f>VLOOKUP(C14595,Index[],8,FALSE)</f>
        <v>43273</v>
      </c>
      <c r="B14595" s="5">
        <v>43273</v>
      </c>
      <c r="C14595" t="s">
        <v>1002</v>
      </c>
      <c r="D14595" s="3">
        <f>VLOOKUP(C14595,Index[],2,FALSE)</f>
        <v>123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32</v>
      </c>
      <c r="J14595" s="23" t="s">
        <v>66</v>
      </c>
      <c r="L14595" s="3">
        <v>5</v>
      </c>
      <c r="N14595" s="23"/>
      <c r="O14595"/>
    </row>
    <row r="14596" spans="1:15">
      <c r="A14596" s="66">
        <f>VLOOKUP(C14596,Index[],8,FALSE)</f>
        <v>43273</v>
      </c>
      <c r="B14596" s="5">
        <v>43273</v>
      </c>
      <c r="C14596" t="s">
        <v>1002</v>
      </c>
      <c r="D14596" s="3">
        <f>VLOOKUP(C14596,Index[],2,FALSE)</f>
        <v>123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25</v>
      </c>
      <c r="I14596">
        <f>VLOOKUP(Table1[[#This Row],[trait_name]],Trait[],2,FALSE)</f>
        <v>33</v>
      </c>
      <c r="J14596" s="23" t="s">
        <v>67</v>
      </c>
      <c r="L14596" s="3">
        <v>5</v>
      </c>
      <c r="N14596" s="23"/>
      <c r="O14596"/>
    </row>
    <row r="14597" spans="1:15">
      <c r="A14597" s="66">
        <f>VLOOKUP(C14597,Index[],8,FALSE)</f>
        <v>43273</v>
      </c>
      <c r="B14597" s="5">
        <v>43273</v>
      </c>
      <c r="C14597" t="s">
        <v>1002</v>
      </c>
      <c r="D14597" s="3">
        <f>VLOOKUP(C14597,Index[],2,FALSE)</f>
        <v>123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17</v>
      </c>
      <c r="I14597">
        <f>VLOOKUP(Table1[[#This Row],[trait_name]],Trait[],2,FALSE)</f>
        <v>34</v>
      </c>
      <c r="J14597" s="23" t="s">
        <v>68</v>
      </c>
      <c r="L14597" s="3">
        <v>3</v>
      </c>
      <c r="N14597" s="23"/>
      <c r="O14597"/>
    </row>
    <row r="14598" spans="1:15">
      <c r="A14598" s="66">
        <f>VLOOKUP(C14598,Index[],8,FALSE)</f>
        <v>43273</v>
      </c>
      <c r="B14598" s="5">
        <v>43273</v>
      </c>
      <c r="C14598" t="s">
        <v>1002</v>
      </c>
      <c r="D14598" s="3">
        <f>VLOOKUP(C14598,Index[],2,FALSE)</f>
        <v>123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525</v>
      </c>
      <c r="I14598">
        <f>VLOOKUP(Table1[[#This Row],[trait_name]],Trait[],2,FALSE)</f>
        <v>35</v>
      </c>
      <c r="J14598" s="23" t="s">
        <v>166</v>
      </c>
      <c r="L14598" s="3" t="str">
        <f>[1]Traits!L2</f>
        <v>fast</v>
      </c>
      <c r="N14598" s="23"/>
      <c r="O14598"/>
    </row>
    <row r="14599" spans="1:15">
      <c r="A14599" s="66">
        <f>VLOOKUP(C14599,Index[],8,FALSE)</f>
        <v>43273</v>
      </c>
      <c r="B14599" s="5">
        <v>43273</v>
      </c>
      <c r="C14599" t="s">
        <v>1002</v>
      </c>
      <c r="D14599" s="3">
        <f>VLOOKUP(C14599,Index[],2,FALSE)</f>
        <v>123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 t="s">
        <v>17</v>
      </c>
      <c r="I14599">
        <f>VLOOKUP(Table1[[#This Row],[trait_name]],Trait[],2,FALSE)</f>
        <v>36</v>
      </c>
      <c r="J14599" s="23" t="s">
        <v>69</v>
      </c>
      <c r="L14599" s="3" t="str">
        <f>[1]Traits!N7</f>
        <v>open</v>
      </c>
      <c r="N14599" s="23"/>
      <c r="O14599"/>
    </row>
    <row r="14600" spans="1:15">
      <c r="A14600" s="66">
        <f>VLOOKUP(C14600,Index[],8,FALSE)</f>
        <v>43273</v>
      </c>
      <c r="B14600" s="5">
        <v>43273</v>
      </c>
      <c r="C14600" t="s">
        <v>1002</v>
      </c>
      <c r="D14600" s="3">
        <f>VLOOKUP(C14600,Index[],2,FALSE)</f>
        <v>123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36</v>
      </c>
      <c r="J14600" s="23" t="s">
        <v>69</v>
      </c>
      <c r="L14600" s="3"/>
      <c r="N14600" s="23"/>
      <c r="O14600"/>
    </row>
    <row r="14601" spans="1:15">
      <c r="A14601" s="66">
        <f>VLOOKUP(C14601,Index[],8,FALSE)</f>
        <v>43273</v>
      </c>
      <c r="B14601" s="5">
        <v>43273</v>
      </c>
      <c r="C14601" t="s">
        <v>1002</v>
      </c>
      <c r="D14601" s="3">
        <f>VLOOKUP(C14601,Index[],2,FALSE)</f>
        <v>123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37</v>
      </c>
      <c r="J14601" s="23" t="s">
        <v>170</v>
      </c>
      <c r="L14601" s="3"/>
      <c r="N14601" s="23"/>
      <c r="O14601"/>
    </row>
    <row r="14602" spans="1:15">
      <c r="A14602" s="66">
        <f>VLOOKUP(C14602,Index[],8,FALSE)</f>
        <v>43273</v>
      </c>
      <c r="B14602" s="5"/>
      <c r="C14602" t="s">
        <v>1002</v>
      </c>
      <c r="D14602" s="3">
        <f>VLOOKUP(C14602,Index[],2,FALSE)</f>
        <v>123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38</v>
      </c>
      <c r="J14602" s="23" t="s">
        <v>72</v>
      </c>
      <c r="L14602" s="3"/>
      <c r="N14602" s="23"/>
      <c r="O14602"/>
    </row>
    <row r="14603" spans="1:15">
      <c r="A14603" s="66">
        <f>VLOOKUP(C14603,Index[],8,FALSE)</f>
        <v>43273</v>
      </c>
      <c r="B14603" s="5">
        <v>43311</v>
      </c>
      <c r="C14603" t="s">
        <v>1002</v>
      </c>
      <c r="D14603" s="3">
        <f>VLOOKUP(C14603,Index[],2,FALSE)</f>
        <v>123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39</v>
      </c>
      <c r="J14603" s="23" t="s">
        <v>74</v>
      </c>
      <c r="L14603" s="3"/>
      <c r="M14603" s="3"/>
      <c r="N14603" s="23"/>
      <c r="O14603"/>
    </row>
    <row r="14604" spans="1:15">
      <c r="A14604" s="66">
        <f>VLOOKUP(C14604,Index[],8,FALSE)</f>
        <v>43273</v>
      </c>
      <c r="B14604" s="5"/>
      <c r="C14604" t="s">
        <v>1002</v>
      </c>
      <c r="D14604" s="3">
        <f>VLOOKUP(C14604,Index[],2,FALSE)</f>
        <v>123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I14604">
        <f>VLOOKUP(Table1[[#This Row],[trait_name]],Trait[],2,FALSE)</f>
        <v>40</v>
      </c>
      <c r="J14604" s="23" t="s">
        <v>76</v>
      </c>
      <c r="L14604" s="3"/>
      <c r="N14604" s="23"/>
      <c r="O14604"/>
    </row>
    <row r="14605" spans="1:15">
      <c r="A14605" s="66">
        <f>VLOOKUP(C14605,Index[],8,FALSE)</f>
        <v>43273</v>
      </c>
      <c r="B14605" s="5">
        <v>43273</v>
      </c>
      <c r="C14605" t="s">
        <v>1002</v>
      </c>
      <c r="D14605" s="3">
        <f>VLOOKUP(C14605,Index[],2,FALSE)</f>
        <v>123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25</v>
      </c>
      <c r="I14605">
        <f>VLOOKUP(Table1[[#This Row],[trait_name]],Trait[],2,FALSE)</f>
        <v>41</v>
      </c>
      <c r="J14605" s="23" t="s">
        <v>78</v>
      </c>
      <c r="L14605" s="3" t="str">
        <f>[1]Traits!R3</f>
        <v>lightgreen</v>
      </c>
      <c r="N14605" s="23"/>
      <c r="O14605"/>
    </row>
    <row r="14606" spans="1:15">
      <c r="A14606" s="66">
        <f>VLOOKUP(C14606,Index[],8,FALSE)</f>
        <v>43273</v>
      </c>
      <c r="B14606" s="5">
        <v>43273</v>
      </c>
      <c r="C14606" t="s">
        <v>1002</v>
      </c>
      <c r="D14606" s="3">
        <f>VLOOKUP(C14606,Index[],2,FALSE)</f>
        <v>123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41</v>
      </c>
      <c r="J14606" s="23" t="s">
        <v>78</v>
      </c>
      <c r="L14606" s="3"/>
      <c r="N14606" s="23"/>
      <c r="O14606"/>
    </row>
    <row r="14607" spans="1:15">
      <c r="A14607" s="66">
        <f>VLOOKUP(C14607,Index[],8,FALSE)</f>
        <v>43273</v>
      </c>
      <c r="B14607" s="5"/>
      <c r="C14607" t="s">
        <v>1002</v>
      </c>
      <c r="D14607" s="3">
        <f>VLOOKUP(C14607,Index[],2,FALSE)</f>
        <v>123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42</v>
      </c>
      <c r="J14607" s="23" t="s">
        <v>82</v>
      </c>
      <c r="L14607" s="3"/>
      <c r="N14607" s="23"/>
      <c r="O14607"/>
    </row>
    <row r="14608" spans="1:15">
      <c r="A14608" s="66">
        <f>VLOOKUP(C14608,Index[],8,FALSE)</f>
        <v>43273</v>
      </c>
      <c r="B14608" s="5">
        <v>43273</v>
      </c>
      <c r="C14608" t="s">
        <v>1002</v>
      </c>
      <c r="D14608" s="3">
        <f>VLOOKUP(C14608,Index[],2,FALSE)</f>
        <v>123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17</v>
      </c>
      <c r="I14608">
        <f>VLOOKUP(Table1[[#This Row],[trait_name]],Trait[],2,FALSE)</f>
        <v>43</v>
      </c>
      <c r="J14608" s="23" t="s">
        <v>86</v>
      </c>
      <c r="L14608" s="3" t="str">
        <f>[1]Traits!P9</f>
        <v>yellow</v>
      </c>
      <c r="N14608" s="23"/>
      <c r="O14608"/>
    </row>
    <row r="14609" spans="1:15">
      <c r="A14609" s="66">
        <f>VLOOKUP(C14609,Index[],8,FALSE)</f>
        <v>43273</v>
      </c>
      <c r="B14609" s="25"/>
      <c r="C14609" s="4" t="s">
        <v>1002</v>
      </c>
      <c r="D14609" s="3">
        <f>VLOOKUP(C14609,Index[],2,FALSE)</f>
        <v>123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N14609" s="23"/>
      <c r="O14609"/>
    </row>
    <row r="14610" spans="1:15">
      <c r="A14610" s="66">
        <f>VLOOKUP(C14610,Index[],8,FALSE)</f>
        <v>43273</v>
      </c>
      <c r="B14610" s="5">
        <v>43273</v>
      </c>
      <c r="C14610" t="s">
        <v>1002</v>
      </c>
      <c r="D14610" s="3">
        <f>VLOOKUP(C14610,Index[],2,FALSE)</f>
        <v>123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525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N14610" s="23"/>
      <c r="O14610"/>
    </row>
    <row r="14611" spans="1:15">
      <c r="A14611" s="66">
        <f>VLOOKUP(C14611,Index[],8,FALSE)</f>
        <v>43273</v>
      </c>
      <c r="B14611" s="5">
        <v>43273</v>
      </c>
      <c r="C14611" t="s">
        <v>1002</v>
      </c>
      <c r="D14611" s="3">
        <f>VLOOKUP(C14611,Index[],2,FALSE)</f>
        <v>123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N14611" s="23"/>
      <c r="O14611"/>
    </row>
    <row r="14612" spans="1:15">
      <c r="A14612" s="66">
        <f>VLOOKUP(C14612,Index[],8,FALSE)</f>
        <v>43273</v>
      </c>
      <c r="B14612" s="5"/>
      <c r="C14612" t="s">
        <v>1002</v>
      </c>
      <c r="D14612" s="3">
        <f>VLOOKUP(C14612,Index[],2,FALSE)</f>
        <v>123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N14612" s="23"/>
      <c r="O14612"/>
    </row>
    <row r="14613" spans="1:15">
      <c r="A14613" s="66">
        <f>VLOOKUP(C14613,Index[],8,FALSE)</f>
        <v>43273</v>
      </c>
      <c r="B14613" s="5"/>
      <c r="C14613" t="s">
        <v>1002</v>
      </c>
      <c r="D14613" s="3">
        <f>VLOOKUP(C14613,Index[],2,FALSE)</f>
        <v>123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N14613" s="23"/>
      <c r="O14613"/>
    </row>
    <row r="14614" spans="1:15">
      <c r="A14614" s="66">
        <f>VLOOKUP(C14614,Index[],8,FALSE)</f>
        <v>43273</v>
      </c>
      <c r="B14614" s="5">
        <v>43311</v>
      </c>
      <c r="C14614" t="s">
        <v>1002</v>
      </c>
      <c r="D14614" s="3">
        <f>VLOOKUP(C14614,Index[],2,FALSE)</f>
        <v>123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43273</v>
      </c>
      <c r="B14615" s="5"/>
      <c r="C14615" t="s">
        <v>1002</v>
      </c>
      <c r="D14615" s="3">
        <f>VLOOKUP(C14615,Index[],2,FALSE)</f>
        <v>123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N14615" s="23"/>
      <c r="O14615"/>
    </row>
    <row r="14616" spans="1:15">
      <c r="A14616" s="66">
        <f>VLOOKUP(C14616,Index[],8,FALSE)</f>
        <v>43273</v>
      </c>
      <c r="B14616" s="5">
        <v>43273</v>
      </c>
      <c r="C14616" t="s">
        <v>1002</v>
      </c>
      <c r="D14616" s="3">
        <f>VLOOKUP(C14616,Index[],2,FALSE)</f>
        <v>123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525</v>
      </c>
      <c r="I14616">
        <f>VLOOKUP(Table1[[#This Row],[trait_name]],Trait[],2,FALSE)</f>
        <v>53</v>
      </c>
      <c r="J14616" s="23" t="s">
        <v>112</v>
      </c>
      <c r="L14616" s="3" t="str">
        <f>[1]Traits!S6</f>
        <v>garden</v>
      </c>
      <c r="N14616" s="23"/>
      <c r="O14616"/>
    </row>
    <row r="14617" spans="1:15">
      <c r="A14617" s="66">
        <f>VLOOKUP(C14617,Index[],8,FALSE)</f>
        <v>43273</v>
      </c>
      <c r="B14617" s="5">
        <v>43273</v>
      </c>
      <c r="C14617" t="s">
        <v>1002</v>
      </c>
      <c r="D14617" s="3">
        <f>VLOOKUP(C14617,Index[],2,FALSE)</f>
        <v>123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525</v>
      </c>
      <c r="I14617">
        <f>VLOOKUP(Table1[[#This Row],[trait_name]],Trait[],2,FALSE)</f>
        <v>53</v>
      </c>
      <c r="J14617" s="23" t="s">
        <v>112</v>
      </c>
      <c r="L14617" s="3" t="str">
        <f>[1]Traits!S8</f>
        <v>park</v>
      </c>
      <c r="N14617" s="23"/>
      <c r="O14617"/>
    </row>
    <row r="14618" spans="1:15">
      <c r="A14618" s="66">
        <f>VLOOKUP(C14618,Index[],8,FALSE)</f>
        <v>43273</v>
      </c>
      <c r="B14618" s="5">
        <v>43273</v>
      </c>
      <c r="C14618" t="s">
        <v>1002</v>
      </c>
      <c r="D14618" s="3">
        <f>VLOOKUP(C14618,Index[],2,FALSE)</f>
        <v>123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53</v>
      </c>
      <c r="J14618" s="23" t="s">
        <v>112</v>
      </c>
      <c r="L14618" s="3" t="str">
        <f>[1]Traits!S4</f>
        <v>street</v>
      </c>
      <c r="N14618" s="23"/>
      <c r="O14618"/>
    </row>
    <row r="14619" spans="1:15">
      <c r="A14619" s="66">
        <f>VLOOKUP(C14619,Index[],8,FALSE)</f>
        <v>43273</v>
      </c>
      <c r="B14619" s="5">
        <v>43273</v>
      </c>
      <c r="C14619" t="s">
        <v>1002</v>
      </c>
      <c r="D14619" s="3">
        <f>VLOOKUP(C14619,Index[],2,FALSE)</f>
        <v>123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17</v>
      </c>
      <c r="I14619">
        <f>VLOOKUP(Table1[[#This Row],[trait_name]],Trait[],2,FALSE)</f>
        <v>54</v>
      </c>
      <c r="J14619" s="23" t="s">
        <v>116</v>
      </c>
      <c r="L14619" s="3" t="str">
        <f>[1]Traits!T4</f>
        <v>screen</v>
      </c>
      <c r="N14619" s="23"/>
      <c r="O14619"/>
    </row>
    <row r="14620" spans="1:15">
      <c r="A14620" s="66">
        <f>VLOOKUP(C14620,Index[],8,FALSE)</f>
        <v>43273</v>
      </c>
      <c r="B14620" s="5">
        <v>43273</v>
      </c>
      <c r="C14620" t="s">
        <v>1002</v>
      </c>
      <c r="D14620" s="3">
        <f>VLOOKUP(C14620,Index[],2,FALSE)</f>
        <v>123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[1]Traits!T5</f>
        <v>windbreak</v>
      </c>
      <c r="N14620" s="23"/>
      <c r="O14620"/>
    </row>
    <row r="14621" spans="1:15">
      <c r="A14621" s="66">
        <f>VLOOKUP(C14621,Index[],8,FALSE)</f>
        <v>43273</v>
      </c>
      <c r="B14621" s="5">
        <v>43273</v>
      </c>
      <c r="C14621" t="s">
        <v>1002</v>
      </c>
      <c r="D14621" s="3">
        <f>VLOOKUP(C14621,Index[],2,FALSE)</f>
        <v>123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525</v>
      </c>
      <c r="I14621">
        <f>VLOOKUP(Table1[[#This Row],[trait_name]],Trait[],2,FALSE)</f>
        <v>54</v>
      </c>
      <c r="J14621" s="23" t="s">
        <v>116</v>
      </c>
      <c r="L14621" s="3" t="str">
        <f>[1]Traits!T3</f>
        <v>feature</v>
      </c>
      <c r="N14621" s="23"/>
      <c r="O14621"/>
    </row>
    <row r="14622" spans="1:15">
      <c r="A14622" s="66">
        <f>VLOOKUP(C14622,Index[],8,FALSE)</f>
        <v>43273</v>
      </c>
      <c r="B14622" s="25"/>
      <c r="C14622" s="4" t="s">
        <v>1002</v>
      </c>
      <c r="D14622" s="3">
        <f>VLOOKUP(C14622,Index[],2,FALSE)</f>
        <v>123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55</v>
      </c>
      <c r="J14622" s="23" t="s">
        <v>119</v>
      </c>
      <c r="L14622" s="3"/>
      <c r="N14622" s="23"/>
      <c r="O14622"/>
    </row>
    <row r="14623" spans="1:15">
      <c r="A14623" s="66">
        <f>VLOOKUP(C14623,Index[],8,FALSE)</f>
        <v>43273</v>
      </c>
      <c r="B14623" s="5">
        <v>43273</v>
      </c>
      <c r="C14623" t="s">
        <v>1002</v>
      </c>
      <c r="D14623" s="3">
        <f>VLOOKUP(C14623,Index[],2,FALSE)</f>
        <v>123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 t="s">
        <v>17</v>
      </c>
      <c r="I14623">
        <f>VLOOKUP(Table1[[#This Row],[trait_name]],Trait[],2,FALSE)</f>
        <v>56</v>
      </c>
      <c r="J14623" s="23" t="s">
        <v>121</v>
      </c>
      <c r="L14623" s="3" t="s">
        <v>189</v>
      </c>
      <c r="N14623" s="23"/>
      <c r="O14623"/>
    </row>
    <row r="14624" spans="1:15">
      <c r="A14624" s="66">
        <f>VLOOKUP(C14624,Index[],8,FALSE)</f>
        <v>43273</v>
      </c>
      <c r="B14624" s="5">
        <v>43273</v>
      </c>
      <c r="C14624" t="s">
        <v>1002</v>
      </c>
      <c r="D14624" s="3">
        <f>VLOOKUP(C14624,Index[],2,FALSE)</f>
        <v>123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525</v>
      </c>
      <c r="I14624">
        <f>VLOOKUP(Table1[[#This Row],[trait_name]],Trait[],2,FALSE)</f>
        <v>58</v>
      </c>
      <c r="J14624" s="23" t="s">
        <v>123</v>
      </c>
      <c r="L14624" s="3" t="str">
        <f>[1]Traits!X3</f>
        <v>pollinator</v>
      </c>
      <c r="N14624" s="23"/>
      <c r="O14624"/>
    </row>
    <row r="14625" spans="1:15">
      <c r="A14625" s="66">
        <f>VLOOKUP(C14625,Index[],8,FALSE)</f>
        <v>43273</v>
      </c>
      <c r="B14625" s="5">
        <v>43273</v>
      </c>
      <c r="C14625" t="s">
        <v>1002</v>
      </c>
      <c r="D14625" s="3">
        <f>VLOOKUP(C14625,Index[],2,FALSE)</f>
        <v>123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58</v>
      </c>
      <c r="J14625" s="23" t="s">
        <v>123</v>
      </c>
      <c r="L14625" s="3"/>
      <c r="N14625" s="23"/>
      <c r="O14625"/>
    </row>
    <row r="14626" spans="1:15">
      <c r="A14626" s="66">
        <f>VLOOKUP(C14626,Index[],8,FALSE)</f>
        <v>43273</v>
      </c>
      <c r="B14626" s="5">
        <v>43273</v>
      </c>
      <c r="C14626" t="s">
        <v>1002</v>
      </c>
      <c r="D14626" s="3">
        <f>VLOOKUP(C14626,Index[],2,FALSE)</f>
        <v>123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59</v>
      </c>
      <c r="J14626" s="23" t="s">
        <v>125</v>
      </c>
      <c r="L14626" s="3"/>
      <c r="N14626" s="23"/>
      <c r="O14626"/>
    </row>
    <row r="14627" spans="1:15">
      <c r="A14627" s="66">
        <f>VLOOKUP(C14627,Index[],8,FALSE)</f>
        <v>43273</v>
      </c>
      <c r="B14627" s="5">
        <v>43273</v>
      </c>
      <c r="C14627" t="s">
        <v>1002</v>
      </c>
      <c r="D14627" s="3">
        <f>VLOOKUP(C14627,Index[],2,FALSE)</f>
        <v>123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61</v>
      </c>
      <c r="J14627" s="23" t="s">
        <v>130</v>
      </c>
      <c r="L14627" s="3" t="str">
        <f>[1]Traits!Z2</f>
        <v>low</v>
      </c>
      <c r="N14627" s="23"/>
      <c r="O14627"/>
    </row>
    <row r="14628" spans="1:15">
      <c r="A14628" s="66">
        <f>VLOOKUP(C14628,Index[],8,FALSE)</f>
        <v>43273</v>
      </c>
      <c r="B14628" s="5"/>
      <c r="C14628" t="s">
        <v>1002</v>
      </c>
      <c r="D14628" s="3">
        <f>VLOOKUP(C14628,Index[],2,FALSE)</f>
        <v>123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65</v>
      </c>
      <c r="J14628" s="23" t="s">
        <v>133</v>
      </c>
      <c r="L14628" s="3"/>
      <c r="N14628" s="23"/>
      <c r="O14628"/>
    </row>
    <row r="14629" spans="1:15">
      <c r="A14629" s="66">
        <f>VLOOKUP(C14629,Index[],8,FALSE)</f>
        <v>43273</v>
      </c>
      <c r="B14629" s="5">
        <v>43273</v>
      </c>
      <c r="C14629" t="s">
        <v>1002</v>
      </c>
      <c r="D14629" s="3">
        <f>VLOOKUP(C14629,Index[],2,FALSE)</f>
        <v>123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66</v>
      </c>
      <c r="J14629" s="23" t="s">
        <v>194</v>
      </c>
      <c r="L14629" s="3" t="str">
        <f>[1]Traits!AA9</f>
        <v>possible_weed</v>
      </c>
      <c r="N14629" s="23"/>
      <c r="O14629"/>
    </row>
    <row r="14630" spans="1:15">
      <c r="A14630" s="66">
        <f>VLOOKUP(C14630,Index[],8,FALSE)</f>
        <v>43273</v>
      </c>
      <c r="B14630" s="5">
        <v>43273</v>
      </c>
      <c r="C14630" t="s">
        <v>1002</v>
      </c>
      <c r="D14630" s="3">
        <f>VLOOKUP(C14630,Index[],2,FALSE)</f>
        <v>123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67</v>
      </c>
      <c r="J14630" s="23" t="s">
        <v>136</v>
      </c>
      <c r="L14630" s="3"/>
      <c r="N14630" s="23"/>
      <c r="O14630"/>
    </row>
    <row r="14631" spans="1:15">
      <c r="A14631" s="66">
        <f>VLOOKUP(C14631,Index[],8,FALSE)</f>
        <v>43273</v>
      </c>
      <c r="B14631" s="5">
        <v>43273</v>
      </c>
      <c r="C14631" t="s">
        <v>1002</v>
      </c>
      <c r="D14631" s="3">
        <f>VLOOKUP(C14631,Index[],2,FALSE)</f>
        <v>123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525</v>
      </c>
      <c r="I14631">
        <f>VLOOKUP(Table1[[#This Row],[trait_name]],Trait[],2,FALSE)</f>
        <v>68</v>
      </c>
      <c r="J14631" s="23" t="s">
        <v>199</v>
      </c>
      <c r="L14631" s="3" t="str">
        <f>[1]Traits!AC2</f>
        <v>deep</v>
      </c>
      <c r="N14631" s="24"/>
      <c r="O14631"/>
    </row>
    <row r="14632" spans="1:15">
      <c r="A14632" s="66">
        <f>VLOOKUP(C14632,Index[],8,FALSE)</f>
        <v>43273</v>
      </c>
      <c r="B14632" s="5">
        <v>43273</v>
      </c>
      <c r="C14632" t="s">
        <v>1002</v>
      </c>
      <c r="D14632" s="3">
        <f>VLOOKUP(C14632,Index[],2,FALSE)</f>
        <v>123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68</v>
      </c>
      <c r="J14632" s="23" t="s">
        <v>199</v>
      </c>
      <c r="L14632" s="3" t="str">
        <f>[1]Traits!AC3</f>
        <v>shallow</v>
      </c>
      <c r="N14632" s="23"/>
      <c r="O14632"/>
    </row>
    <row r="14633" spans="1:15">
      <c r="A14633" s="66">
        <f>VLOOKUP(C14633,Index[],8,FALSE)</f>
        <v>43273</v>
      </c>
      <c r="B14633" s="5">
        <v>43273</v>
      </c>
      <c r="C14633" t="s">
        <v>1004</v>
      </c>
      <c r="D14633" s="3">
        <f>VLOOKUP(C14633,Index[],2,FALSE)</f>
        <v>124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996</v>
      </c>
      <c r="I14633">
        <f>VLOOKUP(Table1[[#This Row],[trait_name]],Trait[],2,FALSE)</f>
        <v>2</v>
      </c>
      <c r="J14633" s="23" t="s">
        <v>15</v>
      </c>
      <c r="L14633" s="3" t="s">
        <v>1005</v>
      </c>
      <c r="N14633" s="23"/>
      <c r="O14633"/>
    </row>
    <row r="14634" spans="1:15">
      <c r="A14634" s="66">
        <f>VLOOKUP(C14634,Index[],8,FALSE)</f>
        <v>43273</v>
      </c>
      <c r="B14634" s="5">
        <v>43273</v>
      </c>
      <c r="C14634" t="s">
        <v>1004</v>
      </c>
      <c r="D14634" s="3">
        <f>VLOOKUP(C14634,Index[],2,FALSE)</f>
        <v>124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996</v>
      </c>
      <c r="I14634">
        <f>VLOOKUP(Table1[[#This Row],[trait_name]],Trait[],2,FALSE)</f>
        <v>2</v>
      </c>
      <c r="J14634" s="23" t="s">
        <v>15</v>
      </c>
      <c r="L14634" s="3" t="s">
        <v>1006</v>
      </c>
      <c r="N14634" s="23"/>
      <c r="O14634"/>
    </row>
    <row r="14635" spans="1:15">
      <c r="A14635" s="66">
        <f>VLOOKUP(C14635,Index[],8,FALSE)</f>
        <v>43273</v>
      </c>
      <c r="B14635" s="5">
        <v>43273</v>
      </c>
      <c r="C14635" t="s">
        <v>1004</v>
      </c>
      <c r="D14635" s="3">
        <f>VLOOKUP(C14635,Index[],2,FALSE)</f>
        <v>124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530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N14635" s="23"/>
      <c r="O14635"/>
    </row>
    <row r="14636" spans="1:15">
      <c r="A14636" s="66">
        <f>VLOOKUP(C14636,Index[],8,FALSE)</f>
        <v>43273</v>
      </c>
      <c r="B14636" s="5">
        <v>43273</v>
      </c>
      <c r="C14636" t="s">
        <v>1004</v>
      </c>
      <c r="D14636" s="3">
        <f>VLOOKUP(C14636,Index[],2,FALSE)</f>
        <v>124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530</v>
      </c>
      <c r="I14636">
        <f>VLOOKUP(Table1[[#This Row],[trait_name]],Trait[],2,FALSE)</f>
        <v>3</v>
      </c>
      <c r="J14636" s="23" t="s">
        <v>18</v>
      </c>
      <c r="L14636" s="3" t="str">
        <f>[1]Traits!B3</f>
        <v>partshade</v>
      </c>
      <c r="N14636" s="23"/>
      <c r="O14636"/>
    </row>
    <row r="14637" spans="1:15">
      <c r="A14637" s="66">
        <f>VLOOKUP(C14637,Index[],8,FALSE)</f>
        <v>43273</v>
      </c>
      <c r="B14637" s="5">
        <v>43273</v>
      </c>
      <c r="C14637" t="s">
        <v>1004</v>
      </c>
      <c r="D14637" s="3">
        <f>VLOOKUP(C14637,Index[],2,FALSE)</f>
        <v>124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4</v>
      </c>
      <c r="J14637" s="23" t="s">
        <v>22</v>
      </c>
      <c r="L14637" s="3" t="s">
        <v>23</v>
      </c>
      <c r="N14637" s="23"/>
      <c r="O14637"/>
    </row>
    <row r="14638" spans="1:15">
      <c r="A14638" s="66">
        <f>VLOOKUP(C14638,Index[],8,FALSE)</f>
        <v>43273</v>
      </c>
      <c r="B14638" s="5">
        <v>43273</v>
      </c>
      <c r="C14638" t="s">
        <v>1004</v>
      </c>
      <c r="D14638" s="3">
        <f>VLOOKUP(C14638,Index[],2,FALSE)</f>
        <v>124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525</v>
      </c>
      <c r="I14638">
        <f>VLOOKUP(Table1[[#This Row],[trait_name]],Trait[],2,FALSE)</f>
        <v>14</v>
      </c>
      <c r="J14638" s="23" t="s">
        <v>152</v>
      </c>
      <c r="L14638" s="3" t="s">
        <v>23</v>
      </c>
      <c r="N14638" s="23"/>
      <c r="O14638"/>
    </row>
    <row r="14639" spans="1:15">
      <c r="A14639" s="66">
        <f>VLOOKUP(C14639,Index[],8,FALSE)</f>
        <v>43273</v>
      </c>
      <c r="B14639" s="25"/>
      <c r="C14639" s="4" t="s">
        <v>1004</v>
      </c>
      <c r="D14639" s="3">
        <f>VLOOKUP(C14639,Index[],2,FALSE)</f>
        <v>124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15</v>
      </c>
      <c r="J14639" s="23" t="s">
        <v>31</v>
      </c>
      <c r="L14639" s="3"/>
      <c r="N14639" s="23"/>
      <c r="O14639"/>
    </row>
    <row r="14640" spans="1:15">
      <c r="A14640" s="66">
        <f>VLOOKUP(C14640,Index[],8,FALSE)</f>
        <v>43273</v>
      </c>
      <c r="B14640" s="25">
        <v>43273</v>
      </c>
      <c r="C14640" s="4" t="s">
        <v>1004</v>
      </c>
      <c r="D14640" s="3">
        <f>VLOOKUP(C14640,Index[],2,FALSE)</f>
        <v>124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16</v>
      </c>
      <c r="J14640" s="24" t="s">
        <v>32</v>
      </c>
      <c r="K14640" s="24"/>
      <c r="L14640" s="3"/>
      <c r="N14640" s="23"/>
      <c r="O14640"/>
    </row>
    <row r="14641" spans="1:15">
      <c r="A14641" s="66">
        <f>VLOOKUP(C14641,Index[],8,FALSE)</f>
        <v>43273</v>
      </c>
      <c r="B14641" s="5">
        <v>43273</v>
      </c>
      <c r="C14641" t="s">
        <v>1004</v>
      </c>
      <c r="D14641" s="3">
        <f>VLOOKUP(C14641,Index[],2,FALSE)</f>
        <v>124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525</v>
      </c>
      <c r="I14641">
        <f>VLOOKUP(Table1[[#This Row],[trait_name]],Trait[],2,FALSE)</f>
        <v>17</v>
      </c>
      <c r="J14641" s="23" t="s">
        <v>33</v>
      </c>
      <c r="L14641" s="3" t="str">
        <f>[1]Traits!E2</f>
        <v>sand</v>
      </c>
      <c r="N14641" s="23"/>
      <c r="O14641"/>
    </row>
    <row r="14642" spans="1:15">
      <c r="A14642" s="66">
        <f>VLOOKUP(C14642,Index[],8,FALSE)</f>
        <v>43273</v>
      </c>
      <c r="B14642" s="5">
        <v>43273</v>
      </c>
      <c r="C14642" t="s">
        <v>1004</v>
      </c>
      <c r="D14642" s="3">
        <f>VLOOKUP(C14642,Index[],2,FALSE)</f>
        <v>124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525</v>
      </c>
      <c r="I14642">
        <f>VLOOKUP(Table1[[#This Row],[trait_name]],Trait[],2,FALSE)</f>
        <v>17</v>
      </c>
      <c r="J14642" s="23" t="s">
        <v>33</v>
      </c>
      <c r="L14642" s="3" t="str">
        <f>[1]Traits!E3</f>
        <v>loam</v>
      </c>
      <c r="N14642" s="23"/>
      <c r="O14642"/>
    </row>
    <row r="14643" spans="1:15">
      <c r="A14643" s="66">
        <f>VLOOKUP(C14643,Index[],8,FALSE)</f>
        <v>43273</v>
      </c>
      <c r="B14643" s="5">
        <v>43273</v>
      </c>
      <c r="C14643" t="s">
        <v>1004</v>
      </c>
      <c r="D14643" s="3">
        <f>VLOOKUP(C14643,Index[],2,FALSE)</f>
        <v>124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525</v>
      </c>
      <c r="I14643">
        <f>VLOOKUP(Table1[[#This Row],[trait_name]],Trait[],2,FALSE)</f>
        <v>17</v>
      </c>
      <c r="J14643" s="23" t="s">
        <v>33</v>
      </c>
      <c r="L14643" s="3" t="str">
        <f>[1]Traits!E4</f>
        <v>clay</v>
      </c>
      <c r="N14643" s="23"/>
      <c r="O14643"/>
    </row>
    <row r="14644" spans="1:15">
      <c r="A14644" s="66">
        <f>VLOOKUP(C14644,Index[],8,FALSE)</f>
        <v>43273</v>
      </c>
      <c r="B14644" s="25">
        <v>43273</v>
      </c>
      <c r="C14644" s="4" t="s">
        <v>1004</v>
      </c>
      <c r="D14644" s="3">
        <f>VLOOKUP(C14644,Index[],2,FALSE)</f>
        <v>124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18</v>
      </c>
      <c r="J14644" s="23" t="s">
        <v>37</v>
      </c>
      <c r="L14644" s="3"/>
      <c r="N14644" s="23"/>
      <c r="O14644"/>
    </row>
    <row r="14645" spans="1:15">
      <c r="A14645" s="66">
        <f>VLOOKUP(C14645,Index[],8,FALSE)</f>
        <v>43273</v>
      </c>
      <c r="B14645" s="5">
        <v>43273</v>
      </c>
      <c r="C14645" t="s">
        <v>1004</v>
      </c>
      <c r="D14645" s="3">
        <f>VLOOKUP(C14645,Index[],2,FALSE)</f>
        <v>124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525</v>
      </c>
      <c r="I14645">
        <f>VLOOKUP(Table1[[#This Row],[trait_name]],Trait[],2,FALSE)</f>
        <v>19</v>
      </c>
      <c r="J14645" s="23" t="s">
        <v>38</v>
      </c>
      <c r="L14645" s="3" t="str">
        <f>[1]Traits!F2</f>
        <v>welldrained</v>
      </c>
      <c r="N14645" s="23"/>
      <c r="O14645"/>
    </row>
    <row r="14646" spans="1:15">
      <c r="A14646" s="66">
        <f>VLOOKUP(C14646,Index[],8,FALSE)</f>
        <v>43273</v>
      </c>
      <c r="B14646" s="5">
        <v>43273</v>
      </c>
      <c r="C14646" t="s">
        <v>1004</v>
      </c>
      <c r="D14646" s="3">
        <f>VLOOKUP(C14646,Index[],2,FALSE)</f>
        <v>124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19</v>
      </c>
      <c r="J14646" s="23" t="s">
        <v>38</v>
      </c>
      <c r="L14646" s="3"/>
      <c r="N14646" s="23"/>
      <c r="O14646"/>
    </row>
    <row r="14647" spans="1:15">
      <c r="A14647" s="66">
        <f>VLOOKUP(C14647,Index[],8,FALSE)</f>
        <v>43273</v>
      </c>
      <c r="B14647" s="5">
        <v>43311</v>
      </c>
      <c r="C14647" t="s">
        <v>1004</v>
      </c>
      <c r="D14647" s="3">
        <f>VLOOKUP(C14647,Index[],2,FALSE)</f>
        <v>124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20</v>
      </c>
      <c r="J14647" s="23" t="s">
        <v>41</v>
      </c>
      <c r="L14647" s="3"/>
      <c r="M14647" s="3"/>
      <c r="N14647" s="23"/>
      <c r="O14647"/>
    </row>
    <row r="14648" spans="1:15">
      <c r="A14648" s="66">
        <f>VLOOKUP(C14648,Index[],8,FALSE)</f>
        <v>43273</v>
      </c>
      <c r="B14648" s="25">
        <v>43273</v>
      </c>
      <c r="C14648" s="4" t="s">
        <v>1004</v>
      </c>
      <c r="D14648" s="3">
        <f>VLOOKUP(C14648,Index[],2,FALSE)</f>
        <v>124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21</v>
      </c>
      <c r="J14648" s="23" t="s">
        <v>43</v>
      </c>
      <c r="L14648" s="3"/>
      <c r="N14648" s="23"/>
      <c r="O14648"/>
    </row>
    <row r="14649" spans="1:15">
      <c r="A14649" s="66">
        <f>VLOOKUP(C14649,Index[],8,FALSE)</f>
        <v>43273</v>
      </c>
      <c r="B14649" s="5">
        <v>43273</v>
      </c>
      <c r="C14649" t="s">
        <v>1004</v>
      </c>
      <c r="D14649" s="3">
        <f>VLOOKUP(C14649,Index[],2,FALSE)</f>
        <v>124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22</v>
      </c>
      <c r="J14649" s="23" t="s">
        <v>47</v>
      </c>
      <c r="L14649" s="3"/>
      <c r="N14649" s="23"/>
      <c r="O14649"/>
    </row>
    <row r="14650" spans="1:15">
      <c r="A14650" s="66">
        <f>VLOOKUP(C14650,Index[],8,FALSE)</f>
        <v>43273</v>
      </c>
      <c r="B14650" s="5"/>
      <c r="C14650" t="s">
        <v>1004</v>
      </c>
      <c r="D14650" s="3">
        <f>VLOOKUP(C14650,Index[],2,FALSE)</f>
        <v>124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23</v>
      </c>
      <c r="J14650" s="23" t="s">
        <v>49</v>
      </c>
      <c r="L14650" s="3"/>
      <c r="N14650" s="23"/>
      <c r="O14650"/>
    </row>
    <row r="14651" spans="1:15">
      <c r="A14651" s="66">
        <f>VLOOKUP(C14651,Index[],8,FALSE)</f>
        <v>43273</v>
      </c>
      <c r="B14651" s="25"/>
      <c r="C14651" s="4" t="s">
        <v>1004</v>
      </c>
      <c r="D14651" s="3">
        <f>VLOOKUP(C14651,Index[],2,FALSE)</f>
        <v>124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24</v>
      </c>
      <c r="J14651" s="23" t="s">
        <v>52</v>
      </c>
      <c r="L14651" s="3"/>
      <c r="N14651" s="23"/>
      <c r="O14651"/>
    </row>
    <row r="14652" spans="1:15">
      <c r="A14652" s="66">
        <f>VLOOKUP(C14652,Index[],8,FALSE)</f>
        <v>43273</v>
      </c>
      <c r="B14652" s="25"/>
      <c r="C14652" s="4" t="s">
        <v>1004</v>
      </c>
      <c r="D14652" s="3">
        <f>VLOOKUP(C14652,Index[],2,FALSE)</f>
        <v>124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25</v>
      </c>
      <c r="J14652" s="23" t="s">
        <v>57</v>
      </c>
      <c r="L14652" s="3"/>
      <c r="N14652" s="23"/>
      <c r="O14652"/>
    </row>
    <row r="14653" spans="1:15">
      <c r="A14653" s="66">
        <f>VLOOKUP(C14653,Index[],8,FALSE)</f>
        <v>43273</v>
      </c>
      <c r="B14653" s="5">
        <v>43273</v>
      </c>
      <c r="C14653" t="s">
        <v>1004</v>
      </c>
      <c r="D14653" s="3">
        <f>VLOOKUP(C14653,Index[],2,FALSE)</f>
        <v>124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530</v>
      </c>
      <c r="I14653">
        <f>VLOOKUP(Table1[[#This Row],[trait_name]],Trait[],2,FALSE)</f>
        <v>26</v>
      </c>
      <c r="J14653" s="23" t="s">
        <v>58</v>
      </c>
      <c r="L14653" s="3" t="str">
        <f>[1]Traits!H7</f>
        <v>largeshrub</v>
      </c>
      <c r="N14653" s="23"/>
      <c r="O14653"/>
    </row>
    <row r="14654" spans="1:15">
      <c r="A14654" s="66">
        <f>VLOOKUP(C14654,Index[],8,FALSE)</f>
        <v>43273</v>
      </c>
      <c r="B14654" s="5">
        <v>43273</v>
      </c>
      <c r="C14654" t="s">
        <v>1004</v>
      </c>
      <c r="D14654" s="3">
        <f>VLOOKUP(C14654,Index[],2,FALSE)</f>
        <v>124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530</v>
      </c>
      <c r="I14654">
        <f>VLOOKUP(Table1[[#This Row],[trait_name]],Trait[],2,FALSE)</f>
        <v>26</v>
      </c>
      <c r="J14654" s="23" t="s">
        <v>58</v>
      </c>
      <c r="L14654" s="3" t="str">
        <f>[1]Traits!H2</f>
        <v>smalltree</v>
      </c>
      <c r="N14654" s="23"/>
      <c r="O14654"/>
    </row>
    <row r="14655" spans="1:15">
      <c r="A14655" s="66">
        <f>VLOOKUP(C14655,Index[],8,FALSE)</f>
        <v>43273</v>
      </c>
      <c r="B14655" s="5">
        <v>43311</v>
      </c>
      <c r="C14655" t="s">
        <v>1004</v>
      </c>
      <c r="D14655" s="3">
        <f>VLOOKUP(C14655,Index[],2,FALSE)</f>
        <v>124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27</v>
      </c>
      <c r="J14655" s="23" t="s">
        <v>61</v>
      </c>
      <c r="L14655" s="3"/>
      <c r="M14655" s="3"/>
      <c r="N14655" s="23"/>
      <c r="O14655"/>
    </row>
    <row r="14656" spans="1:15">
      <c r="A14656" s="66">
        <f>VLOOKUP(C14656,Index[],8,FALSE)</f>
        <v>43273</v>
      </c>
      <c r="B14656" s="5">
        <v>43311</v>
      </c>
      <c r="C14656" t="s">
        <v>1004</v>
      </c>
      <c r="D14656" s="3">
        <f>VLOOKUP(C14656,Index[],2,FALSE)</f>
        <v>124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28</v>
      </c>
      <c r="J14656" s="23" t="s">
        <v>62</v>
      </c>
      <c r="L14656" s="3"/>
      <c r="M14656" s="3"/>
      <c r="N14656" s="23"/>
      <c r="O14656"/>
    </row>
    <row r="14657" spans="1:15">
      <c r="A14657" s="66">
        <f>VLOOKUP(C14657,Index[],8,FALSE)</f>
        <v>43273</v>
      </c>
      <c r="B14657" s="5">
        <v>43273</v>
      </c>
      <c r="C14657" t="s">
        <v>1004</v>
      </c>
      <c r="D14657" s="3">
        <f>VLOOKUP(C14657,Index[],2,FALSE)</f>
        <v>124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530</v>
      </c>
      <c r="I14657">
        <f>VLOOKUP(Table1[[#This Row],[trait_name]],Trait[],2,FALSE)</f>
        <v>29</v>
      </c>
      <c r="J14657" s="23" t="s">
        <v>63</v>
      </c>
      <c r="L14657" s="3">
        <v>10</v>
      </c>
      <c r="N14657" s="23"/>
      <c r="O14657"/>
    </row>
    <row r="14658" spans="1:15">
      <c r="A14658" s="66">
        <f>VLOOKUP(C14658,Index[],8,FALSE)</f>
        <v>43273</v>
      </c>
      <c r="B14658" s="5">
        <v>43273</v>
      </c>
      <c r="C14658" t="s">
        <v>1004</v>
      </c>
      <c r="D14658" s="3">
        <f>VLOOKUP(C14658,Index[],2,FALSE)</f>
        <v>124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525</v>
      </c>
      <c r="I14658">
        <f>VLOOKUP(Table1[[#This Row],[trait_name]],Trait[],2,FALSE)</f>
        <v>29</v>
      </c>
      <c r="J14658" s="23" t="s">
        <v>63</v>
      </c>
      <c r="L14658" s="3">
        <v>5</v>
      </c>
      <c r="N14658" s="23"/>
      <c r="O14658"/>
    </row>
    <row r="14659" spans="1:15">
      <c r="A14659" s="66">
        <f>VLOOKUP(C14659,Index[],8,FALSE)</f>
        <v>43273</v>
      </c>
      <c r="B14659" s="5">
        <v>43273</v>
      </c>
      <c r="C14659" t="s">
        <v>1004</v>
      </c>
      <c r="D14659" s="3">
        <f>VLOOKUP(C14659,Index[],2,FALSE)</f>
        <v>124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30</v>
      </c>
      <c r="J14659" s="23" t="s">
        <v>64</v>
      </c>
      <c r="L14659" s="3"/>
      <c r="N14659" s="23"/>
      <c r="O14659"/>
    </row>
    <row r="14660" spans="1:15">
      <c r="A14660" s="66">
        <f>VLOOKUP(C14660,Index[],8,FALSE)</f>
        <v>43273</v>
      </c>
      <c r="B14660" s="5">
        <v>43273</v>
      </c>
      <c r="C14660" t="s">
        <v>1004</v>
      </c>
      <c r="D14660" s="3">
        <f>VLOOKUP(C14660,Index[],2,FALSE)</f>
        <v>124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530</v>
      </c>
      <c r="I14660">
        <f>VLOOKUP(Table1[[#This Row],[trait_name]],Trait[],2,FALSE)</f>
        <v>31</v>
      </c>
      <c r="J14660" s="23" t="s">
        <v>65</v>
      </c>
      <c r="L14660" s="3">
        <v>2</v>
      </c>
      <c r="N14660" s="23"/>
      <c r="O14660"/>
    </row>
    <row r="14661" spans="1:15">
      <c r="A14661" s="66">
        <f>VLOOKUP(C14661,Index[],8,FALSE)</f>
        <v>43273</v>
      </c>
      <c r="B14661" s="5">
        <v>43273</v>
      </c>
      <c r="C14661" t="s">
        <v>1004</v>
      </c>
      <c r="D14661" s="3">
        <f>VLOOKUP(C14661,Index[],2,FALSE)</f>
        <v>124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530</v>
      </c>
      <c r="I14661">
        <f>VLOOKUP(Table1[[#This Row],[trait_name]],Trait[],2,FALSE)</f>
        <v>32</v>
      </c>
      <c r="J14661" s="23" t="s">
        <v>66</v>
      </c>
      <c r="L14661" s="3">
        <v>4</v>
      </c>
      <c r="N14661" s="23"/>
      <c r="O14661"/>
    </row>
    <row r="14662" spans="1:15">
      <c r="A14662" s="66">
        <f>VLOOKUP(C14662,Index[],8,FALSE)</f>
        <v>43273</v>
      </c>
      <c r="B14662" s="5">
        <v>43273</v>
      </c>
      <c r="C14662" t="s">
        <v>1004</v>
      </c>
      <c r="D14662" s="3">
        <f>VLOOKUP(C14662,Index[],2,FALSE)</f>
        <v>124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33</v>
      </c>
      <c r="J14662" s="23" t="s">
        <v>67</v>
      </c>
      <c r="L14662" s="3"/>
      <c r="N14662" s="23"/>
      <c r="O14662"/>
    </row>
    <row r="14663" spans="1:15">
      <c r="A14663" s="66">
        <f>VLOOKUP(C14663,Index[],8,FALSE)</f>
        <v>43273</v>
      </c>
      <c r="B14663" s="5">
        <v>43273</v>
      </c>
      <c r="C14663" t="s">
        <v>1004</v>
      </c>
      <c r="D14663" s="3">
        <f>VLOOKUP(C14663,Index[],2,FALSE)</f>
        <v>124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530</v>
      </c>
      <c r="I14663">
        <f>VLOOKUP(Table1[[#This Row],[trait_name]],Trait[],2,FALSE)</f>
        <v>34</v>
      </c>
      <c r="J14663" s="23" t="s">
        <v>68</v>
      </c>
      <c r="L14663" s="3">
        <v>2</v>
      </c>
      <c r="N14663" s="23"/>
      <c r="O14663"/>
    </row>
    <row r="14664" spans="1:15">
      <c r="A14664" s="66">
        <f>VLOOKUP(C14664,Index[],8,FALSE)</f>
        <v>43273</v>
      </c>
      <c r="B14664" s="5">
        <v>43273</v>
      </c>
      <c r="C14664" t="s">
        <v>1004</v>
      </c>
      <c r="D14664" s="3">
        <f>VLOOKUP(C14664,Index[],2,FALSE)</f>
        <v>124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525</v>
      </c>
      <c r="I14664">
        <f>VLOOKUP(Table1[[#This Row],[trait_name]],Trait[],2,FALSE)</f>
        <v>35</v>
      </c>
      <c r="J14664" s="23" t="s">
        <v>166</v>
      </c>
      <c r="L14664" s="3" t="str">
        <f>[1]Traits!L2</f>
        <v>fast</v>
      </c>
      <c r="N14664" s="23"/>
      <c r="O14664"/>
    </row>
    <row r="14665" spans="1:15">
      <c r="A14665" s="66">
        <f>VLOOKUP(C14665,Index[],8,FALSE)</f>
        <v>43273</v>
      </c>
      <c r="B14665" s="5">
        <v>43273</v>
      </c>
      <c r="C14665" t="s">
        <v>1004</v>
      </c>
      <c r="D14665" s="3">
        <f>VLOOKUP(C14665,Index[],2,FALSE)</f>
        <v>124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525</v>
      </c>
      <c r="I14665">
        <f>VLOOKUP(Table1[[#This Row],[trait_name]],Trait[],2,FALSE)</f>
        <v>35</v>
      </c>
      <c r="J14665" s="23" t="s">
        <v>166</v>
      </c>
      <c r="L14665" s="3" t="s">
        <v>126</v>
      </c>
      <c r="N14665" s="23"/>
      <c r="O14665"/>
    </row>
    <row r="14666" spans="1:15">
      <c r="A14666" s="66">
        <f>VLOOKUP(C14666,Index[],8,FALSE)</f>
        <v>43273</v>
      </c>
      <c r="B14666" s="5">
        <v>43273</v>
      </c>
      <c r="C14666" t="s">
        <v>1004</v>
      </c>
      <c r="D14666" s="3">
        <f>VLOOKUP(C14666,Index[],2,FALSE)</f>
        <v>124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36</v>
      </c>
      <c r="J14666" s="23" t="s">
        <v>69</v>
      </c>
      <c r="L14666" s="3"/>
      <c r="N14666" s="23"/>
      <c r="O14666"/>
    </row>
    <row r="14667" spans="1:15">
      <c r="A14667" s="66">
        <f>VLOOKUP(C14667,Index[],8,FALSE)</f>
        <v>43273</v>
      </c>
      <c r="B14667" s="33">
        <v>43273</v>
      </c>
      <c r="C14667" s="34" t="s">
        <v>1004</v>
      </c>
      <c r="D14667" s="3">
        <f>VLOOKUP(C14667,Index[],2,FALSE)</f>
        <v>124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36</v>
      </c>
      <c r="J14667" s="23" t="s">
        <v>69</v>
      </c>
      <c r="L14667" s="3"/>
      <c r="N14667" s="23"/>
      <c r="O14667"/>
    </row>
    <row r="14668" spans="1:15">
      <c r="A14668" s="66">
        <f>VLOOKUP(C14668,Index[],8,FALSE)</f>
        <v>43273</v>
      </c>
      <c r="B14668" s="33">
        <v>43273</v>
      </c>
      <c r="C14668" s="34" t="s">
        <v>1004</v>
      </c>
      <c r="D14668" s="3">
        <f>VLOOKUP(C14668,Index[],2,FALSE)</f>
        <v>124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37</v>
      </c>
      <c r="J14668" s="23" t="s">
        <v>170</v>
      </c>
      <c r="L14668" s="3"/>
      <c r="N14668" s="23"/>
      <c r="O14668"/>
    </row>
    <row r="14669" spans="1:15">
      <c r="A14669" s="66">
        <f>VLOOKUP(C14669,Index[],8,FALSE)</f>
        <v>43273</v>
      </c>
      <c r="B14669" s="33"/>
      <c r="C14669" s="34" t="s">
        <v>1004</v>
      </c>
      <c r="D14669" s="3">
        <f>VLOOKUP(C14669,Index[],2,FALSE)</f>
        <v>124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38</v>
      </c>
      <c r="J14669" s="23" t="s">
        <v>72</v>
      </c>
      <c r="L14669" s="3"/>
      <c r="N14669" s="24"/>
      <c r="O14669"/>
    </row>
    <row r="14670" spans="1:15">
      <c r="A14670" s="66">
        <f>VLOOKUP(C14670,Index[],8,FALSE)</f>
        <v>43273</v>
      </c>
      <c r="B14670" s="33">
        <v>43311</v>
      </c>
      <c r="C14670" s="34" t="s">
        <v>1004</v>
      </c>
      <c r="D14670" s="3">
        <f>VLOOKUP(C14670,Index[],2,FALSE)</f>
        <v>124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39</v>
      </c>
      <c r="J14670" s="23" t="s">
        <v>74</v>
      </c>
      <c r="L14670" s="3"/>
      <c r="M14670" s="3"/>
      <c r="N14670" s="24"/>
      <c r="O14670"/>
    </row>
    <row r="14671" spans="1:15">
      <c r="A14671" s="66">
        <f>VLOOKUP(C14671,Index[],8,FALSE)</f>
        <v>43273</v>
      </c>
      <c r="B14671" s="33"/>
      <c r="C14671" s="34" t="s">
        <v>1004</v>
      </c>
      <c r="D14671" s="3">
        <f>VLOOKUP(C14671,Index[],2,FALSE)</f>
        <v>124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40</v>
      </c>
      <c r="J14671" s="23" t="s">
        <v>76</v>
      </c>
      <c r="L14671" s="3"/>
      <c r="N14671" s="23"/>
      <c r="O14671"/>
    </row>
    <row r="14672" spans="1:15">
      <c r="A14672" s="66">
        <f>VLOOKUP(C14672,Index[],8,FALSE)</f>
        <v>43273</v>
      </c>
      <c r="B14672" s="33">
        <v>43273</v>
      </c>
      <c r="C14672" s="34" t="s">
        <v>1004</v>
      </c>
      <c r="D14672" s="3">
        <f>VLOOKUP(C14672,Index[],2,FALSE)</f>
        <v>124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996</v>
      </c>
      <c r="I14672">
        <f>VLOOKUP(Table1[[#This Row],[trait_name]],Trait[],2,FALSE)</f>
        <v>41</v>
      </c>
      <c r="J14672" s="23" t="s">
        <v>78</v>
      </c>
      <c r="L14672" s="3" t="str">
        <f>[1]Traits!R7</f>
        <v>green</v>
      </c>
      <c r="N14672" s="23"/>
      <c r="O14672"/>
    </row>
    <row r="14673" spans="1:15">
      <c r="A14673" s="66">
        <f>VLOOKUP(C14673,Index[],8,FALSE)</f>
        <v>43273</v>
      </c>
      <c r="B14673" s="33">
        <v>43273</v>
      </c>
      <c r="C14673" s="34" t="s">
        <v>1004</v>
      </c>
      <c r="D14673" s="3">
        <f>VLOOKUP(C14673,Index[],2,FALSE)</f>
        <v>124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 t="s">
        <v>996</v>
      </c>
      <c r="I14673">
        <f>VLOOKUP(Table1[[#This Row],[trait_name]],Trait[],2,FALSE)</f>
        <v>41</v>
      </c>
      <c r="J14673" s="23" t="s">
        <v>78</v>
      </c>
      <c r="L14673" s="3" t="str">
        <f>[1]Traits!R10</f>
        <v>red</v>
      </c>
      <c r="N14673" s="23"/>
      <c r="O14673"/>
    </row>
    <row r="14674" spans="1:15">
      <c r="A14674" s="66">
        <f>VLOOKUP(C14674,Index[],8,FALSE)</f>
        <v>43273</v>
      </c>
      <c r="B14674" s="33"/>
      <c r="C14674" s="34" t="s">
        <v>1004</v>
      </c>
      <c r="D14674" s="3">
        <f>VLOOKUP(C14674,Index[],2,FALSE)</f>
        <v>124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42</v>
      </c>
      <c r="J14674" s="23" t="s">
        <v>82</v>
      </c>
      <c r="L14674" s="3"/>
      <c r="N14674" s="23"/>
      <c r="O14674"/>
    </row>
    <row r="14675" spans="1:15">
      <c r="A14675" s="66">
        <f>VLOOKUP(C14675,Index[],8,FALSE)</f>
        <v>43273</v>
      </c>
      <c r="B14675" s="33">
        <v>43273</v>
      </c>
      <c r="C14675" s="34" t="s">
        <v>1004</v>
      </c>
      <c r="D14675" s="3">
        <f>VLOOKUP(C14675,Index[],2,FALSE)</f>
        <v>124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530</v>
      </c>
      <c r="I14675">
        <f>VLOOKUP(Table1[[#This Row],[trait_name]],Trait[],2,FALSE)</f>
        <v>43</v>
      </c>
      <c r="J14675" s="23" t="s">
        <v>86</v>
      </c>
      <c r="L14675" s="3" t="str">
        <f>[1]Traits!P9</f>
        <v>yellow</v>
      </c>
      <c r="N14675" s="23"/>
      <c r="O14675"/>
    </row>
    <row r="14676" spans="1:15">
      <c r="A14676" s="66">
        <f>VLOOKUP(C14676,Index[],8,FALSE)</f>
        <v>43273</v>
      </c>
      <c r="B14676" s="57"/>
      <c r="C14676" s="14" t="s">
        <v>1004</v>
      </c>
      <c r="D14676" s="3">
        <f>VLOOKUP(C14676,Index[],2,FALSE)</f>
        <v>124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44</v>
      </c>
      <c r="J14676" s="23" t="s">
        <v>88</v>
      </c>
      <c r="L14676" s="3"/>
      <c r="N14676" s="23"/>
      <c r="O14676"/>
    </row>
    <row r="14677" spans="1:15">
      <c r="A14677" s="66">
        <f>VLOOKUP(C14677,Index[],8,FALSE)</f>
        <v>43273</v>
      </c>
      <c r="B14677" s="33">
        <v>43273</v>
      </c>
      <c r="C14677" s="34" t="s">
        <v>1004</v>
      </c>
      <c r="D14677" s="3">
        <f>VLOOKUP(C14677,Index[],2,FALSE)</f>
        <v>124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530</v>
      </c>
      <c r="I14677">
        <f>VLOOKUP(Table1[[#This Row],[trait_name]],Trait[],2,FALSE)</f>
        <v>45</v>
      </c>
      <c r="J14677" s="23" t="s">
        <v>92</v>
      </c>
      <c r="L14677" s="3" t="str">
        <f>[1]Traits!Q3</f>
        <v>showey</v>
      </c>
      <c r="N14677" s="23"/>
      <c r="O14677"/>
    </row>
    <row r="14678" spans="1:15">
      <c r="A14678" s="66">
        <f>VLOOKUP(C14678,Index[],8,FALSE)</f>
        <v>43273</v>
      </c>
      <c r="B14678" s="33">
        <v>43273</v>
      </c>
      <c r="C14678" s="34" t="s">
        <v>1004</v>
      </c>
      <c r="D14678" s="3">
        <f>VLOOKUP(C14678,Index[],2,FALSE)</f>
        <v>124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45</v>
      </c>
      <c r="J14678" s="23" t="s">
        <v>92</v>
      </c>
      <c r="L14678" s="3"/>
      <c r="N14678" s="23"/>
      <c r="O14678"/>
    </row>
    <row r="14679" spans="1:15">
      <c r="A14679" s="66">
        <f>VLOOKUP(C14679,Index[],8,FALSE)</f>
        <v>43273</v>
      </c>
      <c r="B14679" s="33"/>
      <c r="C14679" s="34" t="s">
        <v>1004</v>
      </c>
      <c r="D14679" s="3">
        <f>VLOOKUP(C14679,Index[],2,FALSE)</f>
        <v>124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46</v>
      </c>
      <c r="J14679" s="23" t="s">
        <v>97</v>
      </c>
      <c r="L14679" s="3"/>
      <c r="N14679" s="23"/>
      <c r="O14679"/>
    </row>
    <row r="14680" spans="1:15">
      <c r="A14680" s="66">
        <f>VLOOKUP(C14680,Index[],8,FALSE)</f>
        <v>43273</v>
      </c>
      <c r="B14680" s="33"/>
      <c r="C14680" s="34" t="s">
        <v>1004</v>
      </c>
      <c r="D14680" s="3">
        <f>VLOOKUP(C14680,Index[],2,FALSE)</f>
        <v>124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47</v>
      </c>
      <c r="J14680" s="23" t="s">
        <v>99</v>
      </c>
      <c r="L14680" s="3"/>
      <c r="N14680" s="23"/>
      <c r="O14680"/>
    </row>
    <row r="14681" spans="1:15">
      <c r="A14681" s="66">
        <f>VLOOKUP(C14681,Index[],8,FALSE)</f>
        <v>43273</v>
      </c>
      <c r="B14681" s="33">
        <v>43311</v>
      </c>
      <c r="C14681" s="34" t="s">
        <v>1004</v>
      </c>
      <c r="D14681" s="3">
        <f>VLOOKUP(C14681,Index[],2,FALSE)</f>
        <v>124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50</v>
      </c>
      <c r="J14681" s="23" t="s">
        <v>106</v>
      </c>
      <c r="L14681" s="3"/>
      <c r="M14681" s="3"/>
      <c r="N14681" s="23"/>
      <c r="O14681"/>
    </row>
    <row r="14682" spans="1:15">
      <c r="A14682" s="66">
        <f>VLOOKUP(C14682,Index[],8,FALSE)</f>
        <v>43273</v>
      </c>
      <c r="B14682" s="33"/>
      <c r="C14682" s="34" t="s">
        <v>1004</v>
      </c>
      <c r="D14682" s="3">
        <f>VLOOKUP(C14682,Index[],2,FALSE)</f>
        <v>124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52</v>
      </c>
      <c r="J14682" s="23" t="s">
        <v>109</v>
      </c>
      <c r="L14682" s="3"/>
      <c r="N14682" s="23"/>
      <c r="O14682"/>
    </row>
    <row r="14683" spans="1:15">
      <c r="A14683" s="66">
        <f>VLOOKUP(C14683,Index[],8,FALSE)</f>
        <v>43273</v>
      </c>
      <c r="B14683" s="33">
        <v>43273</v>
      </c>
      <c r="C14683" s="34" t="s">
        <v>1004</v>
      </c>
      <c r="D14683" s="3">
        <f>VLOOKUP(C14683,Index[],2,FALSE)</f>
        <v>124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530</v>
      </c>
      <c r="I14683">
        <f>VLOOKUP(Table1[[#This Row],[trait_name]],Trait[],2,FALSE)</f>
        <v>53</v>
      </c>
      <c r="J14683" s="23" t="s">
        <v>112</v>
      </c>
      <c r="L14683" s="3" t="str">
        <f>[1]Traits!S6</f>
        <v>garden</v>
      </c>
      <c r="N14683" s="23"/>
      <c r="O14683"/>
    </row>
    <row r="14684" spans="1:15">
      <c r="A14684" s="66">
        <f>VLOOKUP(C14684,Index[],8,FALSE)</f>
        <v>43273</v>
      </c>
      <c r="B14684" s="33">
        <v>43273</v>
      </c>
      <c r="C14684" s="34" t="s">
        <v>1004</v>
      </c>
      <c r="D14684" s="3">
        <f>VLOOKUP(C14684,Index[],2,FALSE)</f>
        <v>124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530</v>
      </c>
      <c r="I14684">
        <f>VLOOKUP(Table1[[#This Row],[trait_name]],Trait[],2,FALSE)</f>
        <v>53</v>
      </c>
      <c r="J14684" s="23" t="s">
        <v>112</v>
      </c>
      <c r="L14684" s="3" t="str">
        <f>[1]Traits!S8</f>
        <v>park</v>
      </c>
      <c r="N14684" s="23"/>
      <c r="O14684"/>
    </row>
    <row r="14685" spans="1:15">
      <c r="A14685" s="66">
        <f>VLOOKUP(C14685,Index[],8,FALSE)</f>
        <v>43273</v>
      </c>
      <c r="B14685" s="33">
        <v>43273</v>
      </c>
      <c r="C14685" s="34" t="s">
        <v>1004</v>
      </c>
      <c r="D14685" s="3">
        <f>VLOOKUP(C14685,Index[],2,FALSE)</f>
        <v>124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53</v>
      </c>
      <c r="J14685" s="23" t="s">
        <v>112</v>
      </c>
      <c r="L14685" s="3"/>
      <c r="N14685" s="23"/>
      <c r="O14685"/>
    </row>
    <row r="14686" spans="1:15">
      <c r="A14686" s="66">
        <f>VLOOKUP(C14686,Index[],8,FALSE)</f>
        <v>43273</v>
      </c>
      <c r="B14686" s="33">
        <v>43273</v>
      </c>
      <c r="C14686" s="34" t="s">
        <v>1004</v>
      </c>
      <c r="D14686" s="3">
        <f>VLOOKUP(C14686,Index[],2,FALSE)</f>
        <v>124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525</v>
      </c>
      <c r="I14686">
        <f>VLOOKUP(Table1[[#This Row],[trait_name]],Trait[],2,FALSE)</f>
        <v>54</v>
      </c>
      <c r="J14686" s="23" t="s">
        <v>116</v>
      </c>
      <c r="L14686" s="3" t="str">
        <f>[1]Traits!T3</f>
        <v>feature</v>
      </c>
      <c r="N14686" s="23"/>
      <c r="O14686"/>
    </row>
    <row r="14687" spans="1:15">
      <c r="A14687" s="66">
        <f>VLOOKUP(C14687,Index[],8,FALSE)</f>
        <v>43273</v>
      </c>
      <c r="B14687" s="33">
        <v>43273</v>
      </c>
      <c r="C14687" s="34" t="s">
        <v>1004</v>
      </c>
      <c r="D14687" s="3">
        <f>VLOOKUP(C14687,Index[],2,FALSE)</f>
        <v>124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525</v>
      </c>
      <c r="I14687">
        <f>VLOOKUP(Table1[[#This Row],[trait_name]],Trait[],2,FALSE)</f>
        <v>54</v>
      </c>
      <c r="J14687" s="23" t="s">
        <v>116</v>
      </c>
      <c r="L14687" s="3" t="str">
        <f>[1]Traits!T5</f>
        <v>windbreak</v>
      </c>
      <c r="N14687" s="23"/>
      <c r="O14687"/>
    </row>
    <row r="14688" spans="1:15">
      <c r="A14688" s="66">
        <f>VLOOKUP(C14688,Index[],8,FALSE)</f>
        <v>43273</v>
      </c>
      <c r="B14688" s="33">
        <v>43273</v>
      </c>
      <c r="C14688" s="34" t="s">
        <v>1004</v>
      </c>
      <c r="D14688" s="3">
        <f>VLOOKUP(C14688,Index[],2,FALSE)</f>
        <v>124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 t="s">
        <v>525</v>
      </c>
      <c r="I14688">
        <f>VLOOKUP(Table1[[#This Row],[trait_name]],Trait[],2,FALSE)</f>
        <v>54</v>
      </c>
      <c r="J14688" s="23" t="s">
        <v>116</v>
      </c>
      <c r="L14688" s="3" t="str">
        <f>[1]Traits!T4</f>
        <v>screen</v>
      </c>
      <c r="N14688" s="23"/>
      <c r="O14688"/>
    </row>
    <row r="14689" spans="1:15">
      <c r="A14689" s="66">
        <f>VLOOKUP(C14689,Index[],8,FALSE)</f>
        <v>43273</v>
      </c>
      <c r="B14689" s="33">
        <v>43273</v>
      </c>
      <c r="C14689" s="34" t="s">
        <v>1004</v>
      </c>
      <c r="D14689" s="3">
        <f>VLOOKUP(C14689,Index[],2,FALSE)</f>
        <v>124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525</v>
      </c>
      <c r="I14689">
        <f>VLOOKUP(Table1[[#This Row],[trait_name]],Trait[],2,FALSE)</f>
        <v>54</v>
      </c>
      <c r="J14689" s="23" t="s">
        <v>116</v>
      </c>
      <c r="L14689" s="3" t="str">
        <f>[1]Traits!T6</f>
        <v>erosion</v>
      </c>
      <c r="N14689" s="23"/>
      <c r="O14689"/>
    </row>
    <row r="14690" spans="1:15">
      <c r="A14690" s="66">
        <f>VLOOKUP(C14690,Index[],8,FALSE)</f>
        <v>43273</v>
      </c>
      <c r="B14690" s="57"/>
      <c r="C14690" s="14" t="s">
        <v>1004</v>
      </c>
      <c r="D14690" s="3">
        <f>VLOOKUP(C14690,Index[],2,FALSE)</f>
        <v>124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55</v>
      </c>
      <c r="J14690" s="23" t="s">
        <v>119</v>
      </c>
      <c r="L14690" s="3"/>
      <c r="N14690" s="23"/>
      <c r="O14690"/>
    </row>
    <row r="14691" spans="1:15">
      <c r="A14691" s="66">
        <f>VLOOKUP(C14691,Index[],8,FALSE)</f>
        <v>43273</v>
      </c>
      <c r="B14691" s="33">
        <v>43273</v>
      </c>
      <c r="C14691" s="34" t="s">
        <v>1004</v>
      </c>
      <c r="D14691" s="3">
        <f>VLOOKUP(C14691,Index[],2,FALSE)</f>
        <v>124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525</v>
      </c>
      <c r="I14691">
        <f>VLOOKUP(Table1[[#This Row],[trait_name]],Trait[],2,FALSE)</f>
        <v>56</v>
      </c>
      <c r="J14691" s="23" t="s">
        <v>121</v>
      </c>
      <c r="L14691" s="3" t="s">
        <v>189</v>
      </c>
      <c r="N14691" s="23"/>
      <c r="O14691"/>
    </row>
    <row r="14692" spans="1:15">
      <c r="A14692" s="66">
        <f>VLOOKUP(C14692,Index[],8,FALSE)</f>
        <v>43273</v>
      </c>
      <c r="B14692" s="33">
        <v>43273</v>
      </c>
      <c r="C14692" s="34" t="s">
        <v>1004</v>
      </c>
      <c r="D14692" s="3">
        <f>VLOOKUP(C14692,Index[],2,FALSE)</f>
        <v>124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525</v>
      </c>
      <c r="I14692">
        <f>VLOOKUP(Table1[[#This Row],[trait_name]],Trait[],2,FALSE)</f>
        <v>58</v>
      </c>
      <c r="J14692" s="23" t="s">
        <v>123</v>
      </c>
      <c r="L14692" s="3" t="str">
        <f>[1]Traits!X3</f>
        <v>pollinator</v>
      </c>
      <c r="N14692" s="23"/>
      <c r="O14692"/>
    </row>
    <row r="14693" spans="1:15">
      <c r="A14693" s="66">
        <f>VLOOKUP(C14693,Index[],8,FALSE)</f>
        <v>43273</v>
      </c>
      <c r="B14693" s="33">
        <v>43273</v>
      </c>
      <c r="C14693" s="34" t="s">
        <v>1004</v>
      </c>
      <c r="D14693" s="3">
        <f>VLOOKUP(C14693,Index[],2,FALSE)</f>
        <v>124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530</v>
      </c>
      <c r="I14693">
        <f>VLOOKUP(Table1[[#This Row],[trait_name]],Trait[],2,FALSE)</f>
        <v>58</v>
      </c>
      <c r="J14693" s="23" t="s">
        <v>123</v>
      </c>
      <c r="L14693" s="3" t="str">
        <f>[1]Traits!X2</f>
        <v>bird</v>
      </c>
      <c r="N14693" s="23"/>
      <c r="O14693"/>
    </row>
    <row r="14694" spans="1:15">
      <c r="A14694" s="66">
        <f>VLOOKUP(C14694,Index[],8,FALSE)</f>
        <v>43273</v>
      </c>
      <c r="B14694" s="33">
        <v>43273</v>
      </c>
      <c r="C14694" s="34" t="s">
        <v>1004</v>
      </c>
      <c r="D14694" s="3">
        <f>VLOOKUP(C14694,Index[],2,FALSE)</f>
        <v>124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59</v>
      </c>
      <c r="J14694" s="23" t="s">
        <v>125</v>
      </c>
      <c r="L14694" s="3"/>
      <c r="N14694" s="24"/>
      <c r="O14694"/>
    </row>
    <row r="14695" spans="1:15">
      <c r="A14695" s="66">
        <f>VLOOKUP(C14695,Index[],8,FALSE)</f>
        <v>43273</v>
      </c>
      <c r="B14695" s="33">
        <v>43273</v>
      </c>
      <c r="C14695" s="34" t="s">
        <v>1004</v>
      </c>
      <c r="D14695" s="3">
        <f>VLOOKUP(C14695,Index[],2,FALSE)</f>
        <v>124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I14695">
        <f>VLOOKUP(Table1[[#This Row],[trait_name]],Trait[],2,FALSE)</f>
        <v>61</v>
      </c>
      <c r="J14695" s="23" t="s">
        <v>130</v>
      </c>
      <c r="L14695" s="19" t="str">
        <f>[1]Traits!Z2</f>
        <v>low</v>
      </c>
      <c r="N14695" s="23"/>
      <c r="O14695"/>
    </row>
    <row r="14696" spans="1:15">
      <c r="A14696" s="66">
        <f>VLOOKUP(C14696,Index[],8,FALSE)</f>
        <v>43273</v>
      </c>
      <c r="B14696" s="33"/>
      <c r="C14696" s="34" t="s">
        <v>1004</v>
      </c>
      <c r="D14696" s="3">
        <f>VLOOKUP(C14696,Index[],2,FALSE)</f>
        <v>124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65</v>
      </c>
      <c r="J14696" s="23" t="s">
        <v>133</v>
      </c>
      <c r="L14696" s="3"/>
      <c r="N14696" s="23"/>
      <c r="O14696"/>
    </row>
    <row r="14697" spans="1:15">
      <c r="A14697" s="66">
        <f>VLOOKUP(C14697,Index[],8,FALSE)</f>
        <v>43273</v>
      </c>
      <c r="B14697" s="33">
        <v>43273</v>
      </c>
      <c r="C14697" s="34" t="s">
        <v>1004</v>
      </c>
      <c r="D14697" s="3">
        <f>VLOOKUP(C14697,Index[],2,FALSE)</f>
        <v>124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 t="s">
        <v>525</v>
      </c>
      <c r="I14697">
        <f>VLOOKUP(Table1[[#This Row],[trait_name]],Trait[],2,FALSE)</f>
        <v>66</v>
      </c>
      <c r="J14697" s="23" t="s">
        <v>194</v>
      </c>
      <c r="L14697" s="3" t="s">
        <v>631</v>
      </c>
      <c r="N14697" s="23"/>
      <c r="O14697"/>
    </row>
    <row r="14698" spans="1:15">
      <c r="A14698" s="66">
        <f>VLOOKUP(C14698,Index[],8,FALSE)</f>
        <v>43273</v>
      </c>
      <c r="B14698" s="33">
        <v>43273</v>
      </c>
      <c r="C14698" s="34" t="s">
        <v>1004</v>
      </c>
      <c r="D14698" s="3">
        <f>VLOOKUP(C14698,Index[],2,FALSE)</f>
        <v>124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525</v>
      </c>
      <c r="I14698">
        <f>VLOOKUP(Table1[[#This Row],[trait_name]],Trait[],2,FALSE)</f>
        <v>66</v>
      </c>
      <c r="J14698" s="23" t="s">
        <v>194</v>
      </c>
      <c r="L14698" s="3" t="str">
        <f>[1]Traits!AA9</f>
        <v>possible_weed</v>
      </c>
      <c r="N14698" s="23"/>
      <c r="O14698"/>
    </row>
    <row r="14699" spans="1:15">
      <c r="A14699" s="66">
        <f>VLOOKUP(C14699,Index[],8,FALSE)</f>
        <v>43273</v>
      </c>
      <c r="B14699" s="33">
        <v>43273</v>
      </c>
      <c r="C14699" s="34" t="s">
        <v>1004</v>
      </c>
      <c r="D14699" s="3">
        <f>VLOOKUP(C14699,Index[],2,FALSE)</f>
        <v>124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67</v>
      </c>
      <c r="J14699" s="23" t="s">
        <v>136</v>
      </c>
      <c r="L14699" s="3"/>
      <c r="N14699" s="23"/>
      <c r="O14699"/>
    </row>
    <row r="14700" spans="1:15">
      <c r="A14700" s="66">
        <f>VLOOKUP(C14700,Index[],8,FALSE)</f>
        <v>43273</v>
      </c>
      <c r="B14700" s="33">
        <v>43273</v>
      </c>
      <c r="C14700" s="34" t="s">
        <v>1004</v>
      </c>
      <c r="D14700" s="3">
        <f>VLOOKUP(C14700,Index[],2,FALSE)</f>
        <v>124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68</v>
      </c>
      <c r="J14700" s="23" t="s">
        <v>199</v>
      </c>
      <c r="L14700" s="3" t="str">
        <f>[1]Traits!AC3</f>
        <v>shallow</v>
      </c>
      <c r="N14700" s="23"/>
      <c r="O14700"/>
    </row>
    <row r="14701" spans="1:15">
      <c r="A14701" s="66">
        <f>VLOOKUP(C14701,Index[],8,FALSE)</f>
        <v>43273</v>
      </c>
      <c r="B14701" s="33">
        <v>43273</v>
      </c>
      <c r="C14701" s="34" t="s">
        <v>1007</v>
      </c>
      <c r="D14701" s="3">
        <f>VLOOKUP(C14701,Index[],2,FALSE)</f>
        <v>125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17</v>
      </c>
      <c r="I14701">
        <f>VLOOKUP(Table1[[#This Row],[trait_name]],Trait[],2,FALSE)</f>
        <v>2</v>
      </c>
      <c r="J14701" s="23" t="s">
        <v>15</v>
      </c>
      <c r="L14701" s="3" t="s">
        <v>1008</v>
      </c>
      <c r="N14701" s="23"/>
      <c r="O14701"/>
    </row>
    <row r="14702" spans="1:15">
      <c r="A14702" s="66">
        <f>VLOOKUP(C14702,Index[],8,FALSE)</f>
        <v>43273</v>
      </c>
      <c r="B14702" s="33">
        <v>43273</v>
      </c>
      <c r="C14702" s="34" t="s">
        <v>1007</v>
      </c>
      <c r="D14702" s="3">
        <f>VLOOKUP(C14702,Index[],2,FALSE)</f>
        <v>125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2</v>
      </c>
      <c r="J14702" s="23" t="s">
        <v>15</v>
      </c>
      <c r="L14702" s="3"/>
      <c r="N14702" s="23"/>
      <c r="O14702"/>
    </row>
    <row r="14703" spans="1:15">
      <c r="A14703" s="66">
        <f>VLOOKUP(C14703,Index[],8,FALSE)</f>
        <v>43273</v>
      </c>
      <c r="B14703" s="33">
        <v>43273</v>
      </c>
      <c r="C14703" s="34" t="s">
        <v>1007</v>
      </c>
      <c r="D14703" s="3">
        <f>VLOOKUP(C14703,Index[],2,FALSE)</f>
        <v>125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17</v>
      </c>
      <c r="I14703">
        <f>VLOOKUP(Table1[[#This Row],[trait_name]],Trait[],2,FALSE)</f>
        <v>3</v>
      </c>
      <c r="J14703" s="23" t="s">
        <v>18</v>
      </c>
      <c r="L14703" s="3" t="str">
        <f>[1]Traits!B2</f>
        <v>fullsun</v>
      </c>
      <c r="N14703" s="23"/>
      <c r="O14703"/>
    </row>
    <row r="14704" spans="1:15">
      <c r="A14704" s="66">
        <f>VLOOKUP(C14704,Index[],8,FALSE)</f>
        <v>43273</v>
      </c>
      <c r="B14704" s="33">
        <v>43273</v>
      </c>
      <c r="C14704" s="34" t="s">
        <v>1007</v>
      </c>
      <c r="D14704" s="3">
        <f>VLOOKUP(C14704,Index[],2,FALSE)</f>
        <v>125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 t="s">
        <v>17</v>
      </c>
      <c r="I14704">
        <f>VLOOKUP(Table1[[#This Row],[trait_name]],Trait[],2,FALSE)</f>
        <v>3</v>
      </c>
      <c r="J14704" s="23" t="s">
        <v>18</v>
      </c>
      <c r="L14704" s="3" t="str">
        <f>[1]Traits!B3</f>
        <v>partshade</v>
      </c>
      <c r="N14704" s="23"/>
      <c r="O14704"/>
    </row>
    <row r="14705" spans="1:15">
      <c r="A14705" s="66">
        <f>VLOOKUP(C14705,Index[],8,FALSE)</f>
        <v>43273</v>
      </c>
      <c r="B14705" s="33">
        <v>43273</v>
      </c>
      <c r="C14705" s="34" t="s">
        <v>1007</v>
      </c>
      <c r="D14705" s="3">
        <f>VLOOKUP(C14705,Index[],2,FALSE)</f>
        <v>125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17</v>
      </c>
      <c r="I14705">
        <f>VLOOKUP(Table1[[#This Row],[trait_name]],Trait[],2,FALSE)</f>
        <v>4</v>
      </c>
      <c r="J14705" s="23" t="s">
        <v>22</v>
      </c>
      <c r="L14705" s="3" t="s">
        <v>23</v>
      </c>
      <c r="N14705" s="23"/>
      <c r="O14705"/>
    </row>
    <row r="14706" spans="1:15">
      <c r="A14706" s="66">
        <f>VLOOKUP(C14706,Index[],8,FALSE)</f>
        <v>43273</v>
      </c>
      <c r="B14706" s="33">
        <v>43273</v>
      </c>
      <c r="C14706" s="34" t="s">
        <v>1007</v>
      </c>
      <c r="D14706" s="3">
        <f>VLOOKUP(C14706,Index[],2,FALSE)</f>
        <v>125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525</v>
      </c>
      <c r="I14706">
        <f>VLOOKUP(Table1[[#This Row],[trait_name]],Trait[],2,FALSE)</f>
        <v>7</v>
      </c>
      <c r="J14706" s="23" t="s">
        <v>26</v>
      </c>
      <c r="L14706" s="3" t="s">
        <v>27</v>
      </c>
      <c r="N14706" s="23"/>
      <c r="O14706"/>
    </row>
    <row r="14707" spans="1:15">
      <c r="A14707" s="66">
        <f>VLOOKUP(C14707,Index[],8,FALSE)</f>
        <v>43273</v>
      </c>
      <c r="B14707" s="33">
        <v>43273</v>
      </c>
      <c r="C14707" s="34" t="s">
        <v>1007</v>
      </c>
      <c r="D14707" s="3">
        <f>VLOOKUP(C14707,Index[],2,FALSE)</f>
        <v>125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17</v>
      </c>
      <c r="I14707">
        <f>VLOOKUP(Table1[[#This Row],[trait_name]],Trait[],2,FALSE)</f>
        <v>12</v>
      </c>
      <c r="J14707" s="23" t="s">
        <v>151</v>
      </c>
      <c r="L14707" s="3" t="s">
        <v>23</v>
      </c>
      <c r="N14707" s="23"/>
      <c r="O14707"/>
    </row>
    <row r="14708" spans="1:15">
      <c r="A14708" s="66">
        <f>VLOOKUP(C14708,Index[],8,FALSE)</f>
        <v>43273</v>
      </c>
      <c r="B14708" s="57"/>
      <c r="C14708" s="14" t="s">
        <v>1007</v>
      </c>
      <c r="D14708" s="3">
        <f>VLOOKUP(C14708,Index[],2,FALSE)</f>
        <v>125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N14708" s="23"/>
      <c r="O14708"/>
    </row>
    <row r="14709" spans="1:15">
      <c r="A14709" s="66">
        <f>VLOOKUP(C14709,Index[],8,FALSE)</f>
        <v>43273</v>
      </c>
      <c r="B14709" s="57">
        <v>43273</v>
      </c>
      <c r="C14709" s="14" t="s">
        <v>1007</v>
      </c>
      <c r="D14709" s="3">
        <f>VLOOKUP(C14709,Index[],2,FALSE)</f>
        <v>125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N14709" s="23"/>
      <c r="O14709"/>
    </row>
    <row r="14710" spans="1:15">
      <c r="A14710" s="66">
        <f>VLOOKUP(C14710,Index[],8,FALSE)</f>
        <v>43273</v>
      </c>
      <c r="B14710" s="33">
        <v>43273</v>
      </c>
      <c r="C14710" s="34" t="s">
        <v>1007</v>
      </c>
      <c r="D14710" s="3">
        <f>VLOOKUP(C14710,Index[],2,FALSE)</f>
        <v>125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525</v>
      </c>
      <c r="I14710">
        <f>VLOOKUP(Table1[[#This Row],[trait_name]],Trait[],2,FALSE)</f>
        <v>17</v>
      </c>
      <c r="J14710" s="23" t="s">
        <v>33</v>
      </c>
      <c r="L14710" s="3" t="str">
        <f>[1]Traits!E2</f>
        <v>sand</v>
      </c>
      <c r="N14710" s="23"/>
      <c r="O14710"/>
    </row>
    <row r="14711" spans="1:15">
      <c r="A14711" s="66">
        <f>VLOOKUP(C14711,Index[],8,FALSE)</f>
        <v>43273</v>
      </c>
      <c r="B14711" s="33">
        <v>43273</v>
      </c>
      <c r="C14711" s="34" t="s">
        <v>1007</v>
      </c>
      <c r="D14711" s="3">
        <f>VLOOKUP(C14711,Index[],2,FALSE)</f>
        <v>125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525</v>
      </c>
      <c r="I14711">
        <f>VLOOKUP(Table1[[#This Row],[trait_name]],Trait[],2,FALSE)</f>
        <v>17</v>
      </c>
      <c r="J14711" s="23" t="s">
        <v>33</v>
      </c>
      <c r="L14711" s="3" t="str">
        <f>[1]Traits!E3</f>
        <v>loam</v>
      </c>
      <c r="N14711" s="23"/>
      <c r="O14711"/>
    </row>
    <row r="14712" spans="1:15">
      <c r="A14712" s="66">
        <f>VLOOKUP(C14712,Index[],8,FALSE)</f>
        <v>43273</v>
      </c>
      <c r="B14712" s="33">
        <v>43273</v>
      </c>
      <c r="C14712" s="34" t="s">
        <v>1007</v>
      </c>
      <c r="D14712" s="3">
        <f>VLOOKUP(C14712,Index[],2,FALSE)</f>
        <v>125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525</v>
      </c>
      <c r="I14712">
        <f>VLOOKUP(Table1[[#This Row],[trait_name]],Trait[],2,FALSE)</f>
        <v>17</v>
      </c>
      <c r="J14712" s="23" t="s">
        <v>33</v>
      </c>
      <c r="L14712" s="3" t="str">
        <f>[1]Traits!E4</f>
        <v>clay</v>
      </c>
      <c r="N14712" s="23"/>
      <c r="O14712"/>
    </row>
    <row r="14713" spans="1:15">
      <c r="A14713" s="66">
        <f>VLOOKUP(C14713,Index[],8,FALSE)</f>
        <v>43273</v>
      </c>
      <c r="B14713" s="57">
        <v>43273</v>
      </c>
      <c r="C14713" s="14" t="s">
        <v>1007</v>
      </c>
      <c r="D14713" s="3">
        <f>VLOOKUP(C14713,Index[],2,FALSE)</f>
        <v>125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N14713" s="23"/>
      <c r="O14713"/>
    </row>
    <row r="14714" spans="1:15">
      <c r="A14714" s="66">
        <f>VLOOKUP(C14714,Index[],8,FALSE)</f>
        <v>43273</v>
      </c>
      <c r="B14714" s="33">
        <v>43273</v>
      </c>
      <c r="C14714" s="34" t="s">
        <v>1007</v>
      </c>
      <c r="D14714" s="3">
        <f>VLOOKUP(C14714,Index[],2,FALSE)</f>
        <v>125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525</v>
      </c>
      <c r="I14714">
        <f>VLOOKUP(Table1[[#This Row],[trait_name]],Trait[],2,FALSE)</f>
        <v>19</v>
      </c>
      <c r="J14714" s="23" t="s">
        <v>38</v>
      </c>
      <c r="L14714" s="3" t="str">
        <f>[1]Traits!F2</f>
        <v>welldrained</v>
      </c>
      <c r="N14714" s="23"/>
      <c r="O14714"/>
    </row>
    <row r="14715" spans="1:15">
      <c r="A14715" s="66">
        <f>VLOOKUP(C14715,Index[],8,FALSE)</f>
        <v>43273</v>
      </c>
      <c r="B14715" s="33">
        <v>43273</v>
      </c>
      <c r="C14715" s="34" t="s">
        <v>1007</v>
      </c>
      <c r="D14715" s="3">
        <f>VLOOKUP(C14715,Index[],2,FALSE)</f>
        <v>125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19</v>
      </c>
      <c r="J14715" s="23" t="s">
        <v>38</v>
      </c>
      <c r="L14715" s="3"/>
      <c r="N14715" s="23"/>
      <c r="O14715"/>
    </row>
    <row r="14716" spans="1:15">
      <c r="A14716" s="66">
        <f>VLOOKUP(C14716,Index[],8,FALSE)</f>
        <v>43273</v>
      </c>
      <c r="B14716" s="33">
        <v>43311</v>
      </c>
      <c r="C14716" s="34" t="s">
        <v>1007</v>
      </c>
      <c r="D14716" s="3">
        <f>VLOOKUP(C14716,Index[],2,FALSE)</f>
        <v>125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43273</v>
      </c>
      <c r="B14717" s="57">
        <v>43273</v>
      </c>
      <c r="C14717" s="14" t="s">
        <v>1007</v>
      </c>
      <c r="D14717" s="3">
        <f>VLOOKUP(C14717,Index[],2,FALSE)</f>
        <v>125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N14717" s="23"/>
      <c r="O14717"/>
    </row>
    <row r="14718" spans="1:15">
      <c r="A14718" s="66">
        <f>VLOOKUP(C14718,Index[],8,FALSE)</f>
        <v>43273</v>
      </c>
      <c r="B14718" s="33">
        <v>43273</v>
      </c>
      <c r="C14718" s="34" t="s">
        <v>1007</v>
      </c>
      <c r="D14718" s="3">
        <f>VLOOKUP(C14718,Index[],2,FALSE)</f>
        <v>125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N14718" s="23"/>
      <c r="O14718"/>
    </row>
    <row r="14719" spans="1:15">
      <c r="A14719" s="66">
        <f>VLOOKUP(C14719,Index[],8,FALSE)</f>
        <v>43273</v>
      </c>
      <c r="B14719" s="33"/>
      <c r="C14719" s="34" t="s">
        <v>1007</v>
      </c>
      <c r="D14719" s="3">
        <f>VLOOKUP(C14719,Index[],2,FALSE)</f>
        <v>125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N14719" s="23"/>
      <c r="O14719"/>
    </row>
    <row r="14720" spans="1:15">
      <c r="A14720" s="66">
        <f>VLOOKUP(C14720,Index[],8,FALSE)</f>
        <v>43273</v>
      </c>
      <c r="B14720" s="57"/>
      <c r="C14720" s="14" t="s">
        <v>1007</v>
      </c>
      <c r="D14720" s="3">
        <f>VLOOKUP(C14720,Index[],2,FALSE)</f>
        <v>125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52</v>
      </c>
      <c r="L14720" s="3"/>
      <c r="N14720" s="23"/>
      <c r="O14720"/>
    </row>
    <row r="14721" spans="1:15">
      <c r="A14721" s="66">
        <f>VLOOKUP(C14721,Index[],8,FALSE)</f>
        <v>43273</v>
      </c>
      <c r="B14721" s="57"/>
      <c r="C14721" s="14" t="s">
        <v>1007</v>
      </c>
      <c r="D14721" s="3">
        <f>VLOOKUP(C14721,Index[],2,FALSE)</f>
        <v>125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N14721" s="23"/>
      <c r="O14721"/>
    </row>
    <row r="14722" spans="1:15" s="3" customFormat="1">
      <c r="A14722" s="66">
        <f>VLOOKUP(C14722,Index[],8,FALSE)</f>
        <v>43273</v>
      </c>
      <c r="B14722" s="33">
        <v>43273</v>
      </c>
      <c r="C14722" s="34" t="s">
        <v>1007</v>
      </c>
      <c r="D14722" s="3">
        <f>VLOOKUP(C14722,Index[],2,FALSE)</f>
        <v>125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17</v>
      </c>
      <c r="I14722">
        <f>VLOOKUP(Table1[[#This Row],[trait_name]],Trait[],2,FALSE)</f>
        <v>26</v>
      </c>
      <c r="J14722" s="23" t="s">
        <v>58</v>
      </c>
      <c r="K14722" s="23"/>
      <c r="L14722" s="3" t="str">
        <f>[1]Traits!H4</f>
        <v>largetree</v>
      </c>
      <c r="M14722"/>
      <c r="N14722" s="23"/>
    </row>
    <row r="14723" spans="1:15" s="3" customFormat="1">
      <c r="A14723" s="66">
        <f>VLOOKUP(C14723,Index[],8,FALSE)</f>
        <v>43273</v>
      </c>
      <c r="B14723" s="26">
        <v>43273</v>
      </c>
      <c r="C14723" s="16" t="s">
        <v>1007</v>
      </c>
      <c r="D14723" s="3">
        <f>VLOOKUP(C14723,Index[],2,FALSE)</f>
        <v>125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26</v>
      </c>
      <c r="J14723" s="23" t="s">
        <v>58</v>
      </c>
      <c r="K14723" s="23"/>
      <c r="M14723"/>
      <c r="N14723" s="23"/>
    </row>
    <row r="14724" spans="1:15" s="3" customFormat="1">
      <c r="A14724" s="66">
        <f>VLOOKUP(C14724,Index[],8,FALSE)</f>
        <v>43273</v>
      </c>
      <c r="B14724" s="26">
        <v>43311</v>
      </c>
      <c r="C14724" s="16" t="s">
        <v>1007</v>
      </c>
      <c r="D14724" s="3">
        <f>VLOOKUP(C14724,Index[],2,FALSE)</f>
        <v>125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27</v>
      </c>
      <c r="J14724" s="23" t="s">
        <v>61</v>
      </c>
      <c r="K14724" s="23"/>
      <c r="N14724" s="23"/>
    </row>
    <row r="14725" spans="1:15" s="3" customFormat="1">
      <c r="A14725" s="66">
        <f>VLOOKUP(C14725,Index[],8,FALSE)</f>
        <v>43273</v>
      </c>
      <c r="B14725" s="26">
        <v>43311</v>
      </c>
      <c r="C14725" s="16" t="s">
        <v>1007</v>
      </c>
      <c r="D14725" s="3">
        <f>VLOOKUP(C14725,Index[],2,FALSE)</f>
        <v>125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28</v>
      </c>
      <c r="J14725" s="23" t="s">
        <v>62</v>
      </c>
      <c r="K14725" s="23"/>
      <c r="N14725" s="23"/>
    </row>
    <row r="14726" spans="1:15" s="3" customFormat="1">
      <c r="A14726" s="66">
        <f>VLOOKUP(C14726,Index[],8,FALSE)</f>
        <v>43273</v>
      </c>
      <c r="B14726" s="26">
        <v>43273</v>
      </c>
      <c r="C14726" s="16" t="s">
        <v>1007</v>
      </c>
      <c r="D14726" s="3">
        <f>VLOOKUP(C14726,Index[],2,FALSE)</f>
        <v>125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17</v>
      </c>
      <c r="I14726">
        <f>VLOOKUP(Table1[[#This Row],[trait_name]],Trait[],2,FALSE)</f>
        <v>29</v>
      </c>
      <c r="J14726" s="23" t="s">
        <v>63</v>
      </c>
      <c r="K14726" s="23"/>
      <c r="L14726" s="3">
        <v>30</v>
      </c>
      <c r="M14726"/>
      <c r="N14726" s="23"/>
    </row>
    <row r="14727" spans="1:15" s="3" customFormat="1">
      <c r="A14727" s="66">
        <f>VLOOKUP(C14727,Index[],8,FALSE)</f>
        <v>43273</v>
      </c>
      <c r="B14727" s="26">
        <v>43273</v>
      </c>
      <c r="C14727" s="16" t="s">
        <v>1007</v>
      </c>
      <c r="D14727" s="3">
        <f>VLOOKUP(C14727,Index[],2,FALSE)</f>
        <v>125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17</v>
      </c>
      <c r="I14727">
        <f>VLOOKUP(Table1[[#This Row],[trait_name]],Trait[],2,FALSE)</f>
        <v>29</v>
      </c>
      <c r="J14727" s="23" t="s">
        <v>63</v>
      </c>
      <c r="K14727" s="23"/>
      <c r="L14727" s="3">
        <v>20</v>
      </c>
      <c r="M14727"/>
      <c r="N14727" s="23"/>
    </row>
    <row r="14728" spans="1:15" s="3" customFormat="1">
      <c r="A14728" s="66">
        <f>VLOOKUP(C14728,Index[],8,FALSE)</f>
        <v>43273</v>
      </c>
      <c r="B14728" s="26">
        <v>43273</v>
      </c>
      <c r="C14728" s="16" t="s">
        <v>1007</v>
      </c>
      <c r="D14728" s="3">
        <f>VLOOKUP(C14728,Index[],2,FALSE)</f>
        <v>125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25</v>
      </c>
      <c r="I14728">
        <f>VLOOKUP(Table1[[#This Row],[trait_name]],Trait[],2,FALSE)</f>
        <v>30</v>
      </c>
      <c r="J14728" s="23" t="s">
        <v>64</v>
      </c>
      <c r="K14728" s="23"/>
      <c r="L14728" s="3">
        <v>15</v>
      </c>
      <c r="M14728"/>
      <c r="N14728" s="23"/>
    </row>
    <row r="14729" spans="1:15" s="3" customFormat="1">
      <c r="A14729" s="66">
        <f>VLOOKUP(C14729,Index[],8,FALSE)</f>
        <v>43273</v>
      </c>
      <c r="B14729" s="26">
        <v>43273</v>
      </c>
      <c r="C14729" s="16" t="s">
        <v>1007</v>
      </c>
      <c r="D14729" s="3">
        <f>VLOOKUP(C14729,Index[],2,FALSE)</f>
        <v>125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31</v>
      </c>
      <c r="J14729" s="23" t="s">
        <v>65</v>
      </c>
      <c r="K14729" s="23"/>
      <c r="L14729" s="3">
        <v>6</v>
      </c>
      <c r="M14729"/>
      <c r="N14729" s="23"/>
    </row>
    <row r="14730" spans="1:15" s="3" customFormat="1">
      <c r="A14730" s="66">
        <f>VLOOKUP(C14730,Index[],8,FALSE)</f>
        <v>43273</v>
      </c>
      <c r="B14730" s="26">
        <v>43273</v>
      </c>
      <c r="C14730" s="16" t="s">
        <v>1007</v>
      </c>
      <c r="D14730" s="3">
        <f>VLOOKUP(C14730,Index[],2,FALSE)</f>
        <v>125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17</v>
      </c>
      <c r="I14730">
        <f>VLOOKUP(Table1[[#This Row],[trait_name]],Trait[],2,FALSE)</f>
        <v>32</v>
      </c>
      <c r="J14730" s="23" t="s">
        <v>66</v>
      </c>
      <c r="K14730" s="23"/>
      <c r="L14730" s="3">
        <v>8</v>
      </c>
      <c r="M14730"/>
      <c r="N14730" s="23"/>
    </row>
    <row r="14731" spans="1:15" s="3" customFormat="1">
      <c r="A14731" s="66">
        <f>VLOOKUP(C14731,Index[],8,FALSE)</f>
        <v>43273</v>
      </c>
      <c r="B14731" s="26">
        <v>43273</v>
      </c>
      <c r="C14731" s="16" t="s">
        <v>1007</v>
      </c>
      <c r="D14731" s="3">
        <f>VLOOKUP(C14731,Index[],2,FALSE)</f>
        <v>125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25</v>
      </c>
      <c r="I14731">
        <f>VLOOKUP(Table1[[#This Row],[trait_name]],Trait[],2,FALSE)</f>
        <v>33</v>
      </c>
      <c r="J14731" s="23" t="s">
        <v>67</v>
      </c>
      <c r="K14731" s="23"/>
      <c r="L14731" s="3">
        <v>5</v>
      </c>
      <c r="M14731"/>
      <c r="N14731" s="23"/>
    </row>
    <row r="14732" spans="1:15" s="3" customFormat="1">
      <c r="A14732" s="66">
        <f>VLOOKUP(C14732,Index[],8,FALSE)</f>
        <v>43273</v>
      </c>
      <c r="B14732" s="26">
        <v>43273</v>
      </c>
      <c r="C14732" s="16" t="s">
        <v>1007</v>
      </c>
      <c r="D14732" s="3">
        <f>VLOOKUP(C14732,Index[],2,FALSE)</f>
        <v>125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34</v>
      </c>
      <c r="J14732" s="23" t="s">
        <v>68</v>
      </c>
      <c r="K14732" s="23"/>
      <c r="L14732" s="3">
        <v>6</v>
      </c>
      <c r="M14732"/>
      <c r="N14732" s="23"/>
    </row>
    <row r="14733" spans="1:15" s="3" customFormat="1">
      <c r="A14733" s="66">
        <f>VLOOKUP(C14733,Index[],8,FALSE)</f>
        <v>43273</v>
      </c>
      <c r="B14733" s="26">
        <v>43273</v>
      </c>
      <c r="C14733" s="16" t="s">
        <v>1007</v>
      </c>
      <c r="D14733" s="3">
        <f>VLOOKUP(C14733,Index[],2,FALSE)</f>
        <v>125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525</v>
      </c>
      <c r="I14733">
        <f>VLOOKUP(Table1[[#This Row],[trait_name]],Trait[],2,FALSE)</f>
        <v>35</v>
      </c>
      <c r="J14733" s="23" t="s">
        <v>166</v>
      </c>
      <c r="K14733" s="23"/>
      <c r="L14733" s="3" t="str">
        <f>[1]Traits!L4</f>
        <v>slow</v>
      </c>
      <c r="M14733"/>
      <c r="N14733" s="23"/>
    </row>
    <row r="14734" spans="1:15" s="3" customFormat="1">
      <c r="A14734" s="66">
        <f>VLOOKUP(C14734,Index[],8,FALSE)</f>
        <v>43273</v>
      </c>
      <c r="B14734" s="26">
        <v>43273</v>
      </c>
      <c r="C14734" s="16" t="s">
        <v>1007</v>
      </c>
      <c r="D14734" s="3">
        <f>VLOOKUP(C14734,Index[],2,FALSE)</f>
        <v>125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525</v>
      </c>
      <c r="I14734">
        <f>VLOOKUP(Table1[[#This Row],[trait_name]],Trait[],2,FALSE)</f>
        <v>35</v>
      </c>
      <c r="J14734" s="23" t="s">
        <v>166</v>
      </c>
      <c r="K14734" s="23"/>
      <c r="L14734" s="3" t="s">
        <v>126</v>
      </c>
      <c r="M14734"/>
      <c r="N14734" s="23"/>
    </row>
    <row r="14735" spans="1:15" s="3" customFormat="1">
      <c r="A14735" s="66">
        <f>VLOOKUP(C14735,Index[],8,FALSE)</f>
        <v>43273</v>
      </c>
      <c r="B14735" s="26">
        <v>43273</v>
      </c>
      <c r="C14735" s="16" t="s">
        <v>1007</v>
      </c>
      <c r="D14735" s="3">
        <f>VLOOKUP(C14735,Index[],2,FALSE)</f>
        <v>125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17</v>
      </c>
      <c r="I14735">
        <f>VLOOKUP(Table1[[#This Row],[trait_name]],Trait[],2,FALSE)</f>
        <v>36</v>
      </c>
      <c r="J14735" s="23" t="s">
        <v>69</v>
      </c>
      <c r="K14735" s="23"/>
      <c r="L14735" s="3" t="str">
        <f>[1]Traits!N5</f>
        <v>oval</v>
      </c>
      <c r="M14735"/>
      <c r="N14735" s="23"/>
    </row>
    <row r="14736" spans="1:15" s="3" customFormat="1">
      <c r="A14736" s="66">
        <f>VLOOKUP(C14736,Index[],8,FALSE)</f>
        <v>43273</v>
      </c>
      <c r="B14736" s="26">
        <v>43273</v>
      </c>
      <c r="C14736" s="16" t="s">
        <v>1007</v>
      </c>
      <c r="D14736" s="3">
        <f>VLOOKUP(C14736,Index[],2,FALSE)</f>
        <v>125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36</v>
      </c>
      <c r="J14736" s="23" t="s">
        <v>69</v>
      </c>
      <c r="K14736" s="23"/>
      <c r="M14736"/>
      <c r="N14736" s="23"/>
    </row>
    <row r="14737" spans="1:14" s="3" customFormat="1">
      <c r="A14737" s="66">
        <f>VLOOKUP(C14737,Index[],8,FALSE)</f>
        <v>43273</v>
      </c>
      <c r="B14737" s="26">
        <v>43273</v>
      </c>
      <c r="C14737" s="16" t="s">
        <v>1007</v>
      </c>
      <c r="D14737" s="3">
        <f>VLOOKUP(C14737,Index[],2,FALSE)</f>
        <v>125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/>
      <c r="I14737">
        <f>VLOOKUP(Table1[[#This Row],[trait_name]],Trait[],2,FALSE)</f>
        <v>37</v>
      </c>
      <c r="J14737" s="23" t="s">
        <v>170</v>
      </c>
      <c r="K14737" s="23"/>
      <c r="M14737"/>
      <c r="N14737" s="23"/>
    </row>
    <row r="14738" spans="1:14" s="3" customFormat="1">
      <c r="A14738" s="66">
        <f>VLOOKUP(C14738,Index[],8,FALSE)</f>
        <v>43273</v>
      </c>
      <c r="B14738" s="26"/>
      <c r="C14738" s="16" t="s">
        <v>1007</v>
      </c>
      <c r="D14738" s="3">
        <f>VLOOKUP(C14738,Index[],2,FALSE)</f>
        <v>125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38</v>
      </c>
      <c r="J14738" s="23" t="s">
        <v>72</v>
      </c>
      <c r="K14738" s="23"/>
      <c r="M14738"/>
      <c r="N14738" s="23"/>
    </row>
    <row r="14739" spans="1:14" s="3" customFormat="1">
      <c r="A14739" s="66">
        <f>VLOOKUP(C14739,Index[],8,FALSE)</f>
        <v>43273</v>
      </c>
      <c r="B14739" s="26">
        <v>43311</v>
      </c>
      <c r="C14739" s="16" t="s">
        <v>1007</v>
      </c>
      <c r="D14739" s="3">
        <f>VLOOKUP(C14739,Index[],2,FALSE)</f>
        <v>125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39</v>
      </c>
      <c r="J14739" s="23" t="s">
        <v>74</v>
      </c>
      <c r="K14739" s="23"/>
      <c r="N14739" s="23"/>
    </row>
    <row r="14740" spans="1:14" s="3" customFormat="1">
      <c r="A14740" s="66">
        <f>VLOOKUP(C14740,Index[],8,FALSE)</f>
        <v>43273</v>
      </c>
      <c r="B14740" s="26"/>
      <c r="C14740" s="16" t="s">
        <v>1007</v>
      </c>
      <c r="D14740" s="3">
        <f>VLOOKUP(C14740,Index[],2,FALSE)</f>
        <v>125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/>
      <c r="I14740">
        <f>VLOOKUP(Table1[[#This Row],[trait_name]],Trait[],2,FALSE)</f>
        <v>40</v>
      </c>
      <c r="J14740" s="23" t="s">
        <v>76</v>
      </c>
      <c r="K14740" s="23"/>
      <c r="M14740"/>
      <c r="N14740" s="23"/>
    </row>
    <row r="14741" spans="1:14" s="3" customFormat="1">
      <c r="A14741" s="66">
        <f>VLOOKUP(C14741,Index[],8,FALSE)</f>
        <v>43273</v>
      </c>
      <c r="B14741" s="26">
        <v>43273</v>
      </c>
      <c r="C14741" s="16" t="s">
        <v>1007</v>
      </c>
      <c r="D14741" s="3">
        <f>VLOOKUP(C14741,Index[],2,FALSE)</f>
        <v>125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41</v>
      </c>
      <c r="J14741" s="23" t="s">
        <v>78</v>
      </c>
      <c r="K14741" s="23"/>
      <c r="L14741" s="3" t="str">
        <f>[1]Traits!R9</f>
        <v>greygreen</v>
      </c>
      <c r="M14741"/>
      <c r="N14741" s="23"/>
    </row>
    <row r="14742" spans="1:14" s="3" customFormat="1">
      <c r="A14742" s="66">
        <f>VLOOKUP(C14742,Index[],8,FALSE)</f>
        <v>43273</v>
      </c>
      <c r="B14742" s="26">
        <v>43273</v>
      </c>
      <c r="C14742" s="16" t="s">
        <v>1007</v>
      </c>
      <c r="D14742" s="3">
        <f>VLOOKUP(C14742,Index[],2,FALSE)</f>
        <v>125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41</v>
      </c>
      <c r="J14742" s="23" t="s">
        <v>78</v>
      </c>
      <c r="K14742" s="23"/>
      <c r="M14742"/>
      <c r="N14742" s="23"/>
    </row>
    <row r="14743" spans="1:14" s="3" customFormat="1">
      <c r="A14743" s="66">
        <f>VLOOKUP(C14743,Index[],8,FALSE)</f>
        <v>43273</v>
      </c>
      <c r="B14743" s="26"/>
      <c r="C14743" s="16" t="s">
        <v>1007</v>
      </c>
      <c r="D14743" s="3">
        <f>VLOOKUP(C14743,Index[],2,FALSE)</f>
        <v>125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42</v>
      </c>
      <c r="J14743" s="23" t="s">
        <v>82</v>
      </c>
      <c r="K14743" s="23"/>
      <c r="M14743"/>
      <c r="N14743" s="23"/>
    </row>
    <row r="14744" spans="1:14" s="3" customFormat="1">
      <c r="A14744" s="66">
        <f>VLOOKUP(C14744,Index[],8,FALSE)</f>
        <v>43273</v>
      </c>
      <c r="B14744" s="26">
        <v>43273</v>
      </c>
      <c r="C14744" s="16" t="s">
        <v>1007</v>
      </c>
      <c r="D14744" s="3">
        <f>VLOOKUP(C14744,Index[],2,FALSE)</f>
        <v>125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17</v>
      </c>
      <c r="I14744">
        <f>VLOOKUP(Table1[[#This Row],[trait_name]],Trait[],2,FALSE)</f>
        <v>43</v>
      </c>
      <c r="J14744" s="23" t="s">
        <v>86</v>
      </c>
      <c r="K14744" s="23"/>
      <c r="L14744" s="3" t="str">
        <f>[1]Traits!P2</f>
        <v>inconspicuous</v>
      </c>
      <c r="M14744"/>
      <c r="N14744" s="23"/>
    </row>
    <row r="14745" spans="1:14" s="3" customFormat="1">
      <c r="A14745" s="66">
        <f>VLOOKUP(C14745,Index[],8,FALSE)</f>
        <v>43273</v>
      </c>
      <c r="B14745" s="12"/>
      <c r="C14745" s="13" t="s">
        <v>1007</v>
      </c>
      <c r="D14745" s="3">
        <f>VLOOKUP(C14745,Index[],2,FALSE)</f>
        <v>125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44</v>
      </c>
      <c r="J14745" s="23" t="s">
        <v>88</v>
      </c>
      <c r="K14745" s="23"/>
      <c r="M14745"/>
      <c r="N14745" s="23"/>
    </row>
    <row r="14746" spans="1:14" s="3" customFormat="1">
      <c r="A14746" s="66">
        <f>VLOOKUP(C14746,Index[],8,FALSE)</f>
        <v>43273</v>
      </c>
      <c r="B14746" s="26">
        <v>43273</v>
      </c>
      <c r="C14746" s="16" t="s">
        <v>1007</v>
      </c>
      <c r="D14746" s="3">
        <f>VLOOKUP(C14746,Index[],2,FALSE)</f>
        <v>125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25</v>
      </c>
      <c r="I14746">
        <f>VLOOKUP(Table1[[#This Row],[trait_name]],Trait[],2,FALSE)</f>
        <v>45</v>
      </c>
      <c r="J14746" s="23" t="s">
        <v>92</v>
      </c>
      <c r="K14746" s="23"/>
      <c r="L14746" s="2" t="s">
        <v>334</v>
      </c>
      <c r="M14746"/>
      <c r="N14746" s="23"/>
    </row>
    <row r="14747" spans="1:14" s="3" customFormat="1">
      <c r="A14747" s="66">
        <f>VLOOKUP(C14747,Index[],8,FALSE)</f>
        <v>43273</v>
      </c>
      <c r="B14747" s="26">
        <v>43273</v>
      </c>
      <c r="C14747" s="16" t="s">
        <v>1007</v>
      </c>
      <c r="D14747" s="3">
        <f>VLOOKUP(C14747,Index[],2,FALSE)</f>
        <v>125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45</v>
      </c>
      <c r="J14747" s="23" t="s">
        <v>92</v>
      </c>
      <c r="K14747" s="23"/>
      <c r="M14747"/>
      <c r="N14747" s="23"/>
    </row>
    <row r="14748" spans="1:14" s="3" customFormat="1">
      <c r="A14748" s="66">
        <f>VLOOKUP(C14748,Index[],8,FALSE)</f>
        <v>43273</v>
      </c>
      <c r="B14748" s="26"/>
      <c r="C14748" s="16" t="s">
        <v>1007</v>
      </c>
      <c r="D14748" s="3">
        <f>VLOOKUP(C14748,Index[],2,FALSE)</f>
        <v>125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46</v>
      </c>
      <c r="J14748" s="23" t="s">
        <v>97</v>
      </c>
      <c r="K14748" s="23"/>
      <c r="M14748"/>
      <c r="N14748" s="23"/>
    </row>
    <row r="14749" spans="1:14" s="3" customFormat="1">
      <c r="A14749" s="66">
        <f>VLOOKUP(C14749,Index[],8,FALSE)</f>
        <v>43273</v>
      </c>
      <c r="B14749" s="26"/>
      <c r="C14749" s="16" t="s">
        <v>1007</v>
      </c>
      <c r="D14749" s="3">
        <f>VLOOKUP(C14749,Index[],2,FALSE)</f>
        <v>125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/>
      <c r="I14749">
        <f>VLOOKUP(Table1[[#This Row],[trait_name]],Trait[],2,FALSE)</f>
        <v>47</v>
      </c>
      <c r="J14749" s="23" t="s">
        <v>99</v>
      </c>
      <c r="K14749" s="23"/>
      <c r="M14749"/>
      <c r="N14749" s="23"/>
    </row>
    <row r="14750" spans="1:14" s="3" customFormat="1">
      <c r="A14750" s="66">
        <f>VLOOKUP(C14750,Index[],8,FALSE)</f>
        <v>43273</v>
      </c>
      <c r="B14750" s="26">
        <v>43311</v>
      </c>
      <c r="C14750" s="16" t="s">
        <v>1007</v>
      </c>
      <c r="D14750" s="3">
        <f>VLOOKUP(C14750,Index[],2,FALSE)</f>
        <v>125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50</v>
      </c>
      <c r="J14750" s="23" t="s">
        <v>106</v>
      </c>
      <c r="K14750" s="23"/>
      <c r="N14750" s="23"/>
    </row>
    <row r="14751" spans="1:14" s="3" customFormat="1">
      <c r="A14751" s="66">
        <f>VLOOKUP(C14751,Index[],8,FALSE)</f>
        <v>43273</v>
      </c>
      <c r="B14751" s="26"/>
      <c r="C14751" s="16" t="s">
        <v>1007</v>
      </c>
      <c r="D14751" s="3">
        <f>VLOOKUP(C14751,Index[],2,FALSE)</f>
        <v>125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52</v>
      </c>
      <c r="J14751" s="23" t="s">
        <v>109</v>
      </c>
      <c r="K14751" s="23"/>
      <c r="M14751"/>
      <c r="N14751" s="23"/>
    </row>
    <row r="14752" spans="1:14" s="3" customFormat="1">
      <c r="A14752" s="66">
        <f>VLOOKUP(C14752,Index[],8,FALSE)</f>
        <v>43273</v>
      </c>
      <c r="B14752" s="26">
        <v>43273</v>
      </c>
      <c r="C14752" s="16" t="s">
        <v>1007</v>
      </c>
      <c r="D14752" s="3">
        <f>VLOOKUP(C14752,Index[],2,FALSE)</f>
        <v>125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53</v>
      </c>
      <c r="J14752" s="23" t="s">
        <v>112</v>
      </c>
      <c r="K14752" s="23"/>
      <c r="L14752" s="3" t="s">
        <v>231</v>
      </c>
      <c r="M14752"/>
      <c r="N14752" s="23"/>
    </row>
    <row r="14753" spans="1:14" s="3" customFormat="1">
      <c r="A14753" s="66">
        <f>VLOOKUP(C14753,Index[],8,FALSE)</f>
        <v>43273</v>
      </c>
      <c r="B14753" s="26">
        <v>43273</v>
      </c>
      <c r="C14753" s="16" t="s">
        <v>1007</v>
      </c>
      <c r="D14753" s="3">
        <f>VLOOKUP(C14753,Index[],2,FALSE)</f>
        <v>125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17</v>
      </c>
      <c r="I14753">
        <f>VLOOKUP(Table1[[#This Row],[trait_name]],Trait[],2,FALSE)</f>
        <v>53</v>
      </c>
      <c r="J14753" s="23" t="s">
        <v>112</v>
      </c>
      <c r="K14753" s="23"/>
      <c r="L14753" s="3" t="str">
        <f>[1]Traits!S7</f>
        <v>largegarden</v>
      </c>
      <c r="M14753"/>
      <c r="N14753" s="23"/>
    </row>
    <row r="14754" spans="1:14" s="3" customFormat="1">
      <c r="A14754" s="66">
        <f>VLOOKUP(C14754,Index[],8,FALSE)</f>
        <v>43273</v>
      </c>
      <c r="B14754" s="26">
        <v>43273</v>
      </c>
      <c r="C14754" s="16" t="s">
        <v>1007</v>
      </c>
      <c r="D14754" s="3">
        <f>VLOOKUP(C14754,Index[],2,FALSE)</f>
        <v>125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 t="s">
        <v>17</v>
      </c>
      <c r="I14754">
        <f>VLOOKUP(Table1[[#This Row],[trait_name]],Trait[],2,FALSE)</f>
        <v>53</v>
      </c>
      <c r="J14754" s="23" t="s">
        <v>112</v>
      </c>
      <c r="K14754" s="23"/>
      <c r="L14754" s="3" t="str">
        <f>[1]Traits!S8</f>
        <v>park</v>
      </c>
      <c r="M14754"/>
      <c r="N14754" s="23"/>
    </row>
    <row r="14755" spans="1:14" s="3" customFormat="1">
      <c r="A14755" s="66">
        <f>VLOOKUP(C14755,Index[],8,FALSE)</f>
        <v>43273</v>
      </c>
      <c r="B14755" s="26">
        <v>43273</v>
      </c>
      <c r="C14755" s="16" t="s">
        <v>1007</v>
      </c>
      <c r="D14755" s="3">
        <f>VLOOKUP(C14755,Index[],2,FALSE)</f>
        <v>125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17</v>
      </c>
      <c r="I14755">
        <f>VLOOKUP(Table1[[#This Row],[trait_name]],Trait[],2,FALSE)</f>
        <v>54</v>
      </c>
      <c r="J14755" s="23" t="s">
        <v>116</v>
      </c>
      <c r="K14755" s="23"/>
      <c r="L14755" s="3" t="str">
        <f>[1]Traits!T3</f>
        <v>feature</v>
      </c>
      <c r="M14755"/>
      <c r="N14755" s="23"/>
    </row>
    <row r="14756" spans="1:14" s="3" customFormat="1">
      <c r="A14756" s="66">
        <f>VLOOKUP(C14756,Index[],8,FALSE)</f>
        <v>43273</v>
      </c>
      <c r="B14756" s="26">
        <v>43273</v>
      </c>
      <c r="C14756" s="16" t="s">
        <v>1007</v>
      </c>
      <c r="D14756" s="3">
        <f>VLOOKUP(C14756,Index[],2,FALSE)</f>
        <v>125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17</v>
      </c>
      <c r="I14756">
        <f>VLOOKUP(Table1[[#This Row],[trait_name]],Trait[],2,FALSE)</f>
        <v>54</v>
      </c>
      <c r="J14756" s="23" t="s">
        <v>116</v>
      </c>
      <c r="K14756" s="23"/>
      <c r="L14756" s="3" t="str">
        <f>[1]Traits!T4</f>
        <v>screen</v>
      </c>
      <c r="M14756"/>
      <c r="N14756" s="23"/>
    </row>
    <row r="14757" spans="1:14" s="3" customFormat="1">
      <c r="A14757" s="66">
        <f>VLOOKUP(C14757,Index[],8,FALSE)</f>
        <v>43273</v>
      </c>
      <c r="B14757" s="26">
        <v>43273</v>
      </c>
      <c r="C14757" s="16" t="s">
        <v>1007</v>
      </c>
      <c r="D14757" s="3">
        <f>VLOOKUP(C14757,Index[],2,FALSE)</f>
        <v>125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525</v>
      </c>
      <c r="I14757">
        <f>VLOOKUP(Table1[[#This Row],[trait_name]],Trait[],2,FALSE)</f>
        <v>54</v>
      </c>
      <c r="J14757" s="23" t="s">
        <v>116</v>
      </c>
      <c r="K14757" s="23"/>
      <c r="L14757" s="3" t="str">
        <f>[1]Traits!T5</f>
        <v>windbreak</v>
      </c>
      <c r="M14757"/>
      <c r="N14757" s="23"/>
    </row>
    <row r="14758" spans="1:14" s="3" customFormat="1">
      <c r="A14758" s="66">
        <f>VLOOKUP(C14758,Index[],8,FALSE)</f>
        <v>43273</v>
      </c>
      <c r="B14758" s="12"/>
      <c r="C14758" s="13" t="s">
        <v>1007</v>
      </c>
      <c r="D14758" s="3">
        <f>VLOOKUP(C14758,Index[],2,FALSE)</f>
        <v>125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/>
      <c r="I14758">
        <f>VLOOKUP(Table1[[#This Row],[trait_name]],Trait[],2,FALSE)</f>
        <v>55</v>
      </c>
      <c r="J14758" s="23" t="s">
        <v>119</v>
      </c>
      <c r="K14758" s="23"/>
      <c r="M14758"/>
      <c r="N14758" s="24"/>
    </row>
    <row r="14759" spans="1:14" s="3" customFormat="1">
      <c r="A14759" s="66">
        <f>VLOOKUP(C14759,Index[],8,FALSE)</f>
        <v>43273</v>
      </c>
      <c r="B14759" s="26">
        <v>43273</v>
      </c>
      <c r="C14759" s="16" t="s">
        <v>1007</v>
      </c>
      <c r="D14759" s="3">
        <f>VLOOKUP(C14759,Index[],2,FALSE)</f>
        <v>125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525</v>
      </c>
      <c r="I14759">
        <f>VLOOKUP(Table1[[#This Row],[trait_name]],Trait[],2,FALSE)</f>
        <v>56</v>
      </c>
      <c r="J14759" s="23" t="s">
        <v>121</v>
      </c>
      <c r="K14759" s="23"/>
      <c r="L14759" s="3" t="s">
        <v>189</v>
      </c>
      <c r="M14759"/>
      <c r="N14759" s="23"/>
    </row>
    <row r="14760" spans="1:14" s="3" customFormat="1">
      <c r="A14760" s="66">
        <f>VLOOKUP(C14760,Index[],8,FALSE)</f>
        <v>43273</v>
      </c>
      <c r="B14760" s="26">
        <v>43273</v>
      </c>
      <c r="C14760" s="16" t="s">
        <v>1007</v>
      </c>
      <c r="D14760" s="3">
        <f>VLOOKUP(C14760,Index[],2,FALSE)</f>
        <v>125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17</v>
      </c>
      <c r="I14760">
        <f>VLOOKUP(Table1[[#This Row],[trait_name]],Trait[],2,FALSE)</f>
        <v>58</v>
      </c>
      <c r="J14760" s="23" t="s">
        <v>123</v>
      </c>
      <c r="K14760" s="23"/>
      <c r="L14760" s="3" t="str">
        <f>[1]Traits!X2</f>
        <v>bird</v>
      </c>
      <c r="M14760"/>
      <c r="N14760" s="23"/>
    </row>
    <row r="14761" spans="1:14" s="3" customFormat="1">
      <c r="A14761" s="66">
        <f>VLOOKUP(C14761,Index[],8,FALSE)</f>
        <v>43273</v>
      </c>
      <c r="B14761" s="26">
        <v>43273</v>
      </c>
      <c r="C14761" s="16" t="s">
        <v>1007</v>
      </c>
      <c r="D14761" s="3">
        <f>VLOOKUP(C14761,Index[],2,FALSE)</f>
        <v>125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525</v>
      </c>
      <c r="I14761">
        <f>VLOOKUP(Table1[[#This Row],[trait_name]],Trait[],2,FALSE)</f>
        <v>58</v>
      </c>
      <c r="J14761" s="23" t="s">
        <v>123</v>
      </c>
      <c r="K14761" s="23"/>
      <c r="L14761" s="3" t="str">
        <f>[1]Traits!X3</f>
        <v>pollinator</v>
      </c>
      <c r="M14761"/>
      <c r="N14761" s="23"/>
    </row>
    <row r="14762" spans="1:14" s="3" customFormat="1">
      <c r="A14762" s="66">
        <f>VLOOKUP(C14762,Index[],8,FALSE)</f>
        <v>43273</v>
      </c>
      <c r="B14762" s="26">
        <v>43273</v>
      </c>
      <c r="C14762" s="16" t="s">
        <v>1007</v>
      </c>
      <c r="D14762" s="3">
        <f>VLOOKUP(C14762,Index[],2,FALSE)</f>
        <v>125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59</v>
      </c>
      <c r="J14762" s="23" t="s">
        <v>125</v>
      </c>
      <c r="K14762" s="23"/>
      <c r="M14762"/>
      <c r="N14762" s="23"/>
    </row>
    <row r="14763" spans="1:14" s="3" customFormat="1">
      <c r="A14763" s="66">
        <f>VLOOKUP(C14763,Index[],8,FALSE)</f>
        <v>43273</v>
      </c>
      <c r="B14763" s="26">
        <v>43273</v>
      </c>
      <c r="C14763" s="16" t="s">
        <v>1007</v>
      </c>
      <c r="D14763" s="3">
        <f>VLOOKUP(C14763,Index[],2,FALSE)</f>
        <v>125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61</v>
      </c>
      <c r="J14763" s="23" t="s">
        <v>130</v>
      </c>
      <c r="K14763" s="23"/>
      <c r="L14763" s="3" t="str">
        <f>[1]Traits!Z2</f>
        <v>low</v>
      </c>
      <c r="M14763"/>
      <c r="N14763" s="23"/>
    </row>
    <row r="14764" spans="1:14" s="3" customFormat="1">
      <c r="A14764" s="66">
        <f>VLOOKUP(C14764,Index[],8,FALSE)</f>
        <v>43273</v>
      </c>
      <c r="B14764" s="26"/>
      <c r="C14764" s="16" t="s">
        <v>1007</v>
      </c>
      <c r="D14764" s="3">
        <f>VLOOKUP(C14764,Index[],2,FALSE)</f>
        <v>125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65</v>
      </c>
      <c r="J14764" s="23" t="s">
        <v>133</v>
      </c>
      <c r="K14764" s="23"/>
      <c r="M14764"/>
      <c r="N14764" s="23"/>
    </row>
    <row r="14765" spans="1:14" s="3" customFormat="1">
      <c r="A14765" s="66">
        <f>VLOOKUP(C14765,Index[],8,FALSE)</f>
        <v>43273</v>
      </c>
      <c r="B14765" s="26">
        <v>43273</v>
      </c>
      <c r="C14765" s="16" t="s">
        <v>1007</v>
      </c>
      <c r="D14765" s="3">
        <f>VLOOKUP(C14765,Index[],2,FALSE)</f>
        <v>125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17</v>
      </c>
      <c r="I14765">
        <f>VLOOKUP(Table1[[#This Row],[trait_name]],Trait[],2,FALSE)</f>
        <v>66</v>
      </c>
      <c r="J14765" s="23" t="s">
        <v>194</v>
      </c>
      <c r="K14765" s="23"/>
      <c r="L14765" s="3" t="str">
        <f>[1]Traits!AA7</f>
        <v>largesize</v>
      </c>
      <c r="M14765"/>
      <c r="N14765" s="23"/>
    </row>
    <row r="14766" spans="1:14" s="3" customFormat="1">
      <c r="A14766" s="66">
        <f>VLOOKUP(C14766,Index[],8,FALSE)</f>
        <v>43273</v>
      </c>
      <c r="B14766" s="26">
        <v>43273</v>
      </c>
      <c r="C14766" s="16" t="s">
        <v>1007</v>
      </c>
      <c r="D14766" s="3">
        <f>VLOOKUP(C14766,Index[],2,FALSE)</f>
        <v>125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25</v>
      </c>
      <c r="I14766">
        <f>VLOOKUP(Table1[[#This Row],[trait_name]],Trait[],2,FALSE)</f>
        <v>66</v>
      </c>
      <c r="J14766" s="23" t="s">
        <v>194</v>
      </c>
      <c r="K14766" s="23"/>
      <c r="L14766" s="3" t="str">
        <f>[1]Traits!AA2</f>
        <v>litterfall</v>
      </c>
      <c r="M14766"/>
      <c r="N14766" s="23"/>
    </row>
    <row r="14767" spans="1:14" s="3" customFormat="1">
      <c r="A14767" s="66">
        <f>VLOOKUP(C14767,Index[],8,FALSE)</f>
        <v>43273</v>
      </c>
      <c r="B14767" s="26">
        <v>43273</v>
      </c>
      <c r="C14767" s="16" t="s">
        <v>1007</v>
      </c>
      <c r="D14767" s="3">
        <f>VLOOKUP(C14767,Index[],2,FALSE)</f>
        <v>125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67</v>
      </c>
      <c r="J14767" s="23" t="s">
        <v>136</v>
      </c>
      <c r="K14767" s="23"/>
      <c r="M14767"/>
      <c r="N14767" s="23"/>
    </row>
    <row r="14768" spans="1:14" s="3" customFormat="1">
      <c r="A14768" s="66">
        <f>VLOOKUP(C14768,Index[],8,FALSE)</f>
        <v>43273</v>
      </c>
      <c r="B14768" s="26">
        <v>43273</v>
      </c>
      <c r="C14768" s="16" t="s">
        <v>1007</v>
      </c>
      <c r="D14768" s="3">
        <f>VLOOKUP(C14768,Index[],2,FALSE)</f>
        <v>125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525</v>
      </c>
      <c r="I14768">
        <f>VLOOKUP(Table1[[#This Row],[trait_name]],Trait[],2,FALSE)</f>
        <v>68</v>
      </c>
      <c r="J14768" s="23" t="s">
        <v>199</v>
      </c>
      <c r="K14768" s="23"/>
      <c r="L14768" s="3" t="s">
        <v>200</v>
      </c>
      <c r="M14768"/>
      <c r="N14768" s="23"/>
    </row>
    <row r="14769" spans="1:14" s="3" customFormat="1">
      <c r="A14769" s="66">
        <f>VLOOKUP(C14769,Index[],8,FALSE)</f>
        <v>43273</v>
      </c>
      <c r="B14769" s="26">
        <v>43273</v>
      </c>
      <c r="C14769" s="16" t="s">
        <v>1007</v>
      </c>
      <c r="D14769" s="3">
        <f>VLOOKUP(C14769,Index[],2,FALSE)</f>
        <v>125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525</v>
      </c>
      <c r="I14769">
        <f>VLOOKUP(Table1[[#This Row],[trait_name]],Trait[],2,FALSE)</f>
        <v>68</v>
      </c>
      <c r="J14769" s="23" t="s">
        <v>199</v>
      </c>
      <c r="K14769" s="23"/>
      <c r="L14769" s="3" t="str">
        <f>[1]Traits!AC3</f>
        <v>shallow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1009</v>
      </c>
      <c r="D14770" s="3">
        <f>VLOOKUP(C14770,Index[],2,FALSE)</f>
        <v>126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25</v>
      </c>
      <c r="I14770">
        <f>VLOOKUP(Table1[[#This Row],[trait_name]],Trait[],2,FALSE)</f>
        <v>2</v>
      </c>
      <c r="J14770" s="23" t="s">
        <v>15</v>
      </c>
      <c r="K14770" s="23"/>
      <c r="L14770" s="3" t="s">
        <v>1010</v>
      </c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1009</v>
      </c>
      <c r="D14771" s="3">
        <f>VLOOKUP(C14771,Index[],2,FALSE)</f>
        <v>126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2</v>
      </c>
      <c r="J14771" s="23" t="s">
        <v>15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1009</v>
      </c>
      <c r="D14772" s="3">
        <f>VLOOKUP(C14772,Index[],2,FALSE)</f>
        <v>126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25</v>
      </c>
      <c r="I14772">
        <f>VLOOKUP(Table1[[#This Row],[trait_name]],Trait[],2,FALSE)</f>
        <v>3</v>
      </c>
      <c r="J14772" s="23" t="s">
        <v>18</v>
      </c>
      <c r="K14772" s="23"/>
      <c r="L14772" s="3" t="str">
        <f>[1]Traits!B2</f>
        <v>fullsun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1009</v>
      </c>
      <c r="D14773" s="3">
        <f>VLOOKUP(C14773,Index[],2,FALSE)</f>
        <v>126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25</v>
      </c>
      <c r="I14773">
        <f>VLOOKUP(Table1[[#This Row],[trait_name]],Trait[],2,FALSE)</f>
        <v>3</v>
      </c>
      <c r="J14773" s="23" t="s">
        <v>18</v>
      </c>
      <c r="K14773" s="23"/>
      <c r="L14773" s="3" t="str">
        <f>[1]Traits!B3</f>
        <v>partshade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1009</v>
      </c>
      <c r="D14774" s="3">
        <f>VLOOKUP(C14774,Index[],2,FALSE)</f>
        <v>126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25</v>
      </c>
      <c r="I14774">
        <f>VLOOKUP(Table1[[#This Row],[trait_name]],Trait[],2,FALSE)</f>
        <v>4</v>
      </c>
      <c r="J14774" s="23" t="s">
        <v>22</v>
      </c>
      <c r="K14774" s="23"/>
      <c r="L14774" s="3" t="s">
        <v>23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1009</v>
      </c>
      <c r="D14775" s="3">
        <f>VLOOKUP(C14775,Index[],2,FALSE)</f>
        <v>126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525</v>
      </c>
      <c r="I14775">
        <f>VLOOKUP(Table1[[#This Row],[trait_name]],Trait[],2,FALSE)</f>
        <v>9</v>
      </c>
      <c r="J14775" s="23" t="s">
        <v>28</v>
      </c>
      <c r="K14775" s="23"/>
      <c r="L14775" s="3" t="s">
        <v>23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1009</v>
      </c>
      <c r="D14776" s="3">
        <f>VLOOKUP(C14776,Index[],2,FALSE)</f>
        <v>126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525</v>
      </c>
      <c r="I14776">
        <f>VLOOKUP(Table1[[#This Row],[trait_name]],Trait[],2,FALSE)</f>
        <v>12</v>
      </c>
      <c r="J14776" s="23" t="s">
        <v>151</v>
      </c>
      <c r="K14776" s="23"/>
      <c r="L14776" s="3" t="s">
        <v>23</v>
      </c>
      <c r="M14776"/>
      <c r="N14776" s="23"/>
    </row>
    <row r="14777" spans="1:14" s="3" customFormat="1">
      <c r="A14777" s="66">
        <f>VLOOKUP(C14777,Index[],8,FALSE)</f>
        <v>43276</v>
      </c>
      <c r="B14777" s="12"/>
      <c r="C14777" s="13" t="s">
        <v>1009</v>
      </c>
      <c r="D14777" s="3">
        <f>VLOOKUP(C14777,Index[],2,FALSE)</f>
        <v>126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/>
      <c r="I14777">
        <f>VLOOKUP(Table1[[#This Row],[trait_name]],Trait[],2,FALSE)</f>
        <v>15</v>
      </c>
      <c r="J14777" s="23" t="s">
        <v>31</v>
      </c>
      <c r="K14777" s="23"/>
      <c r="M14777"/>
      <c r="N14777" s="23"/>
    </row>
    <row r="14778" spans="1:14" s="3" customFormat="1">
      <c r="A14778" s="66">
        <f>VLOOKUP(C14778,Index[],8,FALSE)</f>
        <v>43276</v>
      </c>
      <c r="B14778" s="12">
        <v>43276</v>
      </c>
      <c r="C14778" s="13" t="s">
        <v>1009</v>
      </c>
      <c r="D14778" s="3">
        <f>VLOOKUP(C14778,Index[],2,FALSE)</f>
        <v>126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/>
      <c r="I14778">
        <f>VLOOKUP(Table1[[#This Row],[trait_name]],Trait[],2,FALSE)</f>
        <v>16</v>
      </c>
      <c r="J14778" s="24" t="s">
        <v>32</v>
      </c>
      <c r="K14778" s="24"/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1009</v>
      </c>
      <c r="D14779" s="3">
        <f>VLOOKUP(C14779,Index[],2,FALSE)</f>
        <v>126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25</v>
      </c>
      <c r="I14779">
        <f>VLOOKUP(Table1[[#This Row],[trait_name]],Trait[],2,FALSE)</f>
        <v>17</v>
      </c>
      <c r="J14779" s="23" t="s">
        <v>33</v>
      </c>
      <c r="K14779" s="23"/>
      <c r="L14779" s="3" t="str">
        <f>[1]Traits!E2</f>
        <v>sand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1009</v>
      </c>
      <c r="D14780" s="3">
        <f>VLOOKUP(C14780,Index[],2,FALSE)</f>
        <v>126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25</v>
      </c>
      <c r="I14780">
        <f>VLOOKUP(Table1[[#This Row],[trait_name]],Trait[],2,FALSE)</f>
        <v>17</v>
      </c>
      <c r="J14780" s="23" t="s">
        <v>33</v>
      </c>
      <c r="K14780" s="23"/>
      <c r="L14780" s="3" t="str">
        <f>[1]Traits!E3</f>
        <v>loam</v>
      </c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1009</v>
      </c>
      <c r="D14781" s="3">
        <f>VLOOKUP(C14781,Index[],2,FALSE)</f>
        <v>126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25</v>
      </c>
      <c r="I14781">
        <f>VLOOKUP(Table1[[#This Row],[trait_name]],Trait[],2,FALSE)</f>
        <v>17</v>
      </c>
      <c r="J14781" s="23" t="s">
        <v>33</v>
      </c>
      <c r="K14781" s="23"/>
      <c r="L14781" s="3" t="str">
        <f>[1]Traits!E4</f>
        <v>clay</v>
      </c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1009</v>
      </c>
      <c r="D14782" s="3">
        <f>VLOOKUP(C14782,Index[],2,FALSE)</f>
        <v>126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18</v>
      </c>
      <c r="J14782" s="23" t="s">
        <v>37</v>
      </c>
      <c r="K14782" s="23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1009</v>
      </c>
      <c r="D14783" s="3">
        <f>VLOOKUP(C14783,Index[],2,FALSE)</f>
        <v>126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19</v>
      </c>
      <c r="J14783" s="23" t="s">
        <v>38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1009</v>
      </c>
      <c r="D14784" s="3">
        <f>VLOOKUP(C14784,Index[],2,FALSE)</f>
        <v>126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19</v>
      </c>
      <c r="J14784" s="23" t="s">
        <v>38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43311</v>
      </c>
      <c r="C14785" s="16" t="s">
        <v>1009</v>
      </c>
      <c r="D14785" s="3">
        <f>VLOOKUP(C14785,Index[],2,FALSE)</f>
        <v>126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20</v>
      </c>
      <c r="J14785" s="23" t="s">
        <v>41</v>
      </c>
      <c r="K14785" s="23"/>
      <c r="N14785" s="23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1009</v>
      </c>
      <c r="D14786" s="3">
        <f>VLOOKUP(C14786,Index[],2,FALSE)</f>
        <v>126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21</v>
      </c>
      <c r="J14786" s="23" t="s">
        <v>43</v>
      </c>
      <c r="K14786" s="23"/>
      <c r="M14786"/>
      <c r="N14786" s="23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1009</v>
      </c>
      <c r="D14787" s="3">
        <f>VLOOKUP(C14787,Index[],2,FALSE)</f>
        <v>126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22</v>
      </c>
      <c r="J14787" s="23" t="s">
        <v>47</v>
      </c>
      <c r="K14787" s="23"/>
      <c r="M14787"/>
      <c r="N14787" s="23"/>
    </row>
    <row r="14788" spans="1:14" s="3" customFormat="1">
      <c r="A14788" s="66">
        <f>VLOOKUP(C14788,Index[],8,FALSE)</f>
        <v>43276</v>
      </c>
      <c r="B14788" s="26"/>
      <c r="C14788" s="16" t="s">
        <v>1009</v>
      </c>
      <c r="D14788" s="3">
        <f>VLOOKUP(C14788,Index[],2,FALSE)</f>
        <v>126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23</v>
      </c>
      <c r="J14788" s="23" t="s">
        <v>49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12"/>
      <c r="C14789" s="13" t="s">
        <v>1009</v>
      </c>
      <c r="D14789" s="3">
        <f>VLOOKUP(C14789,Index[],2,FALSE)</f>
        <v>126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24</v>
      </c>
      <c r="J14789" s="23" t="s">
        <v>52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12"/>
      <c r="C14790" s="13" t="s">
        <v>1009</v>
      </c>
      <c r="D14790" s="3">
        <f>VLOOKUP(C14790,Index[],2,FALSE)</f>
        <v>126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25</v>
      </c>
      <c r="J14790" s="23" t="s">
        <v>57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1009</v>
      </c>
      <c r="D14791" s="3">
        <f>VLOOKUP(C14791,Index[],2,FALSE)</f>
        <v>126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25</v>
      </c>
      <c r="I14791">
        <f>VLOOKUP(Table1[[#This Row],[trait_name]],Trait[],2,FALSE)</f>
        <v>26</v>
      </c>
      <c r="J14791" s="23" t="s">
        <v>58</v>
      </c>
      <c r="K14791" s="23"/>
      <c r="L14791" s="3" t="str">
        <f>[1]Traits!H3</f>
        <v>medtree</v>
      </c>
      <c r="M14791"/>
      <c r="N14791" s="23"/>
    </row>
    <row r="14792" spans="1:14" s="3" customFormat="1">
      <c r="A14792" s="66">
        <f>VLOOKUP(C14792,Index[],8,FALSE)</f>
        <v>43276</v>
      </c>
      <c r="B14792" s="26">
        <v>43276</v>
      </c>
      <c r="C14792" s="16" t="s">
        <v>1009</v>
      </c>
      <c r="D14792" s="3">
        <f>VLOOKUP(C14792,Index[],2,FALSE)</f>
        <v>126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25</v>
      </c>
      <c r="I14792">
        <f>VLOOKUP(Table1[[#This Row],[trait_name]],Trait[],2,FALSE)</f>
        <v>26</v>
      </c>
      <c r="J14792" s="23" t="s">
        <v>58</v>
      </c>
      <c r="K14792" s="23"/>
      <c r="L14792" s="3" t="str">
        <f>[1]Traits!H4</f>
        <v>largetree</v>
      </c>
      <c r="M14792"/>
      <c r="N14792" s="23"/>
    </row>
    <row r="14793" spans="1:14" s="3" customFormat="1">
      <c r="A14793" s="66">
        <f>VLOOKUP(C14793,Index[],8,FALSE)</f>
        <v>43276</v>
      </c>
      <c r="B14793" s="26">
        <v>43311</v>
      </c>
      <c r="C14793" s="16" t="s">
        <v>1009</v>
      </c>
      <c r="D14793" s="3">
        <f>VLOOKUP(C14793,Index[],2,FALSE)</f>
        <v>126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27</v>
      </c>
      <c r="J14793" s="23" t="s">
        <v>61</v>
      </c>
      <c r="K14793" s="23"/>
      <c r="N14793" s="23"/>
    </row>
    <row r="14794" spans="1:14" s="3" customFormat="1">
      <c r="A14794" s="66">
        <f>VLOOKUP(C14794,Index[],8,FALSE)</f>
        <v>43276</v>
      </c>
      <c r="B14794" s="26">
        <v>43311</v>
      </c>
      <c r="C14794" s="16" t="s">
        <v>1009</v>
      </c>
      <c r="D14794" s="3">
        <f>VLOOKUP(C14794,Index[],2,FALSE)</f>
        <v>126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28</v>
      </c>
      <c r="J14794" s="23" t="s">
        <v>62</v>
      </c>
      <c r="K14794" s="23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1009</v>
      </c>
      <c r="D14795" s="3">
        <f>VLOOKUP(C14795,Index[],2,FALSE)</f>
        <v>126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525</v>
      </c>
      <c r="I14795">
        <f>VLOOKUP(Table1[[#This Row],[trait_name]],Trait[],2,FALSE)</f>
        <v>29</v>
      </c>
      <c r="J14795" s="23" t="s">
        <v>63</v>
      </c>
      <c r="K14795" s="23"/>
      <c r="L14795" s="3">
        <v>35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1009</v>
      </c>
      <c r="D14796" s="3">
        <f>VLOOKUP(C14796,Index[],2,FALSE)</f>
        <v>126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525</v>
      </c>
      <c r="I14796">
        <f>VLOOKUP(Table1[[#This Row],[trait_name]],Trait[],2,FALSE)</f>
        <v>29</v>
      </c>
      <c r="J14796" s="23" t="s">
        <v>63</v>
      </c>
      <c r="K14796" s="23"/>
      <c r="L14796" s="3">
        <v>20</v>
      </c>
      <c r="M14796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1009</v>
      </c>
      <c r="D14797" s="3">
        <f>VLOOKUP(C14797,Index[],2,FALSE)</f>
        <v>126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25</v>
      </c>
      <c r="I14797">
        <f>VLOOKUP(Table1[[#This Row],[trait_name]],Trait[],2,FALSE)</f>
        <v>30</v>
      </c>
      <c r="J14797" s="23" t="s">
        <v>64</v>
      </c>
      <c r="K14797" s="23"/>
      <c r="L14797" s="3">
        <v>12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1009</v>
      </c>
      <c r="D14798" s="3">
        <f>VLOOKUP(C14798,Index[],2,FALSE)</f>
        <v>126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525</v>
      </c>
      <c r="I14798">
        <f>VLOOKUP(Table1[[#This Row],[trait_name]],Trait[],2,FALSE)</f>
        <v>31</v>
      </c>
      <c r="J14798" s="23" t="s">
        <v>65</v>
      </c>
      <c r="K14798" s="23"/>
      <c r="L14798" s="3">
        <v>10</v>
      </c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1009</v>
      </c>
      <c r="D14799" s="3">
        <f>VLOOKUP(C14799,Index[],2,FALSE)</f>
        <v>126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32</v>
      </c>
      <c r="J14799" s="23" t="s">
        <v>66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1009</v>
      </c>
      <c r="D14800" s="3">
        <f>VLOOKUP(C14800,Index[],2,FALSE)</f>
        <v>126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25</v>
      </c>
      <c r="I14800">
        <f>VLOOKUP(Table1[[#This Row],[trait_name]],Trait[],2,FALSE)</f>
        <v>33</v>
      </c>
      <c r="J14800" s="23" t="s">
        <v>67</v>
      </c>
      <c r="K14800" s="23"/>
      <c r="L14800" s="3">
        <v>8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1009</v>
      </c>
      <c r="D14801" s="3">
        <f>VLOOKUP(C14801,Index[],2,FALSE)</f>
        <v>126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34</v>
      </c>
      <c r="J14801" s="23" t="s">
        <v>68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1009</v>
      </c>
      <c r="D14802" s="3">
        <f>VLOOKUP(C14802,Index[],2,FALSE)</f>
        <v>126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525</v>
      </c>
      <c r="I14802">
        <f>VLOOKUP(Table1[[#This Row],[trait_name]],Trait[],2,FALSE)</f>
        <v>35</v>
      </c>
      <c r="J14802" s="23" t="s">
        <v>166</v>
      </c>
      <c r="K14802" s="23"/>
      <c r="L14802" s="3" t="str">
        <f>[1]Traits!L2</f>
        <v>fast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1009</v>
      </c>
      <c r="D14803" s="3">
        <f>VLOOKUP(C14803,Index[],2,FALSE)</f>
        <v>126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/>
      <c r="I14803">
        <f>VLOOKUP(Table1[[#This Row],[trait_name]],Trait[],2,FALSE)</f>
        <v>35</v>
      </c>
      <c r="J14803" s="23" t="s">
        <v>166</v>
      </c>
      <c r="K14803" s="23"/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1009</v>
      </c>
      <c r="D14804" s="3">
        <f>VLOOKUP(C14804,Index[],2,FALSE)</f>
        <v>126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25</v>
      </c>
      <c r="I14804">
        <f>VLOOKUP(Table1[[#This Row],[trait_name]],Trait[],2,FALSE)</f>
        <v>36</v>
      </c>
      <c r="J14804" s="23" t="s">
        <v>69</v>
      </c>
      <c r="K14804" s="23"/>
      <c r="L14804" s="3" t="str">
        <f>[1]Traits!N8</f>
        <v>spreading</v>
      </c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1009</v>
      </c>
      <c r="D14805" s="3">
        <f>VLOOKUP(C14805,Index[],2,FALSE)</f>
        <v>126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36</v>
      </c>
      <c r="J14805" s="23" t="s">
        <v>69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1009</v>
      </c>
      <c r="D14806" s="3">
        <f>VLOOKUP(C14806,Index[],2,FALSE)</f>
        <v>126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37</v>
      </c>
      <c r="J14806" s="23" t="s">
        <v>170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/>
      <c r="C14807" s="16" t="s">
        <v>1009</v>
      </c>
      <c r="D14807" s="3">
        <f>VLOOKUP(C14807,Index[],2,FALSE)</f>
        <v>126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38</v>
      </c>
      <c r="J14807" s="23" t="s">
        <v>72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43311</v>
      </c>
      <c r="C14808" s="16" t="s">
        <v>1009</v>
      </c>
      <c r="D14808" s="3">
        <f>VLOOKUP(C14808,Index[],2,FALSE)</f>
        <v>126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39</v>
      </c>
      <c r="J14808" s="23" t="s">
        <v>74</v>
      </c>
      <c r="K14808" s="23"/>
      <c r="N14808" s="23"/>
    </row>
    <row r="14809" spans="1:14" s="3" customFormat="1">
      <c r="A14809" s="66">
        <f>VLOOKUP(C14809,Index[],8,FALSE)</f>
        <v>43276</v>
      </c>
      <c r="B14809" s="26"/>
      <c r="C14809" s="16" t="s">
        <v>1009</v>
      </c>
      <c r="D14809" s="3">
        <f>VLOOKUP(C14809,Index[],2,FALSE)</f>
        <v>126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40</v>
      </c>
      <c r="J14809" s="23" t="s">
        <v>76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1009</v>
      </c>
      <c r="D14810" s="3">
        <f>VLOOKUP(C14810,Index[],2,FALSE)</f>
        <v>126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25</v>
      </c>
      <c r="I14810">
        <f>VLOOKUP(Table1[[#This Row],[trait_name]],Trait[],2,FALSE)</f>
        <v>41</v>
      </c>
      <c r="J14810" s="23" t="s">
        <v>78</v>
      </c>
      <c r="K14810" s="23"/>
      <c r="L14810" s="3" t="str">
        <f>[1]Traits!R2</f>
        <v>darkgreen</v>
      </c>
      <c r="M14810"/>
      <c r="N14810" s="23"/>
    </row>
    <row r="14811" spans="1:14" s="3" customFormat="1">
      <c r="A14811" s="66">
        <f>VLOOKUP(C14811,Index[],8,FALSE)</f>
        <v>43276</v>
      </c>
      <c r="B14811" s="26">
        <v>43276</v>
      </c>
      <c r="C14811" s="16" t="s">
        <v>1009</v>
      </c>
      <c r="D14811" s="3">
        <f>VLOOKUP(C14811,Index[],2,FALSE)</f>
        <v>126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41</v>
      </c>
      <c r="J14811" s="23" t="s">
        <v>78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/>
      <c r="C14812" s="16" t="s">
        <v>1009</v>
      </c>
      <c r="D14812" s="3">
        <f>VLOOKUP(C14812,Index[],2,FALSE)</f>
        <v>126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42</v>
      </c>
      <c r="J14812" s="23" t="s">
        <v>82</v>
      </c>
      <c r="K14812" s="23"/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1009</v>
      </c>
      <c r="D14813" s="3">
        <f>VLOOKUP(C14813,Index[],2,FALSE)</f>
        <v>126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43</v>
      </c>
      <c r="J14813" s="23" t="s">
        <v>86</v>
      </c>
      <c r="K14813" s="23"/>
      <c r="L14813" s="3" t="str">
        <f>[1]Traits!P7</f>
        <v>cream</v>
      </c>
      <c r="M14813"/>
      <c r="N14813" s="23"/>
    </row>
    <row r="14814" spans="1:14" s="3" customFormat="1">
      <c r="A14814" s="66">
        <f>VLOOKUP(C14814,Index[],8,FALSE)</f>
        <v>43276</v>
      </c>
      <c r="B14814" s="12"/>
      <c r="C14814" s="13" t="s">
        <v>1009</v>
      </c>
      <c r="D14814" s="3">
        <f>VLOOKUP(C14814,Index[],2,FALSE)</f>
        <v>126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44</v>
      </c>
      <c r="J14814" s="23" t="s">
        <v>88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1009</v>
      </c>
      <c r="D14815" s="3">
        <f>VLOOKUP(C14815,Index[],2,FALSE)</f>
        <v>126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45</v>
      </c>
      <c r="J14815" s="23" t="s">
        <v>92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1009</v>
      </c>
      <c r="D14816" s="3">
        <f>VLOOKUP(C14816,Index[],2,FALSE)</f>
        <v>126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46</v>
      </c>
      <c r="J14816" s="23" t="s">
        <v>97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/>
      <c r="C14817" s="16" t="s">
        <v>1009</v>
      </c>
      <c r="D14817" s="3">
        <f>VLOOKUP(C14817,Index[],2,FALSE)</f>
        <v>126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/>
      <c r="I14817">
        <f>VLOOKUP(Table1[[#This Row],[trait_name]],Trait[],2,FALSE)</f>
        <v>47</v>
      </c>
      <c r="J14817" s="23" t="s">
        <v>99</v>
      </c>
      <c r="K14817" s="23"/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1009</v>
      </c>
      <c r="D14818" s="3">
        <f>VLOOKUP(C14818,Index[],2,FALSE)</f>
        <v>126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48</v>
      </c>
      <c r="J14818" s="24" t="s">
        <v>101</v>
      </c>
      <c r="K14818" s="24"/>
      <c r="L14818" s="3" t="s">
        <v>298</v>
      </c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1009</v>
      </c>
      <c r="D14819" s="3">
        <f>VLOOKUP(C14819,Index[],2,FALSE)</f>
        <v>126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49</v>
      </c>
      <c r="J14819" s="24" t="s">
        <v>104</v>
      </c>
      <c r="K14819" s="24"/>
      <c r="M14819"/>
      <c r="N14819" s="23"/>
    </row>
    <row r="14820" spans="1:14" s="3" customFormat="1">
      <c r="A14820" s="66">
        <f>VLOOKUP(C14820,Index[],8,FALSE)</f>
        <v>43276</v>
      </c>
      <c r="B14820" s="26">
        <v>43311</v>
      </c>
      <c r="C14820" s="16" t="s">
        <v>1009</v>
      </c>
      <c r="D14820" s="3">
        <f>VLOOKUP(C14820,Index[],2,FALSE)</f>
        <v>126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50</v>
      </c>
      <c r="J14820" s="23" t="s">
        <v>106</v>
      </c>
      <c r="K14820" s="23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1009</v>
      </c>
      <c r="D14821" s="3">
        <f>VLOOKUP(C14821,Index[],2,FALSE)</f>
        <v>126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52</v>
      </c>
      <c r="J14821" s="23" t="s">
        <v>109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>
        <v>43276</v>
      </c>
      <c r="C14822" s="16" t="s">
        <v>1009</v>
      </c>
      <c r="D14822" s="3">
        <f>VLOOKUP(C14822,Index[],2,FALSE)</f>
        <v>126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53</v>
      </c>
      <c r="J14822" s="23" t="s">
        <v>112</v>
      </c>
      <c r="K14822" s="23"/>
      <c r="L14822" s="19" t="s">
        <v>231</v>
      </c>
      <c r="M14822"/>
      <c r="N14822" s="23"/>
    </row>
    <row r="14823" spans="1:14" s="3" customFormat="1">
      <c r="A14823" s="66">
        <f>VLOOKUP(C14823,Index[],8,FALSE)</f>
        <v>43276</v>
      </c>
      <c r="B14823" s="26">
        <v>43276</v>
      </c>
      <c r="C14823" s="16" t="s">
        <v>1009</v>
      </c>
      <c r="D14823" s="3">
        <f>VLOOKUP(C14823,Index[],2,FALSE)</f>
        <v>126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53</v>
      </c>
      <c r="J14823" s="23" t="s">
        <v>112</v>
      </c>
      <c r="K14823" s="23"/>
      <c r="L14823" s="19" t="str">
        <f>[1]Traits!S8</f>
        <v>park</v>
      </c>
      <c r="M14823"/>
      <c r="N14823" s="24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1009</v>
      </c>
      <c r="D14824" s="3">
        <f>VLOOKUP(C14824,Index[],2,FALSE)</f>
        <v>126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53</v>
      </c>
      <c r="J14824" s="23" t="s">
        <v>112</v>
      </c>
      <c r="K14824" s="23"/>
      <c r="L14824" s="19" t="str">
        <f>[1]Traits!S6</f>
        <v>garden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1009</v>
      </c>
      <c r="D14825" s="3">
        <f>VLOOKUP(C14825,Index[],2,FALSE)</f>
        <v>126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54</v>
      </c>
      <c r="J14825" s="23" t="s">
        <v>116</v>
      </c>
      <c r="K14825" s="23"/>
      <c r="L14825" s="19" t="str">
        <f>[1]Traits!T3</f>
        <v>feature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1009</v>
      </c>
      <c r="D14826" s="3">
        <f>VLOOKUP(C14826,Index[],2,FALSE)</f>
        <v>126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54</v>
      </c>
      <c r="J14826" s="23" t="s">
        <v>116</v>
      </c>
      <c r="K14826" s="23"/>
      <c r="L14826" s="19" t="str">
        <f>[1]Traits!T4</f>
        <v>screen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1009</v>
      </c>
      <c r="D14827" s="3">
        <f>VLOOKUP(C14827,Index[],2,FALSE)</f>
        <v>126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54</v>
      </c>
      <c r="J14827" s="23" t="s">
        <v>116</v>
      </c>
      <c r="K14827" s="23"/>
      <c r="L14827" s="19" t="str">
        <f>[1]Traits!T2</f>
        <v>shade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1009</v>
      </c>
      <c r="D14828" s="3">
        <f>VLOOKUP(C14828,Index[],2,FALSE)</f>
        <v>126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/>
      <c r="I14828">
        <f>VLOOKUP(Table1[[#This Row],[trait_name]],Trait[],2,FALSE)</f>
        <v>54</v>
      </c>
      <c r="J14828" s="23" t="s">
        <v>116</v>
      </c>
      <c r="K14828" s="23"/>
      <c r="L14828" s="19" t="str">
        <f>[1]Traits!T5</f>
        <v>windbreak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1009</v>
      </c>
      <c r="D14829" s="3">
        <f>VLOOKUP(C14829,Index[],2,FALSE)</f>
        <v>126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/>
      <c r="I14829">
        <f>VLOOKUP(Table1[[#This Row],[trait_name]],Trait[],2,FALSE)</f>
        <v>54</v>
      </c>
      <c r="J14829" s="23" t="s">
        <v>116</v>
      </c>
      <c r="K14829" s="23"/>
      <c r="L14829" s="19" t="str">
        <f>[1]Traits!T6</f>
        <v>erosion</v>
      </c>
      <c r="M14829"/>
      <c r="N14829" s="23"/>
    </row>
    <row r="14830" spans="1:14" s="3" customFormat="1">
      <c r="A14830" s="66">
        <f>VLOOKUP(C14830,Index[],8,FALSE)</f>
        <v>43276</v>
      </c>
      <c r="B14830" s="12"/>
      <c r="C14830" s="13" t="s">
        <v>1009</v>
      </c>
      <c r="D14830" s="3">
        <f>VLOOKUP(C14830,Index[],2,FALSE)</f>
        <v>126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55</v>
      </c>
      <c r="J14830" s="23" t="s">
        <v>119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1009</v>
      </c>
      <c r="D14831" s="3">
        <f>VLOOKUP(C14831,Index[],2,FALSE)</f>
        <v>126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56</v>
      </c>
      <c r="J14831" s="23" t="s">
        <v>121</v>
      </c>
      <c r="K14831" s="23"/>
      <c r="L14831" s="3" t="s">
        <v>189</v>
      </c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1009</v>
      </c>
      <c r="D14832" s="3">
        <f>VLOOKUP(C14832,Index[],2,FALSE)</f>
        <v>126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58</v>
      </c>
      <c r="J14832" s="23" t="s">
        <v>123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1009</v>
      </c>
      <c r="D14833" s="3">
        <f>VLOOKUP(C14833,Index[],2,FALSE)</f>
        <v>126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/>
      <c r="I14833">
        <f>VLOOKUP(Table1[[#This Row],[trait_name]],Trait[],2,FALSE)</f>
        <v>58</v>
      </c>
      <c r="J14833" s="23" t="s">
        <v>123</v>
      </c>
      <c r="K14833" s="23"/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1009</v>
      </c>
      <c r="D14834" s="3">
        <f>VLOOKUP(C14834,Index[],2,FALSE)</f>
        <v>126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/>
      <c r="I14834">
        <f>VLOOKUP(Table1[[#This Row],[trait_name]],Trait[],2,FALSE)</f>
        <v>59</v>
      </c>
      <c r="J14834" s="23" t="s">
        <v>125</v>
      </c>
      <c r="K14834" s="23"/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1009</v>
      </c>
      <c r="D14835" s="3">
        <f>VLOOKUP(C14835,Index[],2,FALSE)</f>
        <v>126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61</v>
      </c>
      <c r="J14835" s="23" t="s">
        <v>130</v>
      </c>
      <c r="K14835" s="23"/>
      <c r="L14835" s="3" t="str">
        <f>[1]Traits!Z2</f>
        <v>low</v>
      </c>
      <c r="M14835"/>
      <c r="N14835" s="23"/>
    </row>
    <row r="14836" spans="1:14" s="3" customFormat="1">
      <c r="A14836" s="66">
        <f>VLOOKUP(C14836,Index[],8,FALSE)</f>
        <v>43276</v>
      </c>
      <c r="B14836" s="26"/>
      <c r="C14836" s="16" t="s">
        <v>1009</v>
      </c>
      <c r="D14836" s="3">
        <f>VLOOKUP(C14836,Index[],2,FALSE)</f>
        <v>126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65</v>
      </c>
      <c r="J14836" s="23" t="s">
        <v>133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1009</v>
      </c>
      <c r="D14837" s="3">
        <f>VLOOKUP(C14837,Index[],2,FALSE)</f>
        <v>126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281</v>
      </c>
      <c r="I14837">
        <f>VLOOKUP(Table1[[#This Row],[trait_name]],Trait[],2,FALSE)</f>
        <v>66</v>
      </c>
      <c r="J14837" s="23" t="s">
        <v>194</v>
      </c>
      <c r="K14837" s="23"/>
      <c r="L14837" s="3" t="str">
        <f>[1]Traits!AA2</f>
        <v>litterfall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1009</v>
      </c>
      <c r="D14838" s="3">
        <f>VLOOKUP(C14838,Index[],2,FALSE)</f>
        <v>126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281</v>
      </c>
      <c r="I14838">
        <f>VLOOKUP(Table1[[#This Row],[trait_name]],Trait[],2,FALSE)</f>
        <v>66</v>
      </c>
      <c r="J14838" s="23" t="s">
        <v>194</v>
      </c>
      <c r="K14838" s="23"/>
      <c r="L14838" s="3" t="str">
        <f>[1]Traits!AA4</f>
        <v>fruitfall</v>
      </c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1009</v>
      </c>
      <c r="D14839" s="3">
        <f>VLOOKUP(C14839,Index[],2,FALSE)</f>
        <v>126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525</v>
      </c>
      <c r="I14839">
        <f>VLOOKUP(Table1[[#This Row],[trait_name]],Trait[],2,FALSE)</f>
        <v>66</v>
      </c>
      <c r="J14839" s="23" t="s">
        <v>194</v>
      </c>
      <c r="K14839" s="23"/>
      <c r="L14839" s="3" t="str">
        <f>[1]Traits!AA9</f>
        <v>possible_weed</v>
      </c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1009</v>
      </c>
      <c r="D14840" s="3">
        <f>VLOOKUP(C14840,Index[],2,FALSE)</f>
        <v>126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/>
      <c r="I14840">
        <f>VLOOKUP(Table1[[#This Row],[trait_name]],Trait[],2,FALSE)</f>
        <v>67</v>
      </c>
      <c r="J14840" s="23" t="s">
        <v>136</v>
      </c>
      <c r="K14840" s="23"/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1009</v>
      </c>
      <c r="D14841" s="3">
        <f>VLOOKUP(C14841,Index[],2,FALSE)</f>
        <v>126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 t="s">
        <v>525</v>
      </c>
      <c r="I14841">
        <f>VLOOKUP(Table1[[#This Row],[trait_name]],Trait[],2,FALSE)</f>
        <v>68</v>
      </c>
      <c r="J14841" s="23" t="s">
        <v>199</v>
      </c>
      <c r="K14841" s="23"/>
      <c r="L14841" s="3" t="str">
        <f>[1]Traits!AC2</f>
        <v>deep</v>
      </c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1011</v>
      </c>
      <c r="D14842" s="3">
        <f>VLOOKUP(C14842,Index[],2,FALSE)</f>
        <v>127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25</v>
      </c>
      <c r="I14842">
        <f>VLOOKUP(Table1[[#This Row],[trait_name]],Trait[],2,FALSE)</f>
        <v>2</v>
      </c>
      <c r="J14842" s="23" t="s">
        <v>15</v>
      </c>
      <c r="K14842" s="23"/>
      <c r="L14842" s="3" t="s">
        <v>1012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1011</v>
      </c>
      <c r="D14843" s="3">
        <f>VLOOKUP(C14843,Index[],2,FALSE)</f>
        <v>127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3" t="s">
        <v>15</v>
      </c>
      <c r="K14843" s="23"/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1011</v>
      </c>
      <c r="D14844" s="3">
        <f>VLOOKUP(C14844,Index[],2,FALSE)</f>
        <v>127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25</v>
      </c>
      <c r="I14844">
        <f>VLOOKUP(Table1[[#This Row],[trait_name]],Trait[],2,FALSE)</f>
        <v>3</v>
      </c>
      <c r="J14844" s="23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1011</v>
      </c>
      <c r="D14845" s="3">
        <f>VLOOKUP(C14845,Index[],2,FALSE)</f>
        <v>127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</v>
      </c>
      <c r="J14845" s="23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1011</v>
      </c>
      <c r="D14846" s="3">
        <f>VLOOKUP(C14846,Index[],2,FALSE)</f>
        <v>127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5</v>
      </c>
      <c r="J14846" s="23" t="s">
        <v>24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/>
      <c r="C14847" s="16" t="s">
        <v>1011</v>
      </c>
      <c r="D14847" s="3">
        <f>VLOOKUP(C14847,Index[],2,FALSE)</f>
        <v>127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6</v>
      </c>
      <c r="J14847" s="23" t="s">
        <v>148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26">
        <v>43276</v>
      </c>
      <c r="C14848" s="16" t="s">
        <v>1011</v>
      </c>
      <c r="D14848" s="3">
        <f>VLOOKUP(C14848,Index[],2,FALSE)</f>
        <v>127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17</v>
      </c>
      <c r="I14848">
        <f>VLOOKUP(Table1[[#This Row],[trait_name]],Trait[],2,FALSE)</f>
        <v>7</v>
      </c>
      <c r="J14848" s="23" t="s">
        <v>26</v>
      </c>
      <c r="K14848" s="23"/>
      <c r="L14848" s="3" t="s">
        <v>23</v>
      </c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1011</v>
      </c>
      <c r="D14849" s="3">
        <f>VLOOKUP(C14849,Index[],2,FALSE)</f>
        <v>127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837</v>
      </c>
      <c r="I14849">
        <f>VLOOKUP(Table1[[#This Row],[trait_name]],Trait[],2,FALSE)</f>
        <v>12</v>
      </c>
      <c r="J14849" s="23" t="s">
        <v>151</v>
      </c>
      <c r="K14849" s="23"/>
      <c r="L14849" s="3" t="s">
        <v>23</v>
      </c>
      <c r="M14849"/>
      <c r="N14849" s="23"/>
    </row>
    <row r="14850" spans="1:14" s="3" customFormat="1">
      <c r="A14850" s="66">
        <f>VLOOKUP(C14850,Index[],8,FALSE)</f>
        <v>43276</v>
      </c>
      <c r="B14850" s="12"/>
      <c r="C14850" s="13" t="s">
        <v>1011</v>
      </c>
      <c r="D14850" s="3">
        <f>VLOOKUP(C14850,Index[],2,FALSE)</f>
        <v>127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/>
      <c r="I14850">
        <f>VLOOKUP(Table1[[#This Row],[trait_name]],Trait[],2,FALSE)</f>
        <v>15</v>
      </c>
      <c r="J14850" s="23" t="s">
        <v>31</v>
      </c>
      <c r="K14850" s="23"/>
      <c r="M14850"/>
      <c r="N14850" s="23"/>
    </row>
    <row r="14851" spans="1:14" s="3" customFormat="1">
      <c r="A14851" s="66">
        <f>VLOOKUP(C14851,Index[],8,FALSE)</f>
        <v>43276</v>
      </c>
      <c r="B14851" s="12">
        <v>43276</v>
      </c>
      <c r="C14851" s="13" t="s">
        <v>1011</v>
      </c>
      <c r="D14851" s="3">
        <f>VLOOKUP(C14851,Index[],2,FALSE)</f>
        <v>127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16</v>
      </c>
      <c r="J14851" s="24" t="s">
        <v>32</v>
      </c>
      <c r="K14851" s="24"/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1011</v>
      </c>
      <c r="D14852" s="3">
        <f>VLOOKUP(C14852,Index[],2,FALSE)</f>
        <v>127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25</v>
      </c>
      <c r="I14852">
        <f>VLOOKUP(Table1[[#This Row],[trait_name]],Trait[],2,FALSE)</f>
        <v>17</v>
      </c>
      <c r="J14852" s="23" t="s">
        <v>33</v>
      </c>
      <c r="K14852" s="23"/>
      <c r="L14852" s="3" t="str">
        <f>[1]Traits!E2</f>
        <v>sand</v>
      </c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1011</v>
      </c>
      <c r="D14853" s="3">
        <f>VLOOKUP(C14853,Index[],2,FALSE)</f>
        <v>127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17</v>
      </c>
      <c r="I14853">
        <f>VLOOKUP(Table1[[#This Row],[trait_name]],Trait[],2,FALSE)</f>
        <v>17</v>
      </c>
      <c r="J14853" s="23" t="s">
        <v>33</v>
      </c>
      <c r="K14853" s="23"/>
      <c r="L14853" s="3" t="str">
        <f>[1]Traits!E3</f>
        <v>loam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1011</v>
      </c>
      <c r="D14854" s="3">
        <f>VLOOKUP(C14854,Index[],2,FALSE)</f>
        <v>127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/>
      <c r="I14854">
        <f>VLOOKUP(Table1[[#This Row],[trait_name]],Trait[],2,FALSE)</f>
        <v>17</v>
      </c>
      <c r="J14854" s="23" t="s">
        <v>33</v>
      </c>
      <c r="K14854" s="23"/>
      <c r="M14854"/>
      <c r="N14854" s="23"/>
    </row>
    <row r="14855" spans="1:14" s="3" customFormat="1">
      <c r="A14855" s="66">
        <f>VLOOKUP(C14855,Index[],8,FALSE)</f>
        <v>43276</v>
      </c>
      <c r="B14855" s="12">
        <v>43276</v>
      </c>
      <c r="C14855" s="13" t="s">
        <v>1011</v>
      </c>
      <c r="D14855" s="3">
        <f>VLOOKUP(C14855,Index[],2,FALSE)</f>
        <v>127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18</v>
      </c>
      <c r="J14855" s="23" t="s">
        <v>37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43276</v>
      </c>
      <c r="C14856" s="16" t="s">
        <v>1011</v>
      </c>
      <c r="D14856" s="3">
        <f>VLOOKUP(C14856,Index[],2,FALSE)</f>
        <v>127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25</v>
      </c>
      <c r="I14856">
        <f>VLOOKUP(Table1[[#This Row],[trait_name]],Trait[],2,FALSE)</f>
        <v>19</v>
      </c>
      <c r="J14856" s="23" t="s">
        <v>38</v>
      </c>
      <c r="K14856" s="23"/>
      <c r="L14856" s="3" t="str">
        <f>[1]Traits!F2</f>
        <v>welldrained</v>
      </c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1011</v>
      </c>
      <c r="D14857" s="3">
        <f>VLOOKUP(C14857,Index[],2,FALSE)</f>
        <v>127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19</v>
      </c>
      <c r="J14857" s="23" t="s">
        <v>38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43311</v>
      </c>
      <c r="C14858" s="16" t="s">
        <v>1011</v>
      </c>
      <c r="D14858" s="3">
        <f>VLOOKUP(C14858,Index[],2,FALSE)</f>
        <v>127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20</v>
      </c>
      <c r="J14858" s="23" t="s">
        <v>41</v>
      </c>
      <c r="K14858" s="23"/>
      <c r="N14858" s="23"/>
    </row>
    <row r="14859" spans="1:14" s="3" customFormat="1">
      <c r="A14859" s="66">
        <f>VLOOKUP(C14859,Index[],8,FALSE)</f>
        <v>43276</v>
      </c>
      <c r="B14859" s="12">
        <v>43276</v>
      </c>
      <c r="C14859" s="13" t="s">
        <v>1011</v>
      </c>
      <c r="D14859" s="3">
        <f>VLOOKUP(C14859,Index[],2,FALSE)</f>
        <v>127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21</v>
      </c>
      <c r="J14859" s="23" t="s">
        <v>43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26">
        <v>43276</v>
      </c>
      <c r="C14860" s="16" t="s">
        <v>1011</v>
      </c>
      <c r="D14860" s="3">
        <f>VLOOKUP(C14860,Index[],2,FALSE)</f>
        <v>127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17</v>
      </c>
      <c r="I14860">
        <f>VLOOKUP(Table1[[#This Row],[trait_name]],Trait[],2,FALSE)</f>
        <v>22</v>
      </c>
      <c r="J14860" s="23" t="s">
        <v>47</v>
      </c>
      <c r="K14860" s="23"/>
      <c r="L14860" s="3" t="str">
        <f>[1]Traits!G2</f>
        <v>frostprotection</v>
      </c>
      <c r="M14860"/>
      <c r="N14860" s="23"/>
    </row>
    <row r="14861" spans="1:14" s="3" customFormat="1">
      <c r="A14861" s="66">
        <f>VLOOKUP(C14861,Index[],8,FALSE)</f>
        <v>43276</v>
      </c>
      <c r="B14861" s="26"/>
      <c r="C14861" s="16" t="s">
        <v>1011</v>
      </c>
      <c r="D14861" s="3">
        <f>VLOOKUP(C14861,Index[],2,FALSE)</f>
        <v>127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23</v>
      </c>
      <c r="J14861" s="23" t="s">
        <v>49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12"/>
      <c r="C14862" s="13" t="s">
        <v>1011</v>
      </c>
      <c r="D14862" s="3">
        <f>VLOOKUP(C14862,Index[],2,FALSE)</f>
        <v>127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24</v>
      </c>
      <c r="J14862" s="23" t="s">
        <v>52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12"/>
      <c r="C14863" s="13" t="s">
        <v>1011</v>
      </c>
      <c r="D14863" s="3">
        <f>VLOOKUP(C14863,Index[],2,FALSE)</f>
        <v>127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25</v>
      </c>
      <c r="J14863" s="23" t="s">
        <v>57</v>
      </c>
      <c r="K14863" s="23"/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1011</v>
      </c>
      <c r="D14864" s="3">
        <f>VLOOKUP(C14864,Index[],2,FALSE)</f>
        <v>127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25</v>
      </c>
      <c r="I14864">
        <f>VLOOKUP(Table1[[#This Row],[trait_name]],Trait[],2,FALSE)</f>
        <v>26</v>
      </c>
      <c r="J14864" s="23" t="s">
        <v>58</v>
      </c>
      <c r="K14864" s="23"/>
      <c r="L14864" s="3" t="str">
        <f>[1]Traits!H2</f>
        <v>smalltree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1011</v>
      </c>
      <c r="D14865" s="3">
        <f>VLOOKUP(C14865,Index[],2,FALSE)</f>
        <v>127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26</v>
      </c>
      <c r="J14865" s="23" t="s">
        <v>58</v>
      </c>
      <c r="K14865" s="23"/>
      <c r="L14865" s="3" t="str">
        <f>[1]Traits!H7</f>
        <v>largeshrub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1011</v>
      </c>
      <c r="D14866" s="3">
        <f>VLOOKUP(C14866,Index[],2,FALSE)</f>
        <v>127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27</v>
      </c>
      <c r="J14866" s="23" t="s">
        <v>61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43311</v>
      </c>
      <c r="C14867" s="16" t="s">
        <v>1011</v>
      </c>
      <c r="D14867" s="3">
        <f>VLOOKUP(C14867,Index[],2,FALSE)</f>
        <v>127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28</v>
      </c>
      <c r="J14867" s="23" t="s">
        <v>62</v>
      </c>
      <c r="K14867" s="23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1011</v>
      </c>
      <c r="D14868" s="3">
        <f>VLOOKUP(C14868,Index[],2,FALSE)</f>
        <v>127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17</v>
      </c>
      <c r="I14868">
        <f>VLOOKUP(Table1[[#This Row],[trait_name]],Trait[],2,FALSE)</f>
        <v>29</v>
      </c>
      <c r="J14868" s="23" t="s">
        <v>63</v>
      </c>
      <c r="K14868" s="23"/>
      <c r="L14868" s="3">
        <v>7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1011</v>
      </c>
      <c r="D14869" s="3">
        <f>VLOOKUP(C14869,Index[],2,FALSE)</f>
        <v>127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25</v>
      </c>
      <c r="I14869">
        <f>VLOOKUP(Table1[[#This Row],[trait_name]],Trait[],2,FALSE)</f>
        <v>29</v>
      </c>
      <c r="J14869" s="23" t="s">
        <v>63</v>
      </c>
      <c r="K14869" s="23"/>
      <c r="L14869" s="3">
        <v>5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1011</v>
      </c>
      <c r="D14870" s="3">
        <f>VLOOKUP(C14870,Index[],2,FALSE)</f>
        <v>127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30</v>
      </c>
      <c r="J14870" s="23" t="s">
        <v>64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1011</v>
      </c>
      <c r="D14871" s="3">
        <f>VLOOKUP(C14871,Index[],2,FALSE)</f>
        <v>127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17</v>
      </c>
      <c r="I14871">
        <f>VLOOKUP(Table1[[#This Row],[trait_name]],Trait[],2,FALSE)</f>
        <v>31</v>
      </c>
      <c r="J14871" s="23" t="s">
        <v>65</v>
      </c>
      <c r="K14871" s="23"/>
      <c r="L14871" s="3">
        <v>4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1011</v>
      </c>
      <c r="D14872" s="3">
        <f>VLOOKUP(C14872,Index[],2,FALSE)</f>
        <v>127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25</v>
      </c>
      <c r="I14872">
        <f>VLOOKUP(Table1[[#This Row],[trait_name]],Trait[],2,FALSE)</f>
        <v>31</v>
      </c>
      <c r="J14872" s="23" t="s">
        <v>65</v>
      </c>
      <c r="K14872" s="23"/>
      <c r="L14872" s="3">
        <v>2.5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1011</v>
      </c>
      <c r="D14873" s="3">
        <f>VLOOKUP(C14873,Index[],2,FALSE)</f>
        <v>127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17</v>
      </c>
      <c r="I14873">
        <f>VLOOKUP(Table1[[#This Row],[trait_name]],Trait[],2,FALSE)</f>
        <v>32</v>
      </c>
      <c r="J14873" s="23" t="s">
        <v>66</v>
      </c>
      <c r="K14873" s="23"/>
      <c r="L14873" s="3">
        <v>3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1011</v>
      </c>
      <c r="D14874" s="3">
        <f>VLOOKUP(C14874,Index[],2,FALSE)</f>
        <v>127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25</v>
      </c>
      <c r="I14874">
        <f>VLOOKUP(Table1[[#This Row],[trait_name]],Trait[],2,FALSE)</f>
        <v>33</v>
      </c>
      <c r="J14874" s="23" t="s">
        <v>67</v>
      </c>
      <c r="K14874" s="23"/>
      <c r="L14874" s="3">
        <v>3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1011</v>
      </c>
      <c r="D14875" s="3">
        <f>VLOOKUP(C14875,Index[],2,FALSE)</f>
        <v>127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34</v>
      </c>
      <c r="J14875" s="23" t="s">
        <v>68</v>
      </c>
      <c r="K14875" s="23"/>
      <c r="L14875" s="3">
        <v>2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1011</v>
      </c>
      <c r="D14876" s="3">
        <f>VLOOKUP(C14876,Index[],2,FALSE)</f>
        <v>127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415</v>
      </c>
      <c r="I14876">
        <f>VLOOKUP(Table1[[#This Row],[trait_name]],Trait[],2,FALSE)</f>
        <v>35</v>
      </c>
      <c r="J14876" s="23" t="s">
        <v>166</v>
      </c>
      <c r="K14876" s="23"/>
      <c r="L14876" s="3" t="s">
        <v>126</v>
      </c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1011</v>
      </c>
      <c r="D14877" s="3">
        <f>VLOOKUP(C14877,Index[],2,FALSE)</f>
        <v>127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3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1011</v>
      </c>
      <c r="D14878" s="3">
        <f>VLOOKUP(C14878,Index[],2,FALSE)</f>
        <v>127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17</v>
      </c>
      <c r="I14878">
        <f>VLOOKUP(Table1[[#This Row],[trait_name]],Trait[],2,FALSE)</f>
        <v>36</v>
      </c>
      <c r="J14878" s="23" t="s">
        <v>69</v>
      </c>
      <c r="K14878" s="23"/>
      <c r="L14878" s="3" t="str">
        <f>[1]Traits!N7</f>
        <v>open</v>
      </c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1011</v>
      </c>
      <c r="D14879" s="3">
        <f>VLOOKUP(C14879,Index[],2,FALSE)</f>
        <v>127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415</v>
      </c>
      <c r="I14879">
        <f>VLOOKUP(Table1[[#This Row],[trait_name]],Trait[],2,FALSE)</f>
        <v>36</v>
      </c>
      <c r="J14879" s="23" t="s">
        <v>69</v>
      </c>
      <c r="K14879" s="23"/>
      <c r="L14879" s="3" t="str">
        <f>[1]Traits!N10</f>
        <v>domed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1011</v>
      </c>
      <c r="D14880" s="3">
        <f>VLOOKUP(C14880,Index[],2,FALSE)</f>
        <v>127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3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1011</v>
      </c>
      <c r="D14881" s="3">
        <f>VLOOKUP(C14881,Index[],2,FALSE)</f>
        <v>127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3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1011</v>
      </c>
      <c r="D14882" s="3">
        <f>VLOOKUP(C14882,Index[],2,FALSE)</f>
        <v>127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3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1011</v>
      </c>
      <c r="D14883" s="3">
        <f>VLOOKUP(C14883,Index[],2,FALSE)</f>
        <v>127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3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1011</v>
      </c>
      <c r="D14884" s="3">
        <f>VLOOKUP(C14884,Index[],2,FALSE)</f>
        <v>127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41</v>
      </c>
      <c r="J14884" s="23" t="s">
        <v>78</v>
      </c>
      <c r="K14884" s="23"/>
      <c r="L14884" s="3" t="str">
        <f>[1]Traits!R3</f>
        <v>lightgreen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1011</v>
      </c>
      <c r="D14885" s="3">
        <f>VLOOKUP(C14885,Index[],2,FALSE)</f>
        <v>127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3" t="s">
        <v>78</v>
      </c>
      <c r="K14885" s="23"/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1011</v>
      </c>
      <c r="D14886" s="3">
        <f>VLOOKUP(C14886,Index[],2,FALSE)</f>
        <v>127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3" t="s">
        <v>82</v>
      </c>
      <c r="K14886" s="23"/>
      <c r="M14886"/>
      <c r="N14886" s="24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1011</v>
      </c>
      <c r="D14887" s="3">
        <f>VLOOKUP(C14887,Index[],2,FALSE)</f>
        <v>127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[1]Traits!P7</f>
        <v>cream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1011</v>
      </c>
      <c r="D14888" s="3">
        <f>VLOOKUP(C14888,Index[],2,FALSE)</f>
        <v>127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17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[1]Traits!P3</f>
        <v>white</v>
      </c>
      <c r="M14888"/>
      <c r="N14888" s="23"/>
    </row>
    <row r="14889" spans="1:14" s="3" customFormat="1">
      <c r="A14889" s="66">
        <f>VLOOKUP(C14889,Index[],8,FALSE)</f>
        <v>43276</v>
      </c>
      <c r="B14889" s="26">
        <v>43276</v>
      </c>
      <c r="C14889" s="16" t="s">
        <v>1011</v>
      </c>
      <c r="D14889" s="3">
        <f>VLOOKUP(C14889,Index[],2,FALSE)</f>
        <v>127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17</v>
      </c>
      <c r="I14889">
        <f>VLOOKUP(Table1[[#This Row],[trait_name]],Trait[],2,FALSE)</f>
        <v>43</v>
      </c>
      <c r="J14889" s="23" t="s">
        <v>86</v>
      </c>
      <c r="K14889" s="23"/>
      <c r="L14889" s="3" t="str">
        <f>[1]Traits!P9</f>
        <v>yellow</v>
      </c>
      <c r="M14889"/>
      <c r="N14889" s="23"/>
    </row>
    <row r="14890" spans="1:14" s="3" customFormat="1">
      <c r="A14890" s="66">
        <f>VLOOKUP(C14890,Index[],8,FALSE)</f>
        <v>43276</v>
      </c>
      <c r="B14890" s="12"/>
      <c r="C14890" s="13" t="s">
        <v>1011</v>
      </c>
      <c r="D14890" s="3">
        <f>VLOOKUP(C14890,Index[],2,FALSE)</f>
        <v>127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44</v>
      </c>
      <c r="J14890" s="23" t="s">
        <v>88</v>
      </c>
      <c r="K14890" s="23"/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1011</v>
      </c>
      <c r="D14891" s="3">
        <f>VLOOKUP(C14891,Index[],2,FALSE)</f>
        <v>127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17</v>
      </c>
      <c r="I14891">
        <f>VLOOKUP(Table1[[#This Row],[trait_name]],Trait[],2,FALSE)</f>
        <v>45</v>
      </c>
      <c r="J14891" s="23" t="s">
        <v>92</v>
      </c>
      <c r="K14891" s="23"/>
      <c r="L14891" s="3" t="str">
        <f>[1]Traits!Q3</f>
        <v>showey</v>
      </c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1011</v>
      </c>
      <c r="D14892" s="3">
        <f>VLOOKUP(C14892,Index[],2,FALSE)</f>
        <v>127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45</v>
      </c>
      <c r="J14892" s="23" t="s">
        <v>92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1011</v>
      </c>
      <c r="D14893" s="3">
        <f>VLOOKUP(C14893,Index[],2,FALSE)</f>
        <v>127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46</v>
      </c>
      <c r="J14893" s="23" t="s">
        <v>97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/>
      <c r="C14894" s="16" t="s">
        <v>1011</v>
      </c>
      <c r="D14894" s="3">
        <f>VLOOKUP(C14894,Index[],2,FALSE)</f>
        <v>127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47</v>
      </c>
      <c r="J14894" s="23" t="s">
        <v>99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43311</v>
      </c>
      <c r="C14895" s="16" t="s">
        <v>1011</v>
      </c>
      <c r="D14895" s="3">
        <f>VLOOKUP(C14895,Index[],2,FALSE)</f>
        <v>127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50</v>
      </c>
      <c r="J14895" s="23" t="s">
        <v>106</v>
      </c>
      <c r="K14895" s="23"/>
      <c r="N14895" s="23"/>
    </row>
    <row r="14896" spans="1:14" s="3" customFormat="1">
      <c r="A14896" s="66">
        <f>VLOOKUP(C14896,Index[],8,FALSE)</f>
        <v>43276</v>
      </c>
      <c r="B14896" s="26"/>
      <c r="C14896" s="16" t="s">
        <v>1011</v>
      </c>
      <c r="D14896" s="3">
        <f>VLOOKUP(C14896,Index[],2,FALSE)</f>
        <v>127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/>
      <c r="I14896">
        <f>VLOOKUP(Table1[[#This Row],[trait_name]],Trait[],2,FALSE)</f>
        <v>52</v>
      </c>
      <c r="J14896" s="23" t="s">
        <v>109</v>
      </c>
      <c r="K14896" s="23"/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1011</v>
      </c>
      <c r="D14897" s="3">
        <f>VLOOKUP(C14897,Index[],2,FALSE)</f>
        <v>127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415</v>
      </c>
      <c r="I14897">
        <f>VLOOKUP(Table1[[#This Row],[trait_name]],Trait[],2,FALSE)</f>
        <v>53</v>
      </c>
      <c r="J14897" s="23" t="s">
        <v>112</v>
      </c>
      <c r="K14897" s="23"/>
      <c r="L14897" s="3" t="str">
        <f>[1]Traits!S4</f>
        <v>street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1011</v>
      </c>
      <c r="D14898" s="3">
        <f>VLOOKUP(C14898,Index[],2,FALSE)</f>
        <v>127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25</v>
      </c>
      <c r="I14898">
        <f>VLOOKUP(Table1[[#This Row],[trait_name]],Trait[],2,FALSE)</f>
        <v>53</v>
      </c>
      <c r="J14898" s="23" t="s">
        <v>112</v>
      </c>
      <c r="K14898" s="23"/>
      <c r="L14898" s="3" t="str">
        <f>[1]Traits!S6</f>
        <v>garden</v>
      </c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1011</v>
      </c>
      <c r="D14899" s="3">
        <f>VLOOKUP(C14899,Index[],2,FALSE)</f>
        <v>127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25</v>
      </c>
      <c r="I14899">
        <f>VLOOKUP(Table1[[#This Row],[trait_name]],Trait[],2,FALSE)</f>
        <v>53</v>
      </c>
      <c r="J14899" s="23" t="s">
        <v>112</v>
      </c>
      <c r="K14899" s="23"/>
      <c r="L14899" s="3" t="str">
        <f>[1]Traits!S8</f>
        <v>park</v>
      </c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1011</v>
      </c>
      <c r="D14900" s="3">
        <f>VLOOKUP(C14900,Index[],2,FALSE)</f>
        <v>127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415</v>
      </c>
      <c r="I14900">
        <f>VLOOKUP(Table1[[#This Row],[trait_name]],Trait[],2,FALSE)</f>
        <v>53</v>
      </c>
      <c r="J14900" s="23" t="s">
        <v>112</v>
      </c>
      <c r="K14900" s="23"/>
      <c r="L14900" s="3" t="str">
        <f>[1]Traits!S11</f>
        <v>powerlines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1011</v>
      </c>
      <c r="D14901" s="3">
        <f>VLOOKUP(C14901,Index[],2,FALSE)</f>
        <v>127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[1]Traits!T3</f>
        <v>feature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1011</v>
      </c>
      <c r="D14902" s="3">
        <f>VLOOKUP(C14902,Index[],2,FALSE)</f>
        <v>127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[1]Traits!T7</f>
        <v>massplanting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1011</v>
      </c>
      <c r="D14903" s="3">
        <f>VLOOKUP(C14903,Index[],2,FALSE)</f>
        <v>127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54</v>
      </c>
      <c r="J14903" s="23" t="s">
        <v>116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1011</v>
      </c>
      <c r="D14904" s="3">
        <f>VLOOKUP(C14904,Index[],2,FALSE)</f>
        <v>127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54</v>
      </c>
      <c r="J14904" s="23" t="s">
        <v>116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12"/>
      <c r="C14905" s="13" t="s">
        <v>1011</v>
      </c>
      <c r="D14905" s="3">
        <f>VLOOKUP(C14905,Index[],2,FALSE)</f>
        <v>127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/>
      <c r="I14905">
        <f>VLOOKUP(Table1[[#This Row],[trait_name]],Trait[],2,FALSE)</f>
        <v>55</v>
      </c>
      <c r="J14905" s="28" t="s">
        <v>119</v>
      </c>
      <c r="K14905" s="23"/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1011</v>
      </c>
      <c r="D14906" s="3">
        <f>VLOOKUP(C14906,Index[],2,FALSE)</f>
        <v>127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25</v>
      </c>
      <c r="I14906">
        <f>VLOOKUP(Table1[[#This Row],[trait_name]],Trait[],2,FALSE)</f>
        <v>56</v>
      </c>
      <c r="J14906" s="28" t="s">
        <v>121</v>
      </c>
      <c r="K14906" s="23"/>
      <c r="L14906" s="3" t="s">
        <v>189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1011</v>
      </c>
      <c r="D14907" s="3">
        <f>VLOOKUP(C14907,Index[],2,FALSE)</f>
        <v>127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58</v>
      </c>
      <c r="J14907" s="28" t="s">
        <v>123</v>
      </c>
      <c r="K14907" s="23"/>
      <c r="L14907" s="3" t="str">
        <f>[1]Traits!X3</f>
        <v>pollinator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1011</v>
      </c>
      <c r="D14908" s="3">
        <f>VLOOKUP(C14908,Index[],2,FALSE)</f>
        <v>127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25</v>
      </c>
      <c r="I14908">
        <f>VLOOKUP(Table1[[#This Row],[trait_name]],Trait[],2,FALSE)</f>
        <v>58</v>
      </c>
      <c r="J14908" s="28" t="s">
        <v>123</v>
      </c>
      <c r="K14908" s="23"/>
      <c r="L14908" s="3" t="str">
        <f>[1]Traits!X2</f>
        <v>bird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1011</v>
      </c>
      <c r="D14909" s="3">
        <f>VLOOKUP(C14909,Index[],2,FALSE)</f>
        <v>127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59</v>
      </c>
      <c r="J14909" s="28" t="s">
        <v>125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1011</v>
      </c>
      <c r="D14910" s="3">
        <f>VLOOKUP(C14910,Index[],2,FALSE)</f>
        <v>127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25</v>
      </c>
      <c r="I14910">
        <f>VLOOKUP(Table1[[#This Row],[trait_name]],Trait[],2,FALSE)</f>
        <v>61</v>
      </c>
      <c r="J14910" s="28" t="s">
        <v>130</v>
      </c>
      <c r="K14910" s="23"/>
      <c r="L14910" s="3" t="str">
        <f>[1]Traits!Z2</f>
        <v>low</v>
      </c>
      <c r="M14910"/>
      <c r="N14910" s="23"/>
    </row>
    <row r="14911" spans="1:14" s="3" customFormat="1">
      <c r="A14911" s="66">
        <f>VLOOKUP(C14911,Index[],8,FALSE)</f>
        <v>43276</v>
      </c>
      <c r="B14911" s="26"/>
      <c r="C14911" s="16" t="s">
        <v>1011</v>
      </c>
      <c r="D14911" s="3">
        <f>VLOOKUP(C14911,Index[],2,FALSE)</f>
        <v>127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65</v>
      </c>
      <c r="J14911" s="28" t="s">
        <v>133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1011</v>
      </c>
      <c r="D14912" s="3">
        <f>VLOOKUP(C14912,Index[],2,FALSE)</f>
        <v>127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837</v>
      </c>
      <c r="I14912">
        <f>VLOOKUP(Table1[[#This Row],[trait_name]],Trait[],2,FALSE)</f>
        <v>67</v>
      </c>
      <c r="J14912" s="28" t="s">
        <v>136</v>
      </c>
      <c r="K14912" s="23"/>
      <c r="L14912" s="3" t="str">
        <f>[1]Traits!AB3</f>
        <v>sewer_3.5</v>
      </c>
      <c r="M14912"/>
      <c r="N14912" s="23"/>
    </row>
    <row r="14913" spans="1:14" s="3" customFormat="1">
      <c r="A14913" s="66">
        <f>VLOOKUP(C14913,Index[],8,FALSE)</f>
        <v>43276</v>
      </c>
      <c r="B14913" s="26">
        <v>43276</v>
      </c>
      <c r="C14913" s="16" t="s">
        <v>1013</v>
      </c>
      <c r="D14913" s="3">
        <f>VLOOKUP(C14913,Index[],2,FALSE)</f>
        <v>128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1014</v>
      </c>
      <c r="I14913">
        <f>VLOOKUP(Table1[[#This Row],[trait_name]],Trait[],2,FALSE)</f>
        <v>2</v>
      </c>
      <c r="J14913" s="28" t="s">
        <v>15</v>
      </c>
      <c r="K14913" s="23"/>
      <c r="L14913" s="3" t="s">
        <v>1015</v>
      </c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1013</v>
      </c>
      <c r="D14914" s="3">
        <f>VLOOKUP(C14914,Index[],2,FALSE)</f>
        <v>128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/>
      <c r="I14914">
        <f>VLOOKUP(Table1[[#This Row],[trait_name]],Trait[],2,FALSE)</f>
        <v>2</v>
      </c>
      <c r="J14914" s="28" t="s">
        <v>15</v>
      </c>
      <c r="K14914" s="23"/>
      <c r="L14914" s="19" t="s">
        <v>1016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1013</v>
      </c>
      <c r="D14915" s="3">
        <f>VLOOKUP(C14915,Index[],2,FALSE)</f>
        <v>128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/>
      <c r="I14915">
        <f>VLOOKUP(Table1[[#This Row],[trait_name]],Trait[],2,FALSE)</f>
        <v>3</v>
      </c>
      <c r="J14915" s="28" t="s">
        <v>18</v>
      </c>
      <c r="K14915" s="23"/>
      <c r="L14915" s="19" t="str">
        <f>[1]Traits!B4</f>
        <v>fullshade</v>
      </c>
      <c r="M14915"/>
      <c r="N14915" s="23"/>
    </row>
    <row r="14916" spans="1:14" s="3" customFormat="1">
      <c r="A14916" s="66">
        <f>VLOOKUP(C14916,Index[],8,FALSE)</f>
        <v>43276</v>
      </c>
      <c r="B14916" s="26">
        <v>43276</v>
      </c>
      <c r="C14916" s="16" t="s">
        <v>1013</v>
      </c>
      <c r="D14916" s="3">
        <f>VLOOKUP(C14916,Index[],2,FALSE)</f>
        <v>128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1014</v>
      </c>
      <c r="I14916">
        <f>VLOOKUP(Table1[[#This Row],[trait_name]],Trait[],2,FALSE)</f>
        <v>3</v>
      </c>
      <c r="J14916" s="28" t="s">
        <v>18</v>
      </c>
      <c r="K14916" s="23"/>
      <c r="L14916" s="3" t="str">
        <f>[1]Traits!B3</f>
        <v>partshade</v>
      </c>
      <c r="M14916"/>
      <c r="N14916" s="23"/>
    </row>
    <row r="14917" spans="1:14" s="3" customFormat="1">
      <c r="A14917" s="66">
        <f>VLOOKUP(C14917,Index[],8,FALSE)</f>
        <v>43276</v>
      </c>
      <c r="B14917" s="26">
        <v>43276</v>
      </c>
      <c r="C14917" s="16" t="s">
        <v>1013</v>
      </c>
      <c r="D14917" s="3">
        <f>VLOOKUP(C14917,Index[],2,FALSE)</f>
        <v>128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147</v>
      </c>
      <c r="I14917">
        <f>VLOOKUP(Table1[[#This Row],[trait_name]],Trait[],2,FALSE)</f>
        <v>4</v>
      </c>
      <c r="J14917" s="28" t="s">
        <v>22</v>
      </c>
      <c r="K14917" s="23"/>
      <c r="L14917" s="3" t="s">
        <v>23</v>
      </c>
      <c r="M14917"/>
      <c r="N14917" s="23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1013</v>
      </c>
      <c r="D14918" s="3">
        <f>VLOOKUP(C14918,Index[],2,FALSE)</f>
        <v>128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147</v>
      </c>
      <c r="I14918">
        <f>VLOOKUP(Table1[[#This Row],[trait_name]],Trait[],2,FALSE)</f>
        <v>9</v>
      </c>
      <c r="J14918" s="28" t="s">
        <v>28</v>
      </c>
      <c r="K14918" s="23"/>
      <c r="L14918" s="3" t="s">
        <v>27</v>
      </c>
      <c r="M14918"/>
      <c r="N14918" s="23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1013</v>
      </c>
      <c r="D14919" s="3">
        <f>VLOOKUP(C14919,Index[],2,FALSE)</f>
        <v>128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147</v>
      </c>
      <c r="I14919">
        <f>VLOOKUP(Table1[[#This Row],[trait_name]],Trait[],2,FALSE)</f>
        <v>10</v>
      </c>
      <c r="J14919" s="28" t="s">
        <v>29</v>
      </c>
      <c r="K14919" s="23"/>
      <c r="L14919" s="3" t="s">
        <v>27</v>
      </c>
      <c r="M14919"/>
      <c r="N14919" s="23"/>
    </row>
    <row r="14920" spans="1:14" s="3" customFormat="1">
      <c r="A14920" s="66">
        <f>VLOOKUP(C14920,Index[],8,FALSE)</f>
        <v>43276</v>
      </c>
      <c r="B14920" s="12"/>
      <c r="C14920" s="13" t="s">
        <v>1013</v>
      </c>
      <c r="D14920" s="3">
        <f>VLOOKUP(C14920,Index[],2,FALSE)</f>
        <v>128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15</v>
      </c>
      <c r="J14920" s="28" t="s">
        <v>31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1013</v>
      </c>
      <c r="D14921" s="3">
        <f>VLOOKUP(C14921,Index[],2,FALSE)</f>
        <v>128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16</v>
      </c>
      <c r="J14921" s="58" t="s">
        <v>32</v>
      </c>
      <c r="K14921" s="24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1013</v>
      </c>
      <c r="D14922" s="3">
        <f>VLOOKUP(C14922,Index[],2,FALSE)</f>
        <v>128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/>
      <c r="I14922">
        <f>VLOOKUP(Table1[[#This Row],[trait_name]],Trait[],2,FALSE)</f>
        <v>17</v>
      </c>
      <c r="J14922" s="28" t="s">
        <v>33</v>
      </c>
      <c r="K14922" s="23"/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1013</v>
      </c>
      <c r="D14923" s="3">
        <f>VLOOKUP(C14923,Index[],2,FALSE)</f>
        <v>128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17</v>
      </c>
      <c r="J14923" s="28" t="s">
        <v>33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43276</v>
      </c>
      <c r="C14924" s="16" t="s">
        <v>1013</v>
      </c>
      <c r="D14924" s="3">
        <f>VLOOKUP(C14924,Index[],2,FALSE)</f>
        <v>128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17</v>
      </c>
      <c r="J14924" s="28" t="s">
        <v>33</v>
      </c>
      <c r="K14924" s="23"/>
      <c r="M14924"/>
      <c r="N14924" s="24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1013</v>
      </c>
      <c r="D14925" s="3">
        <f>VLOOKUP(C14925,Index[],2,FALSE)</f>
        <v>128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18</v>
      </c>
      <c r="J14925" s="28" t="s">
        <v>37</v>
      </c>
      <c r="K14925" s="23"/>
      <c r="M14925"/>
      <c r="N14925" s="24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1013</v>
      </c>
      <c r="D14926" s="3">
        <f>VLOOKUP(C14926,Index[],2,FALSE)</f>
        <v>128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147</v>
      </c>
      <c r="I14926">
        <f>VLOOKUP(Table1[[#This Row],[trait_name]],Trait[],2,FALSE)</f>
        <v>19</v>
      </c>
      <c r="J14926" s="28" t="s">
        <v>38</v>
      </c>
      <c r="K14926" s="23"/>
      <c r="L14926" s="3" t="str">
        <f>[1]Traits!F2</f>
        <v>welldrained</v>
      </c>
      <c r="M14926"/>
      <c r="N14926" s="23"/>
    </row>
    <row r="14927" spans="1:14" s="3" customFormat="1">
      <c r="A14927" s="66">
        <f>VLOOKUP(C14927,Index[],8,FALSE)</f>
        <v>43276</v>
      </c>
      <c r="B14927" s="26">
        <v>43276</v>
      </c>
      <c r="C14927" s="16" t="s">
        <v>1013</v>
      </c>
      <c r="D14927" s="3">
        <f>VLOOKUP(C14927,Index[],2,FALSE)</f>
        <v>128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147</v>
      </c>
      <c r="I14927">
        <f>VLOOKUP(Table1[[#This Row],[trait_name]],Trait[],2,FALSE)</f>
        <v>19</v>
      </c>
      <c r="J14927" s="28" t="s">
        <v>38</v>
      </c>
      <c r="K14927" s="23"/>
      <c r="L14927" s="3" t="str">
        <f>[1]Traits!F3</f>
        <v>moist</v>
      </c>
      <c r="M14927"/>
      <c r="N14927" s="23"/>
    </row>
    <row r="14928" spans="1:14" s="3" customFormat="1">
      <c r="A14928" s="66">
        <f>VLOOKUP(C14928,Index[],8,FALSE)</f>
        <v>43276</v>
      </c>
      <c r="B14928" s="26">
        <v>43311</v>
      </c>
      <c r="C14928" s="16" t="s">
        <v>1013</v>
      </c>
      <c r="D14928" s="3">
        <f>VLOOKUP(C14928,Index[],2,FALSE)</f>
        <v>128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20</v>
      </c>
      <c r="J14928" s="28" t="s">
        <v>41</v>
      </c>
      <c r="K14928" s="23"/>
      <c r="N14928" s="23"/>
    </row>
    <row r="14929" spans="1:14" s="3" customFormat="1">
      <c r="A14929" s="66">
        <f>VLOOKUP(C14929,Index[],8,FALSE)</f>
        <v>43276</v>
      </c>
      <c r="B14929" s="12">
        <v>43276</v>
      </c>
      <c r="C14929" s="13" t="s">
        <v>1013</v>
      </c>
      <c r="D14929" s="3">
        <f>VLOOKUP(C14929,Index[],2,FALSE)</f>
        <v>128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21</v>
      </c>
      <c r="J14929" s="28" t="s">
        <v>43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1013</v>
      </c>
      <c r="D14930" s="3">
        <f>VLOOKUP(C14930,Index[],2,FALSE)</f>
        <v>128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/>
      <c r="I14930">
        <f>VLOOKUP(Table1[[#This Row],[trait_name]],Trait[],2,FALSE)</f>
        <v>22</v>
      </c>
      <c r="J14930" s="28" t="s">
        <v>47</v>
      </c>
      <c r="K14930" s="23"/>
      <c r="M14930"/>
      <c r="N14930" s="23"/>
    </row>
    <row r="14931" spans="1:14" s="3" customFormat="1">
      <c r="A14931" s="66">
        <f>VLOOKUP(C14931,Index[],8,FALSE)</f>
        <v>43276</v>
      </c>
      <c r="B14931" s="26"/>
      <c r="C14931" s="16" t="s">
        <v>1013</v>
      </c>
      <c r="D14931" s="3">
        <f>VLOOKUP(C14931,Index[],2,FALSE)</f>
        <v>128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/>
      <c r="I14931">
        <f>VLOOKUP(Table1[[#This Row],[trait_name]],Trait[],2,FALSE)</f>
        <v>23</v>
      </c>
      <c r="J14931" s="28" t="s">
        <v>49</v>
      </c>
      <c r="K14931" s="23"/>
      <c r="M14931"/>
      <c r="N14931" s="23"/>
    </row>
    <row r="14932" spans="1:14" s="3" customFormat="1">
      <c r="A14932" s="66">
        <f>VLOOKUP(C14932,Index[],8,FALSE)</f>
        <v>43276</v>
      </c>
      <c r="B14932" s="12"/>
      <c r="C14932" s="13" t="s">
        <v>1013</v>
      </c>
      <c r="D14932" s="3">
        <f>VLOOKUP(C14932,Index[],2,FALSE)</f>
        <v>128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/>
      <c r="I14932">
        <f>VLOOKUP(Table1[[#This Row],[trait_name]],Trait[],2,FALSE)</f>
        <v>24</v>
      </c>
      <c r="J14932" s="28" t="s">
        <v>52</v>
      </c>
      <c r="K14932" s="23"/>
      <c r="M14932"/>
      <c r="N14932" s="23"/>
    </row>
    <row r="14933" spans="1:14" s="3" customFormat="1">
      <c r="A14933" s="66">
        <f>VLOOKUP(C14933,Index[],8,FALSE)</f>
        <v>43276</v>
      </c>
      <c r="B14933" s="12"/>
      <c r="C14933" s="13" t="s">
        <v>1013</v>
      </c>
      <c r="D14933" s="3">
        <f>VLOOKUP(C14933,Index[],2,FALSE)</f>
        <v>128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25</v>
      </c>
      <c r="J14933" s="28" t="s">
        <v>57</v>
      </c>
      <c r="K14933" s="23"/>
      <c r="M14933"/>
      <c r="N14933" s="23"/>
    </row>
    <row r="14934" spans="1:14" s="3" customFormat="1">
      <c r="A14934" s="66">
        <f>VLOOKUP(C14934,Index[],8,FALSE)</f>
        <v>43276</v>
      </c>
      <c r="B14934" s="26">
        <v>43276</v>
      </c>
      <c r="C14934" s="16" t="s">
        <v>1013</v>
      </c>
      <c r="D14934" s="3">
        <f>VLOOKUP(C14934,Index[],2,FALSE)</f>
        <v>128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1017</v>
      </c>
      <c r="I14934">
        <f>VLOOKUP(Table1[[#This Row],[trait_name]],Trait[],2,FALSE)</f>
        <v>26</v>
      </c>
      <c r="J14934" s="28" t="s">
        <v>58</v>
      </c>
      <c r="K14934" s="23"/>
      <c r="L14934" s="3" t="str">
        <f>[1]Traits!H4</f>
        <v>largetree</v>
      </c>
      <c r="M14934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1013</v>
      </c>
      <c r="D14935" s="3">
        <f>VLOOKUP(C14935,Index[],2,FALSE)</f>
        <v>128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/>
      <c r="I14935">
        <f>VLOOKUP(Table1[[#This Row],[trait_name]],Trait[],2,FALSE)</f>
        <v>26</v>
      </c>
      <c r="J14935" s="28" t="s">
        <v>58</v>
      </c>
      <c r="K14935" s="23"/>
      <c r="M14935"/>
      <c r="N14935" s="23"/>
    </row>
    <row r="14936" spans="1:14" s="3" customFormat="1">
      <c r="A14936" s="66">
        <f>VLOOKUP(C14936,Index[],8,FALSE)</f>
        <v>43276</v>
      </c>
      <c r="B14936" s="26">
        <v>43311</v>
      </c>
      <c r="C14936" s="16" t="s">
        <v>1013</v>
      </c>
      <c r="D14936" s="3">
        <f>VLOOKUP(C14936,Index[],2,FALSE)</f>
        <v>128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27</v>
      </c>
      <c r="J14936" s="28" t="s">
        <v>61</v>
      </c>
      <c r="K14936" s="23"/>
      <c r="N14936" s="23"/>
    </row>
    <row r="14937" spans="1:14" s="3" customFormat="1">
      <c r="A14937" s="66">
        <f>VLOOKUP(C14937,Index[],8,FALSE)</f>
        <v>43276</v>
      </c>
      <c r="B14937" s="26">
        <v>43311</v>
      </c>
      <c r="C14937" s="16" t="s">
        <v>1013</v>
      </c>
      <c r="D14937" s="3">
        <f>VLOOKUP(C14937,Index[],2,FALSE)</f>
        <v>128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/>
      <c r="I14937">
        <f>VLOOKUP(Table1[[#This Row],[trait_name]],Trait[],2,FALSE)</f>
        <v>28</v>
      </c>
      <c r="J14937" s="28" t="s">
        <v>62</v>
      </c>
      <c r="K14937" s="23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1013</v>
      </c>
      <c r="D14938" s="3">
        <f>VLOOKUP(C14938,Index[],2,FALSE)</f>
        <v>128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1017</v>
      </c>
      <c r="I14938">
        <f>VLOOKUP(Table1[[#This Row],[trait_name]],Trait[],2,FALSE)</f>
        <v>29</v>
      </c>
      <c r="J14938" s="28" t="s">
        <v>63</v>
      </c>
      <c r="K14938" s="23"/>
      <c r="L14938" s="3">
        <v>30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1013</v>
      </c>
      <c r="D14939" s="3">
        <f>VLOOKUP(C14939,Index[],2,FALSE)</f>
        <v>128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/>
      <c r="I14939">
        <f>VLOOKUP(Table1[[#This Row],[trait_name]],Trait[],2,FALSE)</f>
        <v>29</v>
      </c>
      <c r="J14939" s="28" t="s">
        <v>63</v>
      </c>
      <c r="K14939" s="23"/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1013</v>
      </c>
      <c r="D14940" s="3">
        <f>VLOOKUP(C14940,Index[],2,FALSE)</f>
        <v>128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/>
      <c r="I14940">
        <f>VLOOKUP(Table1[[#This Row],[trait_name]],Trait[],2,FALSE)</f>
        <v>30</v>
      </c>
      <c r="J14940" s="28" t="s">
        <v>64</v>
      </c>
      <c r="K14940" s="23"/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1013</v>
      </c>
      <c r="D14941" s="3">
        <f>VLOOKUP(C14941,Index[],2,FALSE)</f>
        <v>128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1017</v>
      </c>
      <c r="I14941">
        <f>VLOOKUP(Table1[[#This Row],[trait_name]],Trait[],2,FALSE)</f>
        <v>31</v>
      </c>
      <c r="J14941" s="28" t="s">
        <v>65</v>
      </c>
      <c r="K14941" s="23"/>
      <c r="L14941" s="3">
        <v>10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1013</v>
      </c>
      <c r="D14942" s="3">
        <f>VLOOKUP(C14942,Index[],2,FALSE)</f>
        <v>128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1017</v>
      </c>
      <c r="I14942">
        <f>VLOOKUP(Table1[[#This Row],[trait_name]],Trait[],2,FALSE)</f>
        <v>32</v>
      </c>
      <c r="J14942" s="28" t="s">
        <v>66</v>
      </c>
      <c r="K14942" s="23"/>
      <c r="L14942" s="3">
        <v>5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1013</v>
      </c>
      <c r="D14943" s="3">
        <f>VLOOKUP(C14943,Index[],2,FALSE)</f>
        <v>128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/>
      <c r="I14943">
        <f>VLOOKUP(Table1[[#This Row],[trait_name]],Trait[],2,FALSE)</f>
        <v>33</v>
      </c>
      <c r="J14943" s="28" t="s">
        <v>67</v>
      </c>
      <c r="K14943" s="23"/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1013</v>
      </c>
      <c r="D14944" s="3">
        <f>VLOOKUP(C14944,Index[],2,FALSE)</f>
        <v>128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1017</v>
      </c>
      <c r="I14944">
        <f>VLOOKUP(Table1[[#This Row],[trait_name]],Trait[],2,FALSE)</f>
        <v>34</v>
      </c>
      <c r="J14944" s="28" t="s">
        <v>68</v>
      </c>
      <c r="K14944" s="23"/>
      <c r="L14944" s="3">
        <v>2</v>
      </c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1013</v>
      </c>
      <c r="D14945" s="3">
        <f>VLOOKUP(C14945,Index[],2,FALSE)</f>
        <v>128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1017</v>
      </c>
      <c r="I14945">
        <f>VLOOKUP(Table1[[#This Row],[trait_name]],Trait[],2,FALSE)</f>
        <v>35</v>
      </c>
      <c r="J14945" s="28" t="s">
        <v>166</v>
      </c>
      <c r="K14945" s="23"/>
      <c r="L14945" s="3" t="str">
        <f>[1]Traits!L4</f>
        <v>slow</v>
      </c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1013</v>
      </c>
      <c r="D14946" s="3">
        <f>VLOOKUP(C14946,Index[],2,FALSE)</f>
        <v>128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35</v>
      </c>
      <c r="J14946" s="28" t="s">
        <v>166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1013</v>
      </c>
      <c r="D14947" s="3">
        <f>VLOOKUP(C14947,Index[],2,FALSE)</f>
        <v>128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1017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[1]Traits!N5</f>
        <v>oval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1013</v>
      </c>
      <c r="D14948" s="3">
        <f>VLOOKUP(C14948,Index[],2,FALSE)</f>
        <v>128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36</v>
      </c>
      <c r="J14948" s="28" t="s">
        <v>69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>
        <v>43276</v>
      </c>
      <c r="C14949" s="16" t="s">
        <v>1013</v>
      </c>
      <c r="D14949" s="3">
        <f>VLOOKUP(C14949,Index[],2,FALSE)</f>
        <v>128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37</v>
      </c>
      <c r="J14949" s="28" t="s">
        <v>170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/>
      <c r="C14950" s="16" t="s">
        <v>1013</v>
      </c>
      <c r="D14950" s="3">
        <f>VLOOKUP(C14950,Index[],2,FALSE)</f>
        <v>128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38</v>
      </c>
      <c r="J14950" s="28" t="s">
        <v>72</v>
      </c>
      <c r="K14950" s="23"/>
      <c r="M14950"/>
      <c r="N14950" s="24"/>
    </row>
    <row r="14951" spans="1:14" s="3" customFormat="1">
      <c r="A14951" s="66">
        <f>VLOOKUP(C14951,Index[],8,FALSE)</f>
        <v>43276</v>
      </c>
      <c r="B14951" s="26">
        <v>43311</v>
      </c>
      <c r="C14951" s="16" t="s">
        <v>1013</v>
      </c>
      <c r="D14951" s="3">
        <f>VLOOKUP(C14951,Index[],2,FALSE)</f>
        <v>128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39</v>
      </c>
      <c r="J14951" s="28" t="s">
        <v>74</v>
      </c>
      <c r="K14951" s="23"/>
      <c r="N14951" s="23"/>
    </row>
    <row r="14952" spans="1:14" s="3" customFormat="1">
      <c r="A14952" s="66">
        <f>VLOOKUP(C14952,Index[],8,FALSE)</f>
        <v>43276</v>
      </c>
      <c r="B14952" s="26"/>
      <c r="C14952" s="16" t="s">
        <v>1013</v>
      </c>
      <c r="D14952" s="3">
        <f>VLOOKUP(C14952,Index[],2,FALSE)</f>
        <v>128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/>
      <c r="I14952">
        <f>VLOOKUP(Table1[[#This Row],[trait_name]],Trait[],2,FALSE)</f>
        <v>40</v>
      </c>
      <c r="J14952" s="28" t="s">
        <v>76</v>
      </c>
      <c r="K14952" s="23"/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1013</v>
      </c>
      <c r="D14953" s="3">
        <f>VLOOKUP(C14953,Index[],2,FALSE)</f>
        <v>128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147</v>
      </c>
      <c r="I14953">
        <f>VLOOKUP(Table1[[#This Row],[trait_name]],Trait[],2,FALSE)</f>
        <v>41</v>
      </c>
      <c r="J14953" s="28" t="s">
        <v>78</v>
      </c>
      <c r="K14953" s="23"/>
      <c r="L14953" s="3" t="str">
        <f>[1]Traits!R7</f>
        <v>green</v>
      </c>
      <c r="M14953"/>
      <c r="N14953" s="23"/>
    </row>
    <row r="14954" spans="1:14" s="3" customFormat="1">
      <c r="A14954" s="66">
        <f>VLOOKUP(C14954,Index[],8,FALSE)</f>
        <v>43276</v>
      </c>
      <c r="B14954" s="26">
        <v>43276</v>
      </c>
      <c r="C14954" s="16" t="s">
        <v>1013</v>
      </c>
      <c r="D14954" s="3">
        <f>VLOOKUP(C14954,Index[],2,FALSE)</f>
        <v>128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41</v>
      </c>
      <c r="J14954" s="28" t="s">
        <v>78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/>
      <c r="C14955" s="16" t="s">
        <v>1013</v>
      </c>
      <c r="D14955" s="3">
        <f>VLOOKUP(C14955,Index[],2,FALSE)</f>
        <v>128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/>
      <c r="I14955">
        <f>VLOOKUP(Table1[[#This Row],[trait_name]],Trait[],2,FALSE)</f>
        <v>42</v>
      </c>
      <c r="J14955" s="28" t="s">
        <v>82</v>
      </c>
      <c r="K14955" s="23"/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1013</v>
      </c>
      <c r="D14956" s="3">
        <f>VLOOKUP(C14956,Index[],2,FALSE)</f>
        <v>128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147</v>
      </c>
      <c r="I14956">
        <f>VLOOKUP(Table1[[#This Row],[trait_name]],Trait[],2,FALSE)</f>
        <v>43</v>
      </c>
      <c r="J14956" s="28" t="s">
        <v>86</v>
      </c>
      <c r="K14956" s="23"/>
      <c r="L14956" s="3" t="str">
        <f>[1]Traits!P7</f>
        <v>cream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1013</v>
      </c>
      <c r="D14957" s="3">
        <f>VLOOKUP(C14957,Index[],2,FALSE)</f>
        <v>128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8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1013</v>
      </c>
      <c r="D14958" s="3">
        <f>VLOOKUP(C14958,Index[],2,FALSE)</f>
        <v>128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1017</v>
      </c>
      <c r="I14958">
        <f>VLOOKUP(Table1[[#This Row],[trait_name]],Trait[],2,FALSE)</f>
        <v>45</v>
      </c>
      <c r="J14958" s="28" t="s">
        <v>92</v>
      </c>
      <c r="K14958" s="23"/>
      <c r="L14958" s="3" t="str">
        <f>[1]Traits!Q4</f>
        <v>fragrance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1013</v>
      </c>
      <c r="D14959" s="3">
        <f>VLOOKUP(C14959,Index[],2,FALSE)</f>
        <v>128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8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1013</v>
      </c>
      <c r="D14960" s="3">
        <f>VLOOKUP(C14960,Index[],2,FALSE)</f>
        <v>128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8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1013</v>
      </c>
      <c r="D14961" s="3">
        <f>VLOOKUP(C14961,Index[],2,FALSE)</f>
        <v>128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8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1013</v>
      </c>
      <c r="D14962" s="3">
        <f>VLOOKUP(C14962,Index[],2,FALSE)</f>
        <v>128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8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1013</v>
      </c>
      <c r="D14963" s="3">
        <f>VLOOKUP(C14963,Index[],2,FALSE)</f>
        <v>128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8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1013</v>
      </c>
      <c r="D14964" s="3">
        <f>VLOOKUP(C14964,Index[],2,FALSE)</f>
        <v>128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1017</v>
      </c>
      <c r="I14964">
        <f>VLOOKUP(Table1[[#This Row],[trait_name]],Trait[],2,FALSE)</f>
        <v>53</v>
      </c>
      <c r="J14964" s="28" t="s">
        <v>112</v>
      </c>
      <c r="K14964" s="23"/>
      <c r="L14964" s="3" t="str">
        <f>[1]Traits!S7</f>
        <v>largegarden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1013</v>
      </c>
      <c r="D14965" s="3">
        <f>VLOOKUP(C14965,Index[],2,FALSE)</f>
        <v>128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1017</v>
      </c>
      <c r="I14965">
        <f>VLOOKUP(Table1[[#This Row],[trait_name]],Trait[],2,FALSE)</f>
        <v>53</v>
      </c>
      <c r="J14965" s="28" t="s">
        <v>112</v>
      </c>
      <c r="K14965" s="23"/>
      <c r="L14965" s="3" t="str">
        <f>[1]Traits!S8</f>
        <v>park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1013</v>
      </c>
      <c r="D14966" s="3">
        <f>VLOOKUP(C14966,Index[],2,FALSE)</f>
        <v>128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8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1013</v>
      </c>
      <c r="D14967" s="3">
        <f>VLOOKUP(C14967,Index[],2,FALSE)</f>
        <v>128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1017</v>
      </c>
      <c r="I14967">
        <f>VLOOKUP(Table1[[#This Row],[trait_name]],Trait[],2,FALSE)</f>
        <v>54</v>
      </c>
      <c r="J14967" s="28" t="s">
        <v>116</v>
      </c>
      <c r="K14967" s="23"/>
      <c r="L14967" s="3" t="str">
        <f>[1]Traits!T4</f>
        <v>screen</v>
      </c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1013</v>
      </c>
      <c r="D14968" s="3">
        <f>VLOOKUP(C14968,Index[],2,FALSE)</f>
        <v>128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1014</v>
      </c>
      <c r="I14968">
        <f>VLOOKUP(Table1[[#This Row],[trait_name]],Trait[],2,FALSE)</f>
        <v>54</v>
      </c>
      <c r="J14968" s="28" t="s">
        <v>116</v>
      </c>
      <c r="K14968" s="23"/>
      <c r="L14968" s="3" t="str">
        <f>[1]Traits!T3</f>
        <v>feature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1013</v>
      </c>
      <c r="D14969" s="3">
        <f>VLOOKUP(C14969,Index[],2,FALSE)</f>
        <v>128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/>
      <c r="I14969">
        <f>VLOOKUP(Table1[[#This Row],[trait_name]],Trait[],2,FALSE)</f>
        <v>54</v>
      </c>
      <c r="J14969" s="28" t="s">
        <v>116</v>
      </c>
      <c r="K14969" s="23"/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1013</v>
      </c>
      <c r="D14970" s="3">
        <f>VLOOKUP(C14970,Index[],2,FALSE)</f>
        <v>128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/>
      <c r="I14970">
        <f>VLOOKUP(Table1[[#This Row],[trait_name]],Trait[],2,FALSE)</f>
        <v>54</v>
      </c>
      <c r="J14970" s="28" t="s">
        <v>116</v>
      </c>
      <c r="K14970" s="23"/>
      <c r="M14970"/>
      <c r="N14970" s="23"/>
    </row>
    <row r="14971" spans="1:14" s="3" customFormat="1">
      <c r="A14971" s="66">
        <f>VLOOKUP(C14971,Index[],8,FALSE)</f>
        <v>43276</v>
      </c>
      <c r="B14971" s="12"/>
      <c r="C14971" s="13" t="s">
        <v>1013</v>
      </c>
      <c r="D14971" s="3">
        <f>VLOOKUP(C14971,Index[],2,FALSE)</f>
        <v>128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/>
      <c r="I14971">
        <f>VLOOKUP(Table1[[#This Row],[trait_name]],Trait[],2,FALSE)</f>
        <v>55</v>
      </c>
      <c r="J14971" s="28" t="s">
        <v>119</v>
      </c>
      <c r="K14971" s="23"/>
      <c r="M14971"/>
      <c r="N14971" s="23"/>
    </row>
    <row r="14972" spans="1:14" s="3" customFormat="1">
      <c r="A14972" s="66">
        <f>VLOOKUP(C14972,Index[],8,FALSE)</f>
        <v>43276</v>
      </c>
      <c r="B14972" s="26">
        <v>43276</v>
      </c>
      <c r="C14972" s="16" t="s">
        <v>1013</v>
      </c>
      <c r="D14972" s="3">
        <f>VLOOKUP(C14972,Index[],2,FALSE)</f>
        <v>128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1014</v>
      </c>
      <c r="I14972">
        <f>VLOOKUP(Table1[[#This Row],[trait_name]],Trait[],2,FALSE)</f>
        <v>56</v>
      </c>
      <c r="J14972" s="28" t="s">
        <v>121</v>
      </c>
      <c r="K14972" s="23"/>
      <c r="L14972" s="3" t="s">
        <v>189</v>
      </c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1013</v>
      </c>
      <c r="D14973" s="3">
        <f>VLOOKUP(C14973,Index[],2,FALSE)</f>
        <v>128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1017</v>
      </c>
      <c r="I14973">
        <f>VLOOKUP(Table1[[#This Row],[trait_name]],Trait[],2,FALSE)</f>
        <v>58</v>
      </c>
      <c r="J14973" s="28" t="s">
        <v>123</v>
      </c>
      <c r="K14973" s="23"/>
      <c r="L14973" s="3" t="str">
        <f>[1]Traits!X3</f>
        <v>pollinator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1013</v>
      </c>
      <c r="D14974" s="3">
        <f>VLOOKUP(C14974,Index[],2,FALSE)</f>
        <v>128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/>
      <c r="I14974">
        <f>VLOOKUP(Table1[[#This Row],[trait_name]],Trait[],2,FALSE)</f>
        <v>58</v>
      </c>
      <c r="J14974" s="28" t="s">
        <v>123</v>
      </c>
      <c r="K14974" s="23"/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1013</v>
      </c>
      <c r="D14975" s="3">
        <f>VLOOKUP(C14975,Index[],2,FALSE)</f>
        <v>128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/>
      <c r="I14975">
        <f>VLOOKUP(Table1[[#This Row],[trait_name]],Trait[],2,FALSE)</f>
        <v>59</v>
      </c>
      <c r="J14975" s="28" t="s">
        <v>125</v>
      </c>
      <c r="K14975" s="23"/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1013</v>
      </c>
      <c r="D14976" s="3">
        <f>VLOOKUP(C14976,Index[],2,FALSE)</f>
        <v>128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147</v>
      </c>
      <c r="I14976">
        <f>VLOOKUP(Table1[[#This Row],[trait_name]],Trait[],2,FALSE)</f>
        <v>60</v>
      </c>
      <c r="J14976" s="28" t="s">
        <v>127</v>
      </c>
      <c r="K14976" s="23"/>
      <c r="L14976" s="3" t="str">
        <f>[1]Traits!AA10</f>
        <v>watering</v>
      </c>
      <c r="M14976"/>
      <c r="N14976" s="23"/>
    </row>
    <row r="14977" spans="1:14" s="3" customFormat="1">
      <c r="A14977" s="66">
        <f>VLOOKUP(C14977,Index[],8,FALSE)</f>
        <v>43276</v>
      </c>
      <c r="B14977" s="26">
        <v>43276</v>
      </c>
      <c r="C14977" s="16" t="s">
        <v>1013</v>
      </c>
      <c r="D14977" s="3">
        <f>VLOOKUP(C14977,Index[],2,FALSE)</f>
        <v>128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147</v>
      </c>
      <c r="I14977">
        <f>VLOOKUP(Table1[[#This Row],[trait_name]],Trait[],2,FALSE)</f>
        <v>61</v>
      </c>
      <c r="J14977" s="28" t="s">
        <v>130</v>
      </c>
      <c r="K14977" s="23"/>
      <c r="L14977" s="3" t="str">
        <f>[1]Traits!Z4</f>
        <v>high</v>
      </c>
      <c r="M14977"/>
      <c r="N14977" s="23"/>
    </row>
    <row r="14978" spans="1:14" s="3" customFormat="1">
      <c r="A14978" s="66">
        <f>VLOOKUP(C14978,Index[],8,FALSE)</f>
        <v>43276</v>
      </c>
      <c r="B14978" s="26"/>
      <c r="C14978" s="16" t="s">
        <v>1013</v>
      </c>
      <c r="D14978" s="3">
        <f>VLOOKUP(C14978,Index[],2,FALSE)</f>
        <v>128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8" t="s">
        <v>133</v>
      </c>
      <c r="K14978" s="23"/>
      <c r="M14978"/>
      <c r="N14978" s="23"/>
    </row>
    <row r="14979" spans="1:14" s="3" customFormat="1">
      <c r="A14979" s="66">
        <f>VLOOKUP(C14979,Index[],8,FALSE)</f>
        <v>43276</v>
      </c>
      <c r="B14979" s="26">
        <v>43276</v>
      </c>
      <c r="C14979" s="16" t="s">
        <v>1013</v>
      </c>
      <c r="D14979" s="3">
        <f>VLOOKUP(C14979,Index[],2,FALSE)</f>
        <v>128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1017</v>
      </c>
      <c r="I14979">
        <f>VLOOKUP(Table1[[#This Row],[trait_name]],Trait[],2,FALSE)</f>
        <v>66</v>
      </c>
      <c r="J14979" s="28" t="s">
        <v>194</v>
      </c>
      <c r="K14979" s="23"/>
      <c r="L14979" s="3" t="str">
        <f>[1]Traits!AA7</f>
        <v>largesize</v>
      </c>
      <c r="M14979"/>
      <c r="N14979" s="23"/>
    </row>
    <row r="14980" spans="1:14" s="3" customFormat="1">
      <c r="A14980" s="66">
        <f>VLOOKUP(C14980,Index[],8,FALSE)</f>
        <v>43276</v>
      </c>
      <c r="B14980" s="26">
        <v>43276</v>
      </c>
      <c r="C14980" s="16" t="s">
        <v>1013</v>
      </c>
      <c r="D14980" s="3">
        <f>VLOOKUP(C14980,Index[],2,FALSE)</f>
        <v>128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/>
      <c r="I14980">
        <f>VLOOKUP(Table1[[#This Row],[trait_name]],Trait[],2,FALSE)</f>
        <v>67</v>
      </c>
      <c r="J14980" s="28" t="s">
        <v>136</v>
      </c>
      <c r="K14980" s="23"/>
      <c r="M14980"/>
      <c r="N14980" s="23"/>
    </row>
    <row r="14981" spans="1:14" s="3" customFormat="1">
      <c r="A14981" s="66">
        <f>VLOOKUP(C14981,Index[],8,FALSE)</f>
        <v>43276</v>
      </c>
      <c r="B14981" s="26">
        <v>43276</v>
      </c>
      <c r="C14981" s="16" t="s">
        <v>1018</v>
      </c>
      <c r="D14981" s="3">
        <f>VLOOKUP(C14981,Index[],2,FALSE)</f>
        <v>129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210</v>
      </c>
      <c r="I14981">
        <f>VLOOKUP(Table1[[#This Row],[trait_name]],Trait[],2,FALSE)</f>
        <v>2</v>
      </c>
      <c r="J14981" s="28" t="s">
        <v>15</v>
      </c>
      <c r="K14981" s="23"/>
      <c r="L14981" s="3" t="s">
        <v>1019</v>
      </c>
      <c r="M14981"/>
      <c r="N14981" s="23"/>
    </row>
    <row r="14982" spans="1:14" s="3" customFormat="1">
      <c r="A14982" s="66">
        <f>VLOOKUP(C14982,Index[],8,FALSE)</f>
        <v>43276</v>
      </c>
      <c r="B14982" s="26">
        <v>43276</v>
      </c>
      <c r="C14982" s="16" t="s">
        <v>1018</v>
      </c>
      <c r="D14982" s="3">
        <f>VLOOKUP(C14982,Index[],2,FALSE)</f>
        <v>129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/>
      <c r="I14982">
        <f>VLOOKUP(Table1[[#This Row],[trait_name]],Trait[],2,FALSE)</f>
        <v>2</v>
      </c>
      <c r="J14982" s="28" t="s">
        <v>15</v>
      </c>
      <c r="K14982" s="23"/>
      <c r="L14982" s="19" t="s">
        <v>1020</v>
      </c>
      <c r="M14982"/>
      <c r="N14982" s="23"/>
    </row>
    <row r="14983" spans="1:14" s="3" customFormat="1">
      <c r="A14983" s="66">
        <f>VLOOKUP(C14983,Index[],8,FALSE)</f>
        <v>43276</v>
      </c>
      <c r="B14983" s="26">
        <v>43276</v>
      </c>
      <c r="C14983" s="16" t="s">
        <v>1018</v>
      </c>
      <c r="D14983" s="3">
        <f>VLOOKUP(C14983,Index[],2,FALSE)</f>
        <v>129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322</v>
      </c>
      <c r="I14983">
        <f>VLOOKUP(Table1[[#This Row],[trait_name]],Trait[],2,FALSE)</f>
        <v>3</v>
      </c>
      <c r="J14983" s="28" t="s">
        <v>18</v>
      </c>
      <c r="K14983" s="23"/>
      <c r="L14983" s="3" t="str">
        <f>[1]Traits!B2</f>
        <v>fullsun</v>
      </c>
      <c r="M14983"/>
      <c r="N14983" s="23"/>
    </row>
    <row r="14984" spans="1:14" s="3" customFormat="1">
      <c r="A14984" s="66">
        <f>VLOOKUP(C14984,Index[],8,FALSE)</f>
        <v>43276</v>
      </c>
      <c r="B14984" s="26">
        <v>43276</v>
      </c>
      <c r="C14984" s="16" t="s">
        <v>1018</v>
      </c>
      <c r="D14984" s="3">
        <f>VLOOKUP(C14984,Index[],2,FALSE)</f>
        <v>129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322</v>
      </c>
      <c r="I14984">
        <f>VLOOKUP(Table1[[#This Row],[trait_name]],Trait[],2,FALSE)</f>
        <v>3</v>
      </c>
      <c r="J14984" s="28" t="s">
        <v>18</v>
      </c>
      <c r="K14984" s="23"/>
      <c r="L14984" s="3" t="str">
        <f>[1]Traits!B3</f>
        <v>partshade</v>
      </c>
      <c r="M14984"/>
      <c r="N14984" s="23"/>
    </row>
    <row r="14985" spans="1:14" s="3" customFormat="1">
      <c r="A14985" s="66">
        <f>VLOOKUP(C14985,Index[],8,FALSE)</f>
        <v>43276</v>
      </c>
      <c r="B14985" s="26">
        <v>43276</v>
      </c>
      <c r="C14985" s="16" t="s">
        <v>1018</v>
      </c>
      <c r="D14985" s="3">
        <f>VLOOKUP(C14985,Index[],2,FALSE)</f>
        <v>129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322</v>
      </c>
      <c r="I14985">
        <f>VLOOKUP(Table1[[#This Row],[trait_name]],Trait[],2,FALSE)</f>
        <v>4</v>
      </c>
      <c r="J14985" s="28" t="s">
        <v>22</v>
      </c>
      <c r="K14985" s="23"/>
      <c r="L14985" s="3" t="s">
        <v>23</v>
      </c>
      <c r="M14985"/>
      <c r="N14985" s="23"/>
    </row>
    <row r="14986" spans="1:14" s="3" customFormat="1">
      <c r="A14986" s="66">
        <f>VLOOKUP(C14986,Index[],8,FALSE)</f>
        <v>43276</v>
      </c>
      <c r="B14986" s="12"/>
      <c r="C14986" s="13" t="s">
        <v>1018</v>
      </c>
      <c r="D14986" s="3">
        <f>VLOOKUP(C14986,Index[],2,FALSE)</f>
        <v>129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/>
      <c r="I14986">
        <f>VLOOKUP(Table1[[#This Row],[trait_name]],Trait[],2,FALSE)</f>
        <v>15</v>
      </c>
      <c r="J14986" s="28" t="s">
        <v>31</v>
      </c>
      <c r="K14986" s="23"/>
      <c r="M14986"/>
      <c r="N14986" s="23"/>
    </row>
    <row r="14987" spans="1:14" s="3" customFormat="1">
      <c r="A14987" s="66">
        <f>VLOOKUP(C14987,Index[],8,FALSE)</f>
        <v>43276</v>
      </c>
      <c r="B14987" s="12">
        <v>43276</v>
      </c>
      <c r="C14987" s="13" t="s">
        <v>1018</v>
      </c>
      <c r="D14987" s="3">
        <f>VLOOKUP(C14987,Index[],2,FALSE)</f>
        <v>129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/>
      <c r="I14987">
        <f>VLOOKUP(Table1[[#This Row],[trait_name]],Trait[],2,FALSE)</f>
        <v>16</v>
      </c>
      <c r="J14987" s="58" t="s">
        <v>32</v>
      </c>
      <c r="K14987" s="24"/>
      <c r="M14987"/>
      <c r="N14987" s="23"/>
    </row>
    <row r="14988" spans="1:14" s="3" customFormat="1">
      <c r="A14988" s="66">
        <f>VLOOKUP(C14988,Index[],8,FALSE)</f>
        <v>43276</v>
      </c>
      <c r="B14988" s="26">
        <v>43276</v>
      </c>
      <c r="C14988" s="16" t="s">
        <v>1018</v>
      </c>
      <c r="D14988" s="3">
        <f>VLOOKUP(C14988,Index[],2,FALSE)</f>
        <v>129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322</v>
      </c>
      <c r="I14988">
        <f>VLOOKUP(Table1[[#This Row],[trait_name]],Trait[],2,FALSE)</f>
        <v>17</v>
      </c>
      <c r="J14988" s="28" t="s">
        <v>33</v>
      </c>
      <c r="K14988" s="23"/>
      <c r="L14988" s="3" t="str">
        <f>[1]Traits!E2</f>
        <v>sand</v>
      </c>
      <c r="M14988"/>
      <c r="N14988" s="23"/>
    </row>
    <row r="14989" spans="1:14" s="3" customFormat="1">
      <c r="A14989" s="66">
        <f>VLOOKUP(C14989,Index[],8,FALSE)</f>
        <v>43276</v>
      </c>
      <c r="B14989" s="26">
        <v>43276</v>
      </c>
      <c r="C14989" s="16" t="s">
        <v>1018</v>
      </c>
      <c r="D14989" s="3">
        <f>VLOOKUP(C14989,Index[],2,FALSE)</f>
        <v>129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210</v>
      </c>
      <c r="I14989">
        <f>VLOOKUP(Table1[[#This Row],[trait_name]],Trait[],2,FALSE)</f>
        <v>17</v>
      </c>
      <c r="J14989" s="28" t="s">
        <v>33</v>
      </c>
      <c r="K14989" s="23"/>
      <c r="L14989" s="3" t="str">
        <f>[1]Traits!E3</f>
        <v>loam</v>
      </c>
      <c r="M14989"/>
      <c r="N14989" s="24"/>
    </row>
    <row r="14990" spans="1:14" s="3" customFormat="1">
      <c r="A14990" s="66">
        <f>VLOOKUP(C14990,Index[],8,FALSE)</f>
        <v>43276</v>
      </c>
      <c r="B14990" s="26">
        <v>43276</v>
      </c>
      <c r="C14990" s="16" t="s">
        <v>1018</v>
      </c>
      <c r="D14990" s="3">
        <f>VLOOKUP(C14990,Index[],2,FALSE)</f>
        <v>129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/>
      <c r="I14990">
        <f>VLOOKUP(Table1[[#This Row],[trait_name]],Trait[],2,FALSE)</f>
        <v>17</v>
      </c>
      <c r="J14990" s="28" t="s">
        <v>33</v>
      </c>
      <c r="K14990" s="23"/>
      <c r="M14990"/>
      <c r="N14990" s="24"/>
    </row>
    <row r="14991" spans="1:14" s="3" customFormat="1">
      <c r="A14991" s="66">
        <f>VLOOKUP(C14991,Index[],8,FALSE)</f>
        <v>43276</v>
      </c>
      <c r="B14991" s="12">
        <v>43276</v>
      </c>
      <c r="C14991" s="13" t="s">
        <v>1018</v>
      </c>
      <c r="D14991" s="3">
        <f>VLOOKUP(C14991,Index[],2,FALSE)</f>
        <v>129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/>
      <c r="I14991">
        <f>VLOOKUP(Table1[[#This Row],[trait_name]],Trait[],2,FALSE)</f>
        <v>18</v>
      </c>
      <c r="J14991" s="28" t="s">
        <v>37</v>
      </c>
      <c r="K14991" s="23"/>
      <c r="M14991"/>
      <c r="N14991" s="23"/>
    </row>
    <row r="14992" spans="1:14" s="3" customFormat="1">
      <c r="A14992" s="66">
        <f>VLOOKUP(C14992,Index[],8,FALSE)</f>
        <v>43276</v>
      </c>
      <c r="B14992" s="26">
        <v>43276</v>
      </c>
      <c r="C14992" s="16" t="s">
        <v>1018</v>
      </c>
      <c r="D14992" s="3">
        <f>VLOOKUP(C14992,Index[],2,FALSE)</f>
        <v>129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/>
      <c r="I14992">
        <f>VLOOKUP(Table1[[#This Row],[trait_name]],Trait[],2,FALSE)</f>
        <v>19</v>
      </c>
      <c r="J14992" s="28" t="s">
        <v>38</v>
      </c>
      <c r="K14992" s="23"/>
      <c r="L14992" s="19" t="str">
        <f>[1]Traits!F2</f>
        <v>welldrained</v>
      </c>
      <c r="M14992"/>
      <c r="N14992" s="23"/>
    </row>
    <row r="14993" spans="1:14" s="3" customFormat="1">
      <c r="A14993" s="66">
        <f>VLOOKUP(C14993,Index[],8,FALSE)</f>
        <v>43276</v>
      </c>
      <c r="B14993" s="26">
        <v>43276</v>
      </c>
      <c r="C14993" s="16" t="s">
        <v>1018</v>
      </c>
      <c r="D14993" s="3">
        <f>VLOOKUP(C14993,Index[],2,FALSE)</f>
        <v>129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 t="s">
        <v>322</v>
      </c>
      <c r="I14993">
        <f>VLOOKUP(Table1[[#This Row],[trait_name]],Trait[],2,FALSE)</f>
        <v>19</v>
      </c>
      <c r="J14993" s="28" t="s">
        <v>38</v>
      </c>
      <c r="K14993" s="23"/>
      <c r="L14993" s="3" t="str">
        <f>[1]Traits!F6</f>
        <v>most</v>
      </c>
      <c r="M14993"/>
      <c r="N14993" s="23"/>
    </row>
    <row r="14994" spans="1:14" s="3" customFormat="1">
      <c r="A14994" s="66">
        <f>VLOOKUP(C14994,Index[],8,FALSE)</f>
        <v>43276</v>
      </c>
      <c r="B14994" s="26">
        <v>43311</v>
      </c>
      <c r="C14994" s="16" t="s">
        <v>1018</v>
      </c>
      <c r="D14994" s="3">
        <f>VLOOKUP(C14994,Index[],2,FALSE)</f>
        <v>129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/>
      <c r="I14994">
        <f>VLOOKUP(Table1[[#This Row],[trait_name]],Trait[],2,FALSE)</f>
        <v>20</v>
      </c>
      <c r="J14994" s="28" t="s">
        <v>41</v>
      </c>
      <c r="K14994" s="23"/>
      <c r="N14994" s="23"/>
    </row>
    <row r="14995" spans="1:14" s="3" customFormat="1">
      <c r="A14995" s="66">
        <f>VLOOKUP(C14995,Index[],8,FALSE)</f>
        <v>43276</v>
      </c>
      <c r="B14995" s="12">
        <v>43276</v>
      </c>
      <c r="C14995" s="13" t="s">
        <v>1018</v>
      </c>
      <c r="D14995" s="3">
        <f>VLOOKUP(C14995,Index[],2,FALSE)</f>
        <v>129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/>
      <c r="I14995">
        <f>VLOOKUP(Table1[[#This Row],[trait_name]],Trait[],2,FALSE)</f>
        <v>21</v>
      </c>
      <c r="J14995" s="28" t="s">
        <v>43</v>
      </c>
      <c r="K14995" s="23"/>
      <c r="M14995"/>
      <c r="N14995" s="23"/>
    </row>
    <row r="14996" spans="1:14" s="3" customFormat="1">
      <c r="A14996" s="66">
        <f>VLOOKUP(C14996,Index[],8,FALSE)</f>
        <v>43276</v>
      </c>
      <c r="B14996" s="26">
        <v>43276</v>
      </c>
      <c r="C14996" s="16" t="s">
        <v>1018</v>
      </c>
      <c r="D14996" s="3">
        <f>VLOOKUP(C14996,Index[],2,FALSE)</f>
        <v>129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/>
      <c r="I14996">
        <f>VLOOKUP(Table1[[#This Row],[trait_name]],Trait[],2,FALSE)</f>
        <v>22</v>
      </c>
      <c r="J14996" s="28" t="s">
        <v>47</v>
      </c>
      <c r="K14996" s="23"/>
      <c r="M14996"/>
      <c r="N14996" s="23"/>
    </row>
    <row r="14997" spans="1:14" s="3" customFormat="1">
      <c r="A14997" s="66">
        <f>VLOOKUP(C14997,Index[],8,FALSE)</f>
        <v>43276</v>
      </c>
      <c r="B14997" s="26"/>
      <c r="C14997" s="16" t="s">
        <v>1018</v>
      </c>
      <c r="D14997" s="3">
        <f>VLOOKUP(C14997,Index[],2,FALSE)</f>
        <v>129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/>
      <c r="I14997">
        <f>VLOOKUP(Table1[[#This Row],[trait_name]],Trait[],2,FALSE)</f>
        <v>23</v>
      </c>
      <c r="J14997" s="28" t="s">
        <v>49</v>
      </c>
      <c r="K14997" s="23"/>
      <c r="M14997"/>
      <c r="N14997" s="23"/>
    </row>
    <row r="14998" spans="1:14" s="3" customFormat="1">
      <c r="A14998" s="66">
        <f>VLOOKUP(C14998,Index[],8,FALSE)</f>
        <v>43276</v>
      </c>
      <c r="B14998" s="12"/>
      <c r="C14998" s="13" t="s">
        <v>1018</v>
      </c>
      <c r="D14998" s="3">
        <f>VLOOKUP(C14998,Index[],2,FALSE)</f>
        <v>129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/>
      <c r="I14998">
        <f>VLOOKUP(Table1[[#This Row],[trait_name]],Trait[],2,FALSE)</f>
        <v>24</v>
      </c>
      <c r="J14998" s="28" t="s">
        <v>52</v>
      </c>
      <c r="K14998" s="23"/>
      <c r="M14998"/>
      <c r="N14998" s="23"/>
    </row>
    <row r="14999" spans="1:14" s="3" customFormat="1">
      <c r="A14999" s="66">
        <f>VLOOKUP(C14999,Index[],8,FALSE)</f>
        <v>43276</v>
      </c>
      <c r="B14999" s="12"/>
      <c r="C14999" s="13" t="s">
        <v>1018</v>
      </c>
      <c r="D14999" s="3">
        <f>VLOOKUP(C14999,Index[],2,FALSE)</f>
        <v>129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/>
      <c r="I14999">
        <f>VLOOKUP(Table1[[#This Row],[trait_name]],Trait[],2,FALSE)</f>
        <v>25</v>
      </c>
      <c r="J14999" s="28" t="s">
        <v>57</v>
      </c>
      <c r="K14999" s="23"/>
      <c r="M14999"/>
      <c r="N14999" s="23"/>
    </row>
    <row r="15000" spans="1:14" s="3" customFormat="1">
      <c r="A15000" s="66">
        <f>VLOOKUP(C15000,Index[],8,FALSE)</f>
        <v>43276</v>
      </c>
      <c r="B15000" s="26">
        <v>43276</v>
      </c>
      <c r="C15000" s="16" t="s">
        <v>1018</v>
      </c>
      <c r="D15000" s="3">
        <f>VLOOKUP(C15000,Index[],2,FALSE)</f>
        <v>129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/>
      <c r="I15000">
        <f>VLOOKUP(Table1[[#This Row],[trait_name]],Trait[],2,FALSE)</f>
        <v>26</v>
      </c>
      <c r="J15000" s="28" t="s">
        <v>58</v>
      </c>
      <c r="K15000" s="23"/>
      <c r="L15000" s="19" t="str">
        <f>[1]Traits!H5</f>
        <v>smallshrub</v>
      </c>
      <c r="M15000"/>
      <c r="N15000" s="23"/>
    </row>
    <row r="15001" spans="1:14" s="3" customFormat="1">
      <c r="A15001" s="66">
        <f>VLOOKUP(C15001,Index[],8,FALSE)</f>
        <v>43276</v>
      </c>
      <c r="B15001" s="26">
        <v>43276</v>
      </c>
      <c r="C15001" s="16" t="s">
        <v>1018</v>
      </c>
      <c r="D15001" s="3">
        <f>VLOOKUP(C15001,Index[],2,FALSE)</f>
        <v>129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/>
      <c r="I15001">
        <f>VLOOKUP(Table1[[#This Row],[trait_name]],Trait[],2,FALSE)</f>
        <v>26</v>
      </c>
      <c r="J15001" s="28" t="s">
        <v>58</v>
      </c>
      <c r="K15001" s="23"/>
      <c r="M15001"/>
      <c r="N15001" s="23"/>
    </row>
    <row r="15002" spans="1:14" s="3" customFormat="1">
      <c r="A15002" s="66">
        <f>VLOOKUP(C15002,Index[],8,FALSE)</f>
        <v>43276</v>
      </c>
      <c r="B15002" s="26">
        <v>43311</v>
      </c>
      <c r="C15002" s="16" t="s">
        <v>1018</v>
      </c>
      <c r="D15002" s="3">
        <f>VLOOKUP(C15002,Index[],2,FALSE)</f>
        <v>129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/>
      <c r="I15002">
        <f>VLOOKUP(Table1[[#This Row],[trait_name]],Trait[],2,FALSE)</f>
        <v>27</v>
      </c>
      <c r="J15002" s="28" t="s">
        <v>61</v>
      </c>
      <c r="K15002" s="23"/>
      <c r="N15002" s="23"/>
    </row>
    <row r="15003" spans="1:14" s="3" customFormat="1">
      <c r="A15003" s="66">
        <f>VLOOKUP(C15003,Index[],8,FALSE)</f>
        <v>43276</v>
      </c>
      <c r="B15003" s="26">
        <v>43311</v>
      </c>
      <c r="C15003" s="16" t="s">
        <v>1018</v>
      </c>
      <c r="D15003" s="3">
        <f>VLOOKUP(C15003,Index[],2,FALSE)</f>
        <v>129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/>
      <c r="I15003">
        <f>VLOOKUP(Table1[[#This Row],[trait_name]],Trait[],2,FALSE)</f>
        <v>28</v>
      </c>
      <c r="J15003" s="28" t="s">
        <v>62</v>
      </c>
      <c r="K15003" s="23"/>
      <c r="N15003" s="23"/>
    </row>
    <row r="15004" spans="1:14" s="3" customFormat="1">
      <c r="A15004" s="66">
        <f>VLOOKUP(C15004,Index[],8,FALSE)</f>
        <v>43276</v>
      </c>
      <c r="B15004" s="26">
        <v>43276</v>
      </c>
      <c r="C15004" s="16" t="s">
        <v>1018</v>
      </c>
      <c r="D15004" s="3">
        <f>VLOOKUP(C15004,Index[],2,FALSE)</f>
        <v>129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210</v>
      </c>
      <c r="I15004">
        <f>VLOOKUP(Table1[[#This Row],[trait_name]],Trait[],2,FALSE)</f>
        <v>29</v>
      </c>
      <c r="J15004" s="28" t="s">
        <v>63</v>
      </c>
      <c r="K15004" s="23"/>
      <c r="L15004" s="3">
        <v>2</v>
      </c>
      <c r="M15004"/>
      <c r="N15004" s="23"/>
    </row>
    <row r="15005" spans="1:14" s="3" customFormat="1">
      <c r="A15005" s="66">
        <f>VLOOKUP(C15005,Index[],8,FALSE)</f>
        <v>43276</v>
      </c>
      <c r="B15005" s="26">
        <v>43276</v>
      </c>
      <c r="C15005" s="16" t="s">
        <v>1018</v>
      </c>
      <c r="D15005" s="3">
        <f>VLOOKUP(C15005,Index[],2,FALSE)</f>
        <v>129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/>
      <c r="I15005">
        <f>VLOOKUP(Table1[[#This Row],[trait_name]],Trait[],2,FALSE)</f>
        <v>29</v>
      </c>
      <c r="J15005" s="28" t="s">
        <v>63</v>
      </c>
      <c r="K15005" s="23"/>
      <c r="M15005"/>
      <c r="N15005" s="23"/>
    </row>
    <row r="15006" spans="1:14" s="3" customFormat="1">
      <c r="A15006" s="66">
        <f>VLOOKUP(C15006,Index[],8,FALSE)</f>
        <v>43276</v>
      </c>
      <c r="B15006" s="26">
        <v>43276</v>
      </c>
      <c r="C15006" s="16" t="s">
        <v>1018</v>
      </c>
      <c r="D15006" s="3">
        <f>VLOOKUP(C15006,Index[],2,FALSE)</f>
        <v>129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H15006"/>
      <c r="I15006">
        <f>VLOOKUP(Table1[[#This Row],[trait_name]],Trait[],2,FALSE)</f>
        <v>30</v>
      </c>
      <c r="J15006" s="28" t="s">
        <v>64</v>
      </c>
      <c r="K15006" s="23"/>
      <c r="M15006"/>
      <c r="N15006" s="23"/>
    </row>
    <row r="15007" spans="1:14" s="3" customFormat="1">
      <c r="A15007" s="66">
        <f>VLOOKUP(C15007,Index[],8,FALSE)</f>
        <v>43276</v>
      </c>
      <c r="B15007" s="26">
        <v>43276</v>
      </c>
      <c r="C15007" s="16" t="s">
        <v>1018</v>
      </c>
      <c r="D15007" s="3">
        <f>VLOOKUP(C15007,Index[],2,FALSE)</f>
        <v>129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210</v>
      </c>
      <c r="I15007">
        <f>VLOOKUP(Table1[[#This Row],[trait_name]],Trait[],2,FALSE)</f>
        <v>31</v>
      </c>
      <c r="J15007" s="28" t="s">
        <v>65</v>
      </c>
      <c r="K15007" s="23"/>
      <c r="L15007" s="3">
        <v>1</v>
      </c>
      <c r="M15007"/>
      <c r="N15007" s="23"/>
    </row>
    <row r="15008" spans="1:14" s="3" customFormat="1">
      <c r="A15008" s="66">
        <f>VLOOKUP(C15008,Index[],8,FALSE)</f>
        <v>43276</v>
      </c>
      <c r="B15008" s="26">
        <v>43276</v>
      </c>
      <c r="C15008" s="16" t="s">
        <v>1018</v>
      </c>
      <c r="D15008" s="3">
        <f>VLOOKUP(C15008,Index[],2,FALSE)</f>
        <v>129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210</v>
      </c>
      <c r="I15008">
        <f>VLOOKUP(Table1[[#This Row],[trait_name]],Trait[],2,FALSE)</f>
        <v>32</v>
      </c>
      <c r="J15008" s="28" t="s">
        <v>66</v>
      </c>
      <c r="K15008" s="23"/>
      <c r="L15008" s="3">
        <v>2</v>
      </c>
      <c r="M15008"/>
      <c r="N15008" s="23"/>
    </row>
    <row r="15009" spans="1:14" s="3" customFormat="1">
      <c r="A15009" s="66">
        <f>VLOOKUP(C15009,Index[],8,FALSE)</f>
        <v>43276</v>
      </c>
      <c r="B15009" s="26">
        <v>43276</v>
      </c>
      <c r="C15009" s="16" t="s">
        <v>1018</v>
      </c>
      <c r="D15009" s="3">
        <f>VLOOKUP(C15009,Index[],2,FALSE)</f>
        <v>129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/>
      <c r="I15009">
        <f>VLOOKUP(Table1[[#This Row],[trait_name]],Trait[],2,FALSE)</f>
        <v>33</v>
      </c>
      <c r="J15009" s="28" t="s">
        <v>67</v>
      </c>
      <c r="K15009" s="23"/>
      <c r="M15009"/>
      <c r="N15009" s="23"/>
    </row>
    <row r="15010" spans="1:14" s="3" customFormat="1">
      <c r="A15010" s="66">
        <f>VLOOKUP(C15010,Index[],8,FALSE)</f>
        <v>43276</v>
      </c>
      <c r="B15010" s="26">
        <v>43276</v>
      </c>
      <c r="C15010" s="16" t="s">
        <v>1018</v>
      </c>
      <c r="D15010" s="3">
        <f>VLOOKUP(C15010,Index[],2,FALSE)</f>
        <v>129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210</v>
      </c>
      <c r="I15010">
        <f>VLOOKUP(Table1[[#This Row],[trait_name]],Trait[],2,FALSE)</f>
        <v>34</v>
      </c>
      <c r="J15010" s="28" t="s">
        <v>68</v>
      </c>
      <c r="K15010" s="23"/>
      <c r="L15010" s="3">
        <v>1</v>
      </c>
      <c r="M15010"/>
      <c r="N15010" s="23"/>
    </row>
    <row r="15011" spans="1:14" s="3" customFormat="1">
      <c r="A15011" s="66">
        <f>VLOOKUP(C15011,Index[],8,FALSE)</f>
        <v>43276</v>
      </c>
      <c r="B15011" s="26">
        <v>43276</v>
      </c>
      <c r="C15011" s="16" t="s">
        <v>1018</v>
      </c>
      <c r="D15011" s="3">
        <f>VLOOKUP(C15011,Index[],2,FALSE)</f>
        <v>129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/>
      <c r="I15011">
        <f>VLOOKUP(Table1[[#This Row],[trait_name]],Trait[],2,FALSE)</f>
        <v>35</v>
      </c>
      <c r="J15011" s="28" t="s">
        <v>166</v>
      </c>
      <c r="K15011" s="23"/>
      <c r="M15011"/>
      <c r="N15011" s="23"/>
    </row>
    <row r="15012" spans="1:14" s="3" customFormat="1">
      <c r="A15012" s="66">
        <f>VLOOKUP(C15012,Index[],8,FALSE)</f>
        <v>43276</v>
      </c>
      <c r="B15012" s="26">
        <v>43276</v>
      </c>
      <c r="C15012" s="16" t="s">
        <v>1018</v>
      </c>
      <c r="D15012" s="3">
        <f>VLOOKUP(C15012,Index[],2,FALSE)</f>
        <v>129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/>
      <c r="I15012">
        <f>VLOOKUP(Table1[[#This Row],[trait_name]],Trait[],2,FALSE)</f>
        <v>35</v>
      </c>
      <c r="J15012" s="28" t="s">
        <v>166</v>
      </c>
      <c r="K15012" s="23"/>
      <c r="M15012"/>
      <c r="N15012" s="23"/>
    </row>
    <row r="15013" spans="1:14" s="3" customFormat="1">
      <c r="A15013" s="66">
        <f>VLOOKUP(C15013,Index[],8,FALSE)</f>
        <v>43276</v>
      </c>
      <c r="B15013" s="26">
        <v>43276</v>
      </c>
      <c r="C15013" s="16" t="s">
        <v>1018</v>
      </c>
      <c r="D15013" s="3">
        <f>VLOOKUP(C15013,Index[],2,FALSE)</f>
        <v>129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/>
      <c r="I15013">
        <f>VLOOKUP(Table1[[#This Row],[trait_name]],Trait[],2,FALSE)</f>
        <v>36</v>
      </c>
      <c r="J15013" s="28" t="s">
        <v>69</v>
      </c>
      <c r="K15013" s="23"/>
      <c r="M15013"/>
      <c r="N15013" s="23"/>
    </row>
    <row r="15014" spans="1:14" s="3" customFormat="1">
      <c r="A15014" s="66">
        <f>VLOOKUP(C15014,Index[],8,FALSE)</f>
        <v>43276</v>
      </c>
      <c r="B15014" s="26">
        <v>43276</v>
      </c>
      <c r="C15014" s="16" t="s">
        <v>1018</v>
      </c>
      <c r="D15014" s="3">
        <f>VLOOKUP(C15014,Index[],2,FALSE)</f>
        <v>129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/>
      <c r="I15014">
        <f>VLOOKUP(Table1[[#This Row],[trait_name]],Trait[],2,FALSE)</f>
        <v>36</v>
      </c>
      <c r="J15014" s="28" t="s">
        <v>69</v>
      </c>
      <c r="K15014" s="23"/>
      <c r="M15014"/>
      <c r="N15014" s="23"/>
    </row>
    <row r="15015" spans="1:14" s="3" customFormat="1">
      <c r="A15015" s="66">
        <f>VLOOKUP(C15015,Index[],8,FALSE)</f>
        <v>43276</v>
      </c>
      <c r="B15015" s="26">
        <v>43276</v>
      </c>
      <c r="C15015" s="16" t="s">
        <v>1018</v>
      </c>
      <c r="D15015" s="3">
        <f>VLOOKUP(C15015,Index[],2,FALSE)</f>
        <v>129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/>
      <c r="I15015">
        <f>VLOOKUP(Table1[[#This Row],[trait_name]],Trait[],2,FALSE)</f>
        <v>37</v>
      </c>
      <c r="J15015" s="28" t="s">
        <v>170</v>
      </c>
      <c r="K15015" s="23"/>
      <c r="M15015"/>
      <c r="N15015" s="24"/>
    </row>
    <row r="15016" spans="1:14" s="3" customFormat="1">
      <c r="A15016" s="66">
        <f>VLOOKUP(C15016,Index[],8,FALSE)</f>
        <v>43276</v>
      </c>
      <c r="B15016" s="26"/>
      <c r="C15016" s="16" t="s">
        <v>1018</v>
      </c>
      <c r="D15016" s="3">
        <f>VLOOKUP(C15016,Index[],2,FALSE)</f>
        <v>129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/>
      <c r="I15016">
        <f>VLOOKUP(Table1[[#This Row],[trait_name]],Trait[],2,FALSE)</f>
        <v>38</v>
      </c>
      <c r="J15016" s="28" t="s">
        <v>72</v>
      </c>
      <c r="K15016" s="23"/>
      <c r="M15016"/>
      <c r="N15016" s="23"/>
    </row>
    <row r="15017" spans="1:14" s="3" customFormat="1">
      <c r="A15017" s="66">
        <f>VLOOKUP(C15017,Index[],8,FALSE)</f>
        <v>43276</v>
      </c>
      <c r="B15017" s="26">
        <v>43311</v>
      </c>
      <c r="C15017" s="16" t="s">
        <v>1018</v>
      </c>
      <c r="D15017" s="3">
        <f>VLOOKUP(C15017,Index[],2,FALSE)</f>
        <v>129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/>
      <c r="I15017">
        <f>VLOOKUP(Table1[[#This Row],[trait_name]],Trait[],2,FALSE)</f>
        <v>39</v>
      </c>
      <c r="J15017" s="28" t="s">
        <v>74</v>
      </c>
      <c r="K15017" s="23"/>
      <c r="N15017" s="23"/>
    </row>
    <row r="15018" spans="1:14" s="3" customFormat="1">
      <c r="A15018" s="66">
        <f>VLOOKUP(C15018,Index[],8,FALSE)</f>
        <v>43276</v>
      </c>
      <c r="B15018" s="26"/>
      <c r="C15018" s="16" t="s">
        <v>1018</v>
      </c>
      <c r="D15018" s="3">
        <f>VLOOKUP(C15018,Index[],2,FALSE)</f>
        <v>129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/>
      <c r="I15018">
        <f>VLOOKUP(Table1[[#This Row],[trait_name]],Trait[],2,FALSE)</f>
        <v>40</v>
      </c>
      <c r="J15018" s="28" t="s">
        <v>76</v>
      </c>
      <c r="K15018" s="23"/>
      <c r="M15018"/>
      <c r="N15018" s="23"/>
    </row>
    <row r="15019" spans="1:14" s="3" customFormat="1">
      <c r="A15019" s="66">
        <f>VLOOKUP(C15019,Index[],8,FALSE)</f>
        <v>43276</v>
      </c>
      <c r="B15019" s="26">
        <v>43276</v>
      </c>
      <c r="C15019" s="16" t="s">
        <v>1018</v>
      </c>
      <c r="D15019" s="3">
        <f>VLOOKUP(C15019,Index[],2,FALSE)</f>
        <v>129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322</v>
      </c>
      <c r="I15019">
        <f>VLOOKUP(Table1[[#This Row],[trait_name]],Trait[],2,FALSE)</f>
        <v>41</v>
      </c>
      <c r="J15019" s="28" t="s">
        <v>78</v>
      </c>
      <c r="K15019" s="23"/>
      <c r="L15019" s="3" t="str">
        <f>[1]Traits!R3</f>
        <v>lightgreen</v>
      </c>
      <c r="M15019"/>
      <c r="N15019" s="23"/>
    </row>
    <row r="15020" spans="1:14" s="3" customFormat="1">
      <c r="A15020" s="66">
        <f>VLOOKUP(C15020,Index[],8,FALSE)</f>
        <v>43276</v>
      </c>
      <c r="B15020" s="26">
        <v>43276</v>
      </c>
      <c r="C15020" s="16" t="s">
        <v>1018</v>
      </c>
      <c r="D15020" s="3">
        <f>VLOOKUP(C15020,Index[],2,FALSE)</f>
        <v>129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/>
      <c r="I15020">
        <f>VLOOKUP(Table1[[#This Row],[trait_name]],Trait[],2,FALSE)</f>
        <v>41</v>
      </c>
      <c r="J15020" s="28" t="s">
        <v>78</v>
      </c>
      <c r="K15020" s="23"/>
      <c r="M15020"/>
      <c r="N15020" s="23"/>
    </row>
    <row r="15021" spans="1:14" s="3" customFormat="1">
      <c r="A15021" s="66">
        <f>VLOOKUP(C15021,Index[],8,FALSE)</f>
        <v>43276</v>
      </c>
      <c r="B15021" s="26"/>
      <c r="C15021" s="16" t="s">
        <v>1018</v>
      </c>
      <c r="D15021" s="3">
        <f>VLOOKUP(C15021,Index[],2,FALSE)</f>
        <v>129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/>
      <c r="I15021">
        <f>VLOOKUP(Table1[[#This Row],[trait_name]],Trait[],2,FALSE)</f>
        <v>42</v>
      </c>
      <c r="J15021" s="28" t="s">
        <v>82</v>
      </c>
      <c r="K15021" s="23"/>
      <c r="M15021"/>
      <c r="N15021" s="23"/>
    </row>
    <row r="15022" spans="1:14" s="3" customFormat="1">
      <c r="A15022" s="66">
        <f>VLOOKUP(C15022,Index[],8,FALSE)</f>
        <v>43276</v>
      </c>
      <c r="B15022" s="26">
        <v>43276</v>
      </c>
      <c r="C15022" s="16" t="s">
        <v>1018</v>
      </c>
      <c r="D15022" s="3">
        <f>VLOOKUP(C15022,Index[],2,FALSE)</f>
        <v>129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322</v>
      </c>
      <c r="I15022">
        <f>VLOOKUP(Table1[[#This Row],[trait_name]],Trait[],2,FALSE)</f>
        <v>43</v>
      </c>
      <c r="J15022" s="28" t="s">
        <v>86</v>
      </c>
      <c r="K15022" s="23"/>
      <c r="L15022" s="3" t="str">
        <f>[1]Traits!P3</f>
        <v>white</v>
      </c>
      <c r="M15022"/>
      <c r="N15022" s="23"/>
    </row>
    <row r="15023" spans="1:14" s="3" customFormat="1">
      <c r="A15023" s="66">
        <f>VLOOKUP(C15023,Index[],8,FALSE)</f>
        <v>43276</v>
      </c>
      <c r="B15023" s="12"/>
      <c r="C15023" s="13" t="s">
        <v>1018</v>
      </c>
      <c r="D15023" s="3">
        <f>VLOOKUP(C15023,Index[],2,FALSE)</f>
        <v>129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/>
      <c r="I15023">
        <f>VLOOKUP(Table1[[#This Row],[trait_name]],Trait[],2,FALSE)</f>
        <v>44</v>
      </c>
      <c r="J15023" s="28" t="s">
        <v>88</v>
      </c>
      <c r="K15023" s="23"/>
      <c r="M15023"/>
      <c r="N15023" s="23"/>
    </row>
    <row r="15024" spans="1:14" s="3" customFormat="1">
      <c r="A15024" s="66">
        <f>VLOOKUP(C15024,Index[],8,FALSE)</f>
        <v>43276</v>
      </c>
      <c r="B15024" s="26">
        <v>43276</v>
      </c>
      <c r="C15024" s="16" t="s">
        <v>1018</v>
      </c>
      <c r="D15024" s="3">
        <f>VLOOKUP(C15024,Index[],2,FALSE)</f>
        <v>129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322</v>
      </c>
      <c r="I15024">
        <f>VLOOKUP(Table1[[#This Row],[trait_name]],Trait[],2,FALSE)</f>
        <v>45</v>
      </c>
      <c r="J15024" s="28" t="s">
        <v>92</v>
      </c>
      <c r="K15024" s="23"/>
      <c r="L15024" s="3" t="str">
        <f>[1]Traits!Q3</f>
        <v>showey</v>
      </c>
      <c r="M15024"/>
      <c r="N15024" s="23"/>
    </row>
    <row r="15025" spans="1:14" s="3" customFormat="1">
      <c r="A15025" s="66">
        <f>VLOOKUP(C15025,Index[],8,FALSE)</f>
        <v>43276</v>
      </c>
      <c r="B15025" s="26"/>
      <c r="C15025" s="16" t="s">
        <v>1018</v>
      </c>
      <c r="D15025" s="3">
        <f>VLOOKUP(C15025,Index[],2,FALSE)</f>
        <v>129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/>
      <c r="I15025">
        <f>VLOOKUP(Table1[[#This Row],[trait_name]],Trait[],2,FALSE)</f>
        <v>46</v>
      </c>
      <c r="J15025" s="28" t="s">
        <v>97</v>
      </c>
      <c r="K15025" s="23"/>
      <c r="M15025"/>
      <c r="N15025" s="23"/>
    </row>
    <row r="15026" spans="1:14" s="3" customFormat="1">
      <c r="A15026" s="66">
        <f>VLOOKUP(C15026,Index[],8,FALSE)</f>
        <v>43276</v>
      </c>
      <c r="B15026" s="26"/>
      <c r="C15026" s="16" t="s">
        <v>1018</v>
      </c>
      <c r="D15026" s="3">
        <f>VLOOKUP(C15026,Index[],2,FALSE)</f>
        <v>129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/>
      <c r="I15026">
        <f>VLOOKUP(Table1[[#This Row],[trait_name]],Trait[],2,FALSE)</f>
        <v>47</v>
      </c>
      <c r="J15026" s="28" t="s">
        <v>99</v>
      </c>
      <c r="K15026" s="23"/>
      <c r="M15026"/>
      <c r="N15026" s="23"/>
    </row>
    <row r="15027" spans="1:14" s="3" customFormat="1">
      <c r="A15027" s="66">
        <f>VLOOKUP(C15027,Index[],8,FALSE)</f>
        <v>43276</v>
      </c>
      <c r="B15027" s="26"/>
      <c r="C15027" s="16" t="s">
        <v>1018</v>
      </c>
      <c r="D15027" s="3">
        <f>VLOOKUP(C15027,Index[],2,FALSE)</f>
        <v>129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322</v>
      </c>
      <c r="I15027">
        <f>VLOOKUP(Table1[[#This Row],[trait_name]],Trait[],2,FALSE)</f>
        <v>48</v>
      </c>
      <c r="J15027" s="58" t="s">
        <v>101</v>
      </c>
      <c r="K15027" s="24"/>
      <c r="L15027" s="3" t="s">
        <v>298</v>
      </c>
      <c r="M15027"/>
      <c r="N15027" s="23"/>
    </row>
    <row r="15028" spans="1:14" s="3" customFormat="1">
      <c r="A15028" s="66">
        <f>VLOOKUP(C15028,Index[],8,FALSE)</f>
        <v>43276</v>
      </c>
      <c r="B15028" s="26"/>
      <c r="C15028" s="16" t="s">
        <v>1018</v>
      </c>
      <c r="D15028" s="3">
        <f>VLOOKUP(C15028,Index[],2,FALSE)</f>
        <v>129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322</v>
      </c>
      <c r="I15028">
        <f>VLOOKUP(Table1[[#This Row],[trait_name]],Trait[],2,FALSE)</f>
        <v>49</v>
      </c>
      <c r="J15028" s="58" t="s">
        <v>104</v>
      </c>
      <c r="K15028" s="24"/>
      <c r="M15028"/>
      <c r="N15028" s="23"/>
    </row>
    <row r="15029" spans="1:14" s="3" customFormat="1">
      <c r="A15029" s="66">
        <f>VLOOKUP(C15029,Index[],8,FALSE)</f>
        <v>43276</v>
      </c>
      <c r="B15029" s="26">
        <v>43311</v>
      </c>
      <c r="C15029" s="16" t="s">
        <v>1018</v>
      </c>
      <c r="D15029" s="3">
        <f>VLOOKUP(C15029,Index[],2,FALSE)</f>
        <v>129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/>
      <c r="I15029">
        <f>VLOOKUP(Table1[[#This Row],[trait_name]],Trait[],2,FALSE)</f>
        <v>50</v>
      </c>
      <c r="J15029" s="28" t="s">
        <v>106</v>
      </c>
      <c r="K15029" s="23"/>
      <c r="N15029" s="23"/>
    </row>
    <row r="15030" spans="1:14" s="3" customFormat="1">
      <c r="A15030" s="66">
        <f>VLOOKUP(C15030,Index[],8,FALSE)</f>
        <v>43276</v>
      </c>
      <c r="B15030" s="26"/>
      <c r="C15030" s="16" t="s">
        <v>1018</v>
      </c>
      <c r="D15030" s="3">
        <f>VLOOKUP(C15030,Index[],2,FALSE)</f>
        <v>129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/>
      <c r="I15030">
        <f>VLOOKUP(Table1[[#This Row],[trait_name]],Trait[],2,FALSE)</f>
        <v>52</v>
      </c>
      <c r="J15030" s="28" t="s">
        <v>109</v>
      </c>
      <c r="K15030" s="23"/>
      <c r="M15030"/>
      <c r="N15030" s="23"/>
    </row>
    <row r="15031" spans="1:14" s="3" customFormat="1">
      <c r="A15031" s="66">
        <f>VLOOKUP(C15031,Index[],8,FALSE)</f>
        <v>43276</v>
      </c>
      <c r="B15031" s="26">
        <v>43276</v>
      </c>
      <c r="C15031" s="16" t="s">
        <v>1018</v>
      </c>
      <c r="D15031" s="3">
        <f>VLOOKUP(C15031,Index[],2,FALSE)</f>
        <v>129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210</v>
      </c>
      <c r="I15031">
        <f>VLOOKUP(Table1[[#This Row],[trait_name]],Trait[],2,FALSE)</f>
        <v>53</v>
      </c>
      <c r="J15031" s="28" t="s">
        <v>112</v>
      </c>
      <c r="K15031" s="23"/>
      <c r="L15031" s="3" t="str">
        <f>[1]Traits!S6</f>
        <v>garden</v>
      </c>
      <c r="M15031"/>
      <c r="N15031" s="23"/>
    </row>
    <row r="15032" spans="1:14" s="3" customFormat="1">
      <c r="A15032" s="66">
        <f>VLOOKUP(C15032,Index[],8,FALSE)</f>
        <v>43276</v>
      </c>
      <c r="B15032" s="26">
        <v>43276</v>
      </c>
      <c r="C15032" s="16" t="s">
        <v>1018</v>
      </c>
      <c r="D15032" s="3">
        <f>VLOOKUP(C15032,Index[],2,FALSE)</f>
        <v>129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/>
      <c r="I15032">
        <f>VLOOKUP(Table1[[#This Row],[trait_name]],Trait[],2,FALSE)</f>
        <v>53</v>
      </c>
      <c r="J15032" s="28" t="s">
        <v>112</v>
      </c>
      <c r="K15032" s="23"/>
      <c r="M15032"/>
      <c r="N15032" s="23"/>
    </row>
    <row r="15033" spans="1:14" s="3" customFormat="1">
      <c r="A15033" s="66">
        <f>VLOOKUP(C15033,Index[],8,FALSE)</f>
        <v>43276</v>
      </c>
      <c r="B15033" s="26">
        <v>43276</v>
      </c>
      <c r="C15033" s="16" t="s">
        <v>1018</v>
      </c>
      <c r="D15033" s="3">
        <f>VLOOKUP(C15033,Index[],2,FALSE)</f>
        <v>129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/>
      <c r="I15033">
        <f>VLOOKUP(Table1[[#This Row],[trait_name]],Trait[],2,FALSE)</f>
        <v>53</v>
      </c>
      <c r="J15033" s="28" t="s">
        <v>112</v>
      </c>
      <c r="K15033" s="23"/>
      <c r="M15033"/>
      <c r="N15033" s="23"/>
    </row>
    <row r="15034" spans="1:14" s="3" customFormat="1">
      <c r="A15034" s="66">
        <f>VLOOKUP(C15034,Index[],8,FALSE)</f>
        <v>43276</v>
      </c>
      <c r="B15034" s="26">
        <v>43276</v>
      </c>
      <c r="C15034" s="16" t="s">
        <v>1018</v>
      </c>
      <c r="D15034" s="3">
        <f>VLOOKUP(C15034,Index[],2,FALSE)</f>
        <v>129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322</v>
      </c>
      <c r="I15034">
        <f>VLOOKUP(Table1[[#This Row],[trait_name]],Trait[],2,FALSE)</f>
        <v>54</v>
      </c>
      <c r="J15034" s="28" t="s">
        <v>116</v>
      </c>
      <c r="K15034" s="23"/>
      <c r="L15034" s="3" t="str">
        <f>[1]Traits!T3</f>
        <v>feature</v>
      </c>
      <c r="M15034"/>
      <c r="N15034" s="23"/>
    </row>
    <row r="15035" spans="1:14" s="3" customFormat="1">
      <c r="A15035" s="66">
        <f>VLOOKUP(C15035,Index[],8,FALSE)</f>
        <v>43276</v>
      </c>
      <c r="B15035" s="26">
        <v>43276</v>
      </c>
      <c r="C15035" s="16" t="s">
        <v>1018</v>
      </c>
      <c r="D15035" s="3">
        <f>VLOOKUP(C15035,Index[],2,FALSE)</f>
        <v>129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210</v>
      </c>
      <c r="I15035">
        <f>VLOOKUP(Table1[[#This Row],[trait_name]],Trait[],2,FALSE)</f>
        <v>54</v>
      </c>
      <c r="J15035" s="28" t="s">
        <v>116</v>
      </c>
      <c r="K15035" s="23"/>
      <c r="L15035" s="3" t="str">
        <f>[1]Traits!T8</f>
        <v>border</v>
      </c>
      <c r="M15035"/>
      <c r="N15035" s="23"/>
    </row>
    <row r="15036" spans="1:14" s="3" customFormat="1">
      <c r="A15036" s="66">
        <f>VLOOKUP(C15036,Index[],8,FALSE)</f>
        <v>43276</v>
      </c>
      <c r="B15036" s="26">
        <v>43276</v>
      </c>
      <c r="C15036" s="16" t="s">
        <v>1018</v>
      </c>
      <c r="D15036" s="3">
        <f>VLOOKUP(C15036,Index[],2,FALSE)</f>
        <v>129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210</v>
      </c>
      <c r="I15036">
        <f>VLOOKUP(Table1[[#This Row],[trait_name]],Trait[],2,FALSE)</f>
        <v>54</v>
      </c>
      <c r="J15036" s="28" t="s">
        <v>116</v>
      </c>
      <c r="K15036" s="23"/>
      <c r="L15036" s="3" t="str">
        <f>[1]Traits!T7</f>
        <v>massplanting</v>
      </c>
      <c r="M15036"/>
      <c r="N15036" s="23"/>
    </row>
    <row r="15037" spans="1:14" s="3" customFormat="1">
      <c r="A15037" s="66">
        <f>VLOOKUP(C15037,Index[],8,FALSE)</f>
        <v>43276</v>
      </c>
      <c r="B15037" s="26">
        <v>43276</v>
      </c>
      <c r="C15037" s="16" t="s">
        <v>1018</v>
      </c>
      <c r="D15037" s="3">
        <f>VLOOKUP(C15037,Index[],2,FALSE)</f>
        <v>129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/>
      <c r="I15037">
        <f>VLOOKUP(Table1[[#This Row],[trait_name]],Trait[],2,FALSE)</f>
        <v>54</v>
      </c>
      <c r="J15037" s="28" t="s">
        <v>116</v>
      </c>
      <c r="K15037" s="23"/>
      <c r="M15037"/>
      <c r="N15037" s="23"/>
    </row>
    <row r="15038" spans="1:14" s="3" customFormat="1">
      <c r="A15038" s="66">
        <f>VLOOKUP(C15038,Index[],8,FALSE)</f>
        <v>43276</v>
      </c>
      <c r="B15038" s="12"/>
      <c r="C15038" s="13" t="s">
        <v>1018</v>
      </c>
      <c r="D15038" s="3">
        <f>VLOOKUP(C15038,Index[],2,FALSE)</f>
        <v>129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/>
      <c r="I15038">
        <f>VLOOKUP(Table1[[#This Row],[trait_name]],Trait[],2,FALSE)</f>
        <v>55</v>
      </c>
      <c r="J15038" s="28" t="s">
        <v>119</v>
      </c>
      <c r="K15038" s="23"/>
      <c r="M15038"/>
      <c r="N15038" s="23"/>
    </row>
    <row r="15039" spans="1:14" s="3" customFormat="1">
      <c r="A15039" s="66">
        <f>VLOOKUP(C15039,Index[],8,FALSE)</f>
        <v>43276</v>
      </c>
      <c r="B15039" s="26">
        <v>43276</v>
      </c>
      <c r="C15039" s="16" t="s">
        <v>1018</v>
      </c>
      <c r="D15039" s="3">
        <f>VLOOKUP(C15039,Index[],2,FALSE)</f>
        <v>129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322</v>
      </c>
      <c r="I15039">
        <f>VLOOKUP(Table1[[#This Row],[trait_name]],Trait[],2,FALSE)</f>
        <v>56</v>
      </c>
      <c r="J15039" s="28" t="s">
        <v>121</v>
      </c>
      <c r="K15039" s="23"/>
      <c r="L15039" s="3" t="s">
        <v>189</v>
      </c>
      <c r="M15039"/>
      <c r="N15039" s="23"/>
    </row>
    <row r="15040" spans="1:14" s="3" customFormat="1">
      <c r="A15040" s="66">
        <f>VLOOKUP(C15040,Index[],8,FALSE)</f>
        <v>43276</v>
      </c>
      <c r="B15040" s="26">
        <v>43276</v>
      </c>
      <c r="C15040" s="16" t="s">
        <v>1018</v>
      </c>
      <c r="D15040" s="3">
        <f>VLOOKUP(C15040,Index[],2,FALSE)</f>
        <v>129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322</v>
      </c>
      <c r="I15040">
        <f>VLOOKUP(Table1[[#This Row],[trait_name]],Trait[],2,FALSE)</f>
        <v>58</v>
      </c>
      <c r="J15040" s="28" t="s">
        <v>123</v>
      </c>
      <c r="K15040" s="23"/>
      <c r="L15040" s="3" t="str">
        <f>[1]Traits!X3</f>
        <v>pollinator</v>
      </c>
      <c r="M15040"/>
      <c r="N15040" s="23"/>
    </row>
    <row r="15041" spans="1:14" s="3" customFormat="1">
      <c r="A15041" s="66">
        <f>VLOOKUP(C15041,Index[],8,FALSE)</f>
        <v>43276</v>
      </c>
      <c r="B15041" s="26">
        <v>43276</v>
      </c>
      <c r="C15041" s="16" t="s">
        <v>1018</v>
      </c>
      <c r="D15041" s="3">
        <f>VLOOKUP(C15041,Index[],2,FALSE)</f>
        <v>129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210</v>
      </c>
      <c r="I15041">
        <f>VLOOKUP(Table1[[#This Row],[trait_name]],Trait[],2,FALSE)</f>
        <v>58</v>
      </c>
      <c r="J15041" s="28" t="s">
        <v>123</v>
      </c>
      <c r="K15041" s="23"/>
      <c r="L15041" s="3" t="str">
        <f>[1]Traits!X2</f>
        <v>bird</v>
      </c>
      <c r="M15041"/>
      <c r="N15041" s="23"/>
    </row>
    <row r="15042" spans="1:14" s="3" customFormat="1">
      <c r="A15042" s="66">
        <f>VLOOKUP(C15042,Index[],8,FALSE)</f>
        <v>43276</v>
      </c>
      <c r="B15042" s="26">
        <v>43276</v>
      </c>
      <c r="C15042" s="16" t="s">
        <v>1018</v>
      </c>
      <c r="D15042" s="3">
        <f>VLOOKUP(C15042,Index[],2,FALSE)</f>
        <v>129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/>
      <c r="I15042">
        <f>VLOOKUP(Table1[[#This Row],[trait_name]],Trait[],2,FALSE)</f>
        <v>59</v>
      </c>
      <c r="J15042" s="28" t="s">
        <v>125</v>
      </c>
      <c r="K15042" s="23"/>
      <c r="M15042"/>
      <c r="N15042" s="23"/>
    </row>
    <row r="15043" spans="1:14" s="3" customFormat="1">
      <c r="A15043" s="66">
        <f>VLOOKUP(C15043,Index[],8,FALSE)</f>
        <v>43276</v>
      </c>
      <c r="B15043" s="26">
        <v>43276</v>
      </c>
      <c r="C15043" s="16" t="s">
        <v>1018</v>
      </c>
      <c r="D15043" s="3">
        <f>VLOOKUP(C15043,Index[],2,FALSE)</f>
        <v>129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322</v>
      </c>
      <c r="I15043">
        <f>VLOOKUP(Table1[[#This Row],[trait_name]],Trait[],2,FALSE)</f>
        <v>60</v>
      </c>
      <c r="J15043" s="28" t="s">
        <v>127</v>
      </c>
      <c r="K15043" s="23"/>
      <c r="L15043" s="3" t="s">
        <v>128</v>
      </c>
      <c r="M15043"/>
      <c r="N15043" s="23"/>
    </row>
    <row r="15044" spans="1:14" s="3" customFormat="1">
      <c r="A15044" s="66">
        <f>VLOOKUP(C15044,Index[],8,FALSE)</f>
        <v>43276</v>
      </c>
      <c r="B15044" s="26">
        <v>43276</v>
      </c>
      <c r="C15044" s="16" t="s">
        <v>1018</v>
      </c>
      <c r="D15044" s="3">
        <f>VLOOKUP(C15044,Index[],2,FALSE)</f>
        <v>129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165</v>
      </c>
      <c r="I15044">
        <f>VLOOKUP(Table1[[#This Row],[trait_name]],Trait[],2,FALSE)</f>
        <v>61</v>
      </c>
      <c r="J15044" s="28" t="s">
        <v>130</v>
      </c>
      <c r="K15044" s="23"/>
      <c r="L15044" s="3" t="str">
        <f>[1]Traits!Z3</f>
        <v>medium</v>
      </c>
      <c r="M15044"/>
      <c r="N15044" s="23"/>
    </row>
    <row r="15045" spans="1:14" s="3" customFormat="1">
      <c r="A15045" s="66">
        <f>VLOOKUP(C15045,Index[],8,FALSE)</f>
        <v>43276</v>
      </c>
      <c r="B15045" s="26"/>
      <c r="C15045" s="16" t="s">
        <v>1018</v>
      </c>
      <c r="D15045" s="3">
        <f>VLOOKUP(C15045,Index[],2,FALSE)</f>
        <v>129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/>
      <c r="I15045">
        <f>VLOOKUP(Table1[[#This Row],[trait_name]],Trait[],2,FALSE)</f>
        <v>65</v>
      </c>
      <c r="J15045" s="28" t="s">
        <v>133</v>
      </c>
      <c r="K15045" s="23"/>
      <c r="M15045"/>
      <c r="N15045" s="23"/>
    </row>
    <row r="15046" spans="1:14" s="3" customFormat="1">
      <c r="A15046" s="66">
        <f>VLOOKUP(C15046,Index[],8,FALSE)</f>
        <v>43276</v>
      </c>
      <c r="B15046" s="26">
        <v>43276</v>
      </c>
      <c r="C15046" s="16" t="s">
        <v>1018</v>
      </c>
      <c r="D15046" s="3">
        <f>VLOOKUP(C15046,Index[],2,FALSE)</f>
        <v>129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/>
      <c r="I15046">
        <f>VLOOKUP(Table1[[#This Row],[trait_name]],Trait[],2,FALSE)</f>
        <v>67</v>
      </c>
      <c r="J15046" s="28" t="s">
        <v>136</v>
      </c>
      <c r="K15046" s="23"/>
      <c r="M15046"/>
      <c r="N15046" s="23"/>
    </row>
    <row r="15047" spans="1:14" s="3" customFormat="1">
      <c r="A15047" s="66">
        <f>VLOOKUP(C15047,Index[],8,FALSE)</f>
        <v>43276</v>
      </c>
      <c r="B15047" s="26">
        <v>43276</v>
      </c>
      <c r="C15047" s="16" t="s">
        <v>1021</v>
      </c>
      <c r="D15047" s="3">
        <f>VLOOKUP(C15047,Index[],2,FALSE)</f>
        <v>130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17</v>
      </c>
      <c r="I15047">
        <f>VLOOKUP(Table1[[#This Row],[trait_name]],Trait[],2,FALSE)</f>
        <v>2</v>
      </c>
      <c r="J15047" s="28" t="s">
        <v>15</v>
      </c>
      <c r="K15047" s="23"/>
      <c r="L15047" s="3" t="s">
        <v>1022</v>
      </c>
      <c r="M15047"/>
      <c r="N15047" s="23"/>
    </row>
    <row r="15048" spans="1:14" s="3" customFormat="1">
      <c r="A15048" s="66">
        <f>VLOOKUP(C15048,Index[],8,FALSE)</f>
        <v>43276</v>
      </c>
      <c r="B15048" s="26">
        <v>43276</v>
      </c>
      <c r="C15048" s="16" t="s">
        <v>1021</v>
      </c>
      <c r="D15048" s="3">
        <f>VLOOKUP(C15048,Index[],2,FALSE)</f>
        <v>130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/>
      <c r="I15048">
        <f>VLOOKUP(Table1[[#This Row],[trait_name]],Trait[],2,FALSE)</f>
        <v>2</v>
      </c>
      <c r="J15048" s="28" t="s">
        <v>15</v>
      </c>
      <c r="K15048" s="23"/>
      <c r="M15048"/>
      <c r="N15048" s="23"/>
    </row>
    <row r="15049" spans="1:14" s="3" customFormat="1">
      <c r="A15049" s="66">
        <f>VLOOKUP(C15049,Index[],8,FALSE)</f>
        <v>43276</v>
      </c>
      <c r="B15049" s="26">
        <v>43276</v>
      </c>
      <c r="C15049" s="16" t="s">
        <v>1021</v>
      </c>
      <c r="D15049" s="3">
        <f>VLOOKUP(C15049,Index[],2,FALSE)</f>
        <v>130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H15049" t="s">
        <v>17</v>
      </c>
      <c r="I15049">
        <f>VLOOKUP(Table1[[#This Row],[trait_name]],Trait[],2,FALSE)</f>
        <v>3</v>
      </c>
      <c r="J15049" s="28" t="s">
        <v>18</v>
      </c>
      <c r="K15049" s="23"/>
      <c r="L15049" s="3" t="str">
        <f>[1]Traits!B2</f>
        <v>fullsun</v>
      </c>
      <c r="M15049"/>
      <c r="N15049" s="23"/>
    </row>
    <row r="15050" spans="1:14" s="3" customFormat="1">
      <c r="A15050" s="66">
        <f>VLOOKUP(C15050,Index[],8,FALSE)</f>
        <v>43276</v>
      </c>
      <c r="B15050" s="26">
        <v>43276</v>
      </c>
      <c r="C15050" s="16" t="s">
        <v>1021</v>
      </c>
      <c r="D15050" s="3">
        <f>VLOOKUP(C15050,Index[],2,FALSE)</f>
        <v>130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17</v>
      </c>
      <c r="I15050">
        <f>VLOOKUP(Table1[[#This Row],[trait_name]],Trait[],2,FALSE)</f>
        <v>3</v>
      </c>
      <c r="J15050" s="28" t="s">
        <v>18</v>
      </c>
      <c r="K15050" s="23"/>
      <c r="L15050" s="3" t="str">
        <f>[1]Traits!B3</f>
        <v>partshade</v>
      </c>
      <c r="M15050"/>
      <c r="N15050" s="23"/>
    </row>
    <row r="15051" spans="1:14" s="3" customFormat="1">
      <c r="A15051" s="66">
        <f>VLOOKUP(C15051,Index[],8,FALSE)</f>
        <v>43276</v>
      </c>
      <c r="B15051" s="26">
        <v>43276</v>
      </c>
      <c r="C15051" s="16" t="s">
        <v>1021</v>
      </c>
      <c r="D15051" s="3">
        <f>VLOOKUP(C15051,Index[],2,FALSE)</f>
        <v>130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17</v>
      </c>
      <c r="I15051">
        <f>VLOOKUP(Table1[[#This Row],[trait_name]],Trait[],2,FALSE)</f>
        <v>4</v>
      </c>
      <c r="J15051" s="28" t="s">
        <v>22</v>
      </c>
      <c r="K15051" s="23"/>
      <c r="L15051" s="3" t="s">
        <v>23</v>
      </c>
      <c r="M15051"/>
      <c r="N15051" s="23"/>
    </row>
    <row r="15052" spans="1:14" s="3" customFormat="1">
      <c r="A15052" s="66">
        <f>VLOOKUP(C15052,Index[],8,FALSE)</f>
        <v>43276</v>
      </c>
      <c r="B15052" s="26"/>
      <c r="C15052" s="16" t="s">
        <v>1021</v>
      </c>
      <c r="D15052" s="3">
        <f>VLOOKUP(C15052,Index[],2,FALSE)</f>
        <v>130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25</v>
      </c>
      <c r="I15052">
        <f>VLOOKUP(Table1[[#This Row],[trait_name]],Trait[],2,FALSE)</f>
        <v>6</v>
      </c>
      <c r="J15052" s="28" t="s">
        <v>148</v>
      </c>
      <c r="K15052" s="23"/>
      <c r="M15052"/>
      <c r="N15052" s="23"/>
    </row>
    <row r="15053" spans="1:14" s="3" customFormat="1">
      <c r="A15053" s="66">
        <f>VLOOKUP(C15053,Index[],8,FALSE)</f>
        <v>43276</v>
      </c>
      <c r="B15053" s="26">
        <v>43276</v>
      </c>
      <c r="C15053" s="16" t="s">
        <v>1021</v>
      </c>
      <c r="D15053" s="3">
        <f>VLOOKUP(C15053,Index[],2,FALSE)</f>
        <v>130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25</v>
      </c>
      <c r="I15053">
        <f>VLOOKUP(Table1[[#This Row],[trait_name]],Trait[],2,FALSE)</f>
        <v>7</v>
      </c>
      <c r="J15053" s="28" t="s">
        <v>26</v>
      </c>
      <c r="K15053" s="23"/>
      <c r="L15053" s="3" t="s">
        <v>23</v>
      </c>
      <c r="M15053"/>
      <c r="N15053" s="23"/>
    </row>
    <row r="15054" spans="1:14" s="3" customFormat="1">
      <c r="A15054" s="66">
        <f>VLOOKUP(C15054,Index[],8,FALSE)</f>
        <v>43276</v>
      </c>
      <c r="B15054" s="26">
        <v>43276</v>
      </c>
      <c r="C15054" s="16" t="s">
        <v>1021</v>
      </c>
      <c r="D15054" s="3">
        <f>VLOOKUP(C15054,Index[],2,FALSE)</f>
        <v>130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12</v>
      </c>
      <c r="J15054" s="28" t="s">
        <v>151</v>
      </c>
      <c r="K15054" s="23"/>
      <c r="L15054" s="3" t="s">
        <v>23</v>
      </c>
      <c r="M15054"/>
      <c r="N15054" s="23"/>
    </row>
    <row r="15055" spans="1:14" s="3" customFormat="1">
      <c r="A15055" s="66">
        <f>VLOOKUP(C15055,Index[],8,FALSE)</f>
        <v>43276</v>
      </c>
      <c r="B15055" s="12"/>
      <c r="C15055" s="13" t="s">
        <v>1021</v>
      </c>
      <c r="D15055" s="3">
        <f>VLOOKUP(C15055,Index[],2,FALSE)</f>
        <v>130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/>
      <c r="I15055">
        <f>VLOOKUP(Table1[[#This Row],[trait_name]],Trait[],2,FALSE)</f>
        <v>15</v>
      </c>
      <c r="J15055" s="28" t="s">
        <v>31</v>
      </c>
      <c r="K15055" s="23"/>
      <c r="M15055"/>
      <c r="N15055" s="23"/>
    </row>
    <row r="15056" spans="1:14" s="3" customFormat="1">
      <c r="A15056" s="66">
        <f>VLOOKUP(C15056,Index[],8,FALSE)</f>
        <v>43276</v>
      </c>
      <c r="B15056" s="12">
        <v>43276</v>
      </c>
      <c r="C15056" s="13" t="s">
        <v>1021</v>
      </c>
      <c r="D15056" s="3">
        <f>VLOOKUP(C15056,Index[],2,FALSE)</f>
        <v>130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/>
      <c r="I15056">
        <f>VLOOKUP(Table1[[#This Row],[trait_name]],Trait[],2,FALSE)</f>
        <v>16</v>
      </c>
      <c r="J15056" s="58" t="s">
        <v>32</v>
      </c>
      <c r="K15056" s="24"/>
      <c r="M15056"/>
      <c r="N15056" s="24"/>
    </row>
    <row r="15057" spans="1:14" s="3" customFormat="1">
      <c r="A15057" s="66">
        <f>VLOOKUP(C15057,Index[],8,FALSE)</f>
        <v>43276</v>
      </c>
      <c r="B15057" s="26">
        <v>43276</v>
      </c>
      <c r="C15057" s="16" t="s">
        <v>1021</v>
      </c>
      <c r="D15057" s="3">
        <f>VLOOKUP(C15057,Index[],2,FALSE)</f>
        <v>130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17</v>
      </c>
      <c r="I15057">
        <f>VLOOKUP(Table1[[#This Row],[trait_name]],Trait[],2,FALSE)</f>
        <v>17</v>
      </c>
      <c r="J15057" s="28" t="s">
        <v>33</v>
      </c>
      <c r="K15057" s="23"/>
      <c r="L15057" s="3" t="str">
        <f>[1]Traits!E2</f>
        <v>sand</v>
      </c>
      <c r="M15057"/>
      <c r="N15057" s="24"/>
    </row>
    <row r="15058" spans="1:14" s="3" customFormat="1">
      <c r="A15058" s="66">
        <f>VLOOKUP(C15058,Index[],8,FALSE)</f>
        <v>43276</v>
      </c>
      <c r="B15058" s="26">
        <v>43276</v>
      </c>
      <c r="C15058" s="16" t="s">
        <v>1021</v>
      </c>
      <c r="D15058" s="3">
        <f>VLOOKUP(C15058,Index[],2,FALSE)</f>
        <v>130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17</v>
      </c>
      <c r="J15058" s="28" t="s">
        <v>33</v>
      </c>
      <c r="K15058" s="23"/>
      <c r="L15058" s="3" t="str">
        <f>[1]Traits!E3</f>
        <v>loam</v>
      </c>
      <c r="M15058"/>
      <c r="N15058" s="23"/>
    </row>
    <row r="15059" spans="1:14" s="3" customFormat="1">
      <c r="A15059" s="66">
        <f>VLOOKUP(C15059,Index[],8,FALSE)</f>
        <v>43276</v>
      </c>
      <c r="B15059" s="26">
        <v>43276</v>
      </c>
      <c r="C15059" s="16" t="s">
        <v>1021</v>
      </c>
      <c r="D15059" s="3">
        <f>VLOOKUP(C15059,Index[],2,FALSE)</f>
        <v>130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/>
      <c r="I15059">
        <f>VLOOKUP(Table1[[#This Row],[trait_name]],Trait[],2,FALSE)</f>
        <v>17</v>
      </c>
      <c r="J15059" s="28" t="s">
        <v>33</v>
      </c>
      <c r="K15059" s="23"/>
      <c r="M15059"/>
      <c r="N15059" s="23"/>
    </row>
    <row r="15060" spans="1:14" s="3" customFormat="1">
      <c r="A15060" s="66">
        <f>VLOOKUP(C15060,Index[],8,FALSE)</f>
        <v>43276</v>
      </c>
      <c r="B15060" s="12">
        <v>43276</v>
      </c>
      <c r="C15060" s="13" t="s">
        <v>1021</v>
      </c>
      <c r="D15060" s="3">
        <f>VLOOKUP(C15060,Index[],2,FALSE)</f>
        <v>130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/>
      <c r="I15060">
        <f>VLOOKUP(Table1[[#This Row],[trait_name]],Trait[],2,FALSE)</f>
        <v>18</v>
      </c>
      <c r="J15060" s="28" t="s">
        <v>37</v>
      </c>
      <c r="K15060" s="23"/>
      <c r="M15060"/>
      <c r="N15060" s="23"/>
    </row>
    <row r="15061" spans="1:14" s="3" customFormat="1">
      <c r="A15061" s="66">
        <f>VLOOKUP(C15061,Index[],8,FALSE)</f>
        <v>43276</v>
      </c>
      <c r="B15061" s="26">
        <v>43276</v>
      </c>
      <c r="C15061" s="16" t="s">
        <v>1021</v>
      </c>
      <c r="D15061" s="3">
        <f>VLOOKUP(C15061,Index[],2,FALSE)</f>
        <v>130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19</v>
      </c>
      <c r="J15061" s="28" t="s">
        <v>38</v>
      </c>
      <c r="K15061" s="23"/>
      <c r="L15061" s="3" t="str">
        <f>[1]Traits!F2</f>
        <v>welldrained</v>
      </c>
      <c r="M15061"/>
      <c r="N15061" s="23"/>
    </row>
    <row r="15062" spans="1:14" s="3" customFormat="1">
      <c r="A15062" s="66">
        <f>VLOOKUP(C15062,Index[],8,FALSE)</f>
        <v>43276</v>
      </c>
      <c r="B15062" s="26">
        <v>43276</v>
      </c>
      <c r="C15062" s="16" t="s">
        <v>1021</v>
      </c>
      <c r="D15062" s="3">
        <f>VLOOKUP(C15062,Index[],2,FALSE)</f>
        <v>130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/>
      <c r="I15062">
        <f>VLOOKUP(Table1[[#This Row],[trait_name]],Trait[],2,FALSE)</f>
        <v>19</v>
      </c>
      <c r="J15062" s="28" t="s">
        <v>38</v>
      </c>
      <c r="K15062" s="23"/>
      <c r="M15062"/>
      <c r="N15062" s="23"/>
    </row>
    <row r="15063" spans="1:14" s="3" customFormat="1">
      <c r="A15063" s="66">
        <f>VLOOKUP(C15063,Index[],8,FALSE)</f>
        <v>43276</v>
      </c>
      <c r="B15063" s="26">
        <v>43311</v>
      </c>
      <c r="C15063" s="16" t="s">
        <v>1021</v>
      </c>
      <c r="D15063" s="3">
        <f>VLOOKUP(C15063,Index[],2,FALSE)</f>
        <v>130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/>
      <c r="I15063">
        <f>VLOOKUP(Table1[[#This Row],[trait_name]],Trait[],2,FALSE)</f>
        <v>20</v>
      </c>
      <c r="J15063" s="28" t="s">
        <v>41</v>
      </c>
      <c r="K15063" s="23"/>
      <c r="L15063" s="3" t="s">
        <v>131</v>
      </c>
      <c r="N15063" s="23"/>
    </row>
    <row r="15064" spans="1:14" s="3" customFormat="1">
      <c r="A15064" s="66">
        <f>VLOOKUP(C15064,Index[],8,FALSE)</f>
        <v>43276</v>
      </c>
      <c r="B15064" s="12">
        <v>43276</v>
      </c>
      <c r="C15064" s="13" t="s">
        <v>1021</v>
      </c>
      <c r="D15064" s="3">
        <f>VLOOKUP(C15064,Index[],2,FALSE)</f>
        <v>130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/>
      <c r="I15064">
        <f>VLOOKUP(Table1[[#This Row],[trait_name]],Trait[],2,FALSE)</f>
        <v>21</v>
      </c>
      <c r="J15064" s="28" t="s">
        <v>43</v>
      </c>
      <c r="K15064" s="23"/>
      <c r="M15064"/>
      <c r="N15064" s="23"/>
    </row>
    <row r="15065" spans="1:14" s="3" customFormat="1">
      <c r="A15065" s="66">
        <f>VLOOKUP(C15065,Index[],8,FALSE)</f>
        <v>43276</v>
      </c>
      <c r="B15065" s="26">
        <v>43276</v>
      </c>
      <c r="C15065" s="16" t="s">
        <v>1021</v>
      </c>
      <c r="D15065" s="3">
        <f>VLOOKUP(C15065,Index[],2,FALSE)</f>
        <v>130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/>
      <c r="I15065">
        <f>VLOOKUP(Table1[[#This Row],[trait_name]],Trait[],2,FALSE)</f>
        <v>22</v>
      </c>
      <c r="J15065" s="28" t="s">
        <v>47</v>
      </c>
      <c r="K15065" s="23"/>
      <c r="M15065"/>
      <c r="N15065" s="23"/>
    </row>
    <row r="15066" spans="1:14" s="3" customFormat="1">
      <c r="A15066" s="66">
        <f>VLOOKUP(C15066,Index[],8,FALSE)</f>
        <v>43276</v>
      </c>
      <c r="B15066" s="26"/>
      <c r="C15066" s="16" t="s">
        <v>1021</v>
      </c>
      <c r="D15066" s="3">
        <f>VLOOKUP(C15066,Index[],2,FALSE)</f>
        <v>130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/>
      <c r="I15066">
        <f>VLOOKUP(Table1[[#This Row],[trait_name]],Trait[],2,FALSE)</f>
        <v>23</v>
      </c>
      <c r="J15066" s="28" t="s">
        <v>49</v>
      </c>
      <c r="K15066" s="23"/>
      <c r="M15066"/>
      <c r="N15066" s="23"/>
    </row>
    <row r="15067" spans="1:14" s="3" customFormat="1">
      <c r="A15067" s="66">
        <f>VLOOKUP(C15067,Index[],8,FALSE)</f>
        <v>43276</v>
      </c>
      <c r="B15067" s="12"/>
      <c r="C15067" s="13" t="s">
        <v>1021</v>
      </c>
      <c r="D15067" s="3">
        <f>VLOOKUP(C15067,Index[],2,FALSE)</f>
        <v>130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/>
      <c r="I15067">
        <f>VLOOKUP(Table1[[#This Row],[trait_name]],Trait[],2,FALSE)</f>
        <v>24</v>
      </c>
      <c r="J15067" s="28" t="s">
        <v>52</v>
      </c>
      <c r="K15067" s="23"/>
      <c r="M15067"/>
      <c r="N15067" s="23"/>
    </row>
    <row r="15068" spans="1:14" s="3" customFormat="1">
      <c r="A15068" s="66">
        <f>VLOOKUP(C15068,Index[],8,FALSE)</f>
        <v>43276</v>
      </c>
      <c r="B15068" s="12"/>
      <c r="C15068" s="13" t="s">
        <v>1021</v>
      </c>
      <c r="D15068" s="3">
        <f>VLOOKUP(C15068,Index[],2,FALSE)</f>
        <v>130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/>
      <c r="I15068">
        <f>VLOOKUP(Table1[[#This Row],[trait_name]],Trait[],2,FALSE)</f>
        <v>25</v>
      </c>
      <c r="J15068" s="28" t="s">
        <v>57</v>
      </c>
      <c r="K15068" s="23"/>
      <c r="M15068"/>
      <c r="N15068" s="23"/>
    </row>
    <row r="15069" spans="1:14" s="3" customFormat="1">
      <c r="A15069" s="66">
        <f>VLOOKUP(C15069,Index[],8,FALSE)</f>
        <v>43276</v>
      </c>
      <c r="B15069" s="26">
        <v>43276</v>
      </c>
      <c r="C15069" s="16" t="s">
        <v>1021</v>
      </c>
      <c r="D15069" s="3">
        <f>VLOOKUP(C15069,Index[],2,FALSE)</f>
        <v>130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17</v>
      </c>
      <c r="I15069">
        <f>VLOOKUP(Table1[[#This Row],[trait_name]],Trait[],2,FALSE)</f>
        <v>26</v>
      </c>
      <c r="J15069" s="28" t="s">
        <v>58</v>
      </c>
      <c r="K15069" s="23"/>
      <c r="L15069" s="3" t="str">
        <f>[1]Traits!H5</f>
        <v>smallshrub</v>
      </c>
      <c r="M15069"/>
      <c r="N15069" s="23"/>
    </row>
    <row r="15070" spans="1:14" s="3" customFormat="1">
      <c r="A15070" s="66">
        <f>VLOOKUP(C15070,Index[],8,FALSE)</f>
        <v>43276</v>
      </c>
      <c r="B15070" s="26">
        <v>43276</v>
      </c>
      <c r="C15070" s="16" t="s">
        <v>1021</v>
      </c>
      <c r="D15070" s="3">
        <f>VLOOKUP(C15070,Index[],2,FALSE)</f>
        <v>130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17</v>
      </c>
      <c r="I15070">
        <f>VLOOKUP(Table1[[#This Row],[trait_name]],Trait[],2,FALSE)</f>
        <v>26</v>
      </c>
      <c r="J15070" s="28" t="s">
        <v>58</v>
      </c>
      <c r="K15070" s="23"/>
      <c r="L15070" s="3" t="str">
        <f>[1]Traits!H6</f>
        <v>medshrub</v>
      </c>
      <c r="M15070"/>
      <c r="N15070" s="23"/>
    </row>
    <row r="15071" spans="1:14" s="3" customFormat="1">
      <c r="A15071" s="66">
        <f>VLOOKUP(C15071,Index[],8,FALSE)</f>
        <v>43276</v>
      </c>
      <c r="B15071" s="26">
        <v>43276</v>
      </c>
      <c r="C15071" s="16" t="s">
        <v>1021</v>
      </c>
      <c r="D15071" s="3">
        <f>VLOOKUP(C15071,Index[],2,FALSE)</f>
        <v>130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26</v>
      </c>
      <c r="J15071" s="28" t="s">
        <v>58</v>
      </c>
      <c r="K15071" s="23"/>
      <c r="L15071" s="3" t="str">
        <f>[1]Traits!H7</f>
        <v>largeshrub</v>
      </c>
      <c r="M15071"/>
      <c r="N15071" s="23"/>
    </row>
    <row r="15072" spans="1:14" s="3" customFormat="1">
      <c r="A15072" s="66">
        <f>VLOOKUP(C15072,Index[],8,FALSE)</f>
        <v>43276</v>
      </c>
      <c r="B15072" s="26">
        <v>43311</v>
      </c>
      <c r="C15072" s="16" t="s">
        <v>1021</v>
      </c>
      <c r="D15072" s="3">
        <f>VLOOKUP(C15072,Index[],2,FALSE)</f>
        <v>130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/>
      <c r="I15072">
        <f>VLOOKUP(Table1[[#This Row],[trait_name]],Trait[],2,FALSE)</f>
        <v>27</v>
      </c>
      <c r="J15072" s="28" t="s">
        <v>61</v>
      </c>
      <c r="K15072" s="23"/>
      <c r="N15072" s="23"/>
    </row>
    <row r="15073" spans="1:14" s="3" customFormat="1">
      <c r="A15073" s="66">
        <f>VLOOKUP(C15073,Index[],8,FALSE)</f>
        <v>43276</v>
      </c>
      <c r="B15073" s="26">
        <v>43311</v>
      </c>
      <c r="C15073" s="16" t="s">
        <v>1021</v>
      </c>
      <c r="D15073" s="3">
        <f>VLOOKUP(C15073,Index[],2,FALSE)</f>
        <v>130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/>
      <c r="I15073">
        <f>VLOOKUP(Table1[[#This Row],[trait_name]],Trait[],2,FALSE)</f>
        <v>28</v>
      </c>
      <c r="J15073" s="28" t="s">
        <v>62</v>
      </c>
      <c r="K15073" s="23"/>
      <c r="N15073" s="23"/>
    </row>
    <row r="15074" spans="1:14" s="3" customFormat="1">
      <c r="A15074" s="66">
        <f>VLOOKUP(C15074,Index[],8,FALSE)</f>
        <v>43276</v>
      </c>
      <c r="B15074" s="26">
        <v>43276</v>
      </c>
      <c r="C15074" s="16" t="s">
        <v>1021</v>
      </c>
      <c r="D15074" s="3">
        <f>VLOOKUP(C15074,Index[],2,FALSE)</f>
        <v>130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29</v>
      </c>
      <c r="J15074" s="28" t="s">
        <v>63</v>
      </c>
      <c r="K15074" s="23"/>
      <c r="L15074" s="3">
        <v>5</v>
      </c>
      <c r="M15074"/>
      <c r="N15074" s="23"/>
    </row>
    <row r="15075" spans="1:14" s="3" customFormat="1">
      <c r="A15075" s="66">
        <f>VLOOKUP(C15075,Index[],8,FALSE)</f>
        <v>43276</v>
      </c>
      <c r="B15075" s="26">
        <v>43276</v>
      </c>
      <c r="C15075" s="16" t="s">
        <v>1021</v>
      </c>
      <c r="D15075" s="3">
        <f>VLOOKUP(C15075,Index[],2,FALSE)</f>
        <v>130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/>
      <c r="I15075">
        <f>VLOOKUP(Table1[[#This Row],[trait_name]],Trait[],2,FALSE)</f>
        <v>29</v>
      </c>
      <c r="J15075" s="28" t="s">
        <v>63</v>
      </c>
      <c r="K15075" s="23"/>
      <c r="M15075"/>
      <c r="N15075" s="23"/>
    </row>
    <row r="15076" spans="1:14" s="3" customFormat="1">
      <c r="A15076" s="66">
        <f>VLOOKUP(C15076,Index[],8,FALSE)</f>
        <v>43276</v>
      </c>
      <c r="B15076" s="26">
        <v>43276</v>
      </c>
      <c r="C15076" s="16" t="s">
        <v>1021</v>
      </c>
      <c r="D15076" s="3">
        <f>VLOOKUP(C15076,Index[],2,FALSE)</f>
        <v>130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30</v>
      </c>
      <c r="J15076" s="28" t="s">
        <v>64</v>
      </c>
      <c r="K15076" s="23"/>
      <c r="L15076" s="3">
        <v>2</v>
      </c>
      <c r="M15076"/>
      <c r="N15076" s="23"/>
    </row>
    <row r="15077" spans="1:14" s="3" customFormat="1">
      <c r="A15077" s="66">
        <f>VLOOKUP(C15077,Index[],8,FALSE)</f>
        <v>43276</v>
      </c>
      <c r="B15077" s="26">
        <v>43276</v>
      </c>
      <c r="C15077" s="16" t="s">
        <v>1021</v>
      </c>
      <c r="D15077" s="3">
        <f>VLOOKUP(C15077,Index[],2,FALSE)</f>
        <v>130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17</v>
      </c>
      <c r="I15077">
        <f>VLOOKUP(Table1[[#This Row],[trait_name]],Trait[],2,FALSE)</f>
        <v>31</v>
      </c>
      <c r="J15077" s="28" t="s">
        <v>65</v>
      </c>
      <c r="K15077" s="23"/>
      <c r="L15077" s="3">
        <v>2</v>
      </c>
      <c r="M15077"/>
      <c r="N15077" s="23"/>
    </row>
    <row r="15078" spans="1:14" s="3" customFormat="1">
      <c r="A15078" s="66">
        <f>VLOOKUP(C15078,Index[],8,FALSE)</f>
        <v>43276</v>
      </c>
      <c r="B15078" s="26">
        <v>43276</v>
      </c>
      <c r="C15078" s="16" t="s">
        <v>1021</v>
      </c>
      <c r="D15078" s="3">
        <f>VLOOKUP(C15078,Index[],2,FALSE)</f>
        <v>130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165</v>
      </c>
      <c r="I15078">
        <f>VLOOKUP(Table1[[#This Row],[trait_name]],Trait[],2,FALSE)</f>
        <v>31</v>
      </c>
      <c r="J15078" s="28" t="s">
        <v>65</v>
      </c>
      <c r="K15078" s="23"/>
      <c r="L15078" s="3">
        <v>0.5</v>
      </c>
      <c r="M15078"/>
      <c r="N15078" s="23"/>
    </row>
    <row r="15079" spans="1:14" s="3" customFormat="1">
      <c r="A15079" s="66">
        <f>VLOOKUP(C15079,Index[],8,FALSE)</f>
        <v>43276</v>
      </c>
      <c r="B15079" s="26">
        <v>43276</v>
      </c>
      <c r="C15079" s="16" t="s">
        <v>1021</v>
      </c>
      <c r="D15079" s="3">
        <f>VLOOKUP(C15079,Index[],2,FALSE)</f>
        <v>130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17</v>
      </c>
      <c r="I15079">
        <f>VLOOKUP(Table1[[#This Row],[trait_name]],Trait[],2,FALSE)</f>
        <v>32</v>
      </c>
      <c r="J15079" s="28" t="s">
        <v>66</v>
      </c>
      <c r="K15079" s="23"/>
      <c r="L15079" s="3">
        <v>4</v>
      </c>
      <c r="M15079"/>
      <c r="N15079" s="23"/>
    </row>
    <row r="15080" spans="1:14" s="3" customFormat="1">
      <c r="A15080" s="66">
        <f>VLOOKUP(C15080,Index[],8,FALSE)</f>
        <v>43276</v>
      </c>
      <c r="B15080" s="26">
        <v>43276</v>
      </c>
      <c r="C15080" s="16" t="s">
        <v>1021</v>
      </c>
      <c r="D15080" s="3">
        <f>VLOOKUP(C15080,Index[],2,FALSE)</f>
        <v>130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25</v>
      </c>
      <c r="I15080">
        <f>VLOOKUP(Table1[[#This Row],[trait_name]],Trait[],2,FALSE)</f>
        <v>33</v>
      </c>
      <c r="J15080" s="28" t="s">
        <v>67</v>
      </c>
      <c r="K15080" s="23"/>
      <c r="L15080" s="3">
        <v>2</v>
      </c>
      <c r="M15080"/>
      <c r="N15080" s="23"/>
    </row>
    <row r="15081" spans="1:14" s="3" customFormat="1">
      <c r="A15081" s="66">
        <f>VLOOKUP(C15081,Index[],8,FALSE)</f>
        <v>43276</v>
      </c>
      <c r="B15081" s="26">
        <v>43276</v>
      </c>
      <c r="C15081" s="16" t="s">
        <v>1021</v>
      </c>
      <c r="D15081" s="3">
        <f>VLOOKUP(C15081,Index[],2,FALSE)</f>
        <v>130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17</v>
      </c>
      <c r="I15081">
        <f>VLOOKUP(Table1[[#This Row],[trait_name]],Trait[],2,FALSE)</f>
        <v>34</v>
      </c>
      <c r="J15081" s="28" t="s">
        <v>68</v>
      </c>
      <c r="K15081" s="23"/>
      <c r="L15081" s="3">
        <v>2</v>
      </c>
      <c r="M15081"/>
      <c r="N15081" s="23"/>
    </row>
    <row r="15082" spans="1:14" s="3" customFormat="1">
      <c r="A15082" s="66">
        <f>VLOOKUP(C15082,Index[],8,FALSE)</f>
        <v>43276</v>
      </c>
      <c r="B15082" s="26">
        <v>43276</v>
      </c>
      <c r="C15082" s="16" t="s">
        <v>1021</v>
      </c>
      <c r="D15082" s="3">
        <f>VLOOKUP(C15082,Index[],2,FALSE)</f>
        <v>130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165</v>
      </c>
      <c r="I15082">
        <f>VLOOKUP(Table1[[#This Row],[trait_name]],Trait[],2,FALSE)</f>
        <v>34</v>
      </c>
      <c r="J15082" s="28" t="s">
        <v>68</v>
      </c>
      <c r="K15082" s="23"/>
      <c r="L15082" s="3">
        <v>1</v>
      </c>
      <c r="M15082"/>
      <c r="N15082" s="23"/>
    </row>
    <row r="15083" spans="1:14" s="3" customFormat="1">
      <c r="A15083" s="66">
        <f>VLOOKUP(C15083,Index[],8,FALSE)</f>
        <v>43276</v>
      </c>
      <c r="B15083" s="26">
        <v>43276</v>
      </c>
      <c r="C15083" s="16" t="s">
        <v>1021</v>
      </c>
      <c r="D15083" s="3">
        <f>VLOOKUP(C15083,Index[],2,FALSE)</f>
        <v>130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/>
      <c r="I15083">
        <f>VLOOKUP(Table1[[#This Row],[trait_name]],Trait[],2,FALSE)</f>
        <v>35</v>
      </c>
      <c r="J15083" s="28" t="s">
        <v>166</v>
      </c>
      <c r="K15083" s="23"/>
      <c r="M15083"/>
      <c r="N15083" s="23"/>
    </row>
    <row r="15084" spans="1:14" s="3" customFormat="1">
      <c r="A15084" s="66">
        <f>VLOOKUP(C15084,Index[],8,FALSE)</f>
        <v>43276</v>
      </c>
      <c r="B15084" s="26">
        <v>43276</v>
      </c>
      <c r="C15084" s="16" t="s">
        <v>1021</v>
      </c>
      <c r="D15084" s="3">
        <f>VLOOKUP(C15084,Index[],2,FALSE)</f>
        <v>130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/>
      <c r="I15084">
        <f>VLOOKUP(Table1[[#This Row],[trait_name]],Trait[],2,FALSE)</f>
        <v>35</v>
      </c>
      <c r="J15084" s="28" t="s">
        <v>166</v>
      </c>
      <c r="K15084" s="23"/>
      <c r="M15084"/>
      <c r="N15084" s="23"/>
    </row>
    <row r="15085" spans="1:14" s="3" customFormat="1">
      <c r="A15085" s="66">
        <f>VLOOKUP(C15085,Index[],8,FALSE)</f>
        <v>43276</v>
      </c>
      <c r="B15085" s="26">
        <v>43276</v>
      </c>
      <c r="C15085" s="16" t="s">
        <v>1021</v>
      </c>
      <c r="D15085" s="3">
        <f>VLOOKUP(C15085,Index[],2,FALSE)</f>
        <v>130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/>
      <c r="I15085">
        <f>VLOOKUP(Table1[[#This Row],[trait_name]],Trait[],2,FALSE)</f>
        <v>36</v>
      </c>
      <c r="J15085" s="28" t="s">
        <v>69</v>
      </c>
      <c r="K15085" s="23"/>
      <c r="M15085"/>
      <c r="N15085" s="23"/>
    </row>
    <row r="15086" spans="1:14" s="3" customFormat="1">
      <c r="A15086" s="66">
        <f>VLOOKUP(C15086,Index[],8,FALSE)</f>
        <v>43276</v>
      </c>
      <c r="B15086" s="26">
        <v>43276</v>
      </c>
      <c r="C15086" s="16" t="s">
        <v>1021</v>
      </c>
      <c r="D15086" s="3">
        <f>VLOOKUP(C15086,Index[],2,FALSE)</f>
        <v>130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 t="s">
        <v>25</v>
      </c>
      <c r="I15086">
        <f>VLOOKUP(Table1[[#This Row],[trait_name]],Trait[],2,FALSE)</f>
        <v>36</v>
      </c>
      <c r="J15086" s="28" t="s">
        <v>69</v>
      </c>
      <c r="K15086" s="23"/>
      <c r="L15086" s="3" t="str">
        <f>[1]Traits!N10</f>
        <v>domed</v>
      </c>
      <c r="M15086"/>
      <c r="N15086" s="23"/>
    </row>
    <row r="15087" spans="1:14" s="3" customFormat="1">
      <c r="A15087" s="66">
        <f>VLOOKUP(C15087,Index[],8,FALSE)</f>
        <v>43276</v>
      </c>
      <c r="B15087" s="26">
        <v>43276</v>
      </c>
      <c r="C15087" s="16" t="s">
        <v>1021</v>
      </c>
      <c r="D15087" s="3">
        <f>VLOOKUP(C15087,Index[],2,FALSE)</f>
        <v>130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/>
      <c r="I15087">
        <f>VLOOKUP(Table1[[#This Row],[trait_name]],Trait[],2,FALSE)</f>
        <v>37</v>
      </c>
      <c r="J15087" s="28" t="s">
        <v>170</v>
      </c>
      <c r="K15087" s="23"/>
      <c r="M15087"/>
      <c r="N15087" s="23"/>
    </row>
    <row r="15088" spans="1:14" s="3" customFormat="1">
      <c r="A15088" s="66">
        <f>VLOOKUP(C15088,Index[],8,FALSE)</f>
        <v>43276</v>
      </c>
      <c r="B15088" s="26"/>
      <c r="C15088" s="16" t="s">
        <v>1021</v>
      </c>
      <c r="D15088" s="3">
        <f>VLOOKUP(C15088,Index[],2,FALSE)</f>
        <v>130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/>
      <c r="I15088">
        <f>VLOOKUP(Table1[[#This Row],[trait_name]],Trait[],2,FALSE)</f>
        <v>38</v>
      </c>
      <c r="J15088" s="28" t="s">
        <v>72</v>
      </c>
      <c r="K15088" s="23"/>
      <c r="M15088"/>
      <c r="N15088" s="23"/>
    </row>
    <row r="15089" spans="1:14" s="3" customFormat="1">
      <c r="A15089" s="66">
        <f>VLOOKUP(C15089,Index[],8,FALSE)</f>
        <v>43276</v>
      </c>
      <c r="B15089" s="26">
        <v>43311</v>
      </c>
      <c r="C15089" s="16" t="s">
        <v>1021</v>
      </c>
      <c r="D15089" s="3">
        <f>VLOOKUP(C15089,Index[],2,FALSE)</f>
        <v>130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/>
      <c r="I15089">
        <f>VLOOKUP(Table1[[#This Row],[trait_name]],Trait[],2,FALSE)</f>
        <v>39</v>
      </c>
      <c r="J15089" s="28" t="s">
        <v>74</v>
      </c>
      <c r="K15089" s="23"/>
      <c r="N15089" s="23"/>
    </row>
    <row r="15090" spans="1:14" s="3" customFormat="1">
      <c r="A15090" s="66">
        <f>VLOOKUP(C15090,Index[],8,FALSE)</f>
        <v>43276</v>
      </c>
      <c r="B15090" s="26"/>
      <c r="C15090" s="16" t="s">
        <v>1021</v>
      </c>
      <c r="D15090" s="3">
        <f>VLOOKUP(C15090,Index[],2,FALSE)</f>
        <v>130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/>
      <c r="I15090">
        <f>VLOOKUP(Table1[[#This Row],[trait_name]],Trait[],2,FALSE)</f>
        <v>40</v>
      </c>
      <c r="J15090" s="28" t="s">
        <v>76</v>
      </c>
      <c r="K15090" s="23"/>
      <c r="M15090"/>
      <c r="N15090" s="23"/>
    </row>
    <row r="15091" spans="1:14" s="3" customFormat="1">
      <c r="A15091" s="66">
        <f>VLOOKUP(C15091,Index[],8,FALSE)</f>
        <v>43276</v>
      </c>
      <c r="B15091" s="26">
        <v>43276</v>
      </c>
      <c r="C15091" s="16" t="s">
        <v>1021</v>
      </c>
      <c r="D15091" s="3">
        <f>VLOOKUP(C15091,Index[],2,FALSE)</f>
        <v>130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17</v>
      </c>
      <c r="I15091">
        <f>VLOOKUP(Table1[[#This Row],[trait_name]],Trait[],2,FALSE)</f>
        <v>41</v>
      </c>
      <c r="J15091" s="28" t="s">
        <v>78</v>
      </c>
      <c r="K15091" s="23"/>
      <c r="L15091" s="3" t="str">
        <f>[1]Traits!R7</f>
        <v>green</v>
      </c>
      <c r="M15091"/>
      <c r="N15091" s="23"/>
    </row>
    <row r="15092" spans="1:14" s="3" customFormat="1">
      <c r="A15092" s="66">
        <f>VLOOKUP(C15092,Index[],8,FALSE)</f>
        <v>43276</v>
      </c>
      <c r="B15092" s="26">
        <v>43276</v>
      </c>
      <c r="C15092" s="16" t="s">
        <v>1021</v>
      </c>
      <c r="D15092" s="3">
        <f>VLOOKUP(C15092,Index[],2,FALSE)</f>
        <v>130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/>
      <c r="I15092">
        <f>VLOOKUP(Table1[[#This Row],[trait_name]],Trait[],2,FALSE)</f>
        <v>41</v>
      </c>
      <c r="J15092" s="28" t="s">
        <v>78</v>
      </c>
      <c r="K15092" s="23"/>
      <c r="M15092"/>
      <c r="N15092" s="24"/>
    </row>
    <row r="15093" spans="1:14" s="3" customFormat="1">
      <c r="A15093" s="66">
        <f>VLOOKUP(C15093,Index[],8,FALSE)</f>
        <v>43276</v>
      </c>
      <c r="B15093" s="26"/>
      <c r="C15093" s="16" t="s">
        <v>1021</v>
      </c>
      <c r="D15093" s="3">
        <f>VLOOKUP(C15093,Index[],2,FALSE)</f>
        <v>130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/>
      <c r="I15093">
        <f>VLOOKUP(Table1[[#This Row],[trait_name]],Trait[],2,FALSE)</f>
        <v>42</v>
      </c>
      <c r="J15093" s="28" t="s">
        <v>82</v>
      </c>
      <c r="K15093" s="23"/>
      <c r="M15093"/>
      <c r="N15093" s="23"/>
    </row>
    <row r="15094" spans="1:14" s="3" customFormat="1">
      <c r="A15094" s="66">
        <f>VLOOKUP(C15094,Index[],8,FALSE)</f>
        <v>43276</v>
      </c>
      <c r="B15094" s="26">
        <v>43276</v>
      </c>
      <c r="C15094" s="16" t="s">
        <v>1021</v>
      </c>
      <c r="D15094" s="3">
        <f>VLOOKUP(C15094,Index[],2,FALSE)</f>
        <v>130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17</v>
      </c>
      <c r="I15094">
        <f>VLOOKUP(Table1[[#This Row],[trait_name]],Trait[],2,FALSE)</f>
        <v>43</v>
      </c>
      <c r="J15094" s="23" t="s">
        <v>86</v>
      </c>
      <c r="K15094" s="23"/>
      <c r="L15094" s="3" t="str">
        <f>[1]Traits!P9</f>
        <v>yellow</v>
      </c>
      <c r="M15094"/>
      <c r="N15094" s="23"/>
    </row>
    <row r="15095" spans="1:14" s="3" customFormat="1">
      <c r="A15095" s="66">
        <f>VLOOKUP(C15095,Index[],8,FALSE)</f>
        <v>43276</v>
      </c>
      <c r="B15095" s="26">
        <v>43276</v>
      </c>
      <c r="C15095" s="16" t="s">
        <v>1021</v>
      </c>
      <c r="D15095" s="3">
        <f>VLOOKUP(C15095,Index[],2,FALSE)</f>
        <v>130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25</v>
      </c>
      <c r="I15095">
        <f>VLOOKUP(Table1[[#This Row],[trait_name]],Trait[],2,FALSE)</f>
        <v>43</v>
      </c>
      <c r="J15095" s="23" t="s">
        <v>86</v>
      </c>
      <c r="K15095" s="23"/>
      <c r="L15095" s="3" t="str">
        <f>[1]Traits!P6</f>
        <v>orange</v>
      </c>
      <c r="M15095"/>
      <c r="N15095" s="23"/>
    </row>
    <row r="15096" spans="1:14" s="3" customFormat="1">
      <c r="A15096" s="66">
        <f>VLOOKUP(C15096,Index[],8,FALSE)</f>
        <v>43276</v>
      </c>
      <c r="B15096" s="12"/>
      <c r="C15096" s="13" t="s">
        <v>1021</v>
      </c>
      <c r="D15096" s="3">
        <f>VLOOKUP(C15096,Index[],2,FALSE)</f>
        <v>130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/>
      <c r="I15096">
        <f>VLOOKUP(Table1[[#This Row],[trait_name]],Trait[],2,FALSE)</f>
        <v>44</v>
      </c>
      <c r="J15096" s="23" t="s">
        <v>88</v>
      </c>
      <c r="K15096" s="23"/>
      <c r="M15096"/>
      <c r="N15096" s="23"/>
    </row>
    <row r="15097" spans="1:14" s="3" customFormat="1">
      <c r="A15097" s="66">
        <f>VLOOKUP(C15097,Index[],8,FALSE)</f>
        <v>43276</v>
      </c>
      <c r="B15097" s="26">
        <v>43276</v>
      </c>
      <c r="C15097" s="16" t="s">
        <v>1021</v>
      </c>
      <c r="D15097" s="3">
        <f>VLOOKUP(C15097,Index[],2,FALSE)</f>
        <v>130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17</v>
      </c>
      <c r="I15097">
        <f>VLOOKUP(Table1[[#This Row],[trait_name]],Trait[],2,FALSE)</f>
        <v>45</v>
      </c>
      <c r="J15097" s="23" t="s">
        <v>92</v>
      </c>
      <c r="K15097" s="23"/>
      <c r="L15097" s="3" t="str">
        <f>[1]Traits!Q3</f>
        <v>showey</v>
      </c>
      <c r="M15097"/>
      <c r="N15097" s="23"/>
    </row>
    <row r="15098" spans="1:14" s="3" customFormat="1">
      <c r="A15098" s="66">
        <f>VLOOKUP(C15098,Index[],8,FALSE)</f>
        <v>43276</v>
      </c>
      <c r="B15098" s="26">
        <v>43276</v>
      </c>
      <c r="C15098" s="16" t="s">
        <v>1021</v>
      </c>
      <c r="D15098" s="3">
        <f>VLOOKUP(C15098,Index[],2,FALSE)</f>
        <v>130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/>
      <c r="I15098">
        <f>VLOOKUP(Table1[[#This Row],[trait_name]],Trait[],2,FALSE)</f>
        <v>45</v>
      </c>
      <c r="J15098" s="23" t="s">
        <v>92</v>
      </c>
      <c r="K15098" s="23"/>
      <c r="M15098"/>
      <c r="N15098" s="23"/>
    </row>
    <row r="15099" spans="1:14" s="3" customFormat="1">
      <c r="A15099" s="66">
        <f>VLOOKUP(C15099,Index[],8,FALSE)</f>
        <v>43276</v>
      </c>
      <c r="B15099" s="26"/>
      <c r="C15099" s="16" t="s">
        <v>1021</v>
      </c>
      <c r="D15099" s="3">
        <f>VLOOKUP(C15099,Index[],2,FALSE)</f>
        <v>130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/>
      <c r="I15099">
        <f>VLOOKUP(Table1[[#This Row],[trait_name]],Trait[],2,FALSE)</f>
        <v>46</v>
      </c>
      <c r="J15099" s="23" t="s">
        <v>97</v>
      </c>
      <c r="K15099" s="23"/>
      <c r="M15099"/>
      <c r="N15099" s="23"/>
    </row>
    <row r="15100" spans="1:14" s="3" customFormat="1">
      <c r="A15100" s="66">
        <f>VLOOKUP(C15100,Index[],8,FALSE)</f>
        <v>43276</v>
      </c>
      <c r="B15100" s="26"/>
      <c r="C15100" s="16" t="s">
        <v>1021</v>
      </c>
      <c r="D15100" s="3">
        <f>VLOOKUP(C15100,Index[],2,FALSE)</f>
        <v>130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/>
      <c r="I15100">
        <f>VLOOKUP(Table1[[#This Row],[trait_name]],Trait[],2,FALSE)</f>
        <v>47</v>
      </c>
      <c r="J15100" s="23" t="s">
        <v>99</v>
      </c>
      <c r="K15100" s="23"/>
      <c r="M15100"/>
      <c r="N15100" s="23"/>
    </row>
    <row r="15101" spans="1:14" s="3" customFormat="1">
      <c r="A15101" s="66">
        <f>VLOOKUP(C15101,Index[],8,FALSE)</f>
        <v>43276</v>
      </c>
      <c r="B15101" s="26">
        <v>43311</v>
      </c>
      <c r="C15101" s="16" t="s">
        <v>1021</v>
      </c>
      <c r="D15101" s="3">
        <f>VLOOKUP(C15101,Index[],2,FALSE)</f>
        <v>130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/>
      <c r="I15101">
        <f>VLOOKUP(Table1[[#This Row],[trait_name]],Trait[],2,FALSE)</f>
        <v>50</v>
      </c>
      <c r="J15101" s="23" t="s">
        <v>106</v>
      </c>
      <c r="K15101" s="23"/>
      <c r="N15101" s="23"/>
    </row>
    <row r="15102" spans="1:14" s="3" customFormat="1">
      <c r="A15102" s="66">
        <f>VLOOKUP(C15102,Index[],8,FALSE)</f>
        <v>43276</v>
      </c>
      <c r="B15102" s="26"/>
      <c r="C15102" s="16" t="s">
        <v>1021</v>
      </c>
      <c r="D15102" s="3">
        <f>VLOOKUP(C15102,Index[],2,FALSE)</f>
        <v>130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/>
      <c r="I15102">
        <f>VLOOKUP(Table1[[#This Row],[trait_name]],Trait[],2,FALSE)</f>
        <v>52</v>
      </c>
      <c r="J15102" s="23" t="s">
        <v>109</v>
      </c>
      <c r="K15102" s="23"/>
      <c r="M15102"/>
      <c r="N15102" s="23"/>
    </row>
    <row r="15103" spans="1:14" s="3" customFormat="1">
      <c r="A15103" s="66">
        <f>VLOOKUP(C15103,Index[],8,FALSE)</f>
        <v>43276</v>
      </c>
      <c r="B15103" s="26">
        <v>43276</v>
      </c>
      <c r="C15103" s="16" t="s">
        <v>1021</v>
      </c>
      <c r="D15103" s="3">
        <f>VLOOKUP(C15103,Index[],2,FALSE)</f>
        <v>130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165</v>
      </c>
      <c r="I15103">
        <f>VLOOKUP(Table1[[#This Row],[trait_name]],Trait[],2,FALSE)</f>
        <v>53</v>
      </c>
      <c r="J15103" s="23" t="s">
        <v>112</v>
      </c>
      <c r="K15103" s="23"/>
      <c r="L15103" s="3" t="str">
        <f>[1]Traits!S3</f>
        <v>potplant</v>
      </c>
      <c r="M15103"/>
      <c r="N15103" s="23"/>
    </row>
    <row r="15104" spans="1:14" s="3" customFormat="1">
      <c r="A15104" s="66">
        <f>VLOOKUP(C15104,Index[],8,FALSE)</f>
        <v>43276</v>
      </c>
      <c r="B15104" s="26">
        <v>43276</v>
      </c>
      <c r="C15104" s="16" t="s">
        <v>1021</v>
      </c>
      <c r="D15104" s="3">
        <f>VLOOKUP(C15104,Index[],2,FALSE)</f>
        <v>130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17</v>
      </c>
      <c r="I15104">
        <f>VLOOKUP(Table1[[#This Row],[trait_name]],Trait[],2,FALSE)</f>
        <v>53</v>
      </c>
      <c r="J15104" s="23" t="s">
        <v>112</v>
      </c>
      <c r="K15104" s="23"/>
      <c r="L15104" s="3" t="str">
        <f>[1]Traits!S6</f>
        <v>garden</v>
      </c>
      <c r="M15104"/>
      <c r="N15104" s="23"/>
    </row>
    <row r="15105" spans="1:15" s="3" customFormat="1">
      <c r="A15105" s="66">
        <f>VLOOKUP(C15105,Index[],8,FALSE)</f>
        <v>43276</v>
      </c>
      <c r="B15105" s="26">
        <v>43276</v>
      </c>
      <c r="C15105" s="16" t="s">
        <v>1021</v>
      </c>
      <c r="D15105" s="3">
        <f>VLOOKUP(C15105,Index[],2,FALSE)</f>
        <v>130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/>
      <c r="I15105">
        <f>VLOOKUP(Table1[[#This Row],[trait_name]],Trait[],2,FALSE)</f>
        <v>53</v>
      </c>
      <c r="J15105" s="23" t="s">
        <v>112</v>
      </c>
      <c r="K15105" s="23"/>
      <c r="M15105"/>
      <c r="N15105" s="23"/>
    </row>
    <row r="15106" spans="1:15" s="3" customFormat="1">
      <c r="A15106" s="66">
        <f>VLOOKUP(C15106,Index[],8,FALSE)</f>
        <v>43276</v>
      </c>
      <c r="B15106" s="26">
        <v>43276</v>
      </c>
      <c r="C15106" s="16" t="s">
        <v>1021</v>
      </c>
      <c r="D15106" s="3">
        <f>VLOOKUP(C15106,Index[],2,FALSE)</f>
        <v>130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17</v>
      </c>
      <c r="I15106">
        <f>VLOOKUP(Table1[[#This Row],[trait_name]],Trait[],2,FALSE)</f>
        <v>53</v>
      </c>
      <c r="J15106" s="23" t="s">
        <v>112</v>
      </c>
      <c r="K15106" s="23"/>
      <c r="M15106"/>
      <c r="N15106" s="23"/>
    </row>
    <row r="15107" spans="1:15" s="3" customFormat="1">
      <c r="A15107" s="66">
        <f>VLOOKUP(C15107,Index[],8,FALSE)</f>
        <v>43276</v>
      </c>
      <c r="B15107" s="26">
        <v>43276</v>
      </c>
      <c r="C15107" s="16" t="s">
        <v>1021</v>
      </c>
      <c r="D15107" s="3">
        <f>VLOOKUP(C15107,Index[],2,FALSE)</f>
        <v>130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25</v>
      </c>
      <c r="I15107">
        <f>VLOOKUP(Table1[[#This Row],[trait_name]],Trait[],2,FALSE)</f>
        <v>54</v>
      </c>
      <c r="J15107" s="23" t="s">
        <v>116</v>
      </c>
      <c r="K15107" s="23"/>
      <c r="L15107" s="3" t="str">
        <f>[1]Traits!T3</f>
        <v>feature</v>
      </c>
      <c r="M15107"/>
      <c r="N15107" s="23"/>
    </row>
    <row r="15108" spans="1:15" s="3" customFormat="1">
      <c r="A15108" s="66">
        <f>VLOOKUP(C15108,Index[],8,FALSE)</f>
        <v>43276</v>
      </c>
      <c r="B15108" s="26">
        <v>43276</v>
      </c>
      <c r="C15108" s="16" t="s">
        <v>1021</v>
      </c>
      <c r="D15108" s="3">
        <f>VLOOKUP(C15108,Index[],2,FALSE)</f>
        <v>130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25</v>
      </c>
      <c r="I15108">
        <f>VLOOKUP(Table1[[#This Row],[trait_name]],Trait[],2,FALSE)</f>
        <v>54</v>
      </c>
      <c r="J15108" s="23" t="s">
        <v>116</v>
      </c>
      <c r="K15108" s="23"/>
      <c r="L15108" s="3" t="str">
        <f>[1]Traits!T7</f>
        <v>massplanting</v>
      </c>
      <c r="M15108"/>
      <c r="N15108" s="23"/>
    </row>
    <row r="15109" spans="1:15" s="3" customFormat="1">
      <c r="A15109" s="66">
        <f>VLOOKUP(C15109,Index[],8,FALSE)</f>
        <v>43276</v>
      </c>
      <c r="B15109" s="26">
        <v>43276</v>
      </c>
      <c r="C15109" s="16" t="s">
        <v>1021</v>
      </c>
      <c r="D15109" s="3">
        <f>VLOOKUP(C15109,Index[],2,FALSE)</f>
        <v>130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H15109" t="s">
        <v>165</v>
      </c>
      <c r="I15109">
        <f>VLOOKUP(Table1[[#This Row],[trait_name]],Trait[],2,FALSE)</f>
        <v>54</v>
      </c>
      <c r="J15109" s="23" t="s">
        <v>116</v>
      </c>
      <c r="K15109" s="23"/>
      <c r="L15109" s="3" t="str">
        <f>[1]Traits!T8</f>
        <v>border</v>
      </c>
      <c r="M15109"/>
      <c r="N15109" s="23"/>
    </row>
    <row r="15110" spans="1:15" s="3" customFormat="1">
      <c r="A15110" s="66">
        <f>VLOOKUP(C15110,Index[],8,FALSE)</f>
        <v>43276</v>
      </c>
      <c r="B15110" s="26">
        <v>43276</v>
      </c>
      <c r="C15110" s="16" t="s">
        <v>1021</v>
      </c>
      <c r="D15110" s="3">
        <f>VLOOKUP(C15110,Index[],2,FALSE)</f>
        <v>130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165</v>
      </c>
      <c r="I15110">
        <f>VLOOKUP(Table1[[#This Row],[trait_name]],Trait[],2,FALSE)</f>
        <v>54</v>
      </c>
      <c r="J15110" s="23" t="s">
        <v>116</v>
      </c>
      <c r="K15110" s="23"/>
      <c r="L15110" s="3" t="str">
        <f>[1]Traits!T9</f>
        <v>groundcover</v>
      </c>
      <c r="M15110"/>
      <c r="N15110" s="23"/>
    </row>
    <row r="15111" spans="1:15" s="3" customFormat="1">
      <c r="A15111" s="66">
        <f>VLOOKUP(C15111,Index[],8,FALSE)</f>
        <v>43276</v>
      </c>
      <c r="B15111" s="12"/>
      <c r="C15111" s="13" t="s">
        <v>1021</v>
      </c>
      <c r="D15111" s="3">
        <f>VLOOKUP(C15111,Index[],2,FALSE)</f>
        <v>130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/>
      <c r="I15111">
        <f>VLOOKUP(Table1[[#This Row],[trait_name]],Trait[],2,FALSE)</f>
        <v>55</v>
      </c>
      <c r="J15111" s="23" t="s">
        <v>119</v>
      </c>
      <c r="K15111" s="23"/>
      <c r="M15111"/>
      <c r="N15111" s="23"/>
    </row>
    <row r="15112" spans="1:15" s="3" customFormat="1">
      <c r="A15112" s="66">
        <f>VLOOKUP(C15112,Index[],8,FALSE)</f>
        <v>43276</v>
      </c>
      <c r="B15112" s="26">
        <v>43276</v>
      </c>
      <c r="C15112" s="16" t="s">
        <v>1021</v>
      </c>
      <c r="D15112" s="3">
        <f>VLOOKUP(C15112,Index[],2,FALSE)</f>
        <v>130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17</v>
      </c>
      <c r="I15112">
        <f>VLOOKUP(Table1[[#This Row],[trait_name]],Trait[],2,FALSE)</f>
        <v>56</v>
      </c>
      <c r="J15112" s="23" t="s">
        <v>121</v>
      </c>
      <c r="K15112" s="23"/>
      <c r="L15112" s="3" t="s">
        <v>189</v>
      </c>
      <c r="M15112"/>
      <c r="N15112" s="23"/>
    </row>
    <row r="15113" spans="1:15" s="3" customFormat="1">
      <c r="A15113" s="66">
        <f>VLOOKUP(C15113,Index[],8,FALSE)</f>
        <v>43276</v>
      </c>
      <c r="B15113" s="26">
        <v>43276</v>
      </c>
      <c r="C15113" s="16" t="s">
        <v>1021</v>
      </c>
      <c r="D15113" s="3">
        <f>VLOOKUP(C15113,Index[],2,FALSE)</f>
        <v>130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58</v>
      </c>
      <c r="J15113" s="23" t="s">
        <v>123</v>
      </c>
      <c r="K15113" s="23"/>
      <c r="L15113" s="3" t="str">
        <f>[1]Traits!X2</f>
        <v>bird</v>
      </c>
      <c r="M15113"/>
      <c r="N15113" s="23"/>
    </row>
    <row r="15114" spans="1:15" s="3" customFormat="1">
      <c r="A15114" s="66">
        <f>VLOOKUP(C15114,Index[],8,FALSE)</f>
        <v>43276</v>
      </c>
      <c r="B15114" s="26">
        <v>43276</v>
      </c>
      <c r="C15114" s="16" t="s">
        <v>1021</v>
      </c>
      <c r="D15114" s="3">
        <f>VLOOKUP(C15114,Index[],2,FALSE)</f>
        <v>130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165</v>
      </c>
      <c r="I15114">
        <f>VLOOKUP(Table1[[#This Row],[trait_name]],Trait[],2,FALSE)</f>
        <v>58</v>
      </c>
      <c r="J15114" s="23" t="s">
        <v>123</v>
      </c>
      <c r="K15114" s="23"/>
      <c r="L15114" s="3" t="str">
        <f>[1]Traits!X3</f>
        <v>pollinator</v>
      </c>
      <c r="M15114"/>
      <c r="N15114" s="23"/>
    </row>
    <row r="15115" spans="1:15" s="3" customFormat="1">
      <c r="A15115" s="66">
        <f>VLOOKUP(C15115,Index[],8,FALSE)</f>
        <v>43276</v>
      </c>
      <c r="B15115" s="26">
        <v>43276</v>
      </c>
      <c r="C15115" s="16" t="s">
        <v>1021</v>
      </c>
      <c r="D15115" s="3">
        <f>VLOOKUP(C15115,Index[],2,FALSE)</f>
        <v>130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/>
      <c r="I15115">
        <f>VLOOKUP(Table1[[#This Row],[trait_name]],Trait[],2,FALSE)</f>
        <v>59</v>
      </c>
      <c r="J15115" s="23" t="s">
        <v>125</v>
      </c>
      <c r="K15115" s="23"/>
      <c r="M15115"/>
      <c r="N15115" s="23"/>
    </row>
    <row r="15116" spans="1:15" s="3" customFormat="1">
      <c r="A15116" s="66">
        <f>VLOOKUP(C15116,Index[],8,FALSE)</f>
        <v>43276</v>
      </c>
      <c r="B15116" s="26">
        <v>43276</v>
      </c>
      <c r="C15116" s="16" t="s">
        <v>1021</v>
      </c>
      <c r="D15116" s="3">
        <f>VLOOKUP(C15116,Index[],2,FALSE)</f>
        <v>130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25</v>
      </c>
      <c r="I15116">
        <f>VLOOKUP(Table1[[#This Row],[trait_name]],Trait[],2,FALSE)</f>
        <v>61</v>
      </c>
      <c r="J15116" s="23" t="s">
        <v>130</v>
      </c>
      <c r="K15116" s="23"/>
      <c r="L15116" s="3" t="str">
        <f>[1]Traits!Z2</f>
        <v>low</v>
      </c>
      <c r="M15116"/>
      <c r="N15116" s="23"/>
    </row>
    <row r="15117" spans="1:15" s="3" customFormat="1">
      <c r="A15117" s="66">
        <f>VLOOKUP(C15117,Index[],8,FALSE)</f>
        <v>43276</v>
      </c>
      <c r="B15117" s="26"/>
      <c r="C15117" s="16" t="s">
        <v>1021</v>
      </c>
      <c r="D15117" s="3">
        <f>VLOOKUP(C15117,Index[],2,FALSE)</f>
        <v>130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/>
      <c r="I15117">
        <f>VLOOKUP(Table1[[#This Row],[trait_name]],Trait[],2,FALSE)</f>
        <v>65</v>
      </c>
      <c r="J15117" s="23" t="s">
        <v>133</v>
      </c>
      <c r="K15117" s="23"/>
      <c r="M15117"/>
      <c r="N15117" s="23"/>
    </row>
    <row r="15118" spans="1:15" s="3" customFormat="1">
      <c r="A15118" s="66">
        <f>VLOOKUP(C15118,Index[],8,FALSE)</f>
        <v>43276</v>
      </c>
      <c r="B15118" s="26">
        <v>43276</v>
      </c>
      <c r="C15118" s="16" t="s">
        <v>1021</v>
      </c>
      <c r="D15118" s="3">
        <f>VLOOKUP(C15118,Index[],2,FALSE)</f>
        <v>130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/>
      <c r="I15118">
        <f>VLOOKUP(Table1[[#This Row],[trait_name]],Trait[],2,FALSE)</f>
        <v>67</v>
      </c>
      <c r="J15118" s="23" t="s">
        <v>136</v>
      </c>
      <c r="K15118" s="23"/>
      <c r="M15118"/>
      <c r="N15118" s="23"/>
    </row>
    <row r="15119" spans="1:15" s="3" customFormat="1">
      <c r="A15119" s="66">
        <f>VLOOKUP(C15119,Index[],8,FALSE)</f>
        <v>43276</v>
      </c>
      <c r="B15119" s="26">
        <v>43276</v>
      </c>
      <c r="C15119" s="16" t="s">
        <v>1023</v>
      </c>
      <c r="D15119" s="3">
        <f>VLOOKUP(C15119,Index[],2,FALSE)</f>
        <v>131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H15119" t="s">
        <v>17</v>
      </c>
      <c r="I15119">
        <f>VLOOKUP(Table1[[#This Row],[trait_name]],Trait[],2,FALSE)</f>
        <v>2</v>
      </c>
      <c r="J15119" s="23" t="s">
        <v>15</v>
      </c>
      <c r="K15119" s="23"/>
      <c r="L15119" s="3" t="s">
        <v>1024</v>
      </c>
      <c r="M15119"/>
      <c r="N15119" s="23"/>
    </row>
    <row r="15120" spans="1:15">
      <c r="A15120" s="66">
        <f>VLOOKUP(C15120,Index[],8,FALSE)</f>
        <v>43276</v>
      </c>
      <c r="B15120" s="26">
        <v>43276</v>
      </c>
      <c r="C15120" s="16" t="s">
        <v>1023</v>
      </c>
      <c r="D15120" s="3">
        <f>VLOOKUP(C15120,Index[],2,FALSE)</f>
        <v>131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2</v>
      </c>
      <c r="J15120" s="23" t="s">
        <v>15</v>
      </c>
      <c r="L15120" s="3"/>
      <c r="N15120" s="23"/>
      <c r="O15120"/>
    </row>
    <row r="15121" spans="1:15">
      <c r="A15121" s="66">
        <f>VLOOKUP(C15121,Index[],8,FALSE)</f>
        <v>43276</v>
      </c>
      <c r="B15121" s="26">
        <v>43276</v>
      </c>
      <c r="C15121" s="16" t="s">
        <v>1023</v>
      </c>
      <c r="D15121" s="3">
        <f>VLOOKUP(C15121,Index[],2,FALSE)</f>
        <v>131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17</v>
      </c>
      <c r="I15121">
        <f>VLOOKUP(Table1[[#This Row],[trait_name]],Trait[],2,FALSE)</f>
        <v>3</v>
      </c>
      <c r="J15121" s="23" t="s">
        <v>18</v>
      </c>
      <c r="L15121" s="3" t="str">
        <f>[1]Traits!B2</f>
        <v>fullsun</v>
      </c>
      <c r="N15121" s="23"/>
      <c r="O15121"/>
    </row>
    <row r="15122" spans="1:15">
      <c r="A15122" s="66">
        <f>VLOOKUP(C15122,Index[],8,FALSE)</f>
        <v>43276</v>
      </c>
      <c r="B15122" s="26">
        <v>43276</v>
      </c>
      <c r="C15122" s="16" t="s">
        <v>1023</v>
      </c>
      <c r="D15122" s="3">
        <f>VLOOKUP(C15122,Index[],2,FALSE)</f>
        <v>131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3</v>
      </c>
      <c r="J15122" s="23" t="s">
        <v>18</v>
      </c>
      <c r="L15122" s="19"/>
      <c r="N15122" s="23"/>
      <c r="O15122"/>
    </row>
    <row r="15123" spans="1:15">
      <c r="A15123" s="66">
        <f>VLOOKUP(C15123,Index[],8,FALSE)</f>
        <v>43276</v>
      </c>
      <c r="B15123" s="26">
        <v>43276</v>
      </c>
      <c r="C15123" s="16" t="s">
        <v>1023</v>
      </c>
      <c r="D15123" s="3">
        <f>VLOOKUP(C15123,Index[],2,FALSE)</f>
        <v>131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4</v>
      </c>
      <c r="J15123" s="23" t="s">
        <v>22</v>
      </c>
      <c r="L15123" s="3" t="s">
        <v>23</v>
      </c>
      <c r="N15123" s="23"/>
      <c r="O15123"/>
    </row>
    <row r="15124" spans="1:15">
      <c r="A15124" s="66">
        <f>VLOOKUP(C15124,Index[],8,FALSE)</f>
        <v>43276</v>
      </c>
      <c r="B15124" s="26">
        <v>43311</v>
      </c>
      <c r="C15124" s="16" t="s">
        <v>1023</v>
      </c>
      <c r="D15124" s="3">
        <f>VLOOKUP(C15124,Index[],2,FALSE)</f>
        <v>131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153</v>
      </c>
      <c r="I15124">
        <f>VLOOKUP(Table1[[#This Row],[trait_name]],Trait[],2,FALSE)</f>
        <v>4</v>
      </c>
      <c r="J15124" s="23" t="s">
        <v>22</v>
      </c>
      <c r="L15124" s="3" t="s">
        <v>23</v>
      </c>
      <c r="M15124" s="3"/>
      <c r="N15124" s="23"/>
      <c r="O15124"/>
    </row>
    <row r="15125" spans="1:15">
      <c r="A15125" s="66">
        <f>VLOOKUP(C15125,Index[],8,FALSE)</f>
        <v>43276</v>
      </c>
      <c r="B15125" s="26"/>
      <c r="C15125" s="16" t="s">
        <v>1023</v>
      </c>
      <c r="D15125" s="3">
        <f>VLOOKUP(C15125,Index[],2,FALSE)</f>
        <v>131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525</v>
      </c>
      <c r="I15125">
        <f>VLOOKUP(Table1[[#This Row],[trait_name]],Trait[],2,FALSE)</f>
        <v>6</v>
      </c>
      <c r="J15125" s="23" t="s">
        <v>148</v>
      </c>
      <c r="L15125" s="3"/>
      <c r="N15125" s="23"/>
      <c r="O15125"/>
    </row>
    <row r="15126" spans="1:15">
      <c r="A15126" s="66">
        <f>VLOOKUP(C15126,Index[],8,FALSE)</f>
        <v>43276</v>
      </c>
      <c r="B15126" s="26">
        <v>43276</v>
      </c>
      <c r="C15126" s="16" t="s">
        <v>1023</v>
      </c>
      <c r="D15126" s="3">
        <f>VLOOKUP(C15126,Index[],2,FALSE)</f>
        <v>131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525</v>
      </c>
      <c r="I15126">
        <f>VLOOKUP(Table1[[#This Row],[trait_name]],Trait[],2,FALSE)</f>
        <v>7</v>
      </c>
      <c r="J15126" s="23" t="s">
        <v>26</v>
      </c>
      <c r="L15126" s="3" t="s">
        <v>23</v>
      </c>
      <c r="N15126" s="23"/>
      <c r="O15126"/>
    </row>
    <row r="15127" spans="1:15">
      <c r="A15127" s="66">
        <f>VLOOKUP(C15127,Index[],8,FALSE)</f>
        <v>43276</v>
      </c>
      <c r="B15127" s="26">
        <v>43276</v>
      </c>
      <c r="C15127" s="16" t="s">
        <v>1023</v>
      </c>
      <c r="D15127" s="3">
        <f>VLOOKUP(C15127,Index[],2,FALSE)</f>
        <v>131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25</v>
      </c>
      <c r="I15127">
        <f>VLOOKUP(Table1[[#This Row],[trait_name]],Trait[],2,FALSE)</f>
        <v>8</v>
      </c>
      <c r="J15127" s="23" t="s">
        <v>150</v>
      </c>
      <c r="L15127" s="3" t="s">
        <v>23</v>
      </c>
      <c r="N15127" s="23"/>
      <c r="O15127"/>
    </row>
    <row r="15128" spans="1:15">
      <c r="A15128" s="66">
        <f>VLOOKUP(C15128,Index[],8,FALSE)</f>
        <v>43276</v>
      </c>
      <c r="B15128" s="26">
        <v>43276</v>
      </c>
      <c r="C15128" s="16" t="s">
        <v>1023</v>
      </c>
      <c r="D15128" s="3">
        <f>VLOOKUP(C15128,Index[],2,FALSE)</f>
        <v>131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25</v>
      </c>
      <c r="I15128">
        <f>VLOOKUP(Table1[[#This Row],[trait_name]],Trait[],2,FALSE)</f>
        <v>9</v>
      </c>
      <c r="J15128" s="23" t="s">
        <v>28</v>
      </c>
      <c r="L15128" s="3" t="s">
        <v>23</v>
      </c>
      <c r="N15128" s="23"/>
      <c r="O15128"/>
    </row>
    <row r="15129" spans="1:15">
      <c r="A15129" s="66">
        <f>VLOOKUP(C15129,Index[],8,FALSE)</f>
        <v>43276</v>
      </c>
      <c r="B15129" s="26">
        <v>43311</v>
      </c>
      <c r="C15129" s="16" t="s">
        <v>1023</v>
      </c>
      <c r="D15129" s="3">
        <f>VLOOKUP(C15129,Index[],2,FALSE)</f>
        <v>131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153</v>
      </c>
      <c r="I15129">
        <f>VLOOKUP(Table1[[#This Row],[trait_name]],Trait[],2,FALSE)</f>
        <v>10</v>
      </c>
      <c r="J15129" s="23" t="s">
        <v>29</v>
      </c>
      <c r="L15129" s="3" t="s">
        <v>23</v>
      </c>
      <c r="M15129" s="3"/>
      <c r="N15129" s="23"/>
      <c r="O15129"/>
    </row>
    <row r="15130" spans="1:15">
      <c r="A15130" s="66">
        <f>VLOOKUP(C15130,Index[],8,FALSE)</f>
        <v>43276</v>
      </c>
      <c r="B15130" s="26">
        <v>43276</v>
      </c>
      <c r="C15130" s="16" t="s">
        <v>1023</v>
      </c>
      <c r="D15130" s="3">
        <f>VLOOKUP(C15130,Index[],2,FALSE)</f>
        <v>131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525</v>
      </c>
      <c r="I15130">
        <f>VLOOKUP(Table1[[#This Row],[trait_name]],Trait[],2,FALSE)</f>
        <v>12</v>
      </c>
      <c r="J15130" s="23" t="s">
        <v>151</v>
      </c>
      <c r="K15130" s="23">
        <v>1</v>
      </c>
      <c r="L15130" s="3" t="s">
        <v>23</v>
      </c>
      <c r="N15130" s="23"/>
      <c r="O15130"/>
    </row>
    <row r="15131" spans="1:15">
      <c r="A15131" s="66">
        <f>VLOOKUP(C15131,Index[],8,FALSE)</f>
        <v>43276</v>
      </c>
      <c r="B15131" s="26">
        <v>43311</v>
      </c>
      <c r="C15131" s="16" t="s">
        <v>1023</v>
      </c>
      <c r="D15131" s="3">
        <f>VLOOKUP(C15131,Index[],2,FALSE)</f>
        <v>131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153</v>
      </c>
      <c r="I15131">
        <f>VLOOKUP(Table1[[#This Row],[trait_name]],Trait[],2,FALSE)</f>
        <v>12</v>
      </c>
      <c r="J15131" s="23" t="s">
        <v>151</v>
      </c>
      <c r="K15131" s="23">
        <v>2</v>
      </c>
      <c r="L15131" s="3" t="s">
        <v>23</v>
      </c>
      <c r="M15131" s="3"/>
      <c r="N15131" s="23"/>
      <c r="O15131"/>
    </row>
    <row r="15132" spans="1:15">
      <c r="A15132" s="66">
        <f>VLOOKUP(C15132,Index[],8,FALSE)</f>
        <v>43276</v>
      </c>
      <c r="B15132" s="12"/>
      <c r="C15132" s="13" t="s">
        <v>1023</v>
      </c>
      <c r="D15132" s="3">
        <f>VLOOKUP(C15132,Index[],2,FALSE)</f>
        <v>131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I15132">
        <f>VLOOKUP(Table1[[#This Row],[trait_name]],Trait[],2,FALSE)</f>
        <v>15</v>
      </c>
      <c r="J15132" s="23" t="s">
        <v>31</v>
      </c>
      <c r="L15132" s="3"/>
      <c r="N15132" s="23"/>
      <c r="O15132"/>
    </row>
    <row r="15133" spans="1:15">
      <c r="A15133" s="66">
        <f>VLOOKUP(C15133,Index[],8,FALSE)</f>
        <v>43276</v>
      </c>
      <c r="B15133" s="12">
        <v>43276</v>
      </c>
      <c r="C15133" s="13" t="s">
        <v>1023</v>
      </c>
      <c r="D15133" s="3">
        <f>VLOOKUP(C15133,Index[],2,FALSE)</f>
        <v>131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16</v>
      </c>
      <c r="J15133" s="24" t="s">
        <v>32</v>
      </c>
      <c r="K15133" s="24"/>
      <c r="L15133" s="3"/>
      <c r="N15133" s="23"/>
      <c r="O15133"/>
    </row>
    <row r="15134" spans="1:15">
      <c r="A15134" s="66">
        <f>VLOOKUP(C15134,Index[],8,FALSE)</f>
        <v>43276</v>
      </c>
      <c r="B15134" s="26">
        <v>43276</v>
      </c>
      <c r="C15134" s="16" t="s">
        <v>1023</v>
      </c>
      <c r="D15134" s="3">
        <f>VLOOKUP(C15134,Index[],2,FALSE)</f>
        <v>131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17</v>
      </c>
      <c r="I15134">
        <f>VLOOKUP(Table1[[#This Row],[trait_name]],Trait[],2,FALSE)</f>
        <v>17</v>
      </c>
      <c r="J15134" s="23" t="s">
        <v>33</v>
      </c>
      <c r="L15134" s="3" t="str">
        <f>[1]Traits!E2</f>
        <v>sand</v>
      </c>
      <c r="N15134" s="23"/>
      <c r="O15134"/>
    </row>
    <row r="15135" spans="1:15">
      <c r="A15135" s="66">
        <f>VLOOKUP(C15135,Index[],8,FALSE)</f>
        <v>43276</v>
      </c>
      <c r="B15135" s="26">
        <v>43276</v>
      </c>
      <c r="C15135" s="16" t="s">
        <v>1023</v>
      </c>
      <c r="D15135" s="3">
        <f>VLOOKUP(C15135,Index[],2,FALSE)</f>
        <v>131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17</v>
      </c>
      <c r="J15135" s="23" t="s">
        <v>33</v>
      </c>
      <c r="L15135" s="3" t="str">
        <f>[1]Traits!E3</f>
        <v>loam</v>
      </c>
      <c r="N15135" s="24"/>
      <c r="O15135"/>
    </row>
    <row r="15136" spans="1:15">
      <c r="A15136" s="66">
        <f>VLOOKUP(C15136,Index[],8,FALSE)</f>
        <v>43276</v>
      </c>
      <c r="B15136" s="26">
        <v>43276</v>
      </c>
      <c r="C15136" s="16" t="s">
        <v>1023</v>
      </c>
      <c r="D15136" s="3">
        <f>VLOOKUP(C15136,Index[],2,FALSE)</f>
        <v>131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17</v>
      </c>
      <c r="I15136">
        <f>VLOOKUP(Table1[[#This Row],[trait_name]],Trait[],2,FALSE)</f>
        <v>17</v>
      </c>
      <c r="J15136" s="23" t="s">
        <v>33</v>
      </c>
      <c r="L15136" s="3" t="str">
        <f>[1]Traits!E4</f>
        <v>clay</v>
      </c>
      <c r="N15136" s="24"/>
      <c r="O15136"/>
    </row>
    <row r="15137" spans="1:15">
      <c r="A15137" s="66">
        <f>VLOOKUP(C15137,Index[],8,FALSE)</f>
        <v>43276</v>
      </c>
      <c r="B15137" s="12">
        <v>43276</v>
      </c>
      <c r="C15137" s="13" t="s">
        <v>1023</v>
      </c>
      <c r="D15137" s="3">
        <f>VLOOKUP(C15137,Index[],2,FALSE)</f>
        <v>131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I15137">
        <f>VLOOKUP(Table1[[#This Row],[trait_name]],Trait[],2,FALSE)</f>
        <v>18</v>
      </c>
      <c r="J15137" s="23" t="s">
        <v>37</v>
      </c>
      <c r="L15137" s="3"/>
      <c r="N15137" s="23"/>
      <c r="O15137"/>
    </row>
    <row r="15138" spans="1:15">
      <c r="A15138" s="66">
        <f>VLOOKUP(C15138,Index[],8,FALSE)</f>
        <v>43276</v>
      </c>
      <c r="B15138" s="12">
        <v>43311</v>
      </c>
      <c r="C15138" s="13" t="s">
        <v>1023</v>
      </c>
      <c r="D15138" s="3">
        <f>VLOOKUP(C15138,Index[],2,FALSE)</f>
        <v>131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H15138" t="s">
        <v>153</v>
      </c>
      <c r="I15138">
        <f>VLOOKUP(Table1[[#This Row],[trait_name]],Trait[],2,FALSE)</f>
        <v>18</v>
      </c>
      <c r="J15138" s="23" t="s">
        <v>37</v>
      </c>
      <c r="L15138" s="3" t="s">
        <v>538</v>
      </c>
      <c r="M15138" s="3"/>
      <c r="N15138" s="23"/>
      <c r="O15138"/>
    </row>
    <row r="15139" spans="1:15">
      <c r="A15139" s="66">
        <f>VLOOKUP(C15139,Index[],8,FALSE)</f>
        <v>43276</v>
      </c>
      <c r="B15139" s="26">
        <v>43276</v>
      </c>
      <c r="C15139" s="16" t="s">
        <v>1023</v>
      </c>
      <c r="D15139" s="3">
        <f>VLOOKUP(C15139,Index[],2,FALSE)</f>
        <v>131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525</v>
      </c>
      <c r="I15139">
        <f>VLOOKUP(Table1[[#This Row],[trait_name]],Trait[],2,FALSE)</f>
        <v>19</v>
      </c>
      <c r="J15139" s="23" t="s">
        <v>38</v>
      </c>
      <c r="L15139" s="3" t="str">
        <f>[1]Traits!F2</f>
        <v>welldrained</v>
      </c>
      <c r="N15139" s="23"/>
      <c r="O15139"/>
    </row>
    <row r="15140" spans="1:15">
      <c r="A15140" s="66">
        <f>VLOOKUP(C15140,Index[],8,FALSE)</f>
        <v>43276</v>
      </c>
      <c r="B15140" s="26">
        <v>43276</v>
      </c>
      <c r="C15140" s="16" t="s">
        <v>1023</v>
      </c>
      <c r="D15140" s="3">
        <f>VLOOKUP(C15140,Index[],2,FALSE)</f>
        <v>131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19</v>
      </c>
      <c r="J15140" s="23" t="s">
        <v>38</v>
      </c>
      <c r="L15140" s="3"/>
      <c r="N15140" s="23"/>
      <c r="O15140"/>
    </row>
    <row r="15141" spans="1:15">
      <c r="A15141" s="66">
        <f>VLOOKUP(C15141,Index[],8,FALSE)</f>
        <v>43276</v>
      </c>
      <c r="B15141" s="26">
        <v>43311</v>
      </c>
      <c r="C15141" s="16" t="s">
        <v>1023</v>
      </c>
      <c r="D15141" s="3">
        <f>VLOOKUP(C15141,Index[],2,FALSE)</f>
        <v>131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153</v>
      </c>
      <c r="I15141">
        <f>VLOOKUP(Table1[[#This Row],[trait_name]],Trait[],2,FALSE)</f>
        <v>20</v>
      </c>
      <c r="J15141" s="23" t="s">
        <v>41</v>
      </c>
      <c r="L15141" s="3" t="s">
        <v>131</v>
      </c>
      <c r="M15141" s="3"/>
      <c r="N15141" s="23"/>
      <c r="O15141"/>
    </row>
    <row r="15142" spans="1:15">
      <c r="A15142" s="66">
        <f>VLOOKUP(C15142,Index[],8,FALSE)</f>
        <v>43276</v>
      </c>
      <c r="B15142" s="12">
        <v>43276</v>
      </c>
      <c r="C15142" s="13" t="s">
        <v>1023</v>
      </c>
      <c r="D15142" s="3">
        <f>VLOOKUP(C15142,Index[],2,FALSE)</f>
        <v>131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21</v>
      </c>
      <c r="J15142" s="23" t="s">
        <v>43</v>
      </c>
      <c r="L15142" s="3"/>
      <c r="N15142" s="23"/>
      <c r="O15142"/>
    </row>
    <row r="15143" spans="1:15">
      <c r="A15143" s="66">
        <f>VLOOKUP(C15143,Index[],8,FALSE)</f>
        <v>43276</v>
      </c>
      <c r="B15143" s="26">
        <v>43276</v>
      </c>
      <c r="C15143" s="16" t="s">
        <v>1023</v>
      </c>
      <c r="D15143" s="3">
        <f>VLOOKUP(C15143,Index[],2,FALSE)</f>
        <v>131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22</v>
      </c>
      <c r="J15143" s="23" t="s">
        <v>47</v>
      </c>
      <c r="L15143" s="3"/>
      <c r="N15143" s="23"/>
      <c r="O15143"/>
    </row>
    <row r="15144" spans="1:15">
      <c r="A15144" s="66">
        <f>VLOOKUP(C15144,Index[],8,FALSE)</f>
        <v>43276</v>
      </c>
      <c r="B15144" s="26"/>
      <c r="C15144" s="16" t="s">
        <v>1023</v>
      </c>
      <c r="D15144" s="3">
        <f>VLOOKUP(C15144,Index[],2,FALSE)</f>
        <v>131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I15144">
        <f>VLOOKUP(Table1[[#This Row],[trait_name]],Trait[],2,FALSE)</f>
        <v>23</v>
      </c>
      <c r="J15144" s="23" t="s">
        <v>49</v>
      </c>
      <c r="L15144" s="3"/>
      <c r="N15144" s="23"/>
      <c r="O15144"/>
    </row>
    <row r="15145" spans="1:15">
      <c r="A15145" s="66">
        <f>VLOOKUP(C15145,Index[],8,FALSE)</f>
        <v>43276</v>
      </c>
      <c r="B15145" s="12"/>
      <c r="C15145" s="13" t="s">
        <v>1023</v>
      </c>
      <c r="D15145" s="3">
        <f>VLOOKUP(C15145,Index[],2,FALSE)</f>
        <v>131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24</v>
      </c>
      <c r="J15145" s="23" t="s">
        <v>52</v>
      </c>
      <c r="L15145" s="3"/>
      <c r="N15145" s="23"/>
      <c r="O15145"/>
    </row>
    <row r="15146" spans="1:15">
      <c r="A15146" s="66">
        <f>VLOOKUP(C15146,Index[],8,FALSE)</f>
        <v>43276</v>
      </c>
      <c r="B15146" s="12"/>
      <c r="C15146" s="13" t="s">
        <v>1023</v>
      </c>
      <c r="D15146" s="3">
        <f>VLOOKUP(C15146,Index[],2,FALSE)</f>
        <v>131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25</v>
      </c>
      <c r="J15146" s="23" t="s">
        <v>57</v>
      </c>
      <c r="L15146" s="3"/>
      <c r="N15146" s="23"/>
      <c r="O15146"/>
    </row>
    <row r="15147" spans="1:15">
      <c r="A15147" s="66">
        <f>VLOOKUP(C15147,Index[],8,FALSE)</f>
        <v>43276</v>
      </c>
      <c r="B15147" s="26">
        <v>43276</v>
      </c>
      <c r="C15147" s="16" t="s">
        <v>1023</v>
      </c>
      <c r="D15147" s="3">
        <f>VLOOKUP(C15147,Index[],2,FALSE)</f>
        <v>131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525</v>
      </c>
      <c r="I15147">
        <f>VLOOKUP(Table1[[#This Row],[trait_name]],Trait[],2,FALSE)</f>
        <v>26</v>
      </c>
      <c r="J15147" s="23" t="s">
        <v>58</v>
      </c>
      <c r="L15147" s="3" t="str">
        <f>[1]Traits!H2</f>
        <v>smalltree</v>
      </c>
      <c r="N15147" s="23"/>
      <c r="O15147"/>
    </row>
    <row r="15148" spans="1:15">
      <c r="A15148" s="66">
        <f>VLOOKUP(C15148,Index[],8,FALSE)</f>
        <v>43276</v>
      </c>
      <c r="B15148" s="26">
        <v>43276</v>
      </c>
      <c r="C15148" s="16" t="s">
        <v>1023</v>
      </c>
      <c r="D15148" s="3">
        <f>VLOOKUP(C15148,Index[],2,FALSE)</f>
        <v>131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525</v>
      </c>
      <c r="I15148">
        <f>VLOOKUP(Table1[[#This Row],[trait_name]],Trait[],2,FALSE)</f>
        <v>26</v>
      </c>
      <c r="J15148" s="23" t="s">
        <v>58</v>
      </c>
      <c r="L15148" s="3" t="str">
        <f>[1]Traits!H4</f>
        <v>largetree</v>
      </c>
      <c r="N15148" s="23"/>
      <c r="O15148"/>
    </row>
    <row r="15149" spans="1:15">
      <c r="A15149" s="66">
        <f>VLOOKUP(C15149,Index[],8,FALSE)</f>
        <v>43276</v>
      </c>
      <c r="B15149" s="26">
        <v>43311</v>
      </c>
      <c r="C15149" s="16" t="s">
        <v>1023</v>
      </c>
      <c r="D15149" s="3">
        <f>VLOOKUP(C15149,Index[],2,FALSE)</f>
        <v>131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27</v>
      </c>
      <c r="J15149" s="23" t="s">
        <v>61</v>
      </c>
      <c r="L15149" s="3"/>
      <c r="M15149" s="3"/>
      <c r="N15149" s="23"/>
      <c r="O15149"/>
    </row>
    <row r="15150" spans="1:15">
      <c r="A15150" s="66">
        <f>VLOOKUP(C15150,Index[],8,FALSE)</f>
        <v>43276</v>
      </c>
      <c r="B15150" s="26">
        <v>43311</v>
      </c>
      <c r="C15150" s="16" t="s">
        <v>1023</v>
      </c>
      <c r="D15150" s="3">
        <f>VLOOKUP(C15150,Index[],2,FALSE)</f>
        <v>131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28</v>
      </c>
      <c r="J15150" s="23" t="s">
        <v>62</v>
      </c>
      <c r="L15150" s="3"/>
      <c r="M15150" s="3"/>
      <c r="N15150" s="23"/>
      <c r="O15150"/>
    </row>
    <row r="15151" spans="1:15">
      <c r="A15151" s="66">
        <f>VLOOKUP(C15151,Index[],8,FALSE)</f>
        <v>43276</v>
      </c>
      <c r="B15151" s="26">
        <v>43276</v>
      </c>
      <c r="C15151" s="16" t="s">
        <v>1023</v>
      </c>
      <c r="D15151" s="3">
        <f>VLOOKUP(C15151,Index[],2,FALSE)</f>
        <v>131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H15151" t="s">
        <v>17</v>
      </c>
      <c r="I15151">
        <f>VLOOKUP(Table1[[#This Row],[trait_name]],Trait[],2,FALSE)</f>
        <v>29</v>
      </c>
      <c r="J15151" s="23" t="s">
        <v>63</v>
      </c>
      <c r="L15151" s="3">
        <v>20</v>
      </c>
      <c r="N15151" s="23"/>
      <c r="O15151"/>
    </row>
    <row r="15152" spans="1:15">
      <c r="A15152" s="66">
        <f>VLOOKUP(C15152,Index[],8,FALSE)</f>
        <v>43276</v>
      </c>
      <c r="B15152" s="26">
        <v>43311</v>
      </c>
      <c r="C15152" s="16" t="s">
        <v>1023</v>
      </c>
      <c r="D15152" s="3">
        <f>VLOOKUP(C15152,Index[],2,FALSE)</f>
        <v>131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153</v>
      </c>
      <c r="I15152">
        <f>VLOOKUP(Table1[[#This Row],[trait_name]],Trait[],2,FALSE)</f>
        <v>29</v>
      </c>
      <c r="J15152" s="23" t="s">
        <v>63</v>
      </c>
      <c r="L15152" s="3">
        <v>12</v>
      </c>
      <c r="N15152" s="23"/>
      <c r="O15152"/>
    </row>
    <row r="15153" spans="1:15">
      <c r="A15153" s="66">
        <f>VLOOKUP(C15153,Index[],8,FALSE)</f>
        <v>43276</v>
      </c>
      <c r="B15153" s="26">
        <v>43276</v>
      </c>
      <c r="C15153" s="16" t="s">
        <v>1023</v>
      </c>
      <c r="D15153" s="3">
        <f>VLOOKUP(C15153,Index[],2,FALSE)</f>
        <v>131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25</v>
      </c>
      <c r="I15153">
        <f>VLOOKUP(Table1[[#This Row],[trait_name]],Trait[],2,FALSE)</f>
        <v>30</v>
      </c>
      <c r="J15153" s="23" t="s">
        <v>64</v>
      </c>
      <c r="L15153" s="3">
        <v>15</v>
      </c>
      <c r="N15153" s="23"/>
      <c r="O15153"/>
    </row>
    <row r="15154" spans="1:15">
      <c r="A15154" s="66">
        <f>VLOOKUP(C15154,Index[],8,FALSE)</f>
        <v>43276</v>
      </c>
      <c r="B15154" s="26">
        <v>43311</v>
      </c>
      <c r="C15154" s="16" t="s">
        <v>1023</v>
      </c>
      <c r="D15154" s="3">
        <f>VLOOKUP(C15154,Index[],2,FALSE)</f>
        <v>131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31</v>
      </c>
      <c r="J15154" s="23" t="s">
        <v>65</v>
      </c>
      <c r="L15154" s="3">
        <v>8</v>
      </c>
      <c r="M15154" s="3"/>
      <c r="N15154" s="23"/>
      <c r="O15154"/>
    </row>
    <row r="15155" spans="1:15">
      <c r="A15155" s="66">
        <f>VLOOKUP(C15155,Index[],8,FALSE)</f>
        <v>43276</v>
      </c>
      <c r="B15155" s="26">
        <v>43276</v>
      </c>
      <c r="C15155" s="16" t="s">
        <v>1023</v>
      </c>
      <c r="D15155" s="3">
        <f>VLOOKUP(C15155,Index[],2,FALSE)</f>
        <v>131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17</v>
      </c>
      <c r="I15155">
        <f>VLOOKUP(Table1[[#This Row],[trait_name]],Trait[],2,FALSE)</f>
        <v>31</v>
      </c>
      <c r="J15155" s="23" t="s">
        <v>65</v>
      </c>
      <c r="L15155" s="3">
        <v>10</v>
      </c>
      <c r="N15155" s="23"/>
      <c r="O15155"/>
    </row>
    <row r="15156" spans="1:15">
      <c r="A15156" s="66">
        <f>VLOOKUP(C15156,Index[],8,FALSE)</f>
        <v>43276</v>
      </c>
      <c r="B15156" s="26">
        <v>43276</v>
      </c>
      <c r="C15156" s="16" t="s">
        <v>1023</v>
      </c>
      <c r="D15156" s="3">
        <f>VLOOKUP(C15156,Index[],2,FALSE)</f>
        <v>131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H15156" t="s">
        <v>17</v>
      </c>
      <c r="I15156">
        <f>VLOOKUP(Table1[[#This Row],[trait_name]],Trait[],2,FALSE)</f>
        <v>32</v>
      </c>
      <c r="J15156" s="23" t="s">
        <v>66</v>
      </c>
      <c r="L15156" s="3">
        <v>10</v>
      </c>
      <c r="N15156" s="23"/>
      <c r="O15156"/>
    </row>
    <row r="15157" spans="1:15">
      <c r="A15157" s="66">
        <f>VLOOKUP(C15157,Index[],8,FALSE)</f>
        <v>43276</v>
      </c>
      <c r="B15157" s="26">
        <v>43311</v>
      </c>
      <c r="C15157" s="16" t="s">
        <v>1023</v>
      </c>
      <c r="D15157" s="3">
        <f>VLOOKUP(C15157,Index[],2,FALSE)</f>
        <v>131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153</v>
      </c>
      <c r="I15157">
        <f>VLOOKUP(Table1[[#This Row],[trait_name]],Trait[],2,FALSE)</f>
        <v>32</v>
      </c>
      <c r="J15157" s="23" t="s">
        <v>66</v>
      </c>
      <c r="L15157" s="3">
        <v>8</v>
      </c>
      <c r="M15157" s="3"/>
      <c r="N15157" s="23"/>
      <c r="O15157"/>
    </row>
    <row r="15158" spans="1:15">
      <c r="A15158" s="66">
        <f>VLOOKUP(C15158,Index[],8,FALSE)</f>
        <v>43276</v>
      </c>
      <c r="B15158" s="26">
        <v>43276</v>
      </c>
      <c r="C15158" s="16" t="s">
        <v>1023</v>
      </c>
      <c r="D15158" s="3">
        <f>VLOOKUP(C15158,Index[],2,FALSE)</f>
        <v>131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25</v>
      </c>
      <c r="I15158">
        <f>VLOOKUP(Table1[[#This Row],[trait_name]],Trait[],2,FALSE)</f>
        <v>33</v>
      </c>
      <c r="J15158" s="23" t="s">
        <v>67</v>
      </c>
      <c r="L15158" s="3">
        <v>4</v>
      </c>
      <c r="N15158" s="23"/>
      <c r="O15158"/>
    </row>
    <row r="15159" spans="1:15">
      <c r="A15159" s="66">
        <f>VLOOKUP(C15159,Index[],8,FALSE)</f>
        <v>43276</v>
      </c>
      <c r="B15159" s="26">
        <v>43276</v>
      </c>
      <c r="C15159" s="16" t="s">
        <v>1023</v>
      </c>
      <c r="D15159" s="3">
        <f>VLOOKUP(C15159,Index[],2,FALSE)</f>
        <v>131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17</v>
      </c>
      <c r="I15159">
        <f>VLOOKUP(Table1[[#This Row],[trait_name]],Trait[],2,FALSE)</f>
        <v>34</v>
      </c>
      <c r="J15159" s="23" t="s">
        <v>68</v>
      </c>
      <c r="L15159" s="3">
        <v>5</v>
      </c>
      <c r="N15159" s="23"/>
      <c r="O15159"/>
    </row>
    <row r="15160" spans="1:15">
      <c r="A15160" s="66">
        <f>VLOOKUP(C15160,Index[],8,FALSE)</f>
        <v>43276</v>
      </c>
      <c r="B15160" s="26">
        <v>43311</v>
      </c>
      <c r="C15160" s="16" t="s">
        <v>1023</v>
      </c>
      <c r="D15160" s="3">
        <f>VLOOKUP(C15160,Index[],2,FALSE)</f>
        <v>131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34</v>
      </c>
      <c r="J15160" s="23" t="s">
        <v>68</v>
      </c>
      <c r="L15160" s="3">
        <v>6</v>
      </c>
      <c r="M15160" s="3"/>
      <c r="N15160" s="23"/>
      <c r="O15160"/>
    </row>
    <row r="15161" spans="1:15">
      <c r="A15161" s="66">
        <f>VLOOKUP(C15161,Index[],8,FALSE)</f>
        <v>43276</v>
      </c>
      <c r="B15161" s="26">
        <v>43276</v>
      </c>
      <c r="C15161" s="16" t="s">
        <v>1023</v>
      </c>
      <c r="D15161" s="3">
        <f>VLOOKUP(C15161,Index[],2,FALSE)</f>
        <v>131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17</v>
      </c>
      <c r="I15161">
        <f>VLOOKUP(Table1[[#This Row],[trait_name]],Trait[],2,FALSE)</f>
        <v>35</v>
      </c>
      <c r="J15161" s="23" t="s">
        <v>166</v>
      </c>
      <c r="L15161" s="3" t="str">
        <f>[1]Traits!L2</f>
        <v>fast</v>
      </c>
      <c r="N15161" s="23"/>
      <c r="O15161"/>
    </row>
    <row r="15162" spans="1:15">
      <c r="A15162" s="66">
        <f>VLOOKUP(C15162,Index[],8,FALSE)</f>
        <v>43276</v>
      </c>
      <c r="B15162" s="26">
        <v>43311</v>
      </c>
      <c r="C15162" s="16" t="s">
        <v>1023</v>
      </c>
      <c r="D15162" s="3">
        <f>VLOOKUP(C15162,Index[],2,FALSE)</f>
        <v>131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H15162" t="s">
        <v>153</v>
      </c>
      <c r="I15162">
        <f>VLOOKUP(Table1[[#This Row],[trait_name]],Trait[],2,FALSE)</f>
        <v>35</v>
      </c>
      <c r="J15162" s="23" t="s">
        <v>166</v>
      </c>
      <c r="L15162" s="3" t="s">
        <v>126</v>
      </c>
      <c r="N15162" s="23"/>
      <c r="O15162"/>
    </row>
    <row r="15163" spans="1:15">
      <c r="A15163" s="66">
        <f>VLOOKUP(C15163,Index[],8,FALSE)</f>
        <v>43276</v>
      </c>
      <c r="B15163" s="26">
        <v>43276</v>
      </c>
      <c r="C15163" s="16" t="s">
        <v>1023</v>
      </c>
      <c r="D15163" s="3">
        <f>VLOOKUP(C15163,Index[],2,FALSE)</f>
        <v>131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17</v>
      </c>
      <c r="I15163">
        <f>VLOOKUP(Table1[[#This Row],[trait_name]],Trait[],2,FALSE)</f>
        <v>36</v>
      </c>
      <c r="J15163" s="23" t="s">
        <v>69</v>
      </c>
      <c r="L15163" s="3" t="str">
        <f>[1]Traits!N8</f>
        <v>spreading</v>
      </c>
      <c r="N15163" s="23"/>
      <c r="O15163"/>
    </row>
    <row r="15164" spans="1:15">
      <c r="A15164" s="66">
        <f>VLOOKUP(C15164,Index[],8,FALSE)</f>
        <v>43276</v>
      </c>
      <c r="B15164" s="26">
        <v>43276</v>
      </c>
      <c r="C15164" s="16" t="s">
        <v>1023</v>
      </c>
      <c r="D15164" s="3">
        <f>VLOOKUP(C15164,Index[],2,FALSE)</f>
        <v>131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36</v>
      </c>
      <c r="J15164" s="23" t="s">
        <v>69</v>
      </c>
      <c r="L15164" s="3"/>
      <c r="N15164" s="23"/>
      <c r="O15164"/>
    </row>
    <row r="15165" spans="1:15">
      <c r="A15165" s="66">
        <f>VLOOKUP(C15165,Index[],8,FALSE)</f>
        <v>43276</v>
      </c>
      <c r="B15165" s="26">
        <v>43276</v>
      </c>
      <c r="C15165" s="16" t="s">
        <v>1023</v>
      </c>
      <c r="D15165" s="3">
        <f>VLOOKUP(C15165,Index[],2,FALSE)</f>
        <v>131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37</v>
      </c>
      <c r="J15165" s="23" t="s">
        <v>170</v>
      </c>
      <c r="L15165" s="3"/>
      <c r="N15165" s="23"/>
      <c r="O15165"/>
    </row>
    <row r="15166" spans="1:15">
      <c r="A15166" s="66">
        <f>VLOOKUP(C15166,Index[],8,FALSE)</f>
        <v>43276</v>
      </c>
      <c r="B15166" s="26">
        <v>43311</v>
      </c>
      <c r="C15166" s="16" t="s">
        <v>1023</v>
      </c>
      <c r="D15166" s="3">
        <f>VLOOKUP(C15166,Index[],2,FALSE)</f>
        <v>131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153</v>
      </c>
      <c r="I15166">
        <f>VLOOKUP(Table1[[#This Row],[trait_name]],Trait[],2,FALSE)</f>
        <v>38</v>
      </c>
      <c r="J15166" s="23" t="s">
        <v>72</v>
      </c>
      <c r="L15166" s="3" t="s">
        <v>73</v>
      </c>
      <c r="N15166" s="24"/>
      <c r="O15166"/>
    </row>
    <row r="15167" spans="1:15">
      <c r="A15167" s="66">
        <f>VLOOKUP(C15167,Index[],8,FALSE)</f>
        <v>43276</v>
      </c>
      <c r="B15167" s="26">
        <v>43311</v>
      </c>
      <c r="C15167" s="16" t="s">
        <v>1023</v>
      </c>
      <c r="D15167" s="3">
        <f>VLOOKUP(C15167,Index[],2,FALSE)</f>
        <v>131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153</v>
      </c>
      <c r="I15167">
        <f>VLOOKUP(Table1[[#This Row],[trait_name]],Trait[],2,FALSE)</f>
        <v>39</v>
      </c>
      <c r="J15167" s="23" t="s">
        <v>74</v>
      </c>
      <c r="L15167" s="3" t="s">
        <v>75</v>
      </c>
      <c r="M15167" s="3"/>
      <c r="N15167" s="23"/>
      <c r="O15167"/>
    </row>
    <row r="15168" spans="1:15">
      <c r="A15168" s="66">
        <f>VLOOKUP(C15168,Index[],8,FALSE)</f>
        <v>43276</v>
      </c>
      <c r="B15168" s="26"/>
      <c r="C15168" s="16" t="s">
        <v>1023</v>
      </c>
      <c r="D15168" s="3">
        <f>VLOOKUP(C15168,Index[],2,FALSE)</f>
        <v>131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40</v>
      </c>
      <c r="J15168" s="23" t="s">
        <v>76</v>
      </c>
      <c r="L15168" s="3"/>
      <c r="N15168" s="23"/>
      <c r="O15168"/>
    </row>
    <row r="15169" spans="1:15">
      <c r="A15169" s="66">
        <f>VLOOKUP(C15169,Index[],8,FALSE)</f>
        <v>43276</v>
      </c>
      <c r="B15169" s="26">
        <v>43276</v>
      </c>
      <c r="C15169" s="16" t="s">
        <v>1023</v>
      </c>
      <c r="D15169" s="3">
        <f>VLOOKUP(C15169,Index[],2,FALSE)</f>
        <v>131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25</v>
      </c>
      <c r="I15169">
        <f>VLOOKUP(Table1[[#This Row],[trait_name]],Trait[],2,FALSE)</f>
        <v>41</v>
      </c>
      <c r="J15169" s="23" t="s">
        <v>78</v>
      </c>
      <c r="L15169" s="3" t="str">
        <f>[1]Traits!R2</f>
        <v>darkgreen</v>
      </c>
      <c r="N15169" s="23"/>
      <c r="O15169"/>
    </row>
    <row r="15170" spans="1:15">
      <c r="A15170" s="66">
        <f>VLOOKUP(C15170,Index[],8,FALSE)</f>
        <v>43276</v>
      </c>
      <c r="B15170" s="26">
        <v>43276</v>
      </c>
      <c r="C15170" s="16" t="s">
        <v>1023</v>
      </c>
      <c r="D15170" s="3">
        <f>VLOOKUP(C15170,Index[],2,FALSE)</f>
        <v>131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25</v>
      </c>
      <c r="I15170">
        <f>VLOOKUP(Table1[[#This Row],[trait_name]],Trait[],2,FALSE)</f>
        <v>41</v>
      </c>
      <c r="J15170" s="23" t="s">
        <v>78</v>
      </c>
      <c r="L15170" s="3" t="str">
        <f>[1]Traits!R9</f>
        <v>greygreen</v>
      </c>
      <c r="N15170" s="23"/>
      <c r="O15170"/>
    </row>
    <row r="15171" spans="1:15">
      <c r="A15171" s="66">
        <f>VLOOKUP(C15171,Index[],8,FALSE)</f>
        <v>43276</v>
      </c>
      <c r="B15171" s="26"/>
      <c r="C15171" s="16" t="s">
        <v>1023</v>
      </c>
      <c r="D15171" s="3">
        <f>VLOOKUP(C15171,Index[],2,FALSE)</f>
        <v>131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42</v>
      </c>
      <c r="J15171" s="23" t="s">
        <v>82</v>
      </c>
      <c r="L15171" s="3"/>
      <c r="N15171" s="23"/>
      <c r="O15171"/>
    </row>
    <row r="15172" spans="1:15">
      <c r="A15172" s="66">
        <f>VLOOKUP(C15172,Index[],8,FALSE)</f>
        <v>43276</v>
      </c>
      <c r="B15172" s="26">
        <v>43276</v>
      </c>
      <c r="C15172" s="16" t="s">
        <v>1023</v>
      </c>
      <c r="D15172" s="3">
        <f>VLOOKUP(C15172,Index[],2,FALSE)</f>
        <v>131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17</v>
      </c>
      <c r="I15172">
        <f>VLOOKUP(Table1[[#This Row],[trait_name]],Trait[],2,FALSE)</f>
        <v>43</v>
      </c>
      <c r="J15172" s="23" t="s">
        <v>86</v>
      </c>
      <c r="L15172" s="3" t="str">
        <f>[1]Traits!P9</f>
        <v>yellow</v>
      </c>
      <c r="N15172" s="23"/>
      <c r="O15172"/>
    </row>
    <row r="15173" spans="1:15">
      <c r="A15173" s="66">
        <f>VLOOKUP(C15173,Index[],8,FALSE)</f>
        <v>43276</v>
      </c>
      <c r="B15173" s="12">
        <v>43311</v>
      </c>
      <c r="C15173" s="13" t="s">
        <v>1023</v>
      </c>
      <c r="D15173" s="3">
        <f>VLOOKUP(C15173,Index[],2,FALSE)</f>
        <v>131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153</v>
      </c>
      <c r="I15173">
        <f>VLOOKUP(Table1[[#This Row],[trait_name]],Trait[],2,FALSE)</f>
        <v>44</v>
      </c>
      <c r="J15173" s="23" t="s">
        <v>88</v>
      </c>
      <c r="L15173" s="3" t="s">
        <v>90</v>
      </c>
      <c r="N15173" s="23"/>
      <c r="O15173"/>
    </row>
    <row r="15174" spans="1:15">
      <c r="A15174" s="66">
        <f>VLOOKUP(C15174,Index[],8,FALSE)</f>
        <v>43276</v>
      </c>
      <c r="B15174" s="12">
        <v>43311</v>
      </c>
      <c r="C15174" s="13" t="s">
        <v>1023</v>
      </c>
      <c r="D15174" s="3">
        <f>VLOOKUP(C15174,Index[],2,FALSE)</f>
        <v>131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44</v>
      </c>
      <c r="J15174" s="23" t="s">
        <v>88</v>
      </c>
      <c r="L15174" s="3" t="s">
        <v>176</v>
      </c>
      <c r="M15174" s="3"/>
      <c r="N15174" s="23"/>
      <c r="O15174"/>
    </row>
    <row r="15175" spans="1:15">
      <c r="A15175" s="66">
        <f>VLOOKUP(C15175,Index[],8,FALSE)</f>
        <v>43276</v>
      </c>
      <c r="B15175" s="26">
        <v>43276</v>
      </c>
      <c r="C15175" s="16" t="s">
        <v>1023</v>
      </c>
      <c r="D15175" s="3">
        <f>VLOOKUP(C15175,Index[],2,FALSE)</f>
        <v>131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H15175" t="s">
        <v>17</v>
      </c>
      <c r="I15175">
        <f>VLOOKUP(Table1[[#This Row],[trait_name]],Trait[],2,FALSE)</f>
        <v>45</v>
      </c>
      <c r="J15175" s="23" t="s">
        <v>92</v>
      </c>
      <c r="L15175" s="3" t="s">
        <v>93</v>
      </c>
      <c r="N15175" s="23"/>
      <c r="O15175"/>
    </row>
    <row r="15176" spans="1:15">
      <c r="A15176" s="66">
        <f>VLOOKUP(C15176,Index[],8,FALSE)</f>
        <v>43276</v>
      </c>
      <c r="B15176" s="26">
        <v>43276</v>
      </c>
      <c r="C15176" s="16" t="s">
        <v>1023</v>
      </c>
      <c r="D15176" s="3">
        <f>VLOOKUP(C15176,Index[],2,FALSE)</f>
        <v>131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25</v>
      </c>
      <c r="I15176">
        <f>VLOOKUP(Table1[[#This Row],[trait_name]],Trait[],2,FALSE)</f>
        <v>45</v>
      </c>
      <c r="J15176" s="23" t="s">
        <v>92</v>
      </c>
      <c r="L15176" s="2" t="s">
        <v>334</v>
      </c>
      <c r="N15176" s="23"/>
      <c r="O15176"/>
    </row>
    <row r="15177" spans="1:15">
      <c r="A15177" s="66">
        <f>VLOOKUP(C15177,Index[],8,FALSE)</f>
        <v>43276</v>
      </c>
      <c r="B15177" s="26"/>
      <c r="C15177" s="16" t="s">
        <v>1023</v>
      </c>
      <c r="D15177" s="3">
        <f>VLOOKUP(C15177,Index[],2,FALSE)</f>
        <v>131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46</v>
      </c>
      <c r="J15177" s="23" t="s">
        <v>97</v>
      </c>
      <c r="L15177" s="3"/>
      <c r="N15177" s="23"/>
      <c r="O15177"/>
    </row>
    <row r="15178" spans="1:15">
      <c r="A15178" s="66">
        <f>VLOOKUP(C15178,Index[],8,FALSE)</f>
        <v>43276</v>
      </c>
      <c r="B15178" s="26"/>
      <c r="C15178" s="16" t="s">
        <v>1023</v>
      </c>
      <c r="D15178" s="3">
        <f>VLOOKUP(C15178,Index[],2,FALSE)</f>
        <v>131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47</v>
      </c>
      <c r="J15178" s="23" t="s">
        <v>99</v>
      </c>
      <c r="L15178" s="3"/>
      <c r="N15178" s="23"/>
      <c r="O15178"/>
    </row>
    <row r="15179" spans="1:15">
      <c r="A15179" s="66">
        <f>VLOOKUP(C15179,Index[],8,FALSE)</f>
        <v>43276</v>
      </c>
      <c r="B15179" s="26">
        <v>43311</v>
      </c>
      <c r="C15179" s="16" t="s">
        <v>1023</v>
      </c>
      <c r="D15179" s="3">
        <f>VLOOKUP(C15179,Index[],2,FALSE)</f>
        <v>131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50</v>
      </c>
      <c r="J15179" s="23" t="s">
        <v>106</v>
      </c>
      <c r="L15179" s="2" t="s">
        <v>337</v>
      </c>
      <c r="M15179" s="3"/>
      <c r="N15179" s="23"/>
      <c r="O15179"/>
    </row>
    <row r="15180" spans="1:15">
      <c r="A15180" s="66">
        <f>VLOOKUP(C15180,Index[],8,FALSE)</f>
        <v>43276</v>
      </c>
      <c r="B15180" s="26"/>
      <c r="C15180" s="16" t="s">
        <v>1023</v>
      </c>
      <c r="D15180" s="3">
        <f>VLOOKUP(C15180,Index[],2,FALSE)</f>
        <v>131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52</v>
      </c>
      <c r="J15180" s="23" t="s">
        <v>109</v>
      </c>
      <c r="L15180" s="3"/>
      <c r="N15180" s="23"/>
      <c r="O15180"/>
    </row>
    <row r="15181" spans="1:15">
      <c r="A15181" s="66">
        <f>VLOOKUP(C15181,Index[],8,FALSE)</f>
        <v>43276</v>
      </c>
      <c r="B15181" s="26">
        <v>43276</v>
      </c>
      <c r="C15181" s="16" t="s">
        <v>1023</v>
      </c>
      <c r="D15181" s="3">
        <f>VLOOKUP(C15181,Index[],2,FALSE)</f>
        <v>131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53</v>
      </c>
      <c r="J15181" s="23" t="s">
        <v>112</v>
      </c>
      <c r="L15181" s="3" t="s">
        <v>231</v>
      </c>
      <c r="N15181" s="23"/>
      <c r="O15181"/>
    </row>
    <row r="15182" spans="1:15">
      <c r="A15182" s="66">
        <f>VLOOKUP(C15182,Index[],8,FALSE)</f>
        <v>43276</v>
      </c>
      <c r="B15182" s="26">
        <v>43276</v>
      </c>
      <c r="C15182" s="16" t="s">
        <v>1023</v>
      </c>
      <c r="D15182" s="3">
        <f>VLOOKUP(C15182,Index[],2,FALSE)</f>
        <v>131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17</v>
      </c>
      <c r="I15182">
        <f>VLOOKUP(Table1[[#This Row],[trait_name]],Trait[],2,FALSE)</f>
        <v>53</v>
      </c>
      <c r="J15182" s="23" t="s">
        <v>112</v>
      </c>
      <c r="L15182" s="3" t="str">
        <f>[1]Traits!S6</f>
        <v>garden</v>
      </c>
      <c r="N15182" s="23"/>
      <c r="O15182"/>
    </row>
    <row r="15183" spans="1:15">
      <c r="A15183" s="66">
        <f>VLOOKUP(C15183,Index[],8,FALSE)</f>
        <v>43276</v>
      </c>
      <c r="B15183" s="26">
        <v>43276</v>
      </c>
      <c r="C15183" s="16" t="s">
        <v>1023</v>
      </c>
      <c r="D15183" s="3">
        <f>VLOOKUP(C15183,Index[],2,FALSE)</f>
        <v>131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17</v>
      </c>
      <c r="I15183">
        <f>VLOOKUP(Table1[[#This Row],[trait_name]],Trait[],2,FALSE)</f>
        <v>53</v>
      </c>
      <c r="J15183" s="23" t="s">
        <v>112</v>
      </c>
      <c r="L15183" s="3" t="str">
        <f>[1]Traits!S8</f>
        <v>park</v>
      </c>
      <c r="N15183" s="23"/>
      <c r="O15183"/>
    </row>
    <row r="15184" spans="1:15">
      <c r="A15184" s="66">
        <f>VLOOKUP(C15184,Index[],8,FALSE)</f>
        <v>43276</v>
      </c>
      <c r="B15184" s="26">
        <v>43276</v>
      </c>
      <c r="C15184" s="16" t="s">
        <v>1023</v>
      </c>
      <c r="D15184" s="3">
        <f>VLOOKUP(C15184,Index[],2,FALSE)</f>
        <v>131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25</v>
      </c>
      <c r="I15184">
        <f>VLOOKUP(Table1[[#This Row],[trait_name]],Trait[],2,FALSE)</f>
        <v>54</v>
      </c>
      <c r="J15184" s="23" t="s">
        <v>116</v>
      </c>
      <c r="L15184" s="3" t="str">
        <f>[1]Traits!T2</f>
        <v>shade</v>
      </c>
      <c r="N15184" s="23"/>
      <c r="O15184"/>
    </row>
    <row r="15185" spans="1:15">
      <c r="A15185" s="66">
        <f>VLOOKUP(C15185,Index[],8,FALSE)</f>
        <v>43276</v>
      </c>
      <c r="B15185" s="26">
        <v>43276</v>
      </c>
      <c r="C15185" s="16" t="s">
        <v>1023</v>
      </c>
      <c r="D15185" s="3">
        <f>VLOOKUP(C15185,Index[],2,FALSE)</f>
        <v>131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25</v>
      </c>
      <c r="I15185">
        <f>VLOOKUP(Table1[[#This Row],[trait_name]],Trait[],2,FALSE)</f>
        <v>54</v>
      </c>
      <c r="J15185" s="23" t="s">
        <v>116</v>
      </c>
      <c r="L15185" s="3" t="str">
        <f>[1]Traits!T4</f>
        <v>screen</v>
      </c>
      <c r="N15185" s="23"/>
      <c r="O15185"/>
    </row>
    <row r="15186" spans="1:15">
      <c r="A15186" s="66">
        <f>VLOOKUP(C15186,Index[],8,FALSE)</f>
        <v>43276</v>
      </c>
      <c r="B15186" s="26">
        <v>43276</v>
      </c>
      <c r="C15186" s="16" t="s">
        <v>1023</v>
      </c>
      <c r="D15186" s="3">
        <f>VLOOKUP(C15186,Index[],2,FALSE)</f>
        <v>131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525</v>
      </c>
      <c r="I15186">
        <f>VLOOKUP(Table1[[#This Row],[trait_name]],Trait[],2,FALSE)</f>
        <v>54</v>
      </c>
      <c r="J15186" s="23" t="s">
        <v>116</v>
      </c>
      <c r="L15186" s="3" t="str">
        <f>[1]Traits!T3</f>
        <v>feature</v>
      </c>
      <c r="N15186" s="23"/>
      <c r="O15186"/>
    </row>
    <row r="15187" spans="1:15">
      <c r="A15187" s="66">
        <f>VLOOKUP(C15187,Index[],8,FALSE)</f>
        <v>43276</v>
      </c>
      <c r="B15187" s="26">
        <v>43276</v>
      </c>
      <c r="C15187" s="16" t="s">
        <v>1023</v>
      </c>
      <c r="D15187" s="3">
        <f>VLOOKUP(C15187,Index[],2,FALSE)</f>
        <v>131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H15187" t="s">
        <v>17</v>
      </c>
      <c r="I15187">
        <f>VLOOKUP(Table1[[#This Row],[trait_name]],Trait[],2,FALSE)</f>
        <v>54</v>
      </c>
      <c r="J15187" s="23" t="s">
        <v>116</v>
      </c>
      <c r="L15187" s="3" t="s">
        <v>260</v>
      </c>
      <c r="N15187" s="23"/>
      <c r="O15187"/>
    </row>
    <row r="15188" spans="1:15">
      <c r="A15188" s="66">
        <f>VLOOKUP(C15188,Index[],8,FALSE)</f>
        <v>43276</v>
      </c>
      <c r="B15188" s="12"/>
      <c r="C15188" s="13" t="s">
        <v>1023</v>
      </c>
      <c r="D15188" s="3">
        <f>VLOOKUP(C15188,Index[],2,FALSE)</f>
        <v>131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55</v>
      </c>
      <c r="J15188" s="23" t="s">
        <v>119</v>
      </c>
      <c r="L15188" s="3"/>
      <c r="N15188" s="23"/>
      <c r="O15188"/>
    </row>
    <row r="15189" spans="1:15">
      <c r="A15189" s="66">
        <f>VLOOKUP(C15189,Index[],8,FALSE)</f>
        <v>43276</v>
      </c>
      <c r="B15189" s="26">
        <v>43276</v>
      </c>
      <c r="C15189" s="16" t="s">
        <v>1023</v>
      </c>
      <c r="D15189" s="3">
        <f>VLOOKUP(C15189,Index[],2,FALSE)</f>
        <v>131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525</v>
      </c>
      <c r="I15189">
        <f>VLOOKUP(Table1[[#This Row],[trait_name]],Trait[],2,FALSE)</f>
        <v>56</v>
      </c>
      <c r="J15189" s="23" t="s">
        <v>121</v>
      </c>
      <c r="L15189" s="3" t="s">
        <v>189</v>
      </c>
      <c r="N15189" s="23"/>
      <c r="O15189"/>
    </row>
    <row r="15190" spans="1:15">
      <c r="A15190" s="66">
        <f>VLOOKUP(C15190,Index[],8,FALSE)</f>
        <v>43276</v>
      </c>
      <c r="B15190" s="26">
        <v>43276</v>
      </c>
      <c r="C15190" s="16" t="s">
        <v>1023</v>
      </c>
      <c r="D15190" s="3">
        <f>VLOOKUP(C15190,Index[],2,FALSE)</f>
        <v>131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525</v>
      </c>
      <c r="I15190">
        <f>VLOOKUP(Table1[[#This Row],[trait_name]],Trait[],2,FALSE)</f>
        <v>57</v>
      </c>
      <c r="J15190" s="23" t="s">
        <v>233</v>
      </c>
      <c r="L15190" s="3" t="s">
        <v>405</v>
      </c>
      <c r="N15190" s="23"/>
      <c r="O15190"/>
    </row>
    <row r="15191" spans="1:15">
      <c r="A15191" s="66">
        <f>VLOOKUP(C15191,Index[],8,FALSE)</f>
        <v>43276</v>
      </c>
      <c r="B15191" s="26">
        <v>43276</v>
      </c>
      <c r="C15191" s="16" t="s">
        <v>1023</v>
      </c>
      <c r="D15191" s="3">
        <f>VLOOKUP(C15191,Index[],2,FALSE)</f>
        <v>131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58</v>
      </c>
      <c r="J15191" s="23" t="s">
        <v>123</v>
      </c>
      <c r="L15191" s="3" t="str">
        <f>[1]Traits!X2</f>
        <v>bird</v>
      </c>
      <c r="N15191" s="23"/>
      <c r="O15191"/>
    </row>
    <row r="15192" spans="1:15">
      <c r="A15192" s="66">
        <f>VLOOKUP(C15192,Index[],8,FALSE)</f>
        <v>43276</v>
      </c>
      <c r="B15192" s="26">
        <v>43276</v>
      </c>
      <c r="C15192" s="16" t="s">
        <v>1023</v>
      </c>
      <c r="D15192" s="3">
        <f>VLOOKUP(C15192,Index[],2,FALSE)</f>
        <v>131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58</v>
      </c>
      <c r="J15192" s="23" t="s">
        <v>123</v>
      </c>
      <c r="L15192" s="3" t="str">
        <f>[1]Traits!X3</f>
        <v>pollinator</v>
      </c>
      <c r="N15192" s="23"/>
      <c r="O15192"/>
    </row>
    <row r="15193" spans="1:15">
      <c r="A15193" s="66">
        <f>VLOOKUP(C15193,Index[],8,FALSE)</f>
        <v>43276</v>
      </c>
      <c r="B15193" s="26">
        <v>43311</v>
      </c>
      <c r="C15193" s="16" t="s">
        <v>1023</v>
      </c>
      <c r="D15193" s="3">
        <f>VLOOKUP(C15193,Index[],2,FALSE)</f>
        <v>131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153</v>
      </c>
      <c r="I15193">
        <f>VLOOKUP(Table1[[#This Row],[trait_name]],Trait[],2,FALSE)</f>
        <v>59</v>
      </c>
      <c r="J15193" s="23" t="s">
        <v>125</v>
      </c>
      <c r="L15193" s="3" t="s">
        <v>131</v>
      </c>
      <c r="N15193" s="23"/>
      <c r="O15193"/>
    </row>
    <row r="15194" spans="1:15">
      <c r="A15194" s="66">
        <f>VLOOKUP(C15194,Index[],8,FALSE)</f>
        <v>43276</v>
      </c>
      <c r="B15194" s="26">
        <v>43276</v>
      </c>
      <c r="C15194" s="16" t="s">
        <v>1023</v>
      </c>
      <c r="D15194" s="3">
        <f>VLOOKUP(C15194,Index[],2,FALSE)</f>
        <v>131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61</v>
      </c>
      <c r="J15194" s="23" t="s">
        <v>130</v>
      </c>
      <c r="L15194" s="3" t="str">
        <f>[1]Traits!Z2</f>
        <v>low</v>
      </c>
      <c r="N15194" s="23"/>
      <c r="O15194"/>
    </row>
    <row r="15195" spans="1:15">
      <c r="A15195" s="66">
        <f>VLOOKUP(C15195,Index[],8,FALSE)</f>
        <v>43276</v>
      </c>
      <c r="B15195" s="26">
        <v>43311</v>
      </c>
      <c r="C15195" s="16" t="s">
        <v>1023</v>
      </c>
      <c r="D15195" s="3">
        <f>VLOOKUP(C15195,Index[],2,FALSE)</f>
        <v>131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153</v>
      </c>
      <c r="I15195">
        <f>VLOOKUP(Table1[[#This Row],[trait_name]],Trait[],2,FALSE)</f>
        <v>64</v>
      </c>
      <c r="J15195" s="23" t="s">
        <v>132</v>
      </c>
      <c r="L15195" s="3" t="s">
        <v>131</v>
      </c>
      <c r="M15195" s="3"/>
      <c r="N15195" s="23"/>
      <c r="O15195"/>
    </row>
    <row r="15196" spans="1:15">
      <c r="A15196" s="66">
        <f>VLOOKUP(C15196,Index[],8,FALSE)</f>
        <v>43276</v>
      </c>
      <c r="B15196" s="26">
        <v>43311</v>
      </c>
      <c r="C15196" s="16" t="s">
        <v>1023</v>
      </c>
      <c r="D15196" s="3">
        <f>VLOOKUP(C15196,Index[],2,FALSE)</f>
        <v>131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153</v>
      </c>
      <c r="I15196">
        <f>VLOOKUP(Table1[[#This Row],[trait_name]],Trait[],2,FALSE)</f>
        <v>65</v>
      </c>
      <c r="J15196" s="23" t="s">
        <v>133</v>
      </c>
      <c r="L15196" s="3" t="s">
        <v>380</v>
      </c>
      <c r="N15196" s="23"/>
      <c r="O15196"/>
    </row>
    <row r="15197" spans="1:15">
      <c r="A15197" s="66">
        <f>VLOOKUP(C15197,Index[],8,FALSE)</f>
        <v>43276</v>
      </c>
      <c r="B15197" s="26">
        <v>43276</v>
      </c>
      <c r="C15197" s="16" t="s">
        <v>1023</v>
      </c>
      <c r="D15197" s="3">
        <f>VLOOKUP(C15197,Index[],2,FALSE)</f>
        <v>131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17</v>
      </c>
      <c r="I15197">
        <f>VLOOKUP(Table1[[#This Row],[trait_name]],Trait[],2,FALSE)</f>
        <v>66</v>
      </c>
      <c r="J15197" s="23" t="s">
        <v>194</v>
      </c>
      <c r="L15197" s="3" t="str">
        <f>[1]Traits!AA7</f>
        <v>largesize</v>
      </c>
      <c r="N15197" s="23"/>
      <c r="O15197"/>
    </row>
    <row r="15198" spans="1:15">
      <c r="A15198" s="66">
        <f>VLOOKUP(C15198,Index[],8,FALSE)</f>
        <v>43276</v>
      </c>
      <c r="B15198" s="26">
        <v>43276</v>
      </c>
      <c r="C15198" s="16" t="s">
        <v>1023</v>
      </c>
      <c r="D15198" s="3">
        <f>VLOOKUP(C15198,Index[],2,FALSE)</f>
        <v>131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525</v>
      </c>
      <c r="I15198">
        <f>VLOOKUP(Table1[[#This Row],[trait_name]],Trait[],2,FALSE)</f>
        <v>66</v>
      </c>
      <c r="J15198" s="23" t="s">
        <v>194</v>
      </c>
      <c r="L15198" s="3" t="str">
        <f>[1]Traits!AA14</f>
        <v>disease_prone</v>
      </c>
      <c r="N15198" s="23"/>
      <c r="O15198"/>
    </row>
    <row r="15199" spans="1:15">
      <c r="A15199" s="66">
        <f>VLOOKUP(C15199,Index[],8,FALSE)</f>
        <v>43276</v>
      </c>
      <c r="B15199" s="26">
        <v>43276</v>
      </c>
      <c r="C15199" s="16" t="s">
        <v>1023</v>
      </c>
      <c r="D15199" s="3">
        <f>VLOOKUP(C15199,Index[],2,FALSE)</f>
        <v>131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67</v>
      </c>
      <c r="J15199" s="23" t="s">
        <v>136</v>
      </c>
      <c r="L15199" s="3" t="str">
        <f>[1]Traits!AB7</f>
        <v>sewer_2</v>
      </c>
      <c r="N15199" s="23"/>
      <c r="O15199"/>
    </row>
    <row r="15200" spans="1:15">
      <c r="A15200" s="66">
        <f>VLOOKUP(C15200,Index[],8,FALSE)</f>
        <v>43276</v>
      </c>
      <c r="B15200" s="26">
        <v>43276</v>
      </c>
      <c r="C15200" s="16" t="s">
        <v>1023</v>
      </c>
      <c r="D15200" s="3">
        <f>VLOOKUP(C15200,Index[],2,FALSE)</f>
        <v>131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 t="e">
        <f>VLOOKUP(Table1[[#This Row],[trait_name]],Trait[],2,FALSE)</f>
        <v>#N/A</v>
      </c>
      <c r="J15200" s="23" t="s">
        <v>1025</v>
      </c>
      <c r="L15200" s="3" t="str">
        <f>[1]Traits!C5</f>
        <v>fire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1026</v>
      </c>
      <c r="D15201" s="3">
        <f>VLOOKUP(C15201,Index[],2,FALSE)</f>
        <v>132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25</v>
      </c>
      <c r="I15201">
        <f>VLOOKUP(Table1[[#This Row],[trait_name]],Trait[],2,FALSE)</f>
        <v>2</v>
      </c>
      <c r="J15201" s="23" t="s">
        <v>15</v>
      </c>
      <c r="L15201" s="3" t="s">
        <v>1027</v>
      </c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1026</v>
      </c>
      <c r="D15202" s="3">
        <f>VLOOKUP(C15202,Index[],2,FALSE)</f>
        <v>132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2</v>
      </c>
      <c r="J15202" s="23" t="s">
        <v>15</v>
      </c>
      <c r="L15202" s="19" t="s">
        <v>1028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1026</v>
      </c>
      <c r="D15203" s="3">
        <f>VLOOKUP(C15203,Index[],2,FALSE)</f>
        <v>132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25</v>
      </c>
      <c r="I15203">
        <f>VLOOKUP(Table1[[#This Row],[trait_name]],Trait[],2,FALSE)</f>
        <v>3</v>
      </c>
      <c r="J15203" s="23" t="s">
        <v>18</v>
      </c>
      <c r="L15203" s="3" t="str">
        <f>[1]Traits!B2</f>
        <v>fullsun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1026</v>
      </c>
      <c r="D15204" s="3">
        <f>VLOOKUP(C15204,Index[],2,FALSE)</f>
        <v>132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25</v>
      </c>
      <c r="I15204">
        <f>VLOOKUP(Table1[[#This Row],[trait_name]],Trait[],2,FALSE)</f>
        <v>3</v>
      </c>
      <c r="J15204" s="23" t="s">
        <v>18</v>
      </c>
      <c r="L15204" s="3" t="s">
        <v>21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1026</v>
      </c>
      <c r="D15205" s="3">
        <f>VLOOKUP(C15205,Index[],2,FALSE)</f>
        <v>132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25</v>
      </c>
      <c r="I15205">
        <f>VLOOKUP(Table1[[#This Row],[trait_name]],Trait[],2,FALSE)</f>
        <v>4</v>
      </c>
      <c r="J15205" s="23" t="s">
        <v>22</v>
      </c>
      <c r="L15205" s="3" t="s">
        <v>23</v>
      </c>
      <c r="N15205" s="23"/>
      <c r="O15205"/>
    </row>
    <row r="15206" spans="1:15">
      <c r="A15206" s="66">
        <f>VLOOKUP(C15206,Index[],8,FALSE)</f>
        <v>43277</v>
      </c>
      <c r="B15206" s="26"/>
      <c r="C15206" s="16" t="s">
        <v>1026</v>
      </c>
      <c r="D15206" s="3">
        <f>VLOOKUP(C15206,Index[],2,FALSE)</f>
        <v>132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25</v>
      </c>
      <c r="I15206">
        <f>VLOOKUP(Table1[[#This Row],[trait_name]],Trait[],2,FALSE)</f>
        <v>6</v>
      </c>
      <c r="J15206" s="23" t="s">
        <v>148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1026</v>
      </c>
      <c r="D15207" s="3">
        <f>VLOOKUP(C15207,Index[],2,FALSE)</f>
        <v>132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25</v>
      </c>
      <c r="I15207">
        <f>VLOOKUP(Table1[[#This Row],[trait_name]],Trait[],2,FALSE)</f>
        <v>7</v>
      </c>
      <c r="J15207" s="23" t="s">
        <v>26</v>
      </c>
      <c r="L15207" s="3" t="s">
        <v>23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1026</v>
      </c>
      <c r="D15208" s="3">
        <f>VLOOKUP(C15208,Index[],2,FALSE)</f>
        <v>132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25</v>
      </c>
      <c r="I15208">
        <f>VLOOKUP(Table1[[#This Row],[trait_name]],Trait[],2,FALSE)</f>
        <v>8</v>
      </c>
      <c r="J15208" s="23" t="s">
        <v>150</v>
      </c>
      <c r="L15208" s="3" t="s">
        <v>23</v>
      </c>
      <c r="N15208" s="24"/>
      <c r="O15208"/>
    </row>
    <row r="15209" spans="1:15">
      <c r="A15209" s="66">
        <f>VLOOKUP(C15209,Index[],8,FALSE)</f>
        <v>43277</v>
      </c>
      <c r="B15209" s="26">
        <v>43311</v>
      </c>
      <c r="C15209" s="16" t="s">
        <v>1026</v>
      </c>
      <c r="D15209" s="3">
        <f>VLOOKUP(C15209,Index[],2,FALSE)</f>
        <v>132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153</v>
      </c>
      <c r="I15209">
        <f>VLOOKUP(Table1[[#This Row],[trait_name]],Trait[],2,FALSE)</f>
        <v>9</v>
      </c>
      <c r="J15209" s="23" t="s">
        <v>28</v>
      </c>
      <c r="L15209" s="3" t="s">
        <v>23</v>
      </c>
      <c r="M15209" s="3"/>
      <c r="N15209" s="24"/>
      <c r="O15209"/>
    </row>
    <row r="15210" spans="1:15">
      <c r="A15210" s="66">
        <f>VLOOKUP(C15210,Index[],8,FALSE)</f>
        <v>43277</v>
      </c>
      <c r="B15210" s="26">
        <v>43311</v>
      </c>
      <c r="C15210" s="16" t="s">
        <v>1026</v>
      </c>
      <c r="D15210" s="3">
        <f>VLOOKUP(C15210,Index[],2,FALSE)</f>
        <v>132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153</v>
      </c>
      <c r="I15210">
        <f>VLOOKUP(Table1[[#This Row],[trait_name]],Trait[],2,FALSE)</f>
        <v>10</v>
      </c>
      <c r="J15210" s="23" t="s">
        <v>29</v>
      </c>
      <c r="L15210" s="3" t="s">
        <v>23</v>
      </c>
      <c r="M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1026</v>
      </c>
      <c r="D15211" s="3">
        <f>VLOOKUP(C15211,Index[],2,FALSE)</f>
        <v>132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25</v>
      </c>
      <c r="I15211">
        <f>VLOOKUP(Table1[[#This Row],[trait_name]],Trait[],2,FALSE)</f>
        <v>12</v>
      </c>
      <c r="J15211" s="23" t="s">
        <v>151</v>
      </c>
      <c r="L15211" s="3" t="s">
        <v>23</v>
      </c>
      <c r="M15211" t="s">
        <v>367</v>
      </c>
      <c r="N15211" s="23"/>
      <c r="O15211"/>
    </row>
    <row r="15212" spans="1:15">
      <c r="A15212" s="66">
        <f>VLOOKUP(C15212,Index[],8,FALSE)</f>
        <v>43277</v>
      </c>
      <c r="B15212" s="12"/>
      <c r="C15212" s="13" t="s">
        <v>1026</v>
      </c>
      <c r="D15212" s="3">
        <f>VLOOKUP(C15212,Index[],2,FALSE)</f>
        <v>132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15</v>
      </c>
      <c r="J15212" s="23" t="s">
        <v>31</v>
      </c>
      <c r="L15212" s="3"/>
      <c r="N15212" s="23"/>
      <c r="O15212"/>
    </row>
    <row r="15213" spans="1:15">
      <c r="A15213" s="66">
        <f>VLOOKUP(C15213,Index[],8,FALSE)</f>
        <v>43277</v>
      </c>
      <c r="B15213" s="12">
        <v>43277</v>
      </c>
      <c r="C15213" s="13" t="s">
        <v>1026</v>
      </c>
      <c r="D15213" s="3">
        <f>VLOOKUP(C15213,Index[],2,FALSE)</f>
        <v>132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16</v>
      </c>
      <c r="J15213" s="24" t="s">
        <v>32</v>
      </c>
      <c r="K15213" s="24"/>
      <c r="L15213" s="3"/>
      <c r="N15213" s="23"/>
      <c r="O15213"/>
    </row>
    <row r="15214" spans="1:15">
      <c r="A15214" s="66">
        <f>VLOOKUP(C15214,Index[],8,FALSE)</f>
        <v>43277</v>
      </c>
      <c r="B15214" s="26">
        <v>43277</v>
      </c>
      <c r="C15214" s="16" t="s">
        <v>1026</v>
      </c>
      <c r="D15214" s="3">
        <f>VLOOKUP(C15214,Index[],2,FALSE)</f>
        <v>132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17</v>
      </c>
      <c r="J15214" s="23" t="s">
        <v>33</v>
      </c>
      <c r="L15214" s="3" t="str">
        <f>[1]Traits!E2</f>
        <v>sand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1026</v>
      </c>
      <c r="D15215" s="3">
        <f>VLOOKUP(C15215,Index[],2,FALSE)</f>
        <v>132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25</v>
      </c>
      <c r="I15215">
        <f>VLOOKUP(Table1[[#This Row],[trait_name]],Trait[],2,FALSE)</f>
        <v>17</v>
      </c>
      <c r="J15215" s="23" t="s">
        <v>33</v>
      </c>
      <c r="L15215" s="3" t="str">
        <f>[1]Traits!E3</f>
        <v>loam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1026</v>
      </c>
      <c r="D15216" s="3">
        <f>VLOOKUP(C15216,Index[],2,FALSE)</f>
        <v>132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17</v>
      </c>
      <c r="J15216" s="23" t="s">
        <v>33</v>
      </c>
      <c r="L15216" s="3"/>
      <c r="N15216" s="23"/>
      <c r="O15216"/>
    </row>
    <row r="15217" spans="1:15">
      <c r="A15217" s="66">
        <f>VLOOKUP(C15217,Index[],8,FALSE)</f>
        <v>43277</v>
      </c>
      <c r="B15217" s="12">
        <v>43311</v>
      </c>
      <c r="C15217" s="13" t="s">
        <v>1026</v>
      </c>
      <c r="D15217" s="3">
        <f>VLOOKUP(C15217,Index[],2,FALSE)</f>
        <v>132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153</v>
      </c>
      <c r="I15217">
        <f>VLOOKUP(Table1[[#This Row],[trait_name]],Trait[],2,FALSE)</f>
        <v>18</v>
      </c>
      <c r="J15217" s="23" t="s">
        <v>37</v>
      </c>
      <c r="L15217" s="3" t="s">
        <v>397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1026</v>
      </c>
      <c r="D15218" s="3">
        <f>VLOOKUP(C15218,Index[],2,FALSE)</f>
        <v>132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19</v>
      </c>
      <c r="J15218" s="23" t="s">
        <v>38</v>
      </c>
      <c r="L15218" s="3" t="str">
        <f>[1]Traits!F2</f>
        <v>welldrained</v>
      </c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1026</v>
      </c>
      <c r="D15219" s="3">
        <f>VLOOKUP(C15219,Index[],2,FALSE)</f>
        <v>132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19</v>
      </c>
      <c r="J15219" s="23" t="s">
        <v>38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43311</v>
      </c>
      <c r="C15220" s="16" t="s">
        <v>1026</v>
      </c>
      <c r="D15220" s="3">
        <f>VLOOKUP(C15220,Index[],2,FALSE)</f>
        <v>132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20</v>
      </c>
      <c r="J15220" s="23" t="s">
        <v>41</v>
      </c>
      <c r="L15220" s="3"/>
      <c r="M15220" s="3"/>
      <c r="N15220" s="23"/>
      <c r="O15220"/>
    </row>
    <row r="15221" spans="1:15">
      <c r="A15221" s="66">
        <f>VLOOKUP(C15221,Index[],8,FALSE)</f>
        <v>43277</v>
      </c>
      <c r="B15221" s="12">
        <v>43277</v>
      </c>
      <c r="C15221" s="13" t="s">
        <v>1026</v>
      </c>
      <c r="D15221" s="3">
        <f>VLOOKUP(C15221,Index[],2,FALSE)</f>
        <v>132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21</v>
      </c>
      <c r="J15221" s="23" t="s">
        <v>43</v>
      </c>
      <c r="L15221" s="3"/>
      <c r="N15221" s="23"/>
      <c r="O15221"/>
    </row>
    <row r="15222" spans="1:15">
      <c r="A15222" s="66">
        <f>VLOOKUP(C15222,Index[],8,FALSE)</f>
        <v>43277</v>
      </c>
      <c r="B15222" s="26">
        <v>43277</v>
      </c>
      <c r="C15222" s="16" t="s">
        <v>1026</v>
      </c>
      <c r="D15222" s="3">
        <f>VLOOKUP(C15222,Index[],2,FALSE)</f>
        <v>132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287</v>
      </c>
      <c r="I15222">
        <f>VLOOKUP(Table1[[#This Row],[trait_name]],Trait[],2,FALSE)</f>
        <v>22</v>
      </c>
      <c r="J15222" s="23" t="s">
        <v>47</v>
      </c>
      <c r="L15222" s="3" t="str">
        <f>[1]Traits!G4</f>
        <v>water</v>
      </c>
      <c r="N15222" s="23"/>
      <c r="O15222"/>
    </row>
    <row r="15223" spans="1:15">
      <c r="A15223" s="66">
        <f>VLOOKUP(C15223,Index[],8,FALSE)</f>
        <v>43277</v>
      </c>
      <c r="B15223" s="26"/>
      <c r="C15223" s="16" t="s">
        <v>1026</v>
      </c>
      <c r="D15223" s="3">
        <f>VLOOKUP(C15223,Index[],2,FALSE)</f>
        <v>132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23</v>
      </c>
      <c r="J15223" s="23" t="s">
        <v>49</v>
      </c>
      <c r="L15223" s="3"/>
      <c r="N15223" s="23"/>
      <c r="O15223"/>
    </row>
    <row r="15224" spans="1:15">
      <c r="A15224" s="66">
        <f>VLOOKUP(C15224,Index[],8,FALSE)</f>
        <v>43277</v>
      </c>
      <c r="B15224" s="12"/>
      <c r="C15224" s="13" t="s">
        <v>1026</v>
      </c>
      <c r="D15224" s="3">
        <f>VLOOKUP(C15224,Index[],2,FALSE)</f>
        <v>132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24</v>
      </c>
      <c r="J15224" s="23" t="s">
        <v>52</v>
      </c>
      <c r="L15224" s="3"/>
      <c r="N15224" s="23"/>
      <c r="O15224"/>
    </row>
    <row r="15225" spans="1:15">
      <c r="A15225" s="66">
        <f>VLOOKUP(C15225,Index[],8,FALSE)</f>
        <v>43277</v>
      </c>
      <c r="B15225" s="12">
        <v>43311</v>
      </c>
      <c r="C15225" s="13" t="s">
        <v>1026</v>
      </c>
      <c r="D15225" s="3">
        <f>VLOOKUP(C15225,Index[],2,FALSE)</f>
        <v>132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25</v>
      </c>
      <c r="J15225" s="23" t="s">
        <v>57</v>
      </c>
      <c r="L15225" s="3" t="s">
        <v>23</v>
      </c>
      <c r="N15225" s="23"/>
      <c r="O15225"/>
    </row>
    <row r="15226" spans="1:15">
      <c r="A15226" s="66">
        <f>VLOOKUP(C15226,Index[],8,FALSE)</f>
        <v>43277</v>
      </c>
      <c r="B15226" s="26">
        <v>43277</v>
      </c>
      <c r="C15226" s="16" t="s">
        <v>1026</v>
      </c>
      <c r="D15226" s="3">
        <f>VLOOKUP(C15226,Index[],2,FALSE)</f>
        <v>132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26</v>
      </c>
      <c r="J15226" s="23" t="s">
        <v>58</v>
      </c>
      <c r="L15226" s="3" t="str">
        <f>[1]Traits!H3</f>
        <v>medtree</v>
      </c>
      <c r="N15226" s="23"/>
      <c r="O15226"/>
    </row>
    <row r="15227" spans="1:15">
      <c r="A15227" s="66">
        <f>VLOOKUP(C15227,Index[],8,FALSE)</f>
        <v>43277</v>
      </c>
      <c r="B15227" s="26">
        <v>43277</v>
      </c>
      <c r="C15227" s="16" t="s">
        <v>1026</v>
      </c>
      <c r="D15227" s="3">
        <f>VLOOKUP(C15227,Index[],2,FALSE)</f>
        <v>132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249</v>
      </c>
      <c r="I15227">
        <f>VLOOKUP(Table1[[#This Row],[trait_name]],Trait[],2,FALSE)</f>
        <v>26</v>
      </c>
      <c r="J15227" s="23" t="s">
        <v>58</v>
      </c>
      <c r="L15227" s="3" t="str">
        <f>[1]Traits!H2</f>
        <v>smalltree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1026</v>
      </c>
      <c r="D15228" s="3">
        <f>VLOOKUP(C15228,Index[],2,FALSE)</f>
        <v>132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I15228">
        <f>VLOOKUP(Table1[[#This Row],[trait_name]],Trait[],2,FALSE)</f>
        <v>27</v>
      </c>
      <c r="J15228" s="23" t="s">
        <v>61</v>
      </c>
      <c r="L15228" s="3"/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1026</v>
      </c>
      <c r="D15229" s="3">
        <f>VLOOKUP(C15229,Index[],2,FALSE)</f>
        <v>132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28</v>
      </c>
      <c r="J15229" s="23" t="s">
        <v>62</v>
      </c>
      <c r="L15229" s="3"/>
      <c r="M15229" s="3"/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1026</v>
      </c>
      <c r="D15230" s="3">
        <f>VLOOKUP(C15230,Index[],2,FALSE)</f>
        <v>132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328</v>
      </c>
      <c r="I15230">
        <f>VLOOKUP(Table1[[#This Row],[trait_name]],Trait[],2,FALSE)</f>
        <v>29</v>
      </c>
      <c r="J15230" s="23" t="s">
        <v>63</v>
      </c>
      <c r="L15230" s="3">
        <v>10</v>
      </c>
      <c r="N15230" s="23"/>
      <c r="O15230"/>
    </row>
    <row r="15231" spans="1:15">
      <c r="A15231" s="66">
        <f>VLOOKUP(C15231,Index[],8,FALSE)</f>
        <v>43277</v>
      </c>
      <c r="B15231" s="26">
        <v>43277</v>
      </c>
      <c r="C15231" s="16" t="s">
        <v>1026</v>
      </c>
      <c r="D15231" s="3">
        <f>VLOOKUP(C15231,Index[],2,FALSE)</f>
        <v>132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249</v>
      </c>
      <c r="I15231">
        <f>VLOOKUP(Table1[[#This Row],[trait_name]],Trait[],2,FALSE)</f>
        <v>29</v>
      </c>
      <c r="J15231" s="23" t="s">
        <v>63</v>
      </c>
      <c r="L15231" s="3">
        <v>15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1026</v>
      </c>
      <c r="D15232" s="3">
        <f>VLOOKUP(C15232,Index[],2,FALSE)</f>
        <v>132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30</v>
      </c>
      <c r="J15232" s="23" t="s">
        <v>64</v>
      </c>
      <c r="L15232" s="3">
        <v>6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1026</v>
      </c>
      <c r="D15233" s="3">
        <f>VLOOKUP(C15233,Index[],2,FALSE)</f>
        <v>132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287</v>
      </c>
      <c r="I15233">
        <f>VLOOKUP(Table1[[#This Row],[trait_name]],Trait[],2,FALSE)</f>
        <v>31</v>
      </c>
      <c r="J15233" s="23" t="s">
        <v>65</v>
      </c>
      <c r="L15233" s="3">
        <v>8</v>
      </c>
      <c r="N15233" s="23"/>
      <c r="O15233"/>
    </row>
    <row r="15234" spans="1:15">
      <c r="A15234" s="66">
        <f>VLOOKUP(C15234,Index[],8,FALSE)</f>
        <v>43277</v>
      </c>
      <c r="B15234" s="26">
        <v>43277</v>
      </c>
      <c r="C15234" s="16" t="s">
        <v>1026</v>
      </c>
      <c r="D15234" s="3">
        <f>VLOOKUP(C15234,Index[],2,FALSE)</f>
        <v>132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328</v>
      </c>
      <c r="I15234">
        <f>VLOOKUP(Table1[[#This Row],[trait_name]],Trait[],2,FALSE)</f>
        <v>31</v>
      </c>
      <c r="J15234" s="23" t="s">
        <v>65</v>
      </c>
      <c r="L15234" s="3">
        <v>4</v>
      </c>
      <c r="N15234" s="23"/>
      <c r="O15234"/>
    </row>
    <row r="15235" spans="1:15">
      <c r="A15235" s="66">
        <f>VLOOKUP(C15235,Index[],8,FALSE)</f>
        <v>43277</v>
      </c>
      <c r="B15235" s="26">
        <v>43277</v>
      </c>
      <c r="C15235" s="16" t="s">
        <v>1026</v>
      </c>
      <c r="D15235" s="3">
        <f>VLOOKUP(C15235,Index[],2,FALSE)</f>
        <v>132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328</v>
      </c>
      <c r="I15235">
        <f>VLOOKUP(Table1[[#This Row],[trait_name]],Trait[],2,FALSE)</f>
        <v>32</v>
      </c>
      <c r="J15235" s="23" t="s">
        <v>66</v>
      </c>
      <c r="L15235" s="3">
        <v>5</v>
      </c>
      <c r="N15235" s="23"/>
      <c r="O15235"/>
    </row>
    <row r="15236" spans="1:15">
      <c r="A15236" s="66">
        <f>VLOOKUP(C15236,Index[],8,FALSE)</f>
        <v>43277</v>
      </c>
      <c r="B15236" s="26">
        <v>43277</v>
      </c>
      <c r="C15236" s="16" t="s">
        <v>1026</v>
      </c>
      <c r="D15236" s="3">
        <f>VLOOKUP(C15236,Index[],2,FALSE)</f>
        <v>132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33</v>
      </c>
      <c r="J15236" s="23" t="s">
        <v>67</v>
      </c>
      <c r="L15236" s="3">
        <v>4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1026</v>
      </c>
      <c r="D15237" s="3">
        <f>VLOOKUP(C15237,Index[],2,FALSE)</f>
        <v>132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328</v>
      </c>
      <c r="I15237">
        <f>VLOOKUP(Table1[[#This Row],[trait_name]],Trait[],2,FALSE)</f>
        <v>34</v>
      </c>
      <c r="J15237" s="23" t="s">
        <v>68</v>
      </c>
      <c r="L15237" s="3">
        <v>3</v>
      </c>
      <c r="N15237" s="24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1026</v>
      </c>
      <c r="D15238" s="3">
        <f>VLOOKUP(C15238,Index[],2,FALSE)</f>
        <v>132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35</v>
      </c>
      <c r="J15238" s="23" t="s">
        <v>166</v>
      </c>
      <c r="L15238" s="3" t="s">
        <v>126</v>
      </c>
      <c r="N15238" s="23"/>
      <c r="O15238"/>
    </row>
    <row r="15239" spans="1:15">
      <c r="A15239" s="66">
        <f>VLOOKUP(C15239,Index[],8,FALSE)</f>
        <v>43277</v>
      </c>
      <c r="B15239" s="26">
        <v>43277</v>
      </c>
      <c r="C15239" s="16" t="s">
        <v>1026</v>
      </c>
      <c r="D15239" s="3">
        <f>VLOOKUP(C15239,Index[],2,FALSE)</f>
        <v>132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35</v>
      </c>
      <c r="J15239" s="23" t="s">
        <v>166</v>
      </c>
      <c r="L15239" s="3"/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1026</v>
      </c>
      <c r="D15240" s="3">
        <f>VLOOKUP(C15240,Index[],2,FALSE)</f>
        <v>132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36</v>
      </c>
      <c r="J15240" s="23" t="s">
        <v>69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1026</v>
      </c>
      <c r="D15241" s="3">
        <f>VLOOKUP(C15241,Index[],2,FALSE)</f>
        <v>132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36</v>
      </c>
      <c r="J15241" s="23" t="s">
        <v>69</v>
      </c>
      <c r="L15241" s="3"/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1026</v>
      </c>
      <c r="D15242" s="3">
        <f>VLOOKUP(C15242,Index[],2,FALSE)</f>
        <v>132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37</v>
      </c>
      <c r="J15242" s="23" t="s">
        <v>170</v>
      </c>
      <c r="L15242" s="3"/>
      <c r="N15242" s="23"/>
      <c r="O15242"/>
    </row>
    <row r="15243" spans="1:15">
      <c r="A15243" s="66">
        <f>VLOOKUP(C15243,Index[],8,FALSE)</f>
        <v>43277</v>
      </c>
      <c r="B15243" s="26"/>
      <c r="C15243" s="16" t="s">
        <v>1026</v>
      </c>
      <c r="D15243" s="3">
        <f>VLOOKUP(C15243,Index[],2,FALSE)</f>
        <v>132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153</v>
      </c>
      <c r="I15243">
        <f>VLOOKUP(Table1[[#This Row],[trait_name]],Trait[],2,FALSE)</f>
        <v>38</v>
      </c>
      <c r="J15243" s="23" t="s">
        <v>72</v>
      </c>
      <c r="L15243" s="3" t="s">
        <v>73</v>
      </c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1026</v>
      </c>
      <c r="D15244" s="3">
        <f>VLOOKUP(C15244,Index[],2,FALSE)</f>
        <v>132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153</v>
      </c>
      <c r="I15244">
        <f>VLOOKUP(Table1[[#This Row],[trait_name]],Trait[],2,FALSE)</f>
        <v>39</v>
      </c>
      <c r="J15244" s="23" t="s">
        <v>74</v>
      </c>
      <c r="L15244" s="3" t="s">
        <v>75</v>
      </c>
      <c r="M15244" s="3"/>
      <c r="N15244" s="23"/>
      <c r="O15244"/>
    </row>
    <row r="15245" spans="1:15">
      <c r="A15245" s="66">
        <f>VLOOKUP(C15245,Index[],8,FALSE)</f>
        <v>43277</v>
      </c>
      <c r="B15245" s="26"/>
      <c r="C15245" s="16" t="s">
        <v>1026</v>
      </c>
      <c r="D15245" s="3">
        <f>VLOOKUP(C15245,Index[],2,FALSE)</f>
        <v>132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40</v>
      </c>
      <c r="J15245" s="23" t="s">
        <v>76</v>
      </c>
      <c r="L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1026</v>
      </c>
      <c r="D15246" s="3">
        <f>VLOOKUP(C15246,Index[],2,FALSE)</f>
        <v>132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249</v>
      </c>
      <c r="I15246">
        <f>VLOOKUP(Table1[[#This Row],[trait_name]],Trait[],2,FALSE)</f>
        <v>41</v>
      </c>
      <c r="J15246" s="23" t="s">
        <v>78</v>
      </c>
      <c r="L15246" s="3" t="str">
        <f>[1]Traits!R2</f>
        <v>darkgreen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1026</v>
      </c>
      <c r="D15247" s="3">
        <f>VLOOKUP(C15247,Index[],2,FALSE)</f>
        <v>132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41</v>
      </c>
      <c r="J15247" s="23" t="s">
        <v>78</v>
      </c>
      <c r="L15247" s="3"/>
      <c r="N15247" s="23"/>
      <c r="O15247"/>
    </row>
    <row r="15248" spans="1:15">
      <c r="A15248" s="66">
        <f>VLOOKUP(C15248,Index[],8,FALSE)</f>
        <v>43277</v>
      </c>
      <c r="B15248" s="26"/>
      <c r="C15248" s="16" t="s">
        <v>1026</v>
      </c>
      <c r="D15248" s="3">
        <f>VLOOKUP(C15248,Index[],2,FALSE)</f>
        <v>132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42</v>
      </c>
      <c r="J15248" s="23" t="s">
        <v>82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1026</v>
      </c>
      <c r="D15249" s="3">
        <f>VLOOKUP(C15249,Index[],2,FALSE)</f>
        <v>132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249</v>
      </c>
      <c r="I15249">
        <f>VLOOKUP(Table1[[#This Row],[trait_name]],Trait[],2,FALSE)</f>
        <v>43</v>
      </c>
      <c r="J15249" s="23" t="s">
        <v>86</v>
      </c>
      <c r="L15249" s="3" t="str">
        <f>[1]Traits!P9</f>
        <v>yellow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1026</v>
      </c>
      <c r="D15250" s="3">
        <f>VLOOKUP(C15250,Index[],2,FALSE)</f>
        <v>132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25</v>
      </c>
      <c r="I15250">
        <f>VLOOKUP(Table1[[#This Row],[trait_name]],Trait[],2,FALSE)</f>
        <v>43</v>
      </c>
      <c r="J15250" s="23" t="s">
        <v>86</v>
      </c>
      <c r="L15250" s="3" t="str">
        <f>[1]Traits!P12</f>
        <v>grey</v>
      </c>
      <c r="N15250" s="23"/>
      <c r="O15250"/>
    </row>
    <row r="15251" spans="1:15">
      <c r="A15251" s="66">
        <f>VLOOKUP(C15251,Index[],8,FALSE)</f>
        <v>43277</v>
      </c>
      <c r="B15251" s="26">
        <v>43311</v>
      </c>
      <c r="C15251" s="16" t="s">
        <v>1026</v>
      </c>
      <c r="D15251" s="3">
        <f>VLOOKUP(C15251,Index[],2,FALSE)</f>
        <v>132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44</v>
      </c>
      <c r="J15251" s="23" t="s">
        <v>88</v>
      </c>
      <c r="L15251" s="3" t="s">
        <v>90</v>
      </c>
      <c r="M15251" s="3"/>
      <c r="N15251" s="23"/>
      <c r="O15251"/>
    </row>
    <row r="15252" spans="1:15">
      <c r="A15252" s="66">
        <f>VLOOKUP(C15252,Index[],8,FALSE)</f>
        <v>43277</v>
      </c>
      <c r="B15252" s="12">
        <v>43311</v>
      </c>
      <c r="C15252" s="13" t="s">
        <v>1026</v>
      </c>
      <c r="D15252" s="3">
        <f>VLOOKUP(C15252,Index[],2,FALSE)</f>
        <v>132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44</v>
      </c>
      <c r="J15252" s="23" t="s">
        <v>88</v>
      </c>
      <c r="L15252" s="3" t="s">
        <v>176</v>
      </c>
      <c r="N15252" s="23"/>
      <c r="O15252"/>
    </row>
    <row r="15253" spans="1:15">
      <c r="A15253" s="66">
        <f>VLOOKUP(C15253,Index[],8,FALSE)</f>
        <v>43277</v>
      </c>
      <c r="B15253" s="26">
        <v>43277</v>
      </c>
      <c r="C15253" s="16" t="s">
        <v>1026</v>
      </c>
      <c r="D15253" s="3">
        <f>VLOOKUP(C15253,Index[],2,FALSE)</f>
        <v>132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249</v>
      </c>
      <c r="I15253">
        <f>VLOOKUP(Table1[[#This Row],[trait_name]],Trait[],2,FALSE)</f>
        <v>45</v>
      </c>
      <c r="J15253" s="23" t="s">
        <v>92</v>
      </c>
      <c r="L15253" s="3" t="str">
        <f>[1]Traits!Q3</f>
        <v>showey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1026</v>
      </c>
      <c r="D15254" s="3">
        <f>VLOOKUP(C15254,Index[],2,FALSE)</f>
        <v>132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25</v>
      </c>
      <c r="I15254">
        <f>VLOOKUP(Table1[[#This Row],[trait_name]],Trait[],2,FALSE)</f>
        <v>45</v>
      </c>
      <c r="J15254" s="23" t="s">
        <v>92</v>
      </c>
      <c r="L15254" s="2" t="s">
        <v>334</v>
      </c>
      <c r="N15254" s="23"/>
      <c r="O15254"/>
    </row>
    <row r="15255" spans="1:15">
      <c r="A15255" s="66">
        <f>VLOOKUP(C15255,Index[],8,FALSE)</f>
        <v>43277</v>
      </c>
      <c r="B15255" s="26"/>
      <c r="C15255" s="16" t="s">
        <v>1026</v>
      </c>
      <c r="D15255" s="3">
        <f>VLOOKUP(C15255,Index[],2,FALSE)</f>
        <v>132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46</v>
      </c>
      <c r="J15255" s="23" t="s">
        <v>97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1026</v>
      </c>
      <c r="D15256" s="3">
        <f>VLOOKUP(C15256,Index[],2,FALSE)</f>
        <v>132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47</v>
      </c>
      <c r="J15256" s="23" t="s">
        <v>99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43311</v>
      </c>
      <c r="C15257" s="16" t="s">
        <v>1026</v>
      </c>
      <c r="D15257" s="3">
        <f>VLOOKUP(C15257,Index[],2,FALSE)</f>
        <v>132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153</v>
      </c>
      <c r="I15257">
        <f>VLOOKUP(Table1[[#This Row],[trait_name]],Trait[],2,FALSE)</f>
        <v>50</v>
      </c>
      <c r="J15257" s="23" t="s">
        <v>106</v>
      </c>
      <c r="L15257" s="3" t="s">
        <v>337</v>
      </c>
      <c r="M15257" s="3"/>
      <c r="N15257" s="23"/>
      <c r="O15257"/>
    </row>
    <row r="15258" spans="1:15">
      <c r="A15258" s="66">
        <f>VLOOKUP(C15258,Index[],8,FALSE)</f>
        <v>43277</v>
      </c>
      <c r="B15258" s="26"/>
      <c r="C15258" s="16" t="s">
        <v>1026</v>
      </c>
      <c r="D15258" s="3">
        <f>VLOOKUP(C15258,Index[],2,FALSE)</f>
        <v>132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52</v>
      </c>
      <c r="J15258" s="23" t="s">
        <v>109</v>
      </c>
      <c r="L15258" s="3"/>
      <c r="N15258" s="23"/>
      <c r="O15258"/>
    </row>
    <row r="15259" spans="1:15">
      <c r="A15259" s="66">
        <f>VLOOKUP(C15259,Index[],8,FALSE)</f>
        <v>43277</v>
      </c>
      <c r="B15259" s="26">
        <v>43277</v>
      </c>
      <c r="C15259" s="16" t="s">
        <v>1026</v>
      </c>
      <c r="D15259" s="3">
        <f>VLOOKUP(C15259,Index[],2,FALSE)</f>
        <v>132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328</v>
      </c>
      <c r="I15259">
        <f>VLOOKUP(Table1[[#This Row],[trait_name]],Trait[],2,FALSE)</f>
        <v>53</v>
      </c>
      <c r="J15259" s="23" t="s">
        <v>112</v>
      </c>
      <c r="L15259" s="3" t="str">
        <f>[1]Traits!S6</f>
        <v>garden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1026</v>
      </c>
      <c r="D15260" s="3">
        <f>VLOOKUP(C15260,Index[],2,FALSE)</f>
        <v>132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328</v>
      </c>
      <c r="I15260">
        <f>VLOOKUP(Table1[[#This Row],[trait_name]],Trait[],2,FALSE)</f>
        <v>53</v>
      </c>
      <c r="J15260" s="23" t="s">
        <v>112</v>
      </c>
      <c r="L15260" s="3" t="str">
        <f>[1]Traits!S8</f>
        <v>park</v>
      </c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1026</v>
      </c>
      <c r="D15261" s="3">
        <f>VLOOKUP(C15261,Index[],2,FALSE)</f>
        <v>132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328</v>
      </c>
      <c r="I15261">
        <f>VLOOKUP(Table1[[#This Row],[trait_name]],Trait[],2,FALSE)</f>
        <v>53</v>
      </c>
      <c r="J15261" s="23" t="s">
        <v>112</v>
      </c>
      <c r="L15261" s="3" t="s">
        <v>231</v>
      </c>
      <c r="N15261" s="23"/>
      <c r="O15261"/>
    </row>
    <row r="15262" spans="1:15">
      <c r="A15262" s="66">
        <f>VLOOKUP(C15262,Index[],8,FALSE)</f>
        <v>43277</v>
      </c>
      <c r="B15262" s="26">
        <v>43277</v>
      </c>
      <c r="C15262" s="16" t="s">
        <v>1026</v>
      </c>
      <c r="D15262" s="3">
        <f>VLOOKUP(C15262,Index[],2,FALSE)</f>
        <v>132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54</v>
      </c>
      <c r="J15262" s="23" t="s">
        <v>116</v>
      </c>
      <c r="L15262" s="3" t="str">
        <f>[1]Traits!T3</f>
        <v>feature</v>
      </c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1026</v>
      </c>
      <c r="D15263" s="3">
        <f>VLOOKUP(C15263,Index[],2,FALSE)</f>
        <v>132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328</v>
      </c>
      <c r="I15263">
        <f>VLOOKUP(Table1[[#This Row],[trait_name]],Trait[],2,FALSE)</f>
        <v>54</v>
      </c>
      <c r="J15263" s="23" t="s">
        <v>116</v>
      </c>
      <c r="L15263" s="3" t="str">
        <f>[1]Traits!T4</f>
        <v>screen</v>
      </c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1026</v>
      </c>
      <c r="D15264" s="3">
        <f>VLOOKUP(C15264,Index[],2,FALSE)</f>
        <v>132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25</v>
      </c>
      <c r="I15264">
        <f>VLOOKUP(Table1[[#This Row],[trait_name]],Trait[],2,FALSE)</f>
        <v>54</v>
      </c>
      <c r="J15264" s="23" t="s">
        <v>116</v>
      </c>
      <c r="L15264" s="3" t="str">
        <f>[1]Traits!T2</f>
        <v>shade</v>
      </c>
      <c r="N15264" s="23"/>
      <c r="O15264"/>
    </row>
    <row r="15265" spans="1:15">
      <c r="A15265" s="66">
        <f>VLOOKUP(C15265,Index[],8,FALSE)</f>
        <v>43277</v>
      </c>
      <c r="B15265" s="26">
        <v>43277</v>
      </c>
      <c r="C15265" s="16" t="s">
        <v>1026</v>
      </c>
      <c r="D15265" s="3">
        <f>VLOOKUP(C15265,Index[],2,FALSE)</f>
        <v>132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54</v>
      </c>
      <c r="J15265" s="23" t="s">
        <v>116</v>
      </c>
      <c r="L15265" s="3"/>
      <c r="N15265" s="23"/>
      <c r="O15265"/>
    </row>
    <row r="15266" spans="1:15">
      <c r="A15266" s="66">
        <f>VLOOKUP(C15266,Index[],8,FALSE)</f>
        <v>43277</v>
      </c>
      <c r="B15266" s="12"/>
      <c r="C15266" s="13" t="s">
        <v>1026</v>
      </c>
      <c r="D15266" s="3">
        <f>VLOOKUP(C15266,Index[],2,FALSE)</f>
        <v>132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55</v>
      </c>
      <c r="J15266" s="23" t="s">
        <v>119</v>
      </c>
      <c r="L15266" s="3" t="s">
        <v>120</v>
      </c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1026</v>
      </c>
      <c r="D15267" s="3">
        <f>VLOOKUP(C15267,Index[],2,FALSE)</f>
        <v>132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249</v>
      </c>
      <c r="I15267">
        <f>VLOOKUP(Table1[[#This Row],[trait_name]],Trait[],2,FALSE)</f>
        <v>56</v>
      </c>
      <c r="J15267" s="23" t="s">
        <v>121</v>
      </c>
      <c r="L15267" s="3" t="s">
        <v>189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1026</v>
      </c>
      <c r="D15268" s="3">
        <f>VLOOKUP(C15268,Index[],2,FALSE)</f>
        <v>132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249</v>
      </c>
      <c r="I15268">
        <f>VLOOKUP(Table1[[#This Row],[trait_name]],Trait[],2,FALSE)</f>
        <v>57</v>
      </c>
      <c r="J15268" s="23" t="s">
        <v>233</v>
      </c>
      <c r="L15268" s="3" t="s">
        <v>405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1026</v>
      </c>
      <c r="D15269" s="3">
        <f>VLOOKUP(C15269,Index[],2,FALSE)</f>
        <v>132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249</v>
      </c>
      <c r="I15269">
        <f>VLOOKUP(Table1[[#This Row],[trait_name]],Trait[],2,FALSE)</f>
        <v>58</v>
      </c>
      <c r="J15269" s="23" t="s">
        <v>123</v>
      </c>
      <c r="L15269" s="3" t="str">
        <f>[1]Traits!X2</f>
        <v>bird</v>
      </c>
      <c r="N15269" s="23"/>
      <c r="O15269"/>
    </row>
    <row r="15270" spans="1:15">
      <c r="A15270" s="66">
        <f>VLOOKUP(C15270,Index[],8,FALSE)</f>
        <v>43277</v>
      </c>
      <c r="B15270" s="26">
        <v>43277</v>
      </c>
      <c r="C15270" s="16" t="s">
        <v>1026</v>
      </c>
      <c r="D15270" s="3">
        <f>VLOOKUP(C15270,Index[],2,FALSE)</f>
        <v>132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249</v>
      </c>
      <c r="I15270">
        <f>VLOOKUP(Table1[[#This Row],[trait_name]],Trait[],2,FALSE)</f>
        <v>58</v>
      </c>
      <c r="J15270" s="23" t="s">
        <v>123</v>
      </c>
      <c r="L15270" s="3" t="str">
        <f>[1]Traits!X3</f>
        <v>pollinator</v>
      </c>
      <c r="N15270" s="23"/>
      <c r="O15270"/>
    </row>
    <row r="15271" spans="1:15">
      <c r="A15271" s="66">
        <f>VLOOKUP(C15271,Index[],8,FALSE)</f>
        <v>43277</v>
      </c>
      <c r="B15271" s="26">
        <v>43311</v>
      </c>
      <c r="C15271" s="16" t="s">
        <v>1026</v>
      </c>
      <c r="D15271" s="3">
        <f>VLOOKUP(C15271,Index[],2,FALSE)</f>
        <v>132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153</v>
      </c>
      <c r="I15271">
        <f>VLOOKUP(Table1[[#This Row],[trait_name]],Trait[],2,FALSE)</f>
        <v>58</v>
      </c>
      <c r="J15271" s="23" t="s">
        <v>123</v>
      </c>
      <c r="L15271" s="3" t="s">
        <v>407</v>
      </c>
      <c r="M15271" s="3"/>
      <c r="N15271" s="23"/>
      <c r="O15271"/>
    </row>
    <row r="15272" spans="1:15">
      <c r="A15272" s="66">
        <f>VLOOKUP(C15272,Index[],8,FALSE)</f>
        <v>43277</v>
      </c>
      <c r="B15272" s="26">
        <v>43311</v>
      </c>
      <c r="C15272" s="16" t="s">
        <v>1026</v>
      </c>
      <c r="D15272" s="3">
        <f>VLOOKUP(C15272,Index[],2,FALSE)</f>
        <v>132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153</v>
      </c>
      <c r="I15272">
        <f>VLOOKUP(Table1[[#This Row],[trait_name]],Trait[],2,FALSE)</f>
        <v>59</v>
      </c>
      <c r="J15272" s="23" t="s">
        <v>125</v>
      </c>
      <c r="L15272" s="3" t="s">
        <v>131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1026</v>
      </c>
      <c r="D15273" s="3">
        <f>VLOOKUP(C15273,Index[],2,FALSE)</f>
        <v>132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25</v>
      </c>
      <c r="I15273">
        <f>VLOOKUP(Table1[[#This Row],[trait_name]],Trait[],2,FALSE)</f>
        <v>61</v>
      </c>
      <c r="J15273" s="23" t="s">
        <v>130</v>
      </c>
      <c r="L15273" s="3" t="str">
        <f>[1]Traits!Z2</f>
        <v>low</v>
      </c>
      <c r="N15273" s="23"/>
      <c r="O15273"/>
    </row>
    <row r="15274" spans="1:15">
      <c r="A15274" s="66">
        <f>VLOOKUP(C15274,Index[],8,FALSE)</f>
        <v>43277</v>
      </c>
      <c r="B15274" s="26"/>
      <c r="C15274" s="16" t="s">
        <v>1026</v>
      </c>
      <c r="D15274" s="3">
        <f>VLOOKUP(C15274,Index[],2,FALSE)</f>
        <v>132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65</v>
      </c>
      <c r="J15274" s="23" t="s">
        <v>133</v>
      </c>
      <c r="L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1026</v>
      </c>
      <c r="D15275" s="3">
        <f>VLOOKUP(C15275,Index[],2,FALSE)</f>
        <v>132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67</v>
      </c>
      <c r="J15275" s="23" t="s">
        <v>136</v>
      </c>
      <c r="L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1026</v>
      </c>
      <c r="D15276" s="3">
        <f>VLOOKUP(C15276,Index[],2,FALSE)</f>
        <v>132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249</v>
      </c>
      <c r="I15276">
        <f>VLOOKUP(Table1[[#This Row],[trait_name]],Trait[],2,FALSE)</f>
        <v>68</v>
      </c>
      <c r="J15276" s="23" t="s">
        <v>199</v>
      </c>
      <c r="L15276" s="3" t="str">
        <f>[1]Traits!AC2</f>
        <v>deep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1026</v>
      </c>
      <c r="D15277" s="3">
        <f>VLOOKUP(C15277,Index[],2,FALSE)</f>
        <v>132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249</v>
      </c>
      <c r="I15277" t="e">
        <f>VLOOKUP(Table1[[#This Row],[trait_name]],Trait[],2,FALSE)</f>
        <v>#N/A</v>
      </c>
      <c r="J15277" s="23" t="s">
        <v>1025</v>
      </c>
      <c r="L15277" s="3" t="str">
        <f>[1]Traits!C5</f>
        <v>fire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1029</v>
      </c>
      <c r="D15278" s="3">
        <f>VLOOKUP(C15278,Index[],2,FALSE)</f>
        <v>133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</v>
      </c>
      <c r="J15278" s="23" t="s">
        <v>15</v>
      </c>
      <c r="L15278" s="3" t="s">
        <v>1030</v>
      </c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1029</v>
      </c>
      <c r="D15279" s="3">
        <f>VLOOKUP(C15279,Index[],2,FALSE)</f>
        <v>133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</v>
      </c>
      <c r="J15279" s="23" t="s">
        <v>15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1029</v>
      </c>
      <c r="D15280" s="3">
        <f>VLOOKUP(C15280,Index[],2,FALSE)</f>
        <v>133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17</v>
      </c>
      <c r="I15280">
        <f>VLOOKUP(Table1[[#This Row],[trait_name]],Trait[],2,FALSE)</f>
        <v>3</v>
      </c>
      <c r="J15280" s="23" t="s">
        <v>18</v>
      </c>
      <c r="L15280" s="3" t="str">
        <f>[1]Traits!B2</f>
        <v>fullsun</v>
      </c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1029</v>
      </c>
      <c r="D15281" s="3">
        <f>VLOOKUP(C15281,Index[],2,FALSE)</f>
        <v>133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</v>
      </c>
      <c r="J15281" s="23" t="s">
        <v>18</v>
      </c>
      <c r="L15281" s="3" t="s">
        <v>21</v>
      </c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1029</v>
      </c>
      <c r="D15282" s="3">
        <f>VLOOKUP(C15282,Index[],2,FALSE)</f>
        <v>133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17</v>
      </c>
      <c r="I15282">
        <f>VLOOKUP(Table1[[#This Row],[trait_name]],Trait[],2,FALSE)</f>
        <v>4</v>
      </c>
      <c r="J15282" s="23" t="s">
        <v>22</v>
      </c>
      <c r="L15282" s="3" t="s">
        <v>23</v>
      </c>
      <c r="N15282" s="23"/>
      <c r="O15282"/>
    </row>
    <row r="15283" spans="1:15">
      <c r="A15283" s="66">
        <f>VLOOKUP(C15283,Index[],8,FALSE)</f>
        <v>43277</v>
      </c>
      <c r="B15283" s="26"/>
      <c r="C15283" s="16" t="s">
        <v>1029</v>
      </c>
      <c r="D15283" s="3">
        <f>VLOOKUP(C15283,Index[],2,FALSE)</f>
        <v>133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6</v>
      </c>
      <c r="J15283" s="23" t="s">
        <v>148</v>
      </c>
      <c r="L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1029</v>
      </c>
      <c r="D15284" s="3">
        <f>VLOOKUP(C15284,Index[],2,FALSE)</f>
        <v>133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17</v>
      </c>
      <c r="I15284">
        <f>VLOOKUP(Table1[[#This Row],[trait_name]],Trait[],2,FALSE)</f>
        <v>7</v>
      </c>
      <c r="J15284" s="23" t="s">
        <v>26</v>
      </c>
      <c r="L15284" s="3" t="s">
        <v>23</v>
      </c>
      <c r="N15284" s="23"/>
      <c r="O15284"/>
    </row>
    <row r="15285" spans="1:15">
      <c r="A15285" s="66">
        <f>VLOOKUP(C15285,Index[],8,FALSE)</f>
        <v>43277</v>
      </c>
      <c r="B15285" s="12"/>
      <c r="C15285" s="13" t="s">
        <v>1029</v>
      </c>
      <c r="D15285" s="3">
        <f>VLOOKUP(C15285,Index[],2,FALSE)</f>
        <v>133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15</v>
      </c>
      <c r="J15285" s="23" t="s">
        <v>31</v>
      </c>
      <c r="L15285" s="3"/>
      <c r="N15285" s="23"/>
      <c r="O15285"/>
    </row>
    <row r="15286" spans="1:15">
      <c r="A15286" s="66">
        <f>VLOOKUP(C15286,Index[],8,FALSE)</f>
        <v>43277</v>
      </c>
      <c r="B15286" s="12">
        <v>43277</v>
      </c>
      <c r="C15286" s="13" t="s">
        <v>1029</v>
      </c>
      <c r="D15286" s="3">
        <f>VLOOKUP(C15286,Index[],2,FALSE)</f>
        <v>133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16</v>
      </c>
      <c r="J15286" s="24" t="s">
        <v>32</v>
      </c>
      <c r="K15286" s="24"/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1029</v>
      </c>
      <c r="D15287" s="3">
        <f>VLOOKUP(C15287,Index[],2,FALSE)</f>
        <v>133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17</v>
      </c>
      <c r="J15287" s="23" t="s">
        <v>33</v>
      </c>
      <c r="L15287" s="3" t="str">
        <f>[1]Traits!E2</f>
        <v>sand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1029</v>
      </c>
      <c r="D15288" s="3">
        <f>VLOOKUP(C15288,Index[],2,FALSE)</f>
        <v>133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17</v>
      </c>
      <c r="I15288">
        <f>VLOOKUP(Table1[[#This Row],[trait_name]],Trait[],2,FALSE)</f>
        <v>17</v>
      </c>
      <c r="J15288" s="23" t="s">
        <v>33</v>
      </c>
      <c r="L15288" s="3" t="str">
        <f>[1]Traits!E3</f>
        <v>loam</v>
      </c>
      <c r="N15288" s="23"/>
      <c r="O15288"/>
    </row>
    <row r="15289" spans="1:15">
      <c r="A15289" s="66">
        <f>VLOOKUP(C15289,Index[],8,FALSE)</f>
        <v>43277</v>
      </c>
      <c r="B15289" s="26">
        <v>43277</v>
      </c>
      <c r="C15289" s="16" t="s">
        <v>1029</v>
      </c>
      <c r="D15289" s="3">
        <f>VLOOKUP(C15289,Index[],2,FALSE)</f>
        <v>133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17</v>
      </c>
      <c r="I15289">
        <f>VLOOKUP(Table1[[#This Row],[trait_name]],Trait[],2,FALSE)</f>
        <v>17</v>
      </c>
      <c r="J15289" s="23" t="s">
        <v>33</v>
      </c>
      <c r="L15289" s="3" t="str">
        <f>[1]Traits!E4</f>
        <v>clay</v>
      </c>
      <c r="N15289" s="23"/>
      <c r="O15289"/>
    </row>
    <row r="15290" spans="1:15">
      <c r="A15290" s="66">
        <f>VLOOKUP(C15290,Index[],8,FALSE)</f>
        <v>43277</v>
      </c>
      <c r="B15290" s="12">
        <v>43277</v>
      </c>
      <c r="C15290" s="13" t="s">
        <v>1029</v>
      </c>
      <c r="D15290" s="3">
        <f>VLOOKUP(C15290,Index[],2,FALSE)</f>
        <v>133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18</v>
      </c>
      <c r="J15290" s="23" t="s">
        <v>37</v>
      </c>
      <c r="L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1029</v>
      </c>
      <c r="D15291" s="3">
        <f>VLOOKUP(C15291,Index[],2,FALSE)</f>
        <v>133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17</v>
      </c>
      <c r="I15291">
        <f>VLOOKUP(Table1[[#This Row],[trait_name]],Trait[],2,FALSE)</f>
        <v>19</v>
      </c>
      <c r="J15291" s="23" t="s">
        <v>38</v>
      </c>
      <c r="L15291" s="3" t="str">
        <f>[1]Traits!F6</f>
        <v>most</v>
      </c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1029</v>
      </c>
      <c r="D15292" s="3">
        <f>VLOOKUP(C15292,Index[],2,FALSE)</f>
        <v>133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19</v>
      </c>
      <c r="J15292" s="23" t="s">
        <v>38</v>
      </c>
      <c r="L15292" s="3"/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1029</v>
      </c>
      <c r="D15293" s="3">
        <f>VLOOKUP(C15293,Index[],2,FALSE)</f>
        <v>133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20</v>
      </c>
      <c r="J15293" s="23" t="s">
        <v>41</v>
      </c>
      <c r="L15293" s="3"/>
      <c r="M15293" s="3"/>
      <c r="N15293" s="23"/>
      <c r="O15293"/>
    </row>
    <row r="15294" spans="1:15">
      <c r="A15294" s="66">
        <f>VLOOKUP(C15294,Index[],8,FALSE)</f>
        <v>43277</v>
      </c>
      <c r="B15294" s="12">
        <v>43277</v>
      </c>
      <c r="C15294" s="13" t="s">
        <v>1029</v>
      </c>
      <c r="D15294" s="3">
        <f>VLOOKUP(C15294,Index[],2,FALSE)</f>
        <v>133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21</v>
      </c>
      <c r="J15294" s="23" t="s">
        <v>43</v>
      </c>
      <c r="L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1029</v>
      </c>
      <c r="D15295" s="3">
        <f>VLOOKUP(C15295,Index[],2,FALSE)</f>
        <v>133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22</v>
      </c>
      <c r="J15295" s="23" t="s">
        <v>47</v>
      </c>
      <c r="L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1029</v>
      </c>
      <c r="D15296" s="3">
        <f>VLOOKUP(C15296,Index[],2,FALSE)</f>
        <v>133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23</v>
      </c>
      <c r="J15296" s="23" t="s">
        <v>49</v>
      </c>
      <c r="L15296" s="3"/>
      <c r="N15296" s="23"/>
      <c r="O15296"/>
    </row>
    <row r="15297" spans="1:15">
      <c r="A15297" s="66">
        <f>VLOOKUP(C15297,Index[],8,FALSE)</f>
        <v>43277</v>
      </c>
      <c r="B15297" s="12"/>
      <c r="C15297" s="13" t="s">
        <v>1029</v>
      </c>
      <c r="D15297" s="3">
        <f>VLOOKUP(C15297,Index[],2,FALSE)</f>
        <v>133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24</v>
      </c>
      <c r="J15297" s="23" t="s">
        <v>52</v>
      </c>
      <c r="L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1029</v>
      </c>
      <c r="D15298" s="3">
        <f>VLOOKUP(C15298,Index[],2,FALSE)</f>
        <v>133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25</v>
      </c>
      <c r="J15298" s="23" t="s">
        <v>57</v>
      </c>
      <c r="L15298" s="3"/>
      <c r="N15298" s="23"/>
      <c r="O15298"/>
    </row>
    <row r="15299" spans="1:15">
      <c r="A15299" s="66">
        <f>VLOOKUP(C15299,Index[],8,FALSE)</f>
        <v>43277</v>
      </c>
      <c r="B15299" s="26">
        <v>43277</v>
      </c>
      <c r="C15299" s="16" t="s">
        <v>1029</v>
      </c>
      <c r="D15299" s="3">
        <f>VLOOKUP(C15299,Index[],2,FALSE)</f>
        <v>133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17</v>
      </c>
      <c r="I15299">
        <f>VLOOKUP(Table1[[#This Row],[trait_name]],Trait[],2,FALSE)</f>
        <v>26</v>
      </c>
      <c r="J15299" s="23" t="s">
        <v>58</v>
      </c>
      <c r="L15299" s="3" t="str">
        <f>[1]Traits!H16</f>
        <v>perennial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1029</v>
      </c>
      <c r="D15300" s="3">
        <f>VLOOKUP(C15300,Index[],2,FALSE)</f>
        <v>133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26</v>
      </c>
      <c r="J15300" s="23" t="s">
        <v>58</v>
      </c>
      <c r="L15300" s="3"/>
      <c r="N15300" s="23"/>
      <c r="O15300"/>
    </row>
    <row r="15301" spans="1:15">
      <c r="A15301" s="66">
        <f>VLOOKUP(C15301,Index[],8,FALSE)</f>
        <v>43277</v>
      </c>
      <c r="B15301" s="26">
        <v>43311</v>
      </c>
      <c r="C15301" s="16" t="s">
        <v>1029</v>
      </c>
      <c r="D15301" s="3">
        <f>VLOOKUP(C15301,Index[],2,FALSE)</f>
        <v>133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27</v>
      </c>
      <c r="J15301" s="23" t="s">
        <v>61</v>
      </c>
      <c r="L15301" s="3"/>
      <c r="M15301" s="3"/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1029</v>
      </c>
      <c r="D15302" s="3">
        <f>VLOOKUP(C15302,Index[],2,FALSE)</f>
        <v>133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28</v>
      </c>
      <c r="J15302" s="23" t="s">
        <v>62</v>
      </c>
      <c r="L15302" s="3"/>
      <c r="M15302" s="3"/>
      <c r="N15302" s="23"/>
      <c r="O15302"/>
    </row>
    <row r="15303" spans="1:15">
      <c r="A15303" s="66">
        <f>VLOOKUP(C15303,Index[],8,FALSE)</f>
        <v>43277</v>
      </c>
      <c r="B15303" s="26">
        <v>43277</v>
      </c>
      <c r="C15303" s="16" t="s">
        <v>1029</v>
      </c>
      <c r="D15303" s="3">
        <f>VLOOKUP(C15303,Index[],2,FALSE)</f>
        <v>133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17</v>
      </c>
      <c r="I15303">
        <f>VLOOKUP(Table1[[#This Row],[trait_name]],Trait[],2,FALSE)</f>
        <v>29</v>
      </c>
      <c r="J15303" s="23" t="s">
        <v>63</v>
      </c>
      <c r="L15303" s="3">
        <v>0.6</v>
      </c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1029</v>
      </c>
      <c r="D15304" s="3">
        <f>VLOOKUP(C15304,Index[],2,FALSE)</f>
        <v>133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30</v>
      </c>
      <c r="J15304" s="23" t="s">
        <v>64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1029</v>
      </c>
      <c r="D15305" s="3">
        <f>VLOOKUP(C15305,Index[],2,FALSE)</f>
        <v>133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17</v>
      </c>
      <c r="I15305">
        <f>VLOOKUP(Table1[[#This Row],[trait_name]],Trait[],2,FALSE)</f>
        <v>31</v>
      </c>
      <c r="J15305" s="23" t="s">
        <v>65</v>
      </c>
      <c r="L15305" s="3">
        <v>0.3</v>
      </c>
      <c r="N15305" s="23"/>
      <c r="O15305"/>
    </row>
    <row r="15306" spans="1:15">
      <c r="A15306" s="66">
        <f>VLOOKUP(C15306,Index[],8,FALSE)</f>
        <v>43277</v>
      </c>
      <c r="B15306" s="26">
        <v>43277</v>
      </c>
      <c r="C15306" s="16" t="s">
        <v>1029</v>
      </c>
      <c r="D15306" s="3">
        <f>VLOOKUP(C15306,Index[],2,FALSE)</f>
        <v>133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17</v>
      </c>
      <c r="I15306">
        <f>VLOOKUP(Table1[[#This Row],[trait_name]],Trait[],2,FALSE)</f>
        <v>32</v>
      </c>
      <c r="J15306" s="23" t="s">
        <v>66</v>
      </c>
      <c r="L15306" s="3">
        <v>0.5</v>
      </c>
      <c r="N15306" s="23"/>
      <c r="O15306"/>
    </row>
    <row r="15307" spans="1:15">
      <c r="A15307" s="66">
        <f>VLOOKUP(C15307,Index[],8,FALSE)</f>
        <v>43277</v>
      </c>
      <c r="B15307" s="26">
        <v>43277</v>
      </c>
      <c r="C15307" s="16" t="s">
        <v>1029</v>
      </c>
      <c r="D15307" s="3">
        <f>VLOOKUP(C15307,Index[],2,FALSE)</f>
        <v>133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33</v>
      </c>
      <c r="J15307" s="23" t="s">
        <v>67</v>
      </c>
      <c r="L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1029</v>
      </c>
      <c r="D15308" s="3">
        <f>VLOOKUP(C15308,Index[],2,FALSE)</f>
        <v>133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17</v>
      </c>
      <c r="I15308">
        <f>VLOOKUP(Table1[[#This Row],[trait_name]],Trait[],2,FALSE)</f>
        <v>34</v>
      </c>
      <c r="J15308" s="23" t="s">
        <v>68</v>
      </c>
      <c r="L15308" s="3">
        <v>0.4</v>
      </c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1029</v>
      </c>
      <c r="D15309" s="3">
        <f>VLOOKUP(C15309,Index[],2,FALSE)</f>
        <v>133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35</v>
      </c>
      <c r="J15309" s="23" t="s">
        <v>166</v>
      </c>
      <c r="L15309" s="3"/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1029</v>
      </c>
      <c r="D15310" s="3">
        <f>VLOOKUP(C15310,Index[],2,FALSE)</f>
        <v>133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35</v>
      </c>
      <c r="J15310" s="23" t="s">
        <v>166</v>
      </c>
      <c r="L15310" s="3"/>
      <c r="N15310" s="23"/>
      <c r="O15310"/>
    </row>
    <row r="15311" spans="1:15">
      <c r="A15311" s="66">
        <f>VLOOKUP(C15311,Index[],8,FALSE)</f>
        <v>43277</v>
      </c>
      <c r="B15311" s="26">
        <v>43277</v>
      </c>
      <c r="C15311" s="16" t="s">
        <v>1029</v>
      </c>
      <c r="D15311" s="3">
        <f>VLOOKUP(C15311,Index[],2,FALSE)</f>
        <v>133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36</v>
      </c>
      <c r="J15311" s="23" t="s">
        <v>69</v>
      </c>
      <c r="L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1029</v>
      </c>
      <c r="D15312" s="3">
        <f>VLOOKUP(C15312,Index[],2,FALSE)</f>
        <v>133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36</v>
      </c>
      <c r="J15312" s="23" t="s">
        <v>69</v>
      </c>
      <c r="L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1029</v>
      </c>
      <c r="D15313" s="3">
        <f>VLOOKUP(C15313,Index[],2,FALSE)</f>
        <v>133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37</v>
      </c>
      <c r="J15313" s="23" t="s">
        <v>170</v>
      </c>
      <c r="L15313" s="3"/>
      <c r="N15313" s="24"/>
      <c r="O15313"/>
    </row>
    <row r="15314" spans="1:15">
      <c r="A15314" s="66">
        <f>VLOOKUP(C15314,Index[],8,FALSE)</f>
        <v>43277</v>
      </c>
      <c r="B15314" s="26"/>
      <c r="C15314" s="16" t="s">
        <v>1029</v>
      </c>
      <c r="D15314" s="3">
        <f>VLOOKUP(C15314,Index[],2,FALSE)</f>
        <v>133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38</v>
      </c>
      <c r="J15314" s="23" t="s">
        <v>72</v>
      </c>
      <c r="L15314" s="3"/>
      <c r="N15314" s="23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1029</v>
      </c>
      <c r="D15315" s="3">
        <f>VLOOKUP(C15315,Index[],2,FALSE)</f>
        <v>133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39</v>
      </c>
      <c r="J15315" s="23" t="s">
        <v>74</v>
      </c>
      <c r="L15315" s="3"/>
      <c r="M15315" s="3"/>
      <c r="N15315" s="23"/>
      <c r="O15315"/>
    </row>
    <row r="15316" spans="1:15">
      <c r="A15316" s="66">
        <f>VLOOKUP(C15316,Index[],8,FALSE)</f>
        <v>43277</v>
      </c>
      <c r="B15316" s="26"/>
      <c r="C15316" s="16" t="s">
        <v>1029</v>
      </c>
      <c r="D15316" s="3">
        <f>VLOOKUP(C15316,Index[],2,FALSE)</f>
        <v>133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40</v>
      </c>
      <c r="J15316" s="23" t="s">
        <v>76</v>
      </c>
      <c r="L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1029</v>
      </c>
      <c r="D15317" s="3">
        <f>VLOOKUP(C15317,Index[],2,FALSE)</f>
        <v>133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41</v>
      </c>
      <c r="J15317" s="23" t="s">
        <v>78</v>
      </c>
      <c r="L15317" s="3" t="str">
        <f>[1]Traits!R7</f>
        <v>green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1029</v>
      </c>
      <c r="D15318" s="3">
        <f>VLOOKUP(C15318,Index[],2,FALSE)</f>
        <v>133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41</v>
      </c>
      <c r="J15318" s="23" t="s">
        <v>78</v>
      </c>
      <c r="L15318" s="3"/>
      <c r="N15318" s="23"/>
      <c r="O15318"/>
    </row>
    <row r="15319" spans="1:15">
      <c r="A15319" s="66">
        <f>VLOOKUP(C15319,Index[],8,FALSE)</f>
        <v>43277</v>
      </c>
      <c r="B15319" s="26"/>
      <c r="C15319" s="16" t="s">
        <v>1029</v>
      </c>
      <c r="D15319" s="3">
        <f>VLOOKUP(C15319,Index[],2,FALSE)</f>
        <v>133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42</v>
      </c>
      <c r="J15319" s="23" t="s">
        <v>82</v>
      </c>
      <c r="L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1029</v>
      </c>
      <c r="D15320" s="3">
        <f>VLOOKUP(C15320,Index[],2,FALSE)</f>
        <v>133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43</v>
      </c>
      <c r="J15320" s="23" t="s">
        <v>86</v>
      </c>
      <c r="L15320" s="3" t="str">
        <f>[1]Traits!P4</f>
        <v>purple</v>
      </c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1029</v>
      </c>
      <c r="D15321" s="3">
        <f>VLOOKUP(C15321,Index[],2,FALSE)</f>
        <v>133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43</v>
      </c>
      <c r="J15321" s="23" t="s">
        <v>86</v>
      </c>
      <c r="L15321" s="3"/>
      <c r="N15321" s="23"/>
      <c r="O15321"/>
    </row>
    <row r="15322" spans="1:15">
      <c r="A15322" s="66">
        <f>VLOOKUP(C15322,Index[],8,FALSE)</f>
        <v>43277</v>
      </c>
      <c r="B15322" s="12"/>
      <c r="C15322" s="13" t="s">
        <v>1029</v>
      </c>
      <c r="D15322" s="3">
        <f>VLOOKUP(C15322,Index[],2,FALSE)</f>
        <v>133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44</v>
      </c>
      <c r="J15322" s="23" t="s">
        <v>88</v>
      </c>
      <c r="L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1029</v>
      </c>
      <c r="D15323" s="3">
        <f>VLOOKUP(C15323,Index[],2,FALSE)</f>
        <v>133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45</v>
      </c>
      <c r="J15323" s="23" t="s">
        <v>92</v>
      </c>
      <c r="L15323" s="3" t="str">
        <f>[1]Traits!Q3</f>
        <v>showey</v>
      </c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1029</v>
      </c>
      <c r="D15324" s="3">
        <f>VLOOKUP(C15324,Index[],2,FALSE)</f>
        <v>133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45</v>
      </c>
      <c r="J15324" s="23" t="s">
        <v>92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1029</v>
      </c>
      <c r="D15325" s="3">
        <f>VLOOKUP(C15325,Index[],2,FALSE)</f>
        <v>133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46</v>
      </c>
      <c r="J15325" s="23" t="s">
        <v>97</v>
      </c>
      <c r="L15325" s="3"/>
      <c r="N15325" s="23"/>
      <c r="O15325"/>
    </row>
    <row r="15326" spans="1:15">
      <c r="A15326" s="66">
        <f>VLOOKUP(C15326,Index[],8,FALSE)</f>
        <v>43277</v>
      </c>
      <c r="B15326" s="26"/>
      <c r="C15326" s="16" t="s">
        <v>1029</v>
      </c>
      <c r="D15326" s="3">
        <f>VLOOKUP(C15326,Index[],2,FALSE)</f>
        <v>133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47</v>
      </c>
      <c r="J15326" s="23" t="s">
        <v>99</v>
      </c>
      <c r="L15326" s="3"/>
      <c r="N15326" s="23"/>
      <c r="O15326"/>
    </row>
    <row r="15327" spans="1:15">
      <c r="A15327" s="66">
        <f>VLOOKUP(C15327,Index[],8,FALSE)</f>
        <v>43277</v>
      </c>
      <c r="B15327" s="26">
        <v>43311</v>
      </c>
      <c r="C15327" s="16" t="s">
        <v>1029</v>
      </c>
      <c r="D15327" s="3">
        <f>VLOOKUP(C15327,Index[],2,FALSE)</f>
        <v>133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50</v>
      </c>
      <c r="J15327" s="23" t="s">
        <v>106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/>
      <c r="C15328" s="16" t="s">
        <v>1029</v>
      </c>
      <c r="D15328" s="3">
        <f>VLOOKUP(C15328,Index[],2,FALSE)</f>
        <v>133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52</v>
      </c>
      <c r="J15328" s="23" t="s">
        <v>109</v>
      </c>
      <c r="L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1029</v>
      </c>
      <c r="D15329" s="3">
        <f>VLOOKUP(C15329,Index[],2,FALSE)</f>
        <v>133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53</v>
      </c>
      <c r="J15329" s="23" t="s">
        <v>112</v>
      </c>
      <c r="L15329" s="3" t="str">
        <f>[1]Traits!S6</f>
        <v>garden</v>
      </c>
      <c r="N15329" s="23"/>
      <c r="O15329"/>
    </row>
    <row r="15330" spans="1:15">
      <c r="A15330" s="66">
        <f>VLOOKUP(C15330,Index[],8,FALSE)</f>
        <v>43277</v>
      </c>
      <c r="B15330" s="26">
        <v>43277</v>
      </c>
      <c r="C15330" s="16" t="s">
        <v>1029</v>
      </c>
      <c r="D15330" s="3">
        <f>VLOOKUP(C15330,Index[],2,FALSE)</f>
        <v>133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H15330" t="s">
        <v>17</v>
      </c>
      <c r="I15330">
        <f>VLOOKUP(Table1[[#This Row],[trait_name]],Trait[],2,FALSE)</f>
        <v>53</v>
      </c>
      <c r="J15330" s="23" t="s">
        <v>112</v>
      </c>
      <c r="L15330" s="3" t="str">
        <f>[1]Traits!S4</f>
        <v>street</v>
      </c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1029</v>
      </c>
      <c r="D15331" s="3">
        <f>VLOOKUP(C15331,Index[],2,FALSE)</f>
        <v>133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53</v>
      </c>
      <c r="J15331" s="23" t="s">
        <v>112</v>
      </c>
      <c r="L15331" s="3" t="str">
        <f>[1]Traits!S3</f>
        <v>potplant</v>
      </c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1029</v>
      </c>
      <c r="D15332" s="3">
        <f>VLOOKUP(C15332,Index[],2,FALSE)</f>
        <v>133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54</v>
      </c>
      <c r="J15332" s="23" t="s">
        <v>116</v>
      </c>
      <c r="L15332" s="3" t="str">
        <f>[1]Traits!T3</f>
        <v>feature</v>
      </c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1029</v>
      </c>
      <c r="D15333" s="3">
        <f>VLOOKUP(C15333,Index[],2,FALSE)</f>
        <v>133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17</v>
      </c>
      <c r="I15333">
        <f>VLOOKUP(Table1[[#This Row],[trait_name]],Trait[],2,FALSE)</f>
        <v>54</v>
      </c>
      <c r="J15333" s="23" t="s">
        <v>116</v>
      </c>
      <c r="L15333" s="3" t="str">
        <f>[1]Traits!T7</f>
        <v>massplanting</v>
      </c>
      <c r="N15333" s="23"/>
      <c r="O15333"/>
    </row>
    <row r="15334" spans="1:15">
      <c r="A15334" s="66">
        <f>VLOOKUP(C15334,Index[],8,FALSE)</f>
        <v>43277</v>
      </c>
      <c r="B15334" s="26">
        <v>43277</v>
      </c>
      <c r="C15334" s="16" t="s">
        <v>1029</v>
      </c>
      <c r="D15334" s="3">
        <f>VLOOKUP(C15334,Index[],2,FALSE)</f>
        <v>133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54</v>
      </c>
      <c r="J15334" s="23" t="s">
        <v>116</v>
      </c>
      <c r="L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1029</v>
      </c>
      <c r="D15335" s="3">
        <f>VLOOKUP(C15335,Index[],2,FALSE)</f>
        <v>133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54</v>
      </c>
      <c r="J15335" s="23" t="s">
        <v>116</v>
      </c>
      <c r="L15335" s="3"/>
      <c r="N15335" s="23"/>
      <c r="O15335"/>
    </row>
    <row r="15336" spans="1:15">
      <c r="A15336" s="66">
        <f>VLOOKUP(C15336,Index[],8,FALSE)</f>
        <v>43277</v>
      </c>
      <c r="B15336" s="12"/>
      <c r="C15336" s="13" t="s">
        <v>1029</v>
      </c>
      <c r="D15336" s="3">
        <f>VLOOKUP(C15336,Index[],2,FALSE)</f>
        <v>133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55</v>
      </c>
      <c r="J15336" s="23" t="s">
        <v>119</v>
      </c>
      <c r="L15336" s="3"/>
      <c r="N15336" s="23"/>
      <c r="O15336"/>
    </row>
    <row r="15337" spans="1:15">
      <c r="A15337" s="66">
        <f>VLOOKUP(C15337,Index[],8,FALSE)</f>
        <v>43277</v>
      </c>
      <c r="B15337" s="26">
        <v>43277</v>
      </c>
      <c r="C15337" s="16" t="s">
        <v>1029</v>
      </c>
      <c r="D15337" s="3">
        <f>VLOOKUP(C15337,Index[],2,FALSE)</f>
        <v>133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17</v>
      </c>
      <c r="I15337">
        <f>VLOOKUP(Table1[[#This Row],[trait_name]],Trait[],2,FALSE)</f>
        <v>56</v>
      </c>
      <c r="J15337" s="23" t="s">
        <v>121</v>
      </c>
      <c r="L15337" s="3" t="s">
        <v>189</v>
      </c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1029</v>
      </c>
      <c r="D15338" s="3">
        <f>VLOOKUP(C15338,Index[],2,FALSE)</f>
        <v>133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57</v>
      </c>
      <c r="J15338" s="23" t="s">
        <v>233</v>
      </c>
      <c r="L15338" s="3" t="s">
        <v>405</v>
      </c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1029</v>
      </c>
      <c r="D15339" s="3">
        <f>VLOOKUP(C15339,Index[],2,FALSE)</f>
        <v>133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H15339" t="s">
        <v>17</v>
      </c>
      <c r="I15339">
        <f>VLOOKUP(Table1[[#This Row],[trait_name]],Trait[],2,FALSE)</f>
        <v>58</v>
      </c>
      <c r="J15339" s="23" t="s">
        <v>123</v>
      </c>
      <c r="L15339" s="3" t="str">
        <f>[1]Traits!X3</f>
        <v>pollinator</v>
      </c>
      <c r="N15339" s="23"/>
      <c r="O15339"/>
    </row>
    <row r="15340" spans="1:15">
      <c r="A15340" s="66">
        <f>VLOOKUP(C15340,Index[],8,FALSE)</f>
        <v>43277</v>
      </c>
      <c r="B15340" s="26">
        <v>43277</v>
      </c>
      <c r="C15340" s="16" t="s">
        <v>1029</v>
      </c>
      <c r="D15340" s="3">
        <f>VLOOKUP(C15340,Index[],2,FALSE)</f>
        <v>133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58</v>
      </c>
      <c r="J15340" s="23" t="s">
        <v>123</v>
      </c>
      <c r="L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1029</v>
      </c>
      <c r="D15341" s="3">
        <f>VLOOKUP(C15341,Index[],2,FALSE)</f>
        <v>133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59</v>
      </c>
      <c r="J15341" s="23" t="s">
        <v>125</v>
      </c>
      <c r="L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1029</v>
      </c>
      <c r="D15342" s="3">
        <f>VLOOKUP(C15342,Index[],2,FALSE)</f>
        <v>133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17</v>
      </c>
      <c r="I15342">
        <f>VLOOKUP(Table1[[#This Row],[trait_name]],Trait[],2,FALSE)</f>
        <v>61</v>
      </c>
      <c r="J15342" s="23" t="s">
        <v>130</v>
      </c>
      <c r="L15342" s="3" t="str">
        <f>[1]Traits!Z2</f>
        <v>low</v>
      </c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1029</v>
      </c>
      <c r="D15343" s="3">
        <f>VLOOKUP(C15343,Index[],2,FALSE)</f>
        <v>133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65</v>
      </c>
      <c r="J15343" s="23" t="s">
        <v>133</v>
      </c>
      <c r="L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1029</v>
      </c>
      <c r="D15344" s="3">
        <f>VLOOKUP(C15344,Index[],2,FALSE)</f>
        <v>133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17</v>
      </c>
      <c r="I15344">
        <f>VLOOKUP(Table1[[#This Row],[trait_name]],Trait[],2,FALSE)</f>
        <v>66</v>
      </c>
      <c r="J15344" s="23" t="s">
        <v>194</v>
      </c>
      <c r="L15344" s="3" t="str">
        <f>[1]Traits!AA8</f>
        <v>spikey</v>
      </c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1029</v>
      </c>
      <c r="D15345" s="3">
        <f>VLOOKUP(C15345,Index[],2,FALSE)</f>
        <v>133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67</v>
      </c>
      <c r="J15345" s="23" t="s">
        <v>136</v>
      </c>
      <c r="L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1031</v>
      </c>
      <c r="D15346" s="3">
        <f>VLOOKUP(C15346,Index[],2,FALSE)</f>
        <v>134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455</v>
      </c>
      <c r="I15346">
        <f>VLOOKUP(Table1[[#This Row],[trait_name]],Trait[],2,FALSE)</f>
        <v>2</v>
      </c>
      <c r="J15346" s="23" t="s">
        <v>15</v>
      </c>
      <c r="L15346" s="3" t="s">
        <v>1032</v>
      </c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1031</v>
      </c>
      <c r="D15347" s="3">
        <f>VLOOKUP(C15347,Index[],2,FALSE)</f>
        <v>134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</v>
      </c>
      <c r="J15347" s="23" t="s">
        <v>15</v>
      </c>
      <c r="L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1031</v>
      </c>
      <c r="D15348" s="3">
        <f>VLOOKUP(C15348,Index[],2,FALSE)</f>
        <v>134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530</v>
      </c>
      <c r="I15348">
        <f>VLOOKUP(Table1[[#This Row],[trait_name]],Trait[],2,FALSE)</f>
        <v>3</v>
      </c>
      <c r="J15348" s="23" t="s">
        <v>18</v>
      </c>
      <c r="L15348" s="3" t="str">
        <f>[1]Traits!B2</f>
        <v>fullsun</v>
      </c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1031</v>
      </c>
      <c r="D15349" s="3">
        <f>VLOOKUP(C15349,Index[],2,FALSE)</f>
        <v>134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530</v>
      </c>
      <c r="I15349">
        <f>VLOOKUP(Table1[[#This Row],[trait_name]],Trait[],2,FALSE)</f>
        <v>3</v>
      </c>
      <c r="J15349" s="23" t="s">
        <v>18</v>
      </c>
      <c r="L15349" s="3" t="s">
        <v>21</v>
      </c>
      <c r="N15349" s="23"/>
      <c r="O15349"/>
    </row>
    <row r="15350" spans="1:15">
      <c r="A15350" s="66">
        <f>VLOOKUP(C15350,Index[],8,FALSE)</f>
        <v>43277</v>
      </c>
      <c r="B15350" s="26">
        <v>43311</v>
      </c>
      <c r="C15350" s="16" t="s">
        <v>1031</v>
      </c>
      <c r="D15350" s="3">
        <f>VLOOKUP(C15350,Index[],2,FALSE)</f>
        <v>134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153</v>
      </c>
      <c r="I15350">
        <f>VLOOKUP(Table1[[#This Row],[trait_name]],Trait[],2,FALSE)</f>
        <v>4</v>
      </c>
      <c r="J15350" s="23" t="s">
        <v>22</v>
      </c>
      <c r="L15350" s="3" t="s">
        <v>27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1031</v>
      </c>
      <c r="D15351" s="3">
        <f>VLOOKUP(C15351,Index[],2,FALSE)</f>
        <v>134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507</v>
      </c>
      <c r="I15351">
        <f>VLOOKUP(Table1[[#This Row],[trait_name]],Trait[],2,FALSE)</f>
        <v>5</v>
      </c>
      <c r="J15351" s="23" t="s">
        <v>24</v>
      </c>
      <c r="L15351" s="3" t="s">
        <v>23</v>
      </c>
      <c r="N15351" s="23"/>
      <c r="O15351"/>
    </row>
    <row r="15352" spans="1:15">
      <c r="A15352" s="66">
        <f>VLOOKUP(C15352,Index[],8,FALSE)</f>
        <v>43277</v>
      </c>
      <c r="B15352" s="26">
        <v>43311</v>
      </c>
      <c r="C15352" s="16" t="s">
        <v>1031</v>
      </c>
      <c r="D15352" s="3">
        <f>VLOOKUP(C15352,Index[],2,FALSE)</f>
        <v>134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153</v>
      </c>
      <c r="I15352">
        <f>VLOOKUP(Table1[[#This Row],[trait_name]],Trait[],2,FALSE)</f>
        <v>7</v>
      </c>
      <c r="J15352" s="23" t="s">
        <v>26</v>
      </c>
      <c r="L15352" s="3" t="s">
        <v>27</v>
      </c>
      <c r="M15352" s="3"/>
      <c r="N15352" s="23"/>
      <c r="O15352"/>
    </row>
    <row r="15353" spans="1:15">
      <c r="A15353" s="66">
        <f>VLOOKUP(C15353,Index[],8,FALSE)</f>
        <v>43277</v>
      </c>
      <c r="B15353" s="12">
        <v>43311</v>
      </c>
      <c r="C15353" s="13" t="s">
        <v>1031</v>
      </c>
      <c r="D15353" s="3">
        <f>VLOOKUP(C15353,Index[],2,FALSE)</f>
        <v>134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153</v>
      </c>
      <c r="I15353">
        <f>VLOOKUP(Table1[[#This Row],[trait_name]],Trait[],2,FALSE)</f>
        <v>10</v>
      </c>
      <c r="J15353" s="23" t="s">
        <v>29</v>
      </c>
      <c r="L15353" s="3" t="s">
        <v>27</v>
      </c>
      <c r="M15353" s="3"/>
      <c r="N15353" s="23"/>
      <c r="O15353"/>
    </row>
    <row r="15354" spans="1:15">
      <c r="A15354" s="66">
        <f>VLOOKUP(C15354,Index[],8,FALSE)</f>
        <v>43277</v>
      </c>
      <c r="B15354" s="12">
        <v>43311</v>
      </c>
      <c r="C15354" s="13" t="s">
        <v>1031</v>
      </c>
      <c r="D15354" s="3">
        <f>VLOOKUP(C15354,Index[],2,FALSE)</f>
        <v>134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153</v>
      </c>
      <c r="I15354">
        <f>VLOOKUP(Table1[[#This Row],[trait_name]],Trait[],2,FALSE)</f>
        <v>12</v>
      </c>
      <c r="J15354" s="23" t="s">
        <v>151</v>
      </c>
      <c r="L15354" s="3" t="s">
        <v>27</v>
      </c>
      <c r="M15354" s="3"/>
      <c r="N15354" s="23"/>
      <c r="O15354"/>
    </row>
    <row r="15355" spans="1:15">
      <c r="A15355" s="66">
        <f>VLOOKUP(C15355,Index[],8,FALSE)</f>
        <v>43277</v>
      </c>
      <c r="B15355" s="12">
        <v>43311</v>
      </c>
      <c r="C15355" s="13" t="s">
        <v>1031</v>
      </c>
      <c r="D15355" s="3">
        <f>VLOOKUP(C15355,Index[],2,FALSE)</f>
        <v>134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153</v>
      </c>
      <c r="I15355">
        <f>VLOOKUP(Table1[[#This Row],[trait_name]],Trait[],2,FALSE)</f>
        <v>14</v>
      </c>
      <c r="J15355" s="23" t="s">
        <v>152</v>
      </c>
      <c r="L15355" s="3" t="s">
        <v>23</v>
      </c>
      <c r="M15355" s="3" t="s">
        <v>1033</v>
      </c>
      <c r="N15355" s="23"/>
      <c r="O15355"/>
    </row>
    <row r="15356" spans="1:15">
      <c r="A15356" s="66">
        <f>VLOOKUP(C15356,Index[],8,FALSE)</f>
        <v>43277</v>
      </c>
      <c r="B15356" s="12"/>
      <c r="C15356" s="13" t="s">
        <v>1031</v>
      </c>
      <c r="D15356" s="3">
        <f>VLOOKUP(C15356,Index[],2,FALSE)</f>
        <v>134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15</v>
      </c>
      <c r="J15356" s="23" t="s">
        <v>31</v>
      </c>
      <c r="L15356" s="3"/>
      <c r="N15356" s="23"/>
      <c r="O15356"/>
    </row>
    <row r="15357" spans="1:15">
      <c r="A15357" s="66">
        <f>VLOOKUP(C15357,Index[],8,FALSE)</f>
        <v>43277</v>
      </c>
      <c r="B15357" s="12">
        <v>43277</v>
      </c>
      <c r="C15357" s="13" t="s">
        <v>1031</v>
      </c>
      <c r="D15357" s="3">
        <f>VLOOKUP(C15357,Index[],2,FALSE)</f>
        <v>134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16</v>
      </c>
      <c r="J15357" s="24" t="s">
        <v>32</v>
      </c>
      <c r="K15357" s="24"/>
      <c r="L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1031</v>
      </c>
      <c r="D15358" s="3">
        <f>VLOOKUP(C15358,Index[],2,FALSE)</f>
        <v>134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17</v>
      </c>
      <c r="J15358" s="23" t="s">
        <v>33</v>
      </c>
      <c r="L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1031</v>
      </c>
      <c r="D15359" s="3">
        <f>VLOOKUP(C15359,Index[],2,FALSE)</f>
        <v>134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17</v>
      </c>
      <c r="J15359" s="23" t="s">
        <v>33</v>
      </c>
      <c r="L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1031</v>
      </c>
      <c r="D15360" s="3">
        <f>VLOOKUP(C15360,Index[],2,FALSE)</f>
        <v>134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17</v>
      </c>
      <c r="J15360" s="23" t="s">
        <v>33</v>
      </c>
      <c r="L15360" s="3"/>
      <c r="N15360" s="23"/>
      <c r="O15360"/>
    </row>
    <row r="15361" spans="1:15">
      <c r="A15361" s="66">
        <f>VLOOKUP(C15361,Index[],8,FALSE)</f>
        <v>43277</v>
      </c>
      <c r="B15361" s="12">
        <v>43277</v>
      </c>
      <c r="C15361" s="13" t="s">
        <v>1031</v>
      </c>
      <c r="D15361" s="3">
        <f>VLOOKUP(C15361,Index[],2,FALSE)</f>
        <v>134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153</v>
      </c>
      <c r="I15361">
        <f>VLOOKUP(Table1[[#This Row],[trait_name]],Trait[],2,FALSE)</f>
        <v>18</v>
      </c>
      <c r="J15361" s="23" t="s">
        <v>37</v>
      </c>
      <c r="L15361" s="3" t="s">
        <v>154</v>
      </c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1031</v>
      </c>
      <c r="D15362" s="3">
        <f>VLOOKUP(C15362,Index[],2,FALSE)</f>
        <v>134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507</v>
      </c>
      <c r="I15362">
        <f>VLOOKUP(Table1[[#This Row],[trait_name]],Trait[],2,FALSE)</f>
        <v>19</v>
      </c>
      <c r="J15362" s="23" t="s">
        <v>38</v>
      </c>
      <c r="L15362" s="3" t="str">
        <f>[1]Traits!F3</f>
        <v>moist</v>
      </c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1031</v>
      </c>
      <c r="D15363" s="3">
        <f>VLOOKUP(C15363,Index[],2,FALSE)</f>
        <v>134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19</v>
      </c>
      <c r="J15363" s="23" t="s">
        <v>38</v>
      </c>
      <c r="L15363" s="3"/>
      <c r="N15363" s="23"/>
      <c r="O15363"/>
    </row>
    <row r="15364" spans="1:15">
      <c r="A15364" s="66">
        <f>VLOOKUP(C15364,Index[],8,FALSE)</f>
        <v>43277</v>
      </c>
      <c r="B15364" s="26">
        <v>43311</v>
      </c>
      <c r="C15364" s="16" t="s">
        <v>1031</v>
      </c>
      <c r="D15364" s="3">
        <f>VLOOKUP(C15364,Index[],2,FALSE)</f>
        <v>134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153</v>
      </c>
      <c r="I15364">
        <f>VLOOKUP(Table1[[#This Row],[trait_name]],Trait[],2,FALSE)</f>
        <v>20</v>
      </c>
      <c r="J15364" s="23" t="s">
        <v>41</v>
      </c>
      <c r="L15364" s="3" t="s">
        <v>126</v>
      </c>
      <c r="M15364" s="3"/>
      <c r="N15364" s="23"/>
      <c r="O15364"/>
    </row>
    <row r="15365" spans="1:15">
      <c r="A15365" s="66">
        <f>VLOOKUP(C15365,Index[],8,FALSE)</f>
        <v>43277</v>
      </c>
      <c r="B15365" s="12">
        <v>43277</v>
      </c>
      <c r="C15365" s="13" t="s">
        <v>1031</v>
      </c>
      <c r="D15365" s="3">
        <f>VLOOKUP(C15365,Index[],2,FALSE)</f>
        <v>134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21</v>
      </c>
      <c r="J15365" s="23" t="s">
        <v>43</v>
      </c>
      <c r="L15365" s="3"/>
      <c r="N15365" s="23"/>
      <c r="O15365"/>
    </row>
    <row r="15366" spans="1:15">
      <c r="A15366" s="66">
        <f>VLOOKUP(C15366,Index[],8,FALSE)</f>
        <v>43277</v>
      </c>
      <c r="B15366" s="26">
        <v>43311</v>
      </c>
      <c r="C15366" s="16" t="s">
        <v>1031</v>
      </c>
      <c r="D15366" s="3">
        <f>VLOOKUP(C15366,Index[],2,FALSE)</f>
        <v>134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153</v>
      </c>
      <c r="I15366">
        <f>VLOOKUP(Table1[[#This Row],[trait_name]],Trait[],2,FALSE)</f>
        <v>22</v>
      </c>
      <c r="J15366" s="23" t="s">
        <v>47</v>
      </c>
      <c r="L15366" s="3" t="s">
        <v>160</v>
      </c>
      <c r="N15366" s="23"/>
      <c r="O15366"/>
    </row>
    <row r="15367" spans="1:15">
      <c r="A15367" s="66">
        <f>VLOOKUP(C15367,Index[],8,FALSE)</f>
        <v>43277</v>
      </c>
      <c r="B15367" s="26">
        <v>43311</v>
      </c>
      <c r="C15367" s="16" t="s">
        <v>1031</v>
      </c>
      <c r="D15367" s="3">
        <f>VLOOKUP(C15367,Index[],2,FALSE)</f>
        <v>134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153</v>
      </c>
      <c r="I15367">
        <f>VLOOKUP(Table1[[#This Row],[trait_name]],Trait[],2,FALSE)</f>
        <v>22</v>
      </c>
      <c r="J15367" s="23" t="s">
        <v>47</v>
      </c>
      <c r="L15367" s="3" t="s">
        <v>128</v>
      </c>
      <c r="M15367" s="3"/>
      <c r="N15367" s="23"/>
      <c r="O15367"/>
    </row>
    <row r="15368" spans="1:15">
      <c r="A15368" s="66">
        <f>VLOOKUP(C15368,Index[],8,FALSE)</f>
        <v>43277</v>
      </c>
      <c r="B15368" s="26">
        <v>43311</v>
      </c>
      <c r="C15368" s="16" t="s">
        <v>1031</v>
      </c>
      <c r="D15368" s="3">
        <f>VLOOKUP(C15368,Index[],2,FALSE)</f>
        <v>134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153</v>
      </c>
      <c r="I15368">
        <f>VLOOKUP(Table1[[#This Row],[trait_name]],Trait[],2,FALSE)</f>
        <v>23</v>
      </c>
      <c r="J15368" s="23" t="s">
        <v>49</v>
      </c>
      <c r="L15368" s="3" t="s">
        <v>267</v>
      </c>
      <c r="N15368" s="23"/>
      <c r="O15368"/>
    </row>
    <row r="15369" spans="1:15">
      <c r="A15369" s="66">
        <f>VLOOKUP(C15369,Index[],8,FALSE)</f>
        <v>43277</v>
      </c>
      <c r="B15369" s="12"/>
      <c r="C15369" s="13" t="s">
        <v>1031</v>
      </c>
      <c r="D15369" s="3">
        <f>VLOOKUP(C15369,Index[],2,FALSE)</f>
        <v>134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24</v>
      </c>
      <c r="J15369" s="23" t="s">
        <v>52</v>
      </c>
      <c r="L15369" s="3"/>
      <c r="N15369" s="23"/>
      <c r="O15369"/>
    </row>
    <row r="15370" spans="1:15">
      <c r="A15370" s="66">
        <f>VLOOKUP(C15370,Index[],8,FALSE)</f>
        <v>43277</v>
      </c>
      <c r="B15370" s="12">
        <v>43311</v>
      </c>
      <c r="C15370" s="13" t="s">
        <v>1031</v>
      </c>
      <c r="D15370" s="3">
        <f>VLOOKUP(C15370,Index[],2,FALSE)</f>
        <v>134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153</v>
      </c>
      <c r="I15370">
        <f>VLOOKUP(Table1[[#This Row],[trait_name]],Trait[],2,FALSE)</f>
        <v>25</v>
      </c>
      <c r="J15370" s="23" t="s">
        <v>57</v>
      </c>
      <c r="L15370" s="3" t="s">
        <v>23</v>
      </c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1031</v>
      </c>
      <c r="D15371" s="3">
        <f>VLOOKUP(C15371,Index[],2,FALSE)</f>
        <v>134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455</v>
      </c>
      <c r="I15371">
        <f>VLOOKUP(Table1[[#This Row],[trait_name]],Trait[],2,FALSE)</f>
        <v>26</v>
      </c>
      <c r="J15371" s="23" t="s">
        <v>58</v>
      </c>
      <c r="L15371" s="3" t="str">
        <f>[1]Traits!H4</f>
        <v>largetree</v>
      </c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1031</v>
      </c>
      <c r="D15372" s="3">
        <f>VLOOKUP(C15372,Index[],2,FALSE)</f>
        <v>134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139</v>
      </c>
      <c r="I15372">
        <f>VLOOKUP(Table1[[#This Row],[trait_name]],Trait[],2,FALSE)</f>
        <v>26</v>
      </c>
      <c r="J15372" s="23" t="s">
        <v>58</v>
      </c>
      <c r="L15372" s="3" t="str">
        <f>[1]Traits!H3</f>
        <v>medtree</v>
      </c>
      <c r="N15372" s="23"/>
      <c r="O15372"/>
    </row>
    <row r="15373" spans="1:15">
      <c r="A15373" s="66">
        <f>VLOOKUP(C15373,Index[],8,FALSE)</f>
        <v>43277</v>
      </c>
      <c r="B15373" s="26">
        <v>43311</v>
      </c>
      <c r="C15373" s="16" t="s">
        <v>1031</v>
      </c>
      <c r="D15373" s="3">
        <f>VLOOKUP(C15373,Index[],2,FALSE)</f>
        <v>134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27</v>
      </c>
      <c r="J15373" s="23" t="s">
        <v>61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1031</v>
      </c>
      <c r="D15374" s="3">
        <f>VLOOKUP(C15374,Index[],2,FALSE)</f>
        <v>134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507</v>
      </c>
      <c r="I15374">
        <f>VLOOKUP(Table1[[#This Row],[trait_name]],Trait[],2,FALSE)</f>
        <v>28</v>
      </c>
      <c r="J15374" s="23" t="s">
        <v>62</v>
      </c>
      <c r="L15374" s="3">
        <v>25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43311</v>
      </c>
      <c r="C15375" s="16" t="s">
        <v>1031</v>
      </c>
      <c r="D15375" s="3">
        <f>VLOOKUP(C15375,Index[],2,FALSE)</f>
        <v>134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153</v>
      </c>
      <c r="I15375">
        <f>VLOOKUP(Table1[[#This Row],[trait_name]],Trait[],2,FALSE)</f>
        <v>29</v>
      </c>
      <c r="J15375" s="23" t="s">
        <v>63</v>
      </c>
      <c r="L15375" s="3">
        <v>12</v>
      </c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1031</v>
      </c>
      <c r="D15376" s="3">
        <f>VLOOKUP(C15376,Index[],2,FALSE)</f>
        <v>134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29</v>
      </c>
      <c r="J15376" s="23" t="s">
        <v>63</v>
      </c>
      <c r="L15376" s="3"/>
      <c r="N15376" s="23"/>
      <c r="O15376"/>
    </row>
    <row r="15377" spans="1:15">
      <c r="A15377" s="66">
        <f>VLOOKUP(C15377,Index[],8,FALSE)</f>
        <v>43277</v>
      </c>
      <c r="B15377" s="26">
        <v>43277</v>
      </c>
      <c r="C15377" s="16" t="s">
        <v>1031</v>
      </c>
      <c r="D15377" s="3">
        <f>VLOOKUP(C15377,Index[],2,FALSE)</f>
        <v>134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530</v>
      </c>
      <c r="I15377">
        <f>VLOOKUP(Table1[[#This Row],[trait_name]],Trait[],2,FALSE)</f>
        <v>30</v>
      </c>
      <c r="J15377" s="23" t="s">
        <v>64</v>
      </c>
      <c r="L15377" s="3">
        <v>15</v>
      </c>
      <c r="N15377" s="23"/>
      <c r="O15377"/>
    </row>
    <row r="15378" spans="1:15">
      <c r="A15378" s="66">
        <f>VLOOKUP(C15378,Index[],8,FALSE)</f>
        <v>43277</v>
      </c>
      <c r="B15378" s="26">
        <v>43311</v>
      </c>
      <c r="C15378" s="16" t="s">
        <v>1031</v>
      </c>
      <c r="D15378" s="3">
        <f>VLOOKUP(C15378,Index[],2,FALSE)</f>
        <v>134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153</v>
      </c>
      <c r="I15378">
        <f>VLOOKUP(Table1[[#This Row],[trait_name]],Trait[],2,FALSE)</f>
        <v>31</v>
      </c>
      <c r="J15378" s="23" t="s">
        <v>65</v>
      </c>
      <c r="L15378" s="3">
        <v>10</v>
      </c>
      <c r="N15378" s="23"/>
      <c r="O15378"/>
    </row>
    <row r="15379" spans="1:15">
      <c r="A15379" s="66">
        <f>VLOOKUP(C15379,Index[],8,FALSE)</f>
        <v>43277</v>
      </c>
      <c r="B15379" s="26">
        <v>43277</v>
      </c>
      <c r="C15379" s="16" t="s">
        <v>1031</v>
      </c>
      <c r="D15379" s="3">
        <f>VLOOKUP(C15379,Index[],2,FALSE)</f>
        <v>134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31</v>
      </c>
      <c r="J15379" s="23" t="s">
        <v>65</v>
      </c>
      <c r="L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1031</v>
      </c>
      <c r="D15380" s="3">
        <f>VLOOKUP(C15380,Index[],2,FALSE)</f>
        <v>134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530</v>
      </c>
      <c r="I15380">
        <f>VLOOKUP(Table1[[#This Row],[trait_name]],Trait[],2,FALSE)</f>
        <v>32</v>
      </c>
      <c r="J15380" s="23" t="s">
        <v>66</v>
      </c>
      <c r="L15380" s="3">
        <v>5</v>
      </c>
      <c r="N15380" s="23"/>
      <c r="O15380"/>
    </row>
    <row r="15381" spans="1:15">
      <c r="A15381" s="66">
        <f>VLOOKUP(C15381,Index[],8,FALSE)</f>
        <v>43277</v>
      </c>
      <c r="B15381" s="26">
        <v>43311</v>
      </c>
      <c r="C15381" s="16" t="s">
        <v>1031</v>
      </c>
      <c r="D15381" s="3">
        <f>VLOOKUP(C15381,Index[],2,FALSE)</f>
        <v>134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153</v>
      </c>
      <c r="I15381">
        <f>VLOOKUP(Table1[[#This Row],[trait_name]],Trait[],2,FALSE)</f>
        <v>32</v>
      </c>
      <c r="J15381" s="23" t="s">
        <v>66</v>
      </c>
      <c r="L15381" s="3">
        <v>10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1031</v>
      </c>
      <c r="D15382" s="3">
        <f>VLOOKUP(C15382,Index[],2,FALSE)</f>
        <v>134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33</v>
      </c>
      <c r="J15382" s="23" t="s">
        <v>67</v>
      </c>
      <c r="L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1031</v>
      </c>
      <c r="D15383" s="3">
        <f>VLOOKUP(C15383,Index[],2,FALSE)</f>
        <v>134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530</v>
      </c>
      <c r="I15383">
        <f>VLOOKUP(Table1[[#This Row],[trait_name]],Trait[],2,FALSE)</f>
        <v>34</v>
      </c>
      <c r="J15383" s="23" t="s">
        <v>68</v>
      </c>
      <c r="L15383" s="3">
        <v>3</v>
      </c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1031</v>
      </c>
      <c r="D15384" s="3">
        <f>VLOOKUP(C15384,Index[],2,FALSE)</f>
        <v>134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153</v>
      </c>
      <c r="I15384">
        <f>VLOOKUP(Table1[[#This Row],[trait_name]],Trait[],2,FALSE)</f>
        <v>34</v>
      </c>
      <c r="J15384" s="23" t="s">
        <v>68</v>
      </c>
      <c r="L15384" s="3">
        <v>8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1031</v>
      </c>
      <c r="D15385" s="3">
        <f>VLOOKUP(C15385,Index[],2,FALSE)</f>
        <v>134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455</v>
      </c>
      <c r="I15385">
        <f>VLOOKUP(Table1[[#This Row],[trait_name]],Trait[],2,FALSE)</f>
        <v>35</v>
      </c>
      <c r="J15385" s="23" t="s">
        <v>166</v>
      </c>
      <c r="L15385" s="3" t="str">
        <f>[1]Traits!L4</f>
        <v>slow</v>
      </c>
      <c r="N15385" s="23"/>
      <c r="O15385"/>
    </row>
    <row r="15386" spans="1:15">
      <c r="A15386" s="66">
        <f>VLOOKUP(C15386,Index[],8,FALSE)</f>
        <v>43277</v>
      </c>
      <c r="B15386" s="26">
        <v>43311</v>
      </c>
      <c r="C15386" s="16" t="s">
        <v>1031</v>
      </c>
      <c r="D15386" s="3">
        <f>VLOOKUP(C15386,Index[],2,FALSE)</f>
        <v>134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153</v>
      </c>
      <c r="I15386">
        <f>VLOOKUP(Table1[[#This Row],[trait_name]],Trait[],2,FALSE)</f>
        <v>35</v>
      </c>
      <c r="J15386" s="23" t="s">
        <v>166</v>
      </c>
      <c r="L15386" s="3" t="s">
        <v>271</v>
      </c>
      <c r="N15386" s="24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1031</v>
      </c>
      <c r="D15387" s="3">
        <f>VLOOKUP(C15387,Index[],2,FALSE)</f>
        <v>134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36</v>
      </c>
      <c r="J15387" s="23" t="s">
        <v>69</v>
      </c>
      <c r="L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1031</v>
      </c>
      <c r="D15388" s="3">
        <f>VLOOKUP(C15388,Index[],2,FALSE)</f>
        <v>134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36</v>
      </c>
      <c r="J15388" s="23" t="s">
        <v>69</v>
      </c>
      <c r="L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1031</v>
      </c>
      <c r="D15389" s="3">
        <f>VLOOKUP(C15389,Index[],2,FALSE)</f>
        <v>134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455</v>
      </c>
      <c r="I15389">
        <f>VLOOKUP(Table1[[#This Row],[trait_name]],Trait[],2,FALSE)</f>
        <v>37</v>
      </c>
      <c r="J15389" s="23" t="s">
        <v>170</v>
      </c>
      <c r="L15389" s="3" t="str">
        <f>[1]Traits!O2</f>
        <v>dense</v>
      </c>
      <c r="N15389" s="23"/>
      <c r="O15389"/>
    </row>
    <row r="15390" spans="1:15">
      <c r="A15390" s="66">
        <f>VLOOKUP(C15390,Index[],8,FALSE)</f>
        <v>43277</v>
      </c>
      <c r="B15390" s="26">
        <v>43311</v>
      </c>
      <c r="C15390" s="16" t="s">
        <v>1031</v>
      </c>
      <c r="D15390" s="3">
        <f>VLOOKUP(C15390,Index[],2,FALSE)</f>
        <v>134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153</v>
      </c>
      <c r="I15390">
        <f>VLOOKUP(Table1[[#This Row],[trait_name]],Trait[],2,FALSE)</f>
        <v>38</v>
      </c>
      <c r="J15390" s="23" t="s">
        <v>72</v>
      </c>
      <c r="L15390" s="3" t="s">
        <v>219</v>
      </c>
      <c r="N15390" s="23"/>
      <c r="O15390"/>
    </row>
    <row r="15391" spans="1:15">
      <c r="A15391" s="66">
        <f>VLOOKUP(C15391,Index[],8,FALSE)</f>
        <v>43277</v>
      </c>
      <c r="B15391" s="26">
        <v>43311</v>
      </c>
      <c r="C15391" s="16" t="s">
        <v>1031</v>
      </c>
      <c r="D15391" s="3">
        <f>VLOOKUP(C15391,Index[],2,FALSE)</f>
        <v>134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153</v>
      </c>
      <c r="I15391">
        <f>VLOOKUP(Table1[[#This Row],[trait_name]],Trait[],2,FALSE)</f>
        <v>39</v>
      </c>
      <c r="J15391" s="23" t="s">
        <v>74</v>
      </c>
      <c r="L15391" s="3" t="s">
        <v>75</v>
      </c>
      <c r="M15391" s="3"/>
      <c r="N15391" s="23"/>
      <c r="O15391"/>
    </row>
    <row r="15392" spans="1:15">
      <c r="A15392" s="66">
        <f>VLOOKUP(C15392,Index[],8,FALSE)</f>
        <v>43277</v>
      </c>
      <c r="B15392" s="26"/>
      <c r="C15392" s="16" t="s">
        <v>1031</v>
      </c>
      <c r="D15392" s="3">
        <f>VLOOKUP(C15392,Index[],2,FALSE)</f>
        <v>134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40</v>
      </c>
      <c r="J15392" s="23" t="s">
        <v>76</v>
      </c>
      <c r="L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1031</v>
      </c>
      <c r="D15393" s="3">
        <f>VLOOKUP(C15393,Index[],2,FALSE)</f>
        <v>134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455</v>
      </c>
      <c r="I15393">
        <f>VLOOKUP(Table1[[#This Row],[trait_name]],Trait[],2,FALSE)</f>
        <v>41</v>
      </c>
      <c r="J15393" s="23" t="s">
        <v>78</v>
      </c>
      <c r="L15393" s="3" t="str">
        <f>[1]Traits!R2</f>
        <v>darkgreen</v>
      </c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1031</v>
      </c>
      <c r="D15394" s="3">
        <f>VLOOKUP(C15394,Index[],2,FALSE)</f>
        <v>134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41</v>
      </c>
      <c r="J15394" s="23" t="s">
        <v>78</v>
      </c>
      <c r="L15394" s="3"/>
      <c r="N15394" s="23"/>
      <c r="O15394"/>
    </row>
    <row r="15395" spans="1:15">
      <c r="A15395" s="66">
        <f>VLOOKUP(C15395,Index[],8,FALSE)</f>
        <v>43277</v>
      </c>
      <c r="B15395" s="26"/>
      <c r="C15395" s="16" t="s">
        <v>1031</v>
      </c>
      <c r="D15395" s="3">
        <f>VLOOKUP(C15395,Index[],2,FALSE)</f>
        <v>134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42</v>
      </c>
      <c r="J15395" s="23" t="s">
        <v>82</v>
      </c>
      <c r="L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1031</v>
      </c>
      <c r="D15396" s="3">
        <f>VLOOKUP(C15396,Index[],2,FALSE)</f>
        <v>134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530</v>
      </c>
      <c r="I15396">
        <f>VLOOKUP(Table1[[#This Row],[trait_name]],Trait[],2,FALSE)</f>
        <v>43</v>
      </c>
      <c r="J15396" s="23" t="s">
        <v>86</v>
      </c>
      <c r="L15396" s="3" t="str">
        <f>[1]Traits!P3</f>
        <v>white</v>
      </c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1031</v>
      </c>
      <c r="D15397" s="3">
        <f>VLOOKUP(C15397,Index[],2,FALSE)</f>
        <v>134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455</v>
      </c>
      <c r="I15397">
        <f>VLOOKUP(Table1[[#This Row],[trait_name]],Trait[],2,FALSE)</f>
        <v>43</v>
      </c>
      <c r="J15397" s="23" t="s">
        <v>86</v>
      </c>
      <c r="L15397" s="3" t="str">
        <f>[1]Traits!P11</f>
        <v>pink</v>
      </c>
      <c r="N15397" s="23"/>
      <c r="O15397"/>
    </row>
    <row r="15398" spans="1:15">
      <c r="A15398" s="66">
        <f>VLOOKUP(C15398,Index[],8,FALSE)</f>
        <v>43277</v>
      </c>
      <c r="B15398" s="12">
        <v>43311</v>
      </c>
      <c r="C15398" s="13" t="s">
        <v>1031</v>
      </c>
      <c r="D15398" s="3">
        <f>VLOOKUP(C15398,Index[],2,FALSE)</f>
        <v>134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153</v>
      </c>
      <c r="I15398">
        <f>VLOOKUP(Table1[[#This Row],[trait_name]],Trait[],2,FALSE)</f>
        <v>44</v>
      </c>
      <c r="J15398" s="23" t="s">
        <v>88</v>
      </c>
      <c r="L15398" s="3" t="s">
        <v>90</v>
      </c>
      <c r="N15398" s="23"/>
      <c r="O15398"/>
    </row>
    <row r="15399" spans="1:15">
      <c r="A15399" s="66">
        <f>VLOOKUP(C15399,Index[],8,FALSE)</f>
        <v>43277</v>
      </c>
      <c r="B15399" s="26">
        <v>43277</v>
      </c>
      <c r="C15399" s="16" t="s">
        <v>1031</v>
      </c>
      <c r="D15399" s="3">
        <f>VLOOKUP(C15399,Index[],2,FALSE)</f>
        <v>134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139</v>
      </c>
      <c r="I15399">
        <f>VLOOKUP(Table1[[#This Row],[trait_name]],Trait[],2,FALSE)</f>
        <v>45</v>
      </c>
      <c r="J15399" s="23" t="s">
        <v>92</v>
      </c>
      <c r="L15399" s="3" t="str">
        <f>[1]Traits!Q2</f>
        <v>bark</v>
      </c>
      <c r="N15399" s="23"/>
      <c r="O15399"/>
    </row>
    <row r="15400" spans="1:15">
      <c r="A15400" s="66">
        <f>VLOOKUP(C15400,Index[],8,FALSE)</f>
        <v>43277</v>
      </c>
      <c r="B15400" s="26"/>
      <c r="C15400" s="16" t="s">
        <v>1031</v>
      </c>
      <c r="D15400" s="3">
        <f>VLOOKUP(C15400,Index[],2,FALSE)</f>
        <v>134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46</v>
      </c>
      <c r="J15400" s="23" t="s">
        <v>97</v>
      </c>
      <c r="L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1031</v>
      </c>
      <c r="D15401" s="3">
        <f>VLOOKUP(C15401,Index[],2,FALSE)</f>
        <v>134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47</v>
      </c>
      <c r="J15401" s="23" t="s">
        <v>99</v>
      </c>
      <c r="L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1031</v>
      </c>
      <c r="D15402" s="3">
        <f>VLOOKUP(C15402,Index[],2,FALSE)</f>
        <v>134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530</v>
      </c>
      <c r="I15402">
        <f>VLOOKUP(Table1[[#This Row],[trait_name]],Trait[],2,FALSE)</f>
        <v>48</v>
      </c>
      <c r="J15402" s="24" t="s">
        <v>101</v>
      </c>
      <c r="K15402" s="24"/>
      <c r="L15402" s="3" t="s">
        <v>298</v>
      </c>
      <c r="N15402" s="23"/>
      <c r="O15402"/>
    </row>
    <row r="15403" spans="1:15">
      <c r="A15403" s="66">
        <f>VLOOKUP(C15403,Index[],8,FALSE)</f>
        <v>43277</v>
      </c>
      <c r="B15403" s="26"/>
      <c r="C15403" s="16" t="s">
        <v>1031</v>
      </c>
      <c r="D15403" s="3">
        <f>VLOOKUP(C15403,Index[],2,FALSE)</f>
        <v>134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530</v>
      </c>
      <c r="I15403">
        <f>VLOOKUP(Table1[[#This Row],[trait_name]],Trait[],2,FALSE)</f>
        <v>49</v>
      </c>
      <c r="J15403" s="24" t="s">
        <v>104</v>
      </c>
      <c r="K15403" s="24"/>
      <c r="L15403" s="3"/>
      <c r="N15403" s="23"/>
      <c r="O15403"/>
    </row>
    <row r="15404" spans="1:15">
      <c r="A15404" s="66">
        <f>VLOOKUP(C15404,Index[],8,FALSE)</f>
        <v>43277</v>
      </c>
      <c r="B15404" s="26">
        <v>43311</v>
      </c>
      <c r="C15404" s="16" t="s">
        <v>1031</v>
      </c>
      <c r="D15404" s="3">
        <f>VLOOKUP(C15404,Index[],2,FALSE)</f>
        <v>134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50</v>
      </c>
      <c r="J15404" s="23" t="s">
        <v>106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/>
      <c r="C15405" s="16" t="s">
        <v>1031</v>
      </c>
      <c r="D15405" s="3">
        <f>VLOOKUP(C15405,Index[],2,FALSE)</f>
        <v>134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52</v>
      </c>
      <c r="J15405" s="23" t="s">
        <v>109</v>
      </c>
      <c r="L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1031</v>
      </c>
      <c r="D15406" s="3">
        <f>VLOOKUP(C15406,Index[],2,FALSE)</f>
        <v>134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455</v>
      </c>
      <c r="I15406">
        <f>VLOOKUP(Table1[[#This Row],[trait_name]],Trait[],2,FALSE)</f>
        <v>53</v>
      </c>
      <c r="J15406" s="23" t="s">
        <v>112</v>
      </c>
      <c r="L15406" s="3" t="str">
        <f>[1]Traits!S7</f>
        <v>largegarden</v>
      </c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1031</v>
      </c>
      <c r="D15407" s="3">
        <f>VLOOKUP(C15407,Index[],2,FALSE)</f>
        <v>134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507</v>
      </c>
      <c r="I15407">
        <f>VLOOKUP(Table1[[#This Row],[trait_name]],Trait[],2,FALSE)</f>
        <v>53</v>
      </c>
      <c r="J15407" s="23" t="s">
        <v>112</v>
      </c>
      <c r="L15407" s="3" t="str">
        <f>[1]Traits!S8</f>
        <v>park</v>
      </c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1031</v>
      </c>
      <c r="D15408" s="3">
        <f>VLOOKUP(C15408,Index[],2,FALSE)</f>
        <v>134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53</v>
      </c>
      <c r="J15408" s="23" t="s">
        <v>112</v>
      </c>
      <c r="L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1031</v>
      </c>
      <c r="D15409" s="3">
        <f>VLOOKUP(C15409,Index[],2,FALSE)</f>
        <v>134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H15409" t="s">
        <v>530</v>
      </c>
      <c r="I15409">
        <f>VLOOKUP(Table1[[#This Row],[trait_name]],Trait[],2,FALSE)</f>
        <v>54</v>
      </c>
      <c r="J15409" s="23" t="s">
        <v>116</v>
      </c>
      <c r="L15409" s="3" t="str">
        <f>[1]Traits!T3</f>
        <v>feature</v>
      </c>
      <c r="N15409" s="23"/>
      <c r="O15409"/>
    </row>
    <row r="15410" spans="1:15">
      <c r="A15410" s="66">
        <f>VLOOKUP(C15410,Index[],8,FALSE)</f>
        <v>43277</v>
      </c>
      <c r="B15410" s="26">
        <v>43277</v>
      </c>
      <c r="C15410" s="16" t="s">
        <v>1031</v>
      </c>
      <c r="D15410" s="3">
        <f>VLOOKUP(C15410,Index[],2,FALSE)</f>
        <v>134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530</v>
      </c>
      <c r="I15410">
        <f>VLOOKUP(Table1[[#This Row],[trait_name]],Trait[],2,FALSE)</f>
        <v>54</v>
      </c>
      <c r="J15410" s="23" t="s">
        <v>116</v>
      </c>
      <c r="L15410" s="3" t="str">
        <f>[1]Traits!T4</f>
        <v>screen</v>
      </c>
      <c r="N15410" s="23"/>
      <c r="O15410"/>
    </row>
    <row r="15411" spans="1:15">
      <c r="A15411" s="66">
        <f>VLOOKUP(C15411,Index[],8,FALSE)</f>
        <v>43277</v>
      </c>
      <c r="B15411" s="26">
        <v>43277</v>
      </c>
      <c r="C15411" s="16" t="s">
        <v>1031</v>
      </c>
      <c r="D15411" s="3">
        <f>VLOOKUP(C15411,Index[],2,FALSE)</f>
        <v>134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530</v>
      </c>
      <c r="I15411">
        <f>VLOOKUP(Table1[[#This Row],[trait_name]],Trait[],2,FALSE)</f>
        <v>54</v>
      </c>
      <c r="J15411" s="23" t="s">
        <v>116</v>
      </c>
      <c r="L15411" s="3" t="str">
        <f>[1]Traits!T2</f>
        <v>shade</v>
      </c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1031</v>
      </c>
      <c r="D15412" s="3">
        <f>VLOOKUP(C15412,Index[],2,FALSE)</f>
        <v>134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54</v>
      </c>
      <c r="J15412" s="23" t="s">
        <v>116</v>
      </c>
      <c r="L15412" s="3"/>
      <c r="N15412" s="23"/>
      <c r="O15412"/>
    </row>
    <row r="15413" spans="1:15">
      <c r="A15413" s="66">
        <f>VLOOKUP(C15413,Index[],8,FALSE)</f>
        <v>43277</v>
      </c>
      <c r="B15413" s="12">
        <v>43311</v>
      </c>
      <c r="C15413" s="13" t="s">
        <v>1031</v>
      </c>
      <c r="D15413" s="3">
        <f>VLOOKUP(C15413,Index[],2,FALSE)</f>
        <v>134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153</v>
      </c>
      <c r="I15413">
        <f>VLOOKUP(Table1[[#This Row],[trait_name]],Trait[],2,FALSE)</f>
        <v>55</v>
      </c>
      <c r="J15413" s="23" t="s">
        <v>119</v>
      </c>
      <c r="L15413" s="3" t="s">
        <v>120</v>
      </c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1031</v>
      </c>
      <c r="D15414" s="3">
        <f>VLOOKUP(C15414,Index[],2,FALSE)</f>
        <v>134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139</v>
      </c>
      <c r="I15414">
        <f>VLOOKUP(Table1[[#This Row],[trait_name]],Trait[],2,FALSE)</f>
        <v>56</v>
      </c>
      <c r="J15414" s="23" t="s">
        <v>121</v>
      </c>
      <c r="L15414" s="3" t="s">
        <v>189</v>
      </c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1031</v>
      </c>
      <c r="D15415" s="3">
        <f>VLOOKUP(C15415,Index[],2,FALSE)</f>
        <v>134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139</v>
      </c>
      <c r="I15415">
        <f>VLOOKUP(Table1[[#This Row],[trait_name]],Trait[],2,FALSE)</f>
        <v>57</v>
      </c>
      <c r="J15415" s="23" t="s">
        <v>233</v>
      </c>
      <c r="L15415" s="3" t="s">
        <v>405</v>
      </c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1031</v>
      </c>
      <c r="D15416" s="3">
        <f>VLOOKUP(C15416,Index[],2,FALSE)</f>
        <v>134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530</v>
      </c>
      <c r="I15416">
        <f>VLOOKUP(Table1[[#This Row],[trait_name]],Trait[],2,FALSE)</f>
        <v>58</v>
      </c>
      <c r="J15416" s="23" t="s">
        <v>123</v>
      </c>
      <c r="L15416" s="3" t="str">
        <f>[1]Traits!X2</f>
        <v>bird</v>
      </c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1031</v>
      </c>
      <c r="D15417" s="3">
        <f>VLOOKUP(C15417,Index[],2,FALSE)</f>
        <v>134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58</v>
      </c>
      <c r="J15417" s="23" t="s">
        <v>123</v>
      </c>
      <c r="L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1031</v>
      </c>
      <c r="D15418" s="3">
        <f>VLOOKUP(C15418,Index[],2,FALSE)</f>
        <v>134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59</v>
      </c>
      <c r="J15418" s="23" t="s">
        <v>125</v>
      </c>
      <c r="L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1031</v>
      </c>
      <c r="D15419" s="3">
        <f>VLOOKUP(C15419,Index[],2,FALSE)</f>
        <v>134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530</v>
      </c>
      <c r="I15419">
        <f>VLOOKUP(Table1[[#This Row],[trait_name]],Trait[],2,FALSE)</f>
        <v>61</v>
      </c>
      <c r="J15419" s="23" t="s">
        <v>130</v>
      </c>
      <c r="L15419" s="3" t="str">
        <f>[1]Traits!Z3</f>
        <v>medium</v>
      </c>
      <c r="N15419" s="23"/>
      <c r="O15419"/>
    </row>
    <row r="15420" spans="1:15">
      <c r="A15420" s="66">
        <f>VLOOKUP(C15420,Index[],8,FALSE)</f>
        <v>43277</v>
      </c>
      <c r="B15420" s="26">
        <v>43311</v>
      </c>
      <c r="C15420" s="16" t="s">
        <v>1031</v>
      </c>
      <c r="D15420" s="3">
        <f>VLOOKUP(C15420,Index[],2,FALSE)</f>
        <v>134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64</v>
      </c>
      <c r="J15420" s="23" t="s">
        <v>132</v>
      </c>
      <c r="L15420" s="3" t="s">
        <v>131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43311</v>
      </c>
      <c r="C15421" s="16" t="s">
        <v>1031</v>
      </c>
      <c r="D15421" s="3">
        <f>VLOOKUP(C15421,Index[],2,FALSE)</f>
        <v>134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153</v>
      </c>
      <c r="I15421">
        <f>VLOOKUP(Table1[[#This Row],[trait_name]],Trait[],2,FALSE)</f>
        <v>65</v>
      </c>
      <c r="J15421" s="23" t="s">
        <v>133</v>
      </c>
      <c r="L15421" s="3" t="s">
        <v>380</v>
      </c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1031</v>
      </c>
      <c r="D15422" s="3">
        <f>VLOOKUP(C15422,Index[],2,FALSE)</f>
        <v>134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455</v>
      </c>
      <c r="I15422">
        <f>VLOOKUP(Table1[[#This Row],[trait_name]],Trait[],2,FALSE)</f>
        <v>66</v>
      </c>
      <c r="J15422" s="23" t="s">
        <v>194</v>
      </c>
      <c r="L15422" s="3" t="str">
        <f>[1]Traits!AA7</f>
        <v>largesize</v>
      </c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1031</v>
      </c>
      <c r="D15423" s="3">
        <f>VLOOKUP(C15423,Index[],2,FALSE)</f>
        <v>134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67</v>
      </c>
      <c r="J15423" s="23" t="s">
        <v>136</v>
      </c>
      <c r="L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1034</v>
      </c>
      <c r="D15424" s="3">
        <f>VLOOKUP(C15424,Index[],2,FALSE)</f>
        <v>135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2</v>
      </c>
      <c r="J15424" s="23" t="s">
        <v>15</v>
      </c>
      <c r="L15424" s="3" t="s">
        <v>1035</v>
      </c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1034</v>
      </c>
      <c r="D15425" s="3">
        <f>VLOOKUP(C15425,Index[],2,FALSE)</f>
        <v>135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2</v>
      </c>
      <c r="J15425" s="23" t="s">
        <v>15</v>
      </c>
      <c r="L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1034</v>
      </c>
      <c r="D15426" s="3">
        <f>VLOOKUP(C15426,Index[],2,FALSE)</f>
        <v>135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17</v>
      </c>
      <c r="I15426">
        <f>VLOOKUP(Table1[[#This Row],[trait_name]],Trait[],2,FALSE)</f>
        <v>3</v>
      </c>
      <c r="J15426" s="23" t="s">
        <v>18</v>
      </c>
      <c r="L15426" s="3" t="str">
        <f>[1]Traits!B2</f>
        <v>fullsun</v>
      </c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1034</v>
      </c>
      <c r="D15427" s="3">
        <f>VLOOKUP(C15427,Index[],2,FALSE)</f>
        <v>135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25</v>
      </c>
      <c r="I15427">
        <f>VLOOKUP(Table1[[#This Row],[trait_name]],Trait[],2,FALSE)</f>
        <v>3</v>
      </c>
      <c r="J15427" s="23" t="s">
        <v>18</v>
      </c>
      <c r="L15427" s="3" t="s">
        <v>21</v>
      </c>
      <c r="N15427" s="23"/>
      <c r="O15427"/>
    </row>
    <row r="15428" spans="1:15">
      <c r="A15428" s="66">
        <f>VLOOKUP(C15428,Index[],8,FALSE)</f>
        <v>43277</v>
      </c>
      <c r="B15428" s="26">
        <v>43311</v>
      </c>
      <c r="C15428" s="16" t="s">
        <v>1034</v>
      </c>
      <c r="D15428" s="3">
        <f>VLOOKUP(C15428,Index[],2,FALSE)</f>
        <v>135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153</v>
      </c>
      <c r="I15428">
        <f>VLOOKUP(Table1[[#This Row],[trait_name]],Trait[],2,FALSE)</f>
        <v>5</v>
      </c>
      <c r="J15428" s="23" t="s">
        <v>24</v>
      </c>
      <c r="L15428" s="3" t="s">
        <v>23</v>
      </c>
      <c r="M15428" s="3"/>
      <c r="N15428" s="23"/>
      <c r="O15428"/>
    </row>
    <row r="15429" spans="1:15">
      <c r="A15429" s="66">
        <f>VLOOKUP(C15429,Index[],8,FALSE)</f>
        <v>43277</v>
      </c>
      <c r="B15429" s="26">
        <v>43311</v>
      </c>
      <c r="C15429" s="16" t="s">
        <v>1034</v>
      </c>
      <c r="D15429" s="3">
        <f>VLOOKUP(C15429,Index[],2,FALSE)</f>
        <v>135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7</v>
      </c>
      <c r="J15429" s="23" t="s">
        <v>26</v>
      </c>
      <c r="L15429" s="3" t="s">
        <v>23</v>
      </c>
      <c r="M15429" s="3"/>
      <c r="N15429" s="23"/>
      <c r="O15429"/>
    </row>
    <row r="15430" spans="1:15">
      <c r="A15430" s="66">
        <f>VLOOKUP(C15430,Index[],8,FALSE)</f>
        <v>43277</v>
      </c>
      <c r="B15430" s="12">
        <v>43311</v>
      </c>
      <c r="C15430" s="13" t="s">
        <v>1034</v>
      </c>
      <c r="D15430" s="3">
        <f>VLOOKUP(C15430,Index[],2,FALSE)</f>
        <v>135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153</v>
      </c>
      <c r="I15430">
        <f>VLOOKUP(Table1[[#This Row],[trait_name]],Trait[],2,FALSE)</f>
        <v>9</v>
      </c>
      <c r="J15430" s="23" t="s">
        <v>28</v>
      </c>
      <c r="L15430" s="3" t="s">
        <v>27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43311</v>
      </c>
      <c r="C15431" s="16" t="s">
        <v>1034</v>
      </c>
      <c r="D15431" s="3">
        <f>VLOOKUP(C15431,Index[],2,FALSE)</f>
        <v>135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153</v>
      </c>
      <c r="I15431">
        <f>VLOOKUP(Table1[[#This Row],[trait_name]],Trait[],2,FALSE)</f>
        <v>10</v>
      </c>
      <c r="J15431" s="23" t="s">
        <v>29</v>
      </c>
      <c r="L15431" s="3" t="s">
        <v>23</v>
      </c>
      <c r="M15431" s="3" t="s">
        <v>126</v>
      </c>
      <c r="N15431" s="23"/>
      <c r="O15431"/>
    </row>
    <row r="15432" spans="1:15">
      <c r="A15432" s="66">
        <f>VLOOKUP(C15432,Index[],8,FALSE)</f>
        <v>43277</v>
      </c>
      <c r="B15432" s="26">
        <v>43311</v>
      </c>
      <c r="C15432" s="16" t="s">
        <v>1034</v>
      </c>
      <c r="D15432" s="3">
        <f>VLOOKUP(C15432,Index[],2,FALSE)</f>
        <v>135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153</v>
      </c>
      <c r="I15432">
        <f>VLOOKUP(Table1[[#This Row],[trait_name]],Trait[],2,FALSE)</f>
        <v>12</v>
      </c>
      <c r="J15432" s="23" t="s">
        <v>151</v>
      </c>
      <c r="L15432" s="3" t="s">
        <v>23</v>
      </c>
      <c r="M15432" s="3" t="s">
        <v>126</v>
      </c>
      <c r="N15432" s="23"/>
      <c r="O15432"/>
    </row>
    <row r="15433" spans="1:15">
      <c r="A15433" s="66">
        <f>VLOOKUP(C15433,Index[],8,FALSE)</f>
        <v>43277</v>
      </c>
      <c r="B15433" s="12"/>
      <c r="C15433" s="13" t="s">
        <v>1034</v>
      </c>
      <c r="D15433" s="3">
        <f>VLOOKUP(C15433,Index[],2,FALSE)</f>
        <v>135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15</v>
      </c>
      <c r="J15433" s="23" t="s">
        <v>31</v>
      </c>
      <c r="L15433" s="3"/>
      <c r="N15433" s="23"/>
      <c r="O15433"/>
    </row>
    <row r="15434" spans="1:15">
      <c r="A15434" s="66">
        <f>VLOOKUP(C15434,Index[],8,FALSE)</f>
        <v>43277</v>
      </c>
      <c r="B15434" s="12">
        <v>43277</v>
      </c>
      <c r="C15434" s="13" t="s">
        <v>1034</v>
      </c>
      <c r="D15434" s="3">
        <f>VLOOKUP(C15434,Index[],2,FALSE)</f>
        <v>135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16</v>
      </c>
      <c r="J15434" s="24" t="s">
        <v>32</v>
      </c>
      <c r="K15434" s="24"/>
      <c r="L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1034</v>
      </c>
      <c r="D15435" s="3">
        <f>VLOOKUP(C15435,Index[],2,FALSE)</f>
        <v>135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25</v>
      </c>
      <c r="I15435">
        <f>VLOOKUP(Table1[[#This Row],[trait_name]],Trait[],2,FALSE)</f>
        <v>17</v>
      </c>
      <c r="J15435" s="23" t="s">
        <v>33</v>
      </c>
      <c r="L15435" s="3" t="str">
        <f>[1]Traits!E2</f>
        <v>sand</v>
      </c>
      <c r="N15435" s="23"/>
      <c r="O15435"/>
    </row>
    <row r="15436" spans="1:15">
      <c r="A15436" s="66">
        <f>VLOOKUP(C15436,Index[],8,FALSE)</f>
        <v>43277</v>
      </c>
      <c r="B15436" s="26">
        <v>43277</v>
      </c>
      <c r="C15436" s="16" t="s">
        <v>1034</v>
      </c>
      <c r="D15436" s="3">
        <f>VLOOKUP(C15436,Index[],2,FALSE)</f>
        <v>135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25</v>
      </c>
      <c r="I15436">
        <f>VLOOKUP(Table1[[#This Row],[trait_name]],Trait[],2,FALSE)</f>
        <v>17</v>
      </c>
      <c r="J15436" s="23" t="s">
        <v>33</v>
      </c>
      <c r="L15436" s="3" t="str">
        <f>[1]Traits!E3</f>
        <v>loam</v>
      </c>
      <c r="N15436" s="23"/>
      <c r="O15436"/>
    </row>
    <row r="15437" spans="1:15">
      <c r="A15437" s="66">
        <f>VLOOKUP(C15437,Index[],8,FALSE)</f>
        <v>43277</v>
      </c>
      <c r="B15437" s="26">
        <v>43277</v>
      </c>
      <c r="C15437" s="16" t="s">
        <v>1034</v>
      </c>
      <c r="D15437" s="3">
        <f>VLOOKUP(C15437,Index[],2,FALSE)</f>
        <v>135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17</v>
      </c>
      <c r="I15437">
        <f>VLOOKUP(Table1[[#This Row],[trait_name]],Trait[],2,FALSE)</f>
        <v>17</v>
      </c>
      <c r="J15437" s="23" t="s">
        <v>33</v>
      </c>
      <c r="L15437" s="3" t="s">
        <v>36</v>
      </c>
      <c r="N15437" s="23"/>
      <c r="O15437"/>
    </row>
    <row r="15438" spans="1:15">
      <c r="A15438" s="66">
        <f>VLOOKUP(C15438,Index[],8,FALSE)</f>
        <v>43277</v>
      </c>
      <c r="B15438" s="12">
        <v>43311</v>
      </c>
      <c r="C15438" s="13" t="s">
        <v>1034</v>
      </c>
      <c r="D15438" s="3">
        <f>VLOOKUP(C15438,Index[],2,FALSE)</f>
        <v>135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153</v>
      </c>
      <c r="I15438">
        <f>VLOOKUP(Table1[[#This Row],[trait_name]],Trait[],2,FALSE)</f>
        <v>18</v>
      </c>
      <c r="J15438" s="23" t="s">
        <v>37</v>
      </c>
      <c r="L15438" s="3" t="s">
        <v>397</v>
      </c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1034</v>
      </c>
      <c r="D15439" s="3">
        <f>VLOOKUP(C15439,Index[],2,FALSE)</f>
        <v>135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25</v>
      </c>
      <c r="I15439">
        <f>VLOOKUP(Table1[[#This Row],[trait_name]],Trait[],2,FALSE)</f>
        <v>19</v>
      </c>
      <c r="J15439" s="23" t="s">
        <v>38</v>
      </c>
      <c r="L15439" s="3" t="str">
        <f>[1]Traits!F7</f>
        <v>fertile</v>
      </c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1034</v>
      </c>
      <c r="D15440" s="3">
        <f>VLOOKUP(C15440,Index[],2,FALSE)</f>
        <v>135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25</v>
      </c>
      <c r="I15440">
        <f>VLOOKUP(Table1[[#This Row],[trait_name]],Trait[],2,FALSE)</f>
        <v>19</v>
      </c>
      <c r="J15440" s="23" t="s">
        <v>38</v>
      </c>
      <c r="L15440" s="3" t="str">
        <f>[1]Traits!F2</f>
        <v>welldrained</v>
      </c>
      <c r="N15440" s="23"/>
      <c r="O15440"/>
    </row>
    <row r="15441" spans="1:15">
      <c r="A15441" s="66">
        <f>VLOOKUP(C15441,Index[],8,FALSE)</f>
        <v>43277</v>
      </c>
      <c r="B15441" s="26">
        <v>43311</v>
      </c>
      <c r="C15441" s="16" t="s">
        <v>1034</v>
      </c>
      <c r="D15441" s="3">
        <f>VLOOKUP(C15441,Index[],2,FALSE)</f>
        <v>135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H15441" t="s">
        <v>153</v>
      </c>
      <c r="I15441">
        <f>VLOOKUP(Table1[[#This Row],[trait_name]],Trait[],2,FALSE)</f>
        <v>20</v>
      </c>
      <c r="J15441" s="23" t="s">
        <v>41</v>
      </c>
      <c r="L15441" s="3" t="s">
        <v>131</v>
      </c>
      <c r="M15441" s="3"/>
      <c r="N15441" s="23"/>
      <c r="O15441"/>
    </row>
    <row r="15442" spans="1:15">
      <c r="A15442" s="66">
        <f>VLOOKUP(C15442,Index[],8,FALSE)</f>
        <v>43277</v>
      </c>
      <c r="B15442" s="26">
        <v>43311</v>
      </c>
      <c r="C15442" s="16" t="s">
        <v>1034</v>
      </c>
      <c r="D15442" s="3">
        <f>VLOOKUP(C15442,Index[],2,FALSE)</f>
        <v>135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20</v>
      </c>
      <c r="J15442" s="23" t="s">
        <v>41</v>
      </c>
      <c r="L15442" s="3" t="s">
        <v>126</v>
      </c>
      <c r="M15442" s="3"/>
      <c r="N15442" s="23"/>
      <c r="O15442"/>
    </row>
    <row r="15443" spans="1:15">
      <c r="A15443" s="66">
        <f>VLOOKUP(C15443,Index[],8,FALSE)</f>
        <v>43277</v>
      </c>
      <c r="B15443" s="12">
        <v>43277</v>
      </c>
      <c r="C15443" s="13" t="s">
        <v>1034</v>
      </c>
      <c r="D15443" s="3">
        <f>VLOOKUP(C15443,Index[],2,FALSE)</f>
        <v>135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21</v>
      </c>
      <c r="J15443" s="23" t="s">
        <v>43</v>
      </c>
      <c r="L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1034</v>
      </c>
      <c r="D15444" s="3">
        <f>VLOOKUP(C15444,Index[],2,FALSE)</f>
        <v>135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153</v>
      </c>
      <c r="I15444">
        <f>VLOOKUP(Table1[[#This Row],[trait_name]],Trait[],2,FALSE)</f>
        <v>22</v>
      </c>
      <c r="J15444" s="23" t="s">
        <v>47</v>
      </c>
      <c r="L15444" s="3" t="s">
        <v>160</v>
      </c>
      <c r="N15444" s="23"/>
      <c r="O15444"/>
    </row>
    <row r="15445" spans="1:15">
      <c r="A15445" s="66">
        <f>VLOOKUP(C15445,Index[],8,FALSE)</f>
        <v>43277</v>
      </c>
      <c r="B15445" s="26">
        <v>43311</v>
      </c>
      <c r="C15445" s="16" t="s">
        <v>1034</v>
      </c>
      <c r="D15445" s="3">
        <f>VLOOKUP(C15445,Index[],2,FALSE)</f>
        <v>135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23</v>
      </c>
      <c r="J15445" s="23" t="s">
        <v>49</v>
      </c>
      <c r="L15445" s="3" t="s">
        <v>267</v>
      </c>
      <c r="N15445" s="23"/>
      <c r="O15445"/>
    </row>
    <row r="15446" spans="1:15">
      <c r="A15446" s="66">
        <f>VLOOKUP(C15446,Index[],8,FALSE)</f>
        <v>43277</v>
      </c>
      <c r="B15446" s="12"/>
      <c r="C15446" s="13" t="s">
        <v>1034</v>
      </c>
      <c r="D15446" s="3">
        <f>VLOOKUP(C15446,Index[],2,FALSE)</f>
        <v>135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24</v>
      </c>
      <c r="J15446" s="23" t="s">
        <v>52</v>
      </c>
      <c r="L15446" s="3"/>
      <c r="N15446" s="23"/>
      <c r="O15446"/>
    </row>
    <row r="15447" spans="1:15">
      <c r="A15447" s="66">
        <f>VLOOKUP(C15447,Index[],8,FALSE)</f>
        <v>43277</v>
      </c>
      <c r="B15447" s="12"/>
      <c r="C15447" s="13" t="s">
        <v>1034</v>
      </c>
      <c r="D15447" s="3">
        <f>VLOOKUP(C15447,Index[],2,FALSE)</f>
        <v>135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25</v>
      </c>
      <c r="J15447" s="23" t="s">
        <v>57</v>
      </c>
      <c r="L15447" s="3"/>
      <c r="N15447" s="23"/>
      <c r="O15447"/>
    </row>
    <row r="15448" spans="1:15">
      <c r="A15448" s="66">
        <f>VLOOKUP(C15448,Index[],8,FALSE)</f>
        <v>43277</v>
      </c>
      <c r="B15448" s="26">
        <v>43277</v>
      </c>
      <c r="C15448" s="16" t="s">
        <v>1034</v>
      </c>
      <c r="D15448" s="3">
        <f>VLOOKUP(C15448,Index[],2,FALSE)</f>
        <v>135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17</v>
      </c>
      <c r="I15448">
        <f>VLOOKUP(Table1[[#This Row],[trait_name]],Trait[],2,FALSE)</f>
        <v>26</v>
      </c>
      <c r="J15448" s="23" t="s">
        <v>58</v>
      </c>
      <c r="L15448" s="3" t="str">
        <f>[1]Traits!H2</f>
        <v>smalltree</v>
      </c>
      <c r="N15448" s="23"/>
      <c r="O15448"/>
    </row>
    <row r="15449" spans="1:15">
      <c r="A15449" s="66">
        <f>VLOOKUP(C15449,Index[],8,FALSE)</f>
        <v>43277</v>
      </c>
      <c r="B15449" s="26">
        <v>43277</v>
      </c>
      <c r="C15449" s="16" t="s">
        <v>1034</v>
      </c>
      <c r="D15449" s="3">
        <f>VLOOKUP(C15449,Index[],2,FALSE)</f>
        <v>135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25</v>
      </c>
      <c r="I15449">
        <f>VLOOKUP(Table1[[#This Row],[trait_name]],Trait[],2,FALSE)</f>
        <v>26</v>
      </c>
      <c r="J15449" s="23" t="s">
        <v>58</v>
      </c>
      <c r="L15449" s="3" t="str">
        <f>[1]Traits!H7</f>
        <v>largeshrub</v>
      </c>
      <c r="N15449" s="23"/>
      <c r="O15449"/>
    </row>
    <row r="15450" spans="1:15">
      <c r="A15450" s="66">
        <f>VLOOKUP(C15450,Index[],8,FALSE)</f>
        <v>43277</v>
      </c>
      <c r="B15450" s="26">
        <v>43311</v>
      </c>
      <c r="C15450" s="16" t="s">
        <v>1034</v>
      </c>
      <c r="D15450" s="3">
        <f>VLOOKUP(C15450,Index[],2,FALSE)</f>
        <v>135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27</v>
      </c>
      <c r="J15450" s="23" t="s">
        <v>61</v>
      </c>
      <c r="L15450" s="3"/>
      <c r="M15450" s="3"/>
      <c r="N15450" s="23"/>
      <c r="O15450"/>
    </row>
    <row r="15451" spans="1:15">
      <c r="A15451" s="66">
        <f>VLOOKUP(C15451,Index[],8,FALSE)</f>
        <v>43277</v>
      </c>
      <c r="B15451" s="26">
        <v>43311</v>
      </c>
      <c r="C15451" s="16" t="s">
        <v>1034</v>
      </c>
      <c r="D15451" s="3">
        <f>VLOOKUP(C15451,Index[],2,FALSE)</f>
        <v>135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28</v>
      </c>
      <c r="J15451" s="23" t="s">
        <v>62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43311</v>
      </c>
      <c r="C15452" s="16" t="s">
        <v>1034</v>
      </c>
      <c r="D15452" s="3">
        <f>VLOOKUP(C15452,Index[],2,FALSE)</f>
        <v>135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153</v>
      </c>
      <c r="I15452">
        <f>VLOOKUP(Table1[[#This Row],[trait_name]],Trait[],2,FALSE)</f>
        <v>29</v>
      </c>
      <c r="J15452" s="23" t="s">
        <v>63</v>
      </c>
      <c r="L15452" s="3">
        <v>8</v>
      </c>
      <c r="N15452" s="23"/>
      <c r="O15452"/>
    </row>
    <row r="15453" spans="1:15">
      <c r="A15453" s="66">
        <f>VLOOKUP(C15453,Index[],8,FALSE)</f>
        <v>43277</v>
      </c>
      <c r="B15453" s="26">
        <v>43277</v>
      </c>
      <c r="C15453" s="16" t="s">
        <v>1034</v>
      </c>
      <c r="D15453" s="3">
        <f>VLOOKUP(C15453,Index[],2,FALSE)</f>
        <v>135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17</v>
      </c>
      <c r="I15453">
        <f>VLOOKUP(Table1[[#This Row],[trait_name]],Trait[],2,FALSE)</f>
        <v>29</v>
      </c>
      <c r="J15453" s="23" t="s">
        <v>63</v>
      </c>
      <c r="L15453" s="3">
        <v>5</v>
      </c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1034</v>
      </c>
      <c r="D15454" s="3">
        <f>VLOOKUP(C15454,Index[],2,FALSE)</f>
        <v>135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25</v>
      </c>
      <c r="I15454">
        <f>VLOOKUP(Table1[[#This Row],[trait_name]],Trait[],2,FALSE)</f>
        <v>30</v>
      </c>
      <c r="J15454" s="23" t="s">
        <v>64</v>
      </c>
      <c r="L15454" s="3">
        <v>6</v>
      </c>
      <c r="N15454" s="24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1034</v>
      </c>
      <c r="D15455" s="3">
        <f>VLOOKUP(C15455,Index[],2,FALSE)</f>
        <v>135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31</v>
      </c>
      <c r="J15455" s="23" t="s">
        <v>65</v>
      </c>
      <c r="L15455" s="3">
        <v>4</v>
      </c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1034</v>
      </c>
      <c r="D15456" s="3">
        <f>VLOOKUP(C15456,Index[],2,FALSE)</f>
        <v>135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32</v>
      </c>
      <c r="J15456" s="23" t="s">
        <v>66</v>
      </c>
      <c r="L15456" s="3">
        <v>5</v>
      </c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1034</v>
      </c>
      <c r="D15457" s="3">
        <f>VLOOKUP(C15457,Index[],2,FALSE)</f>
        <v>135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25</v>
      </c>
      <c r="I15457">
        <f>VLOOKUP(Table1[[#This Row],[trait_name]],Trait[],2,FALSE)</f>
        <v>33</v>
      </c>
      <c r="J15457" s="23" t="s">
        <v>67</v>
      </c>
      <c r="L15457" s="3">
        <v>1.5</v>
      </c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1034</v>
      </c>
      <c r="D15458" s="3">
        <f>VLOOKUP(C15458,Index[],2,FALSE)</f>
        <v>135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34</v>
      </c>
      <c r="J15458" s="23" t="s">
        <v>68</v>
      </c>
      <c r="L15458" s="3">
        <v>3</v>
      </c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1034</v>
      </c>
      <c r="D15459" s="3">
        <f>VLOOKUP(C15459,Index[],2,FALSE)</f>
        <v>135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530</v>
      </c>
      <c r="I15459">
        <f>VLOOKUP(Table1[[#This Row],[trait_name]],Trait[],2,FALSE)</f>
        <v>35</v>
      </c>
      <c r="J15459" s="23" t="s">
        <v>166</v>
      </c>
      <c r="L15459" s="3" t="str">
        <f>[1]Traits!L2</f>
        <v>fast</v>
      </c>
      <c r="N15459" s="23"/>
      <c r="O15459"/>
    </row>
    <row r="15460" spans="1:15">
      <c r="A15460" s="66">
        <f>VLOOKUP(C15460,Index[],8,FALSE)</f>
        <v>43277</v>
      </c>
      <c r="B15460" s="26">
        <v>43311</v>
      </c>
      <c r="C15460" s="16" t="s">
        <v>1034</v>
      </c>
      <c r="D15460" s="3">
        <f>VLOOKUP(C15460,Index[],2,FALSE)</f>
        <v>135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153</v>
      </c>
      <c r="I15460">
        <f>VLOOKUP(Table1[[#This Row],[trait_name]],Trait[],2,FALSE)</f>
        <v>35</v>
      </c>
      <c r="J15460" s="23" t="s">
        <v>166</v>
      </c>
      <c r="L15460" s="3" t="s">
        <v>126</v>
      </c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1034</v>
      </c>
      <c r="D15461" s="3">
        <f>VLOOKUP(C15461,Index[],2,FALSE)</f>
        <v>135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36</v>
      </c>
      <c r="J15461" s="23" t="s">
        <v>69</v>
      </c>
      <c r="L15461" s="3" t="str">
        <f>[1]Traits!N8</f>
        <v>spreading</v>
      </c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1034</v>
      </c>
      <c r="D15462" s="3">
        <f>VLOOKUP(C15462,Index[],2,FALSE)</f>
        <v>135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36</v>
      </c>
      <c r="J15462" s="23" t="s">
        <v>69</v>
      </c>
      <c r="L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1034</v>
      </c>
      <c r="D15463" s="3">
        <f>VLOOKUP(C15463,Index[],2,FALSE)</f>
        <v>135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37</v>
      </c>
      <c r="J15463" s="23" t="s">
        <v>170</v>
      </c>
      <c r="L15463" s="3"/>
      <c r="N15463" s="23"/>
      <c r="O15463"/>
    </row>
    <row r="15464" spans="1:15">
      <c r="A15464" s="66">
        <f>VLOOKUP(C15464,Index[],8,FALSE)</f>
        <v>43277</v>
      </c>
      <c r="B15464" s="26"/>
      <c r="C15464" s="16" t="s">
        <v>1034</v>
      </c>
      <c r="D15464" s="3">
        <f>VLOOKUP(C15464,Index[],2,FALSE)</f>
        <v>135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38</v>
      </c>
      <c r="J15464" s="23" t="s">
        <v>72</v>
      </c>
      <c r="L15464" s="3"/>
      <c r="N15464" s="23"/>
      <c r="O15464"/>
    </row>
    <row r="15465" spans="1:15">
      <c r="A15465" s="66">
        <f>VLOOKUP(C15465,Index[],8,FALSE)</f>
        <v>43277</v>
      </c>
      <c r="B15465" s="26">
        <v>43311</v>
      </c>
      <c r="C15465" s="16" t="s">
        <v>1034</v>
      </c>
      <c r="D15465" s="3">
        <f>VLOOKUP(C15465,Index[],2,FALSE)</f>
        <v>135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153</v>
      </c>
      <c r="I15465">
        <f>VLOOKUP(Table1[[#This Row],[trait_name]],Trait[],2,FALSE)</f>
        <v>39</v>
      </c>
      <c r="J15465" s="23" t="s">
        <v>74</v>
      </c>
      <c r="L15465" s="3" t="s">
        <v>75</v>
      </c>
      <c r="M15465" s="3"/>
      <c r="N15465" s="23"/>
      <c r="O15465"/>
    </row>
    <row r="15466" spans="1:15">
      <c r="A15466" s="66">
        <f>VLOOKUP(C15466,Index[],8,FALSE)</f>
        <v>43277</v>
      </c>
      <c r="B15466" s="26"/>
      <c r="C15466" s="16" t="s">
        <v>1034</v>
      </c>
      <c r="D15466" s="3">
        <f>VLOOKUP(C15466,Index[],2,FALSE)</f>
        <v>135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40</v>
      </c>
      <c r="J15466" s="23" t="s">
        <v>76</v>
      </c>
      <c r="L15466" s="3"/>
      <c r="N15466" s="23"/>
      <c r="O15466"/>
    </row>
    <row r="15467" spans="1:15">
      <c r="A15467" s="66">
        <f>VLOOKUP(C15467,Index[],8,FALSE)</f>
        <v>43277</v>
      </c>
      <c r="B15467" s="26">
        <v>43277</v>
      </c>
      <c r="C15467" s="16" t="s">
        <v>1034</v>
      </c>
      <c r="D15467" s="3">
        <f>VLOOKUP(C15467,Index[],2,FALSE)</f>
        <v>135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17</v>
      </c>
      <c r="I15467">
        <f>VLOOKUP(Table1[[#This Row],[trait_name]],Trait[],2,FALSE)</f>
        <v>41</v>
      </c>
      <c r="J15467" s="23" t="s">
        <v>78</v>
      </c>
      <c r="L15467" s="3" t="str">
        <f>[1]Traits!R7</f>
        <v>green</v>
      </c>
      <c r="M15467" s="3"/>
      <c r="N15467" s="23"/>
      <c r="O15467"/>
    </row>
    <row r="15468" spans="1:15">
      <c r="A15468" s="66">
        <f>VLOOKUP(C15468,Index[],8,FALSE)</f>
        <v>43277</v>
      </c>
      <c r="B15468" s="26">
        <v>43277</v>
      </c>
      <c r="C15468" s="16" t="s">
        <v>1034</v>
      </c>
      <c r="D15468" s="3">
        <f>VLOOKUP(C15468,Index[],2,FALSE)</f>
        <v>135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41</v>
      </c>
      <c r="J15468" s="23" t="s">
        <v>78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1034</v>
      </c>
      <c r="D15469" s="3">
        <f>VLOOKUP(C15469,Index[],2,FALSE)</f>
        <v>135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42</v>
      </c>
      <c r="J15469" s="23" t="s">
        <v>82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1034</v>
      </c>
      <c r="D15470" s="3">
        <f>VLOOKUP(C15470,Index[],2,FALSE)</f>
        <v>135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43</v>
      </c>
      <c r="J15470" s="23" t="s">
        <v>86</v>
      </c>
      <c r="L15470" s="3" t="str">
        <f>[1]Traits!P3</f>
        <v>white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1034</v>
      </c>
      <c r="D15471" s="3">
        <f>VLOOKUP(C15471,Index[],2,FALSE)</f>
        <v>135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43</v>
      </c>
      <c r="J15471" s="23" t="s">
        <v>86</v>
      </c>
      <c r="L15471" s="3" t="str">
        <f>[1]Traits!P8</f>
        <v>red</v>
      </c>
      <c r="M15471" s="3"/>
      <c r="N15471" s="23"/>
      <c r="O15471"/>
    </row>
    <row r="15472" spans="1:15">
      <c r="A15472" s="66">
        <f>VLOOKUP(C15472,Index[],8,FALSE)</f>
        <v>43277</v>
      </c>
      <c r="B15472" s="12">
        <v>43311</v>
      </c>
      <c r="C15472" s="13" t="s">
        <v>1034</v>
      </c>
      <c r="D15472" s="3">
        <f>VLOOKUP(C15472,Index[],2,FALSE)</f>
        <v>135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153</v>
      </c>
      <c r="I15472">
        <f>VLOOKUP(Table1[[#This Row],[trait_name]],Trait[],2,FALSE)</f>
        <v>44</v>
      </c>
      <c r="J15472" s="23" t="s">
        <v>88</v>
      </c>
      <c r="L15472" s="3" t="s">
        <v>90</v>
      </c>
      <c r="M15472" s="3"/>
      <c r="N15472" s="23"/>
      <c r="O15472"/>
    </row>
    <row r="15473" spans="1:15">
      <c r="A15473" s="66">
        <f>VLOOKUP(C15473,Index[],8,FALSE)</f>
        <v>43277</v>
      </c>
      <c r="B15473" s="12">
        <v>43311</v>
      </c>
      <c r="C15473" s="13" t="s">
        <v>1034</v>
      </c>
      <c r="D15473" s="3">
        <f>VLOOKUP(C15473,Index[],2,FALSE)</f>
        <v>135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153</v>
      </c>
      <c r="I15473">
        <f>VLOOKUP(Table1[[#This Row],[trait_name]],Trait[],2,FALSE)</f>
        <v>44</v>
      </c>
      <c r="J15473" s="23" t="s">
        <v>88</v>
      </c>
      <c r="L15473" s="3" t="s">
        <v>89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1034</v>
      </c>
      <c r="D15474" s="3">
        <f>VLOOKUP(C15474,Index[],2,FALSE)</f>
        <v>135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45</v>
      </c>
      <c r="J15474" s="23" t="s">
        <v>92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26">
        <v>43277</v>
      </c>
      <c r="C15475" s="16" t="s">
        <v>1034</v>
      </c>
      <c r="D15475" s="3">
        <f>VLOOKUP(C15475,Index[],2,FALSE)</f>
        <v>135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45</v>
      </c>
      <c r="J15475" s="23" t="s">
        <v>92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/>
      <c r="C15476" s="16" t="s">
        <v>1034</v>
      </c>
      <c r="D15476" s="3">
        <f>VLOOKUP(C15476,Index[],2,FALSE)</f>
        <v>135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46</v>
      </c>
      <c r="J15476" s="23" t="s">
        <v>97</v>
      </c>
      <c r="L15476" s="3"/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1034</v>
      </c>
      <c r="D15477" s="3">
        <f>VLOOKUP(C15477,Index[],2,FALSE)</f>
        <v>135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47</v>
      </c>
      <c r="J15477" s="23" t="s">
        <v>99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>
        <v>43311</v>
      </c>
      <c r="C15478" s="16" t="s">
        <v>1034</v>
      </c>
      <c r="D15478" s="3">
        <f>VLOOKUP(C15478,Index[],2,FALSE)</f>
        <v>135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50</v>
      </c>
      <c r="J15478" s="23" t="s">
        <v>106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1034</v>
      </c>
      <c r="D15479" s="3">
        <f>VLOOKUP(C15479,Index[],2,FALSE)</f>
        <v>135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52</v>
      </c>
      <c r="J15479" s="23" t="s">
        <v>109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43277</v>
      </c>
      <c r="C15480" s="16" t="s">
        <v>1034</v>
      </c>
      <c r="D15480" s="3">
        <f>VLOOKUP(C15480,Index[],2,FALSE)</f>
        <v>135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53</v>
      </c>
      <c r="J15480" s="23" t="s">
        <v>112</v>
      </c>
      <c r="L15480" s="3" t="str">
        <f>[1]Traits!S6</f>
        <v>garden</v>
      </c>
      <c r="M15480" s="3"/>
      <c r="N15480" s="23"/>
      <c r="O15480"/>
    </row>
    <row r="15481" spans="1:15">
      <c r="A15481" s="66">
        <f>VLOOKUP(C15481,Index[],8,FALSE)</f>
        <v>43277</v>
      </c>
      <c r="B15481" s="26">
        <v>43277</v>
      </c>
      <c r="C15481" s="16" t="s">
        <v>1034</v>
      </c>
      <c r="D15481" s="3">
        <f>VLOOKUP(C15481,Index[],2,FALSE)</f>
        <v>135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455</v>
      </c>
      <c r="I15481">
        <f>VLOOKUP(Table1[[#This Row],[trait_name]],Trait[],2,FALSE)</f>
        <v>53</v>
      </c>
      <c r="J15481" s="23" t="s">
        <v>112</v>
      </c>
      <c r="L15481" s="3" t="str">
        <f>[1]Traits!S8</f>
        <v>park</v>
      </c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1034</v>
      </c>
      <c r="D15482" s="3">
        <f>VLOOKUP(C15482,Index[],2,FALSE)</f>
        <v>135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455</v>
      </c>
      <c r="I15482">
        <f>VLOOKUP(Table1[[#This Row],[trait_name]],Trait[],2,FALSE)</f>
        <v>53</v>
      </c>
      <c r="J15482" s="23" t="s">
        <v>112</v>
      </c>
      <c r="L15482" s="3" t="s">
        <v>231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1034</v>
      </c>
      <c r="D15483" s="3">
        <f>VLOOKUP(C15483,Index[],2,FALSE)</f>
        <v>135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54</v>
      </c>
      <c r="J15483" s="23" t="s">
        <v>116</v>
      </c>
      <c r="L15483" s="3" t="str">
        <f>[1]Traits!T3</f>
        <v>feature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1034</v>
      </c>
      <c r="D15484" s="3">
        <f>VLOOKUP(C15484,Index[],2,FALSE)</f>
        <v>135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25</v>
      </c>
      <c r="I15484">
        <f>VLOOKUP(Table1[[#This Row],[trait_name]],Trait[],2,FALSE)</f>
        <v>54</v>
      </c>
      <c r="J15484" s="23" t="s">
        <v>116</v>
      </c>
      <c r="L15484" s="3" t="str">
        <f>[1]Traits!T4</f>
        <v>screen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1034</v>
      </c>
      <c r="D15485" s="3">
        <f>VLOOKUP(C15485,Index[],2,FALSE)</f>
        <v>135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I15485">
        <f>VLOOKUP(Table1[[#This Row],[trait_name]],Trait[],2,FALSE)</f>
        <v>54</v>
      </c>
      <c r="J15485" s="23" t="s">
        <v>116</v>
      </c>
      <c r="L15485" s="3"/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1034</v>
      </c>
      <c r="D15486" s="3">
        <f>VLOOKUP(C15486,Index[],2,FALSE)</f>
        <v>135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H15486" t="s">
        <v>17</v>
      </c>
      <c r="I15486">
        <f>VLOOKUP(Table1[[#This Row],[trait_name]],Trait[],2,FALSE)</f>
        <v>54</v>
      </c>
      <c r="J15486" s="23" t="s">
        <v>116</v>
      </c>
      <c r="L15486" s="3" t="str">
        <f>[1]Traits!T2</f>
        <v>shade</v>
      </c>
      <c r="M15486" s="3"/>
      <c r="N15486" s="23"/>
      <c r="O15486"/>
    </row>
    <row r="15487" spans="1:15">
      <c r="A15487" s="66">
        <f>VLOOKUP(C15487,Index[],8,FALSE)</f>
        <v>43277</v>
      </c>
      <c r="B15487" s="12">
        <v>43311</v>
      </c>
      <c r="C15487" s="13" t="s">
        <v>1034</v>
      </c>
      <c r="D15487" s="3">
        <f>VLOOKUP(C15487,Index[],2,FALSE)</f>
        <v>135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55</v>
      </c>
      <c r="J15487" s="23" t="s">
        <v>119</v>
      </c>
      <c r="L15487" s="3" t="s">
        <v>120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1034</v>
      </c>
      <c r="D15488" s="3">
        <f>VLOOKUP(C15488,Index[],2,FALSE)</f>
        <v>135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25</v>
      </c>
      <c r="I15488">
        <f>VLOOKUP(Table1[[#This Row],[trait_name]],Trait[],2,FALSE)</f>
        <v>56</v>
      </c>
      <c r="J15488" s="23" t="s">
        <v>121</v>
      </c>
      <c r="L15488" s="3" t="s">
        <v>189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1034</v>
      </c>
      <c r="D15489" s="3">
        <f>VLOOKUP(C15489,Index[],2,FALSE)</f>
        <v>135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H15489" t="s">
        <v>25</v>
      </c>
      <c r="I15489">
        <f>VLOOKUP(Table1[[#This Row],[trait_name]],Trait[],2,FALSE)</f>
        <v>57</v>
      </c>
      <c r="J15489" s="23" t="s">
        <v>233</v>
      </c>
      <c r="L15489" s="3" t="s">
        <v>405</v>
      </c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1034</v>
      </c>
      <c r="D15490" s="3">
        <f>VLOOKUP(C15490,Index[],2,FALSE)</f>
        <v>135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58</v>
      </c>
      <c r="J15490" s="23" t="s">
        <v>123</v>
      </c>
      <c r="L15490" s="3" t="str">
        <f>[1]Traits!X3</f>
        <v>pollinator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1034</v>
      </c>
      <c r="D15491" s="3">
        <f>VLOOKUP(C15491,Index[],2,FALSE)</f>
        <v>135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58</v>
      </c>
      <c r="J15491" s="23" t="s">
        <v>123</v>
      </c>
      <c r="L15491" s="3"/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1034</v>
      </c>
      <c r="D15492" s="3">
        <f>VLOOKUP(C15492,Index[],2,FALSE)</f>
        <v>135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59</v>
      </c>
      <c r="J15492" s="23" t="s">
        <v>125</v>
      </c>
      <c r="L15492" s="3"/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1034</v>
      </c>
      <c r="D15493" s="3">
        <f>VLOOKUP(C15493,Index[],2,FALSE)</f>
        <v>135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455</v>
      </c>
      <c r="I15493">
        <f>VLOOKUP(Table1[[#This Row],[trait_name]],Trait[],2,FALSE)</f>
        <v>60</v>
      </c>
      <c r="J15493" s="23" t="s">
        <v>127</v>
      </c>
      <c r="L15493" s="3" t="str">
        <f>[1]Traits!AA10</f>
        <v>watering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1034</v>
      </c>
      <c r="D15494" s="3">
        <f>VLOOKUP(C15494,Index[],2,FALSE)</f>
        <v>135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25</v>
      </c>
      <c r="I15494">
        <f>VLOOKUP(Table1[[#This Row],[trait_name]],Trait[],2,FALSE)</f>
        <v>61</v>
      </c>
      <c r="J15494" s="23" t="s">
        <v>130</v>
      </c>
      <c r="L15494" s="3" t="str">
        <f>[1]Traits!Z2</f>
        <v>low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43311</v>
      </c>
      <c r="C15495" s="16" t="s">
        <v>1034</v>
      </c>
      <c r="D15495" s="3">
        <f>VLOOKUP(C15495,Index[],2,FALSE)</f>
        <v>135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153</v>
      </c>
      <c r="I15495">
        <f>VLOOKUP(Table1[[#This Row],[trait_name]],Trait[],2,FALSE)</f>
        <v>64</v>
      </c>
      <c r="J15495" s="23" t="s">
        <v>132</v>
      </c>
      <c r="L15495" s="3" t="s">
        <v>131</v>
      </c>
      <c r="M15495" s="3"/>
      <c r="N15495" s="23"/>
      <c r="O15495"/>
    </row>
    <row r="15496" spans="1:15">
      <c r="A15496" s="66">
        <f>VLOOKUP(C15496,Index[],8,FALSE)</f>
        <v>43277</v>
      </c>
      <c r="B15496" s="26">
        <v>43311</v>
      </c>
      <c r="C15496" s="16" t="s">
        <v>1034</v>
      </c>
      <c r="D15496" s="3">
        <f>VLOOKUP(C15496,Index[],2,FALSE)</f>
        <v>135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153</v>
      </c>
      <c r="I15496">
        <f>VLOOKUP(Table1[[#This Row],[trait_name]],Trait[],2,FALSE)</f>
        <v>65</v>
      </c>
      <c r="J15496" s="23" t="s">
        <v>133</v>
      </c>
      <c r="L15496" s="3" t="s">
        <v>380</v>
      </c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1034</v>
      </c>
      <c r="D15497" s="3">
        <f>VLOOKUP(C15497,Index[],2,FALSE)</f>
        <v>135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66</v>
      </c>
      <c r="J15497" s="23" t="s">
        <v>194</v>
      </c>
      <c r="L15497" s="3" t="str">
        <f>[1]Traits!AA14</f>
        <v>disease_prone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1034</v>
      </c>
      <c r="D15498" s="3">
        <f>VLOOKUP(C15498,Index[],2,FALSE)</f>
        <v>135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1036</v>
      </c>
      <c r="D15499" s="3">
        <f>VLOOKUP(C15499,Index[],2,FALSE)</f>
        <v>136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17</v>
      </c>
      <c r="I15499">
        <f>VLOOKUP(Table1[[#This Row],[trait_name]],Trait[],2,FALSE)</f>
        <v>2</v>
      </c>
      <c r="J15499" s="23" t="s">
        <v>15</v>
      </c>
      <c r="L15499" s="3" t="s">
        <v>1037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1036</v>
      </c>
      <c r="D15500" s="3">
        <f>VLOOKUP(C15500,Index[],2,FALSE)</f>
        <v>136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1038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1036</v>
      </c>
      <c r="D15501" s="3">
        <f>VLOOKUP(C15501,Index[],2,FALSE)</f>
        <v>136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17</v>
      </c>
      <c r="I15501">
        <f>VLOOKUP(Table1[[#This Row],[trait_name]],Trait[],2,FALSE)</f>
        <v>3</v>
      </c>
      <c r="J15501" s="23" t="s">
        <v>18</v>
      </c>
      <c r="L15501" s="3" t="str">
        <f>[1]Traits!B2</f>
        <v>fullsun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1036</v>
      </c>
      <c r="D15502" s="3">
        <f>VLOOKUP(C15502,Index[],2,FALSE)</f>
        <v>136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</v>
      </c>
      <c r="J15502" s="23" t="s">
        <v>18</v>
      </c>
      <c r="L15502" s="3"/>
      <c r="M15502" s="3"/>
      <c r="N15502" s="23"/>
      <c r="O15502"/>
    </row>
    <row r="15503" spans="1:15">
      <c r="A15503" s="66">
        <f>VLOOKUP(C15503,Index[],8,FALSE)</f>
        <v>43277</v>
      </c>
      <c r="B15503" s="26"/>
      <c r="C15503" s="16" t="s">
        <v>1036</v>
      </c>
      <c r="D15503" s="3">
        <f>VLOOKUP(C15503,Index[],2,FALSE)</f>
        <v>136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6</v>
      </c>
      <c r="J15503" s="23" t="s">
        <v>148</v>
      </c>
      <c r="L15503" s="3"/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1036</v>
      </c>
      <c r="D15504" s="3">
        <f>VLOOKUP(C15504,Index[],2,FALSE)</f>
        <v>136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17</v>
      </c>
      <c r="I15504">
        <f>VLOOKUP(Table1[[#This Row],[trait_name]],Trait[],2,FALSE)</f>
        <v>7</v>
      </c>
      <c r="J15504" s="23" t="s">
        <v>26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1036</v>
      </c>
      <c r="D15505" s="3">
        <f>VLOOKUP(C15505,Index[],2,FALSE)</f>
        <v>136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1036</v>
      </c>
      <c r="D15506" s="3">
        <f>VLOOKUP(C15506,Index[],2,FALSE)</f>
        <v>136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1036</v>
      </c>
      <c r="D15507" s="3">
        <f>VLOOKUP(C15507,Index[],2,FALSE)</f>
        <v>136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17</v>
      </c>
      <c r="J15507" s="23" t="s">
        <v>33</v>
      </c>
      <c r="L15507" s="3" t="str">
        <f>[1]Traits!E2</f>
        <v>sand</v>
      </c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1036</v>
      </c>
      <c r="D15508" s="3">
        <f>VLOOKUP(C15508,Index[],2,FALSE)</f>
        <v>136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17</v>
      </c>
      <c r="I15508">
        <f>VLOOKUP(Table1[[#This Row],[trait_name]],Trait[],2,FALSE)</f>
        <v>17</v>
      </c>
      <c r="J15508" s="23" t="s">
        <v>33</v>
      </c>
      <c r="L15508" s="3" t="str">
        <f>[1]Traits!E3</f>
        <v>loam</v>
      </c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1036</v>
      </c>
      <c r="D15509" s="3">
        <f>VLOOKUP(C15509,Index[],2,FALSE)</f>
        <v>136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17</v>
      </c>
      <c r="I15509">
        <f>VLOOKUP(Table1[[#This Row],[trait_name]],Trait[],2,FALSE)</f>
        <v>17</v>
      </c>
      <c r="J15509" s="23" t="s">
        <v>33</v>
      </c>
      <c r="L15509" s="3" t="str">
        <f>[1]Traits!E4</f>
        <v>clay</v>
      </c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1036</v>
      </c>
      <c r="D15510" s="3">
        <f>VLOOKUP(C15510,Index[],2,FALSE)</f>
        <v>136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1036</v>
      </c>
      <c r="D15511" s="3">
        <f>VLOOKUP(C15511,Index[],2,FALSE)</f>
        <v>136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19</v>
      </c>
      <c r="J15511" s="23" t="s">
        <v>38</v>
      </c>
      <c r="L15511" s="19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1036</v>
      </c>
      <c r="D15512" s="3">
        <f>VLOOKUP(C15512,Index[],2,FALSE)</f>
        <v>136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19</v>
      </c>
      <c r="J15512" s="23" t="s">
        <v>38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1036</v>
      </c>
      <c r="D15513" s="3">
        <f>VLOOKUP(C15513,Index[],2,FALSE)</f>
        <v>136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1036</v>
      </c>
      <c r="D15514" s="3">
        <f>VLOOKUP(C15514,Index[],2,FALSE)</f>
        <v>136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1036</v>
      </c>
      <c r="D15515" s="3">
        <f>VLOOKUP(C15515,Index[],2,FALSE)</f>
        <v>136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1036</v>
      </c>
      <c r="D15516" s="3">
        <f>VLOOKUP(C15516,Index[],2,FALSE)</f>
        <v>136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1036</v>
      </c>
      <c r="D15517" s="3">
        <f>VLOOKUP(C15517,Index[],2,FALSE)</f>
        <v>136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52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1036</v>
      </c>
      <c r="D15518" s="3">
        <f>VLOOKUP(C15518,Index[],2,FALSE)</f>
        <v>136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1036</v>
      </c>
      <c r="D15519" s="3">
        <f>VLOOKUP(C15519,Index[],2,FALSE)</f>
        <v>136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26</v>
      </c>
      <c r="J15519" s="23" t="s">
        <v>58</v>
      </c>
      <c r="L15519" s="3" t="str">
        <f>[1]Traits!H16</f>
        <v>perennial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1036</v>
      </c>
      <c r="D15520" s="3">
        <f>VLOOKUP(C15520,Index[],2,FALSE)</f>
        <v>136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17</v>
      </c>
      <c r="I15520">
        <f>VLOOKUP(Table1[[#This Row],[trait_name]],Trait[],2,FALSE)</f>
        <v>26</v>
      </c>
      <c r="J15520" s="23" t="s">
        <v>58</v>
      </c>
      <c r="L15520" s="3" t="str">
        <f>[1]Traits!H8</f>
        <v>herb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1036</v>
      </c>
      <c r="D15521" s="3">
        <f>VLOOKUP(C15521,Index[],2,FALSE)</f>
        <v>136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4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1036</v>
      </c>
      <c r="D15522" s="3">
        <f>VLOOKUP(C15522,Index[],2,FALSE)</f>
        <v>136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4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1036</v>
      </c>
      <c r="D15523" s="3">
        <f>VLOOKUP(C15523,Index[],2,FALSE)</f>
        <v>136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17</v>
      </c>
      <c r="I15523">
        <f>VLOOKUP(Table1[[#This Row],[trait_name]],Trait[],2,FALSE)</f>
        <v>29</v>
      </c>
      <c r="J15523" s="23" t="s">
        <v>63</v>
      </c>
      <c r="L15523" s="3">
        <v>0.2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1036</v>
      </c>
      <c r="D15524" s="3">
        <f>VLOOKUP(C15524,Index[],2,FALSE)</f>
        <v>136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29</v>
      </c>
      <c r="J15524" s="23" t="s">
        <v>63</v>
      </c>
      <c r="L15524" s="3"/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1036</v>
      </c>
      <c r="D15525" s="3">
        <f>VLOOKUP(C15525,Index[],2,FALSE)</f>
        <v>136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30</v>
      </c>
      <c r="J15525" s="23" t="s">
        <v>64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1036</v>
      </c>
      <c r="D15526" s="3">
        <f>VLOOKUP(C15526,Index[],2,FALSE)</f>
        <v>136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17</v>
      </c>
      <c r="I15526">
        <f>VLOOKUP(Table1[[#This Row],[trait_name]],Trait[],2,FALSE)</f>
        <v>31</v>
      </c>
      <c r="J15526" s="23" t="s">
        <v>65</v>
      </c>
      <c r="L15526" s="3">
        <v>0.1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1036</v>
      </c>
      <c r="D15527" s="3">
        <f>VLOOKUP(C15527,Index[],2,FALSE)</f>
        <v>136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25</v>
      </c>
      <c r="I15527">
        <f>VLOOKUP(Table1[[#This Row],[trait_name]],Trait[],2,FALSE)</f>
        <v>31</v>
      </c>
      <c r="J15527" s="23" t="s">
        <v>65</v>
      </c>
      <c r="L15527" s="3">
        <v>0.7</v>
      </c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1036</v>
      </c>
      <c r="D15528" s="3">
        <f>VLOOKUP(C15528,Index[],2,FALSE)</f>
        <v>136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17</v>
      </c>
      <c r="I15528">
        <f>VLOOKUP(Table1[[#This Row],[trait_name]],Trait[],2,FALSE)</f>
        <v>32</v>
      </c>
      <c r="J15528" s="23" t="s">
        <v>66</v>
      </c>
      <c r="L15528" s="3">
        <v>0.4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1036</v>
      </c>
      <c r="D15529" s="3">
        <f>VLOOKUP(C15529,Index[],2,FALSE)</f>
        <v>136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25</v>
      </c>
      <c r="I15529">
        <f>VLOOKUP(Table1[[#This Row],[trait_name]],Trait[],2,FALSE)</f>
        <v>33</v>
      </c>
      <c r="J15529" s="23" t="s">
        <v>67</v>
      </c>
      <c r="L15529" s="3">
        <v>0.2</v>
      </c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1036</v>
      </c>
      <c r="D15530" s="3">
        <f>VLOOKUP(C15530,Index[],2,FALSE)</f>
        <v>136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34</v>
      </c>
      <c r="J15530" s="23" t="s">
        <v>68</v>
      </c>
      <c r="L15530" s="3">
        <v>0.3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1036</v>
      </c>
      <c r="D15531" s="3">
        <f>VLOOKUP(C15531,Index[],2,FALSE)</f>
        <v>136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1036</v>
      </c>
      <c r="D15532" s="3">
        <f>VLOOKUP(C15532,Index[],2,FALSE)</f>
        <v>136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1036</v>
      </c>
      <c r="D15533" s="3">
        <f>VLOOKUP(C15533,Index[],2,FALSE)</f>
        <v>136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1036</v>
      </c>
      <c r="D15534" s="3">
        <f>VLOOKUP(C15534,Index[],2,FALSE)</f>
        <v>136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1036</v>
      </c>
      <c r="D15535" s="3">
        <f>VLOOKUP(C15535,Index[],2,FALSE)</f>
        <v>136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37</v>
      </c>
      <c r="J15535" s="23" t="s">
        <v>170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/>
      <c r="C15536" s="16" t="s">
        <v>1036</v>
      </c>
      <c r="D15536" s="3">
        <f>VLOOKUP(C15536,Index[],2,FALSE)</f>
        <v>136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1036</v>
      </c>
      <c r="D15537" s="3">
        <f>VLOOKUP(C15537,Index[],2,FALSE)</f>
        <v>136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1036</v>
      </c>
      <c r="D15538" s="3">
        <f>VLOOKUP(C15538,Index[],2,FALSE)</f>
        <v>136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1036</v>
      </c>
      <c r="D15539" s="3">
        <f>VLOOKUP(C15539,Index[],2,FALSE)</f>
        <v>136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25</v>
      </c>
      <c r="I15539">
        <f>VLOOKUP(Table1[[#This Row],[trait_name]],Trait[],2,FALSE)</f>
        <v>41</v>
      </c>
      <c r="J15539" s="23" t="s">
        <v>78</v>
      </c>
      <c r="L15539" s="3" t="str">
        <f>[1]Traits!R9</f>
        <v>greygreen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1036</v>
      </c>
      <c r="D15540" s="3">
        <f>VLOOKUP(C15540,Index[],2,FALSE)</f>
        <v>136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1036</v>
      </c>
      <c r="D15541" s="3">
        <f>VLOOKUP(C15541,Index[],2,FALSE)</f>
        <v>136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1036</v>
      </c>
      <c r="D15542" s="3">
        <f>VLOOKUP(C15542,Index[],2,FALSE)</f>
        <v>136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43</v>
      </c>
      <c r="J15542" s="23" t="s">
        <v>86</v>
      </c>
      <c r="L15542" s="3" t="str">
        <f>[1]Traits!R11</f>
        <v>yellow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1036</v>
      </c>
      <c r="D15543" s="3">
        <f>VLOOKUP(C15543,Index[],2,FALSE)</f>
        <v>136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1036</v>
      </c>
      <c r="D15544" s="3">
        <f>VLOOKUP(C15544,Index[],2,FALSE)</f>
        <v>136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1036</v>
      </c>
      <c r="D15545" s="3">
        <f>VLOOKUP(C15545,Index[],2,FALSE)</f>
        <v>136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17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1036</v>
      </c>
      <c r="D15546" s="3">
        <f>VLOOKUP(C15546,Index[],2,FALSE)</f>
        <v>136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45</v>
      </c>
      <c r="J15546" s="23" t="s">
        <v>92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1036</v>
      </c>
      <c r="D15547" s="3">
        <f>VLOOKUP(C15547,Index[],2,FALSE)</f>
        <v>136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1036</v>
      </c>
      <c r="D15548" s="3">
        <f>VLOOKUP(C15548,Index[],2,FALSE)</f>
        <v>136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1036</v>
      </c>
      <c r="D15549" s="3">
        <f>VLOOKUP(C15549,Index[],2,FALSE)</f>
        <v>136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1036</v>
      </c>
      <c r="D15550" s="3">
        <f>VLOOKUP(C15550,Index[],2,FALSE)</f>
        <v>136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1036</v>
      </c>
      <c r="D15551" s="3">
        <f>VLOOKUP(C15551,Index[],2,FALSE)</f>
        <v>136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I15551">
        <f>VLOOKUP(Table1[[#This Row],[trait_name]],Trait[],2,FALSE)</f>
        <v>53</v>
      </c>
      <c r="J15551" s="23" t="s">
        <v>112</v>
      </c>
      <c r="L15551" s="3"/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1036</v>
      </c>
      <c r="D15552" s="3">
        <f>VLOOKUP(C15552,Index[],2,FALSE)</f>
        <v>136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53</v>
      </c>
      <c r="J15552" s="23" t="s">
        <v>112</v>
      </c>
      <c r="L15552" s="3" t="str">
        <f>[1]Traits!S4</f>
        <v>street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1036</v>
      </c>
      <c r="D15553" s="3">
        <f>VLOOKUP(C15553,Index[],2,FALSE)</f>
        <v>136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53</v>
      </c>
      <c r="J15553" s="23" t="s">
        <v>112</v>
      </c>
      <c r="L15553" s="3" t="str">
        <f>[1]Traits!S6</f>
        <v>garden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1036</v>
      </c>
      <c r="D15554" s="3">
        <f>VLOOKUP(C15554,Index[],2,FALSE)</f>
        <v>136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H15554" t="s">
        <v>17</v>
      </c>
      <c r="I15554">
        <f>VLOOKUP(Table1[[#This Row],[trait_name]],Trait[],2,FALSE)</f>
        <v>53</v>
      </c>
      <c r="J15554" s="23" t="s">
        <v>112</v>
      </c>
      <c r="L15554" s="3" t="s">
        <v>184</v>
      </c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1036</v>
      </c>
      <c r="D15555" s="3">
        <f>VLOOKUP(C15555,Index[],2,FALSE)</f>
        <v>136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17</v>
      </c>
      <c r="I15555">
        <f>VLOOKUP(Table1[[#This Row],[trait_name]],Trait[],2,FALSE)</f>
        <v>54</v>
      </c>
      <c r="J15555" s="23" t="s">
        <v>116</v>
      </c>
      <c r="L15555" s="3" t="str">
        <f>[1]Traits!T9</f>
        <v>groundcover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1036</v>
      </c>
      <c r="D15556" s="3">
        <f>VLOOKUP(C15556,Index[],2,FALSE)</f>
        <v>136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25</v>
      </c>
      <c r="I15556">
        <f>VLOOKUP(Table1[[#This Row],[trait_name]],Trait[],2,FALSE)</f>
        <v>54</v>
      </c>
      <c r="J15556" s="23" t="s">
        <v>116</v>
      </c>
      <c r="L15556" s="3" t="str">
        <f>[1]Traits!T7</f>
        <v>massplanting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1036</v>
      </c>
      <c r="D15557" s="3">
        <f>VLOOKUP(C15557,Index[],2,FALSE)</f>
        <v>136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17</v>
      </c>
      <c r="I15557">
        <f>VLOOKUP(Table1[[#This Row],[trait_name]],Trait[],2,FALSE)</f>
        <v>54</v>
      </c>
      <c r="J15557" s="23" t="s">
        <v>116</v>
      </c>
      <c r="L15557" s="3" t="str">
        <f>[1]Traits!T3</f>
        <v>feature</v>
      </c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1036</v>
      </c>
      <c r="D15558" s="3">
        <f>VLOOKUP(C15558,Index[],2,FALSE)</f>
        <v>136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1036</v>
      </c>
      <c r="D15559" s="3">
        <f>VLOOKUP(C15559,Index[],2,FALSE)</f>
        <v>136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1036</v>
      </c>
      <c r="D15560" s="3">
        <f>VLOOKUP(C15560,Index[],2,FALSE)</f>
        <v>136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1036</v>
      </c>
      <c r="D15561" s="3">
        <f>VLOOKUP(C15561,Index[],2,FALSE)</f>
        <v>136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17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1036</v>
      </c>
      <c r="D15562" s="3">
        <f>VLOOKUP(C15562,Index[],2,FALSE)</f>
        <v>136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58</v>
      </c>
      <c r="J15562" s="23" t="s">
        <v>123</v>
      </c>
      <c r="L15562" s="3"/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1036</v>
      </c>
      <c r="D15563" s="3">
        <f>VLOOKUP(C15563,Index[],2,FALSE)</f>
        <v>136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1036</v>
      </c>
      <c r="D15564" s="3">
        <f>VLOOKUP(C15564,Index[],2,FALSE)</f>
        <v>136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61</v>
      </c>
      <c r="J15564" s="23" t="s">
        <v>130</v>
      </c>
      <c r="L15564" s="3" t="str">
        <f>[1]Traits!Z2</f>
        <v>low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1036</v>
      </c>
      <c r="D15565" s="3">
        <f>VLOOKUP(C15565,Index[],2,FALSE)</f>
        <v>136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1036</v>
      </c>
      <c r="D15566" s="3">
        <f>VLOOKUP(C15566,Index[],2,FALSE)</f>
        <v>136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281</v>
      </c>
      <c r="I15566">
        <f>VLOOKUP(Table1[[#This Row],[trait_name]],Trait[],2,FALSE)</f>
        <v>66</v>
      </c>
      <c r="J15566" s="23" t="s">
        <v>194</v>
      </c>
      <c r="L15566" s="3" t="str">
        <f>[1]Traits!AA14</f>
        <v>disease_prone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1036</v>
      </c>
      <c r="D15567" s="3">
        <f>VLOOKUP(C15567,Index[],2,FALSE)</f>
        <v>136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67</v>
      </c>
      <c r="J15567" s="23" t="s">
        <v>136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1039</v>
      </c>
      <c r="D15568" s="3">
        <f>VLOOKUP(C15568,Index[],2,FALSE)</f>
        <v>137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17</v>
      </c>
      <c r="I15568">
        <f>VLOOKUP(Table1[[#This Row],[trait_name]],Trait[],2,FALSE)</f>
        <v>2</v>
      </c>
      <c r="J15568" s="23" t="s">
        <v>15</v>
      </c>
      <c r="L15568" s="3" t="s">
        <v>1040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1039</v>
      </c>
      <c r="D15569" s="3">
        <f>VLOOKUP(C15569,Index[],2,FALSE)</f>
        <v>137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709</v>
      </c>
      <c r="I15569">
        <f>VLOOKUP(Table1[[#This Row],[trait_name]],Trait[],2,FALSE)</f>
        <v>2</v>
      </c>
      <c r="J15569" s="23" t="s">
        <v>15</v>
      </c>
      <c r="L15569" s="3" t="s">
        <v>1041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1039</v>
      </c>
      <c r="D15570" s="3">
        <f>VLOOKUP(C15570,Index[],2,FALSE)</f>
        <v>137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1039</v>
      </c>
      <c r="D15571" s="3">
        <f>VLOOKUP(C15571,Index[],2,FALSE)</f>
        <v>137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709</v>
      </c>
      <c r="I15571">
        <f>VLOOKUP(Table1[[#This Row],[trait_name]],Trait[],2,FALSE)</f>
        <v>3</v>
      </c>
      <c r="J15571" s="23" t="s">
        <v>18</v>
      </c>
      <c r="L15571" s="3" t="s">
        <v>21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1039</v>
      </c>
      <c r="D15572" s="3">
        <f>VLOOKUP(C15572,Index[],2,FALSE)</f>
        <v>137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26"/>
      <c r="C15573" s="16" t="s">
        <v>1039</v>
      </c>
      <c r="D15573" s="3">
        <f>VLOOKUP(C15573,Index[],2,FALSE)</f>
        <v>137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17</v>
      </c>
      <c r="I15573">
        <f>VLOOKUP(Table1[[#This Row],[trait_name]],Trait[],2,FALSE)</f>
        <v>6</v>
      </c>
      <c r="J15573" s="23" t="s">
        <v>148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26">
        <v>43277</v>
      </c>
      <c r="C15574" s="16" t="s">
        <v>1039</v>
      </c>
      <c r="D15574" s="3">
        <f>VLOOKUP(C15574,Index[],2,FALSE)</f>
        <v>137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7</v>
      </c>
      <c r="J15574" s="23" t="s">
        <v>26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43277</v>
      </c>
      <c r="B15575" s="12"/>
      <c r="C15575" s="13" t="s">
        <v>1039</v>
      </c>
      <c r="D15575" s="3">
        <f>VLOOKUP(C15575,Index[],2,FALSE)</f>
        <v>137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15</v>
      </c>
      <c r="J15575" s="23" t="s">
        <v>31</v>
      </c>
      <c r="L15575" s="3"/>
      <c r="M15575" s="3"/>
      <c r="N15575" s="23"/>
      <c r="O15575"/>
    </row>
    <row r="15576" spans="1:15">
      <c r="A15576" s="66">
        <f>VLOOKUP(C15576,Index[],8,FALSE)</f>
        <v>43277</v>
      </c>
      <c r="B15576" s="12">
        <v>43277</v>
      </c>
      <c r="C15576" s="13" t="s">
        <v>1039</v>
      </c>
      <c r="D15576" s="3">
        <f>VLOOKUP(C15576,Index[],2,FALSE)</f>
        <v>137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16</v>
      </c>
      <c r="J15576" s="24" t="s">
        <v>32</v>
      </c>
      <c r="K15576" s="24"/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1039</v>
      </c>
      <c r="D15577" s="3">
        <f>VLOOKUP(C15577,Index[],2,FALSE)</f>
        <v>137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17</v>
      </c>
      <c r="J15577" s="23" t="s">
        <v>33</v>
      </c>
      <c r="L15577" s="3" t="str">
        <f>[1]Traits!E2</f>
        <v>sand</v>
      </c>
      <c r="M15577" s="3"/>
      <c r="N15577" s="23"/>
      <c r="O15577"/>
    </row>
    <row r="15578" spans="1:15">
      <c r="A15578" s="66">
        <f>VLOOKUP(C15578,Index[],8,FALSE)</f>
        <v>43277</v>
      </c>
      <c r="B15578" s="26">
        <v>43277</v>
      </c>
      <c r="C15578" s="16" t="s">
        <v>1039</v>
      </c>
      <c r="D15578" s="3">
        <f>VLOOKUP(C15578,Index[],2,FALSE)</f>
        <v>137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17</v>
      </c>
      <c r="I15578">
        <f>VLOOKUP(Table1[[#This Row],[trait_name]],Trait[],2,FALSE)</f>
        <v>17</v>
      </c>
      <c r="J15578" s="23" t="s">
        <v>33</v>
      </c>
      <c r="L15578" s="3" t="str">
        <f>[1]Traits!E3</f>
        <v>loam</v>
      </c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1039</v>
      </c>
      <c r="D15579" s="3">
        <f>VLOOKUP(C15579,Index[],2,FALSE)</f>
        <v>137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17</v>
      </c>
      <c r="J15579" s="23" t="s">
        <v>33</v>
      </c>
      <c r="L15579" s="3" t="str">
        <f>[1]Traits!E4</f>
        <v>clay</v>
      </c>
      <c r="M15579" s="3"/>
      <c r="N15579" s="23"/>
      <c r="O15579"/>
    </row>
    <row r="15580" spans="1:15">
      <c r="A15580" s="66">
        <f>VLOOKUP(C15580,Index[],8,FALSE)</f>
        <v>43277</v>
      </c>
      <c r="B15580" s="12">
        <v>43277</v>
      </c>
      <c r="C15580" s="13" t="s">
        <v>1039</v>
      </c>
      <c r="D15580" s="3">
        <f>VLOOKUP(C15580,Index[],2,FALSE)</f>
        <v>137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18</v>
      </c>
      <c r="J15580" s="23" t="s">
        <v>37</v>
      </c>
      <c r="L15580" s="3"/>
      <c r="M15580" s="3"/>
      <c r="N15580" s="23"/>
      <c r="O15580"/>
    </row>
    <row r="15581" spans="1:15">
      <c r="A15581" s="66">
        <f>VLOOKUP(C15581,Index[],8,FALSE)</f>
        <v>43277</v>
      </c>
      <c r="B15581" s="26">
        <v>43277</v>
      </c>
      <c r="C15581" s="16" t="s">
        <v>1039</v>
      </c>
      <c r="D15581" s="3">
        <f>VLOOKUP(C15581,Index[],2,FALSE)</f>
        <v>137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709</v>
      </c>
      <c r="I15581">
        <f>VLOOKUP(Table1[[#This Row],[trait_name]],Trait[],2,FALSE)</f>
        <v>19</v>
      </c>
      <c r="J15581" s="23" t="s">
        <v>38</v>
      </c>
      <c r="L15581" s="3" t="str">
        <f>[1]Traits!F3</f>
        <v>moist</v>
      </c>
      <c r="M15581" s="3"/>
      <c r="N15581" s="23"/>
      <c r="O15581"/>
    </row>
    <row r="15582" spans="1:15">
      <c r="A15582" s="66">
        <f>VLOOKUP(C15582,Index[],8,FALSE)</f>
        <v>43277</v>
      </c>
      <c r="B15582" s="26">
        <v>43277</v>
      </c>
      <c r="C15582" s="16" t="s">
        <v>1039</v>
      </c>
      <c r="D15582" s="3">
        <f>VLOOKUP(C15582,Index[],2,FALSE)</f>
        <v>137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19</v>
      </c>
      <c r="J15582" s="23" t="s">
        <v>38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43311</v>
      </c>
      <c r="C15583" s="16" t="s">
        <v>1039</v>
      </c>
      <c r="D15583" s="3">
        <f>VLOOKUP(C15583,Index[],2,FALSE)</f>
        <v>137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20</v>
      </c>
      <c r="J15583" s="23" t="s">
        <v>41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12">
        <v>43277</v>
      </c>
      <c r="C15584" s="13" t="s">
        <v>1039</v>
      </c>
      <c r="D15584" s="3">
        <f>VLOOKUP(C15584,Index[],2,FALSE)</f>
        <v>137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21</v>
      </c>
      <c r="J15584" s="23" t="s">
        <v>43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26">
        <v>43277</v>
      </c>
      <c r="C15585" s="16" t="s">
        <v>1039</v>
      </c>
      <c r="D15585" s="3">
        <f>VLOOKUP(C15585,Index[],2,FALSE)</f>
        <v>137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22</v>
      </c>
      <c r="J15585" s="23" t="s">
        <v>47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26"/>
      <c r="C15586" s="16" t="s">
        <v>1039</v>
      </c>
      <c r="D15586" s="3">
        <f>VLOOKUP(C15586,Index[],2,FALSE)</f>
        <v>137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23</v>
      </c>
      <c r="J15586" s="23" t="s">
        <v>49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12"/>
      <c r="C15587" s="13" t="s">
        <v>1039</v>
      </c>
      <c r="D15587" s="3">
        <f>VLOOKUP(C15587,Index[],2,FALSE)</f>
        <v>137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24</v>
      </c>
      <c r="J15587" s="23" t="s">
        <v>52</v>
      </c>
      <c r="L15587" s="3"/>
      <c r="M15587" s="3"/>
      <c r="N15587" s="23"/>
      <c r="O15587"/>
    </row>
    <row r="15588" spans="1:15">
      <c r="A15588" s="66">
        <f>VLOOKUP(C15588,Index[],8,FALSE)</f>
        <v>43277</v>
      </c>
      <c r="B15588" s="12"/>
      <c r="C15588" s="13" t="s">
        <v>1039</v>
      </c>
      <c r="D15588" s="3">
        <f>VLOOKUP(C15588,Index[],2,FALSE)</f>
        <v>137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25</v>
      </c>
      <c r="J15588" s="23" t="s">
        <v>57</v>
      </c>
      <c r="L15588" s="3"/>
      <c r="M15588" s="3"/>
      <c r="N15588" s="23"/>
      <c r="O15588"/>
    </row>
    <row r="15589" spans="1:15">
      <c r="A15589" s="66">
        <f>VLOOKUP(C15589,Index[],8,FALSE)</f>
        <v>43277</v>
      </c>
      <c r="B15589" s="26">
        <v>43277</v>
      </c>
      <c r="C15589" s="16" t="s">
        <v>1039</v>
      </c>
      <c r="D15589" s="3">
        <f>VLOOKUP(C15589,Index[],2,FALSE)</f>
        <v>137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17</v>
      </c>
      <c r="I15589">
        <f>VLOOKUP(Table1[[#This Row],[trait_name]],Trait[],2,FALSE)</f>
        <v>26</v>
      </c>
      <c r="J15589" s="23" t="s">
        <v>58</v>
      </c>
      <c r="L15589" s="3" t="str">
        <f>[1]Traits!H16</f>
        <v>perennial</v>
      </c>
      <c r="M15589" s="3"/>
      <c r="N15589" s="23"/>
      <c r="O15589"/>
    </row>
    <row r="15590" spans="1:15">
      <c r="A15590" s="66">
        <f>VLOOKUP(C15590,Index[],8,FALSE)</f>
        <v>43277</v>
      </c>
      <c r="B15590" s="26">
        <v>43277</v>
      </c>
      <c r="C15590" s="16" t="s">
        <v>1039</v>
      </c>
      <c r="D15590" s="3">
        <f>VLOOKUP(C15590,Index[],2,FALSE)</f>
        <v>137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26</v>
      </c>
      <c r="J15590" s="23" t="s">
        <v>58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43311</v>
      </c>
      <c r="C15591" s="16" t="s">
        <v>1039</v>
      </c>
      <c r="D15591" s="3">
        <f>VLOOKUP(C15591,Index[],2,FALSE)</f>
        <v>137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27</v>
      </c>
      <c r="J15591" s="23" t="s">
        <v>61</v>
      </c>
      <c r="L15591" s="3"/>
      <c r="M15591" s="3"/>
      <c r="N15591" s="23"/>
      <c r="O15591"/>
    </row>
    <row r="15592" spans="1:15">
      <c r="A15592" s="66">
        <f>VLOOKUP(C15592,Index[],8,FALSE)</f>
        <v>43277</v>
      </c>
      <c r="B15592" s="26">
        <v>43311</v>
      </c>
      <c r="C15592" s="16" t="s">
        <v>1039</v>
      </c>
      <c r="D15592" s="3">
        <f>VLOOKUP(C15592,Index[],2,FALSE)</f>
        <v>137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28</v>
      </c>
      <c r="J15592" s="23" t="s">
        <v>62</v>
      </c>
      <c r="L15592" s="3"/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1039</v>
      </c>
      <c r="D15593" s="3">
        <f>VLOOKUP(C15593,Index[],2,FALSE)</f>
        <v>137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29</v>
      </c>
      <c r="J15593" s="23" t="s">
        <v>63</v>
      </c>
      <c r="L15593" s="3">
        <v>0.5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1039</v>
      </c>
      <c r="D15594" s="3">
        <f>VLOOKUP(C15594,Index[],2,FALSE)</f>
        <v>137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29</v>
      </c>
      <c r="J15594" s="23" t="s">
        <v>63</v>
      </c>
      <c r="L15594" s="3"/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1039</v>
      </c>
      <c r="D15595" s="3">
        <f>VLOOKUP(C15595,Index[],2,FALSE)</f>
        <v>137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30</v>
      </c>
      <c r="J15595" s="23" t="s">
        <v>64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1039</v>
      </c>
      <c r="D15596" s="3">
        <f>VLOOKUP(C15596,Index[],2,FALSE)</f>
        <v>137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31</v>
      </c>
      <c r="J15596" s="23" t="s">
        <v>65</v>
      </c>
      <c r="L15596" s="3">
        <v>0.2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1039</v>
      </c>
      <c r="D15597" s="3">
        <f>VLOOKUP(C15597,Index[],2,FALSE)</f>
        <v>137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31</v>
      </c>
      <c r="J15597" s="23" t="s">
        <v>65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1039</v>
      </c>
      <c r="D15598" s="3">
        <f>VLOOKUP(C15598,Index[],2,FALSE)</f>
        <v>137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32</v>
      </c>
      <c r="J15598" s="23" t="s">
        <v>66</v>
      </c>
      <c r="L15598" s="3">
        <v>0.3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1039</v>
      </c>
      <c r="D15599" s="3">
        <f>VLOOKUP(C15599,Index[],2,FALSE)</f>
        <v>137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33</v>
      </c>
      <c r="J15599" s="23" t="s">
        <v>67</v>
      </c>
      <c r="L15599" s="3"/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1039</v>
      </c>
      <c r="D15600" s="3">
        <f>VLOOKUP(C15600,Index[],2,FALSE)</f>
        <v>137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34</v>
      </c>
      <c r="J15600" s="23" t="s">
        <v>68</v>
      </c>
      <c r="L15600" s="3">
        <v>0.2</v>
      </c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1039</v>
      </c>
      <c r="D15601" s="3">
        <f>VLOOKUP(C15601,Index[],2,FALSE)</f>
        <v>137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35</v>
      </c>
      <c r="J15601" s="23" t="s">
        <v>166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1039</v>
      </c>
      <c r="D15602" s="3">
        <f>VLOOKUP(C15602,Index[],2,FALSE)</f>
        <v>137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35</v>
      </c>
      <c r="J15602" s="23" t="s">
        <v>166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1039</v>
      </c>
      <c r="D15603" s="3">
        <f>VLOOKUP(C15603,Index[],2,FALSE)</f>
        <v>137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36</v>
      </c>
      <c r="J15603" s="23" t="s">
        <v>69</v>
      </c>
      <c r="L15603" s="3"/>
      <c r="M15603" s="3"/>
      <c r="N15603" s="23"/>
      <c r="O15603"/>
    </row>
    <row r="15604" spans="1:15">
      <c r="A15604" s="66">
        <f>VLOOKUP(C15604,Index[],8,FALSE)</f>
        <v>43277</v>
      </c>
      <c r="B15604" s="26">
        <v>43277</v>
      </c>
      <c r="C15604" s="16" t="s">
        <v>1039</v>
      </c>
      <c r="D15604" s="3">
        <f>VLOOKUP(C15604,Index[],2,FALSE)</f>
        <v>137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36</v>
      </c>
      <c r="J15604" s="23" t="s">
        <v>69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43277</v>
      </c>
      <c r="C15605" s="16" t="s">
        <v>1039</v>
      </c>
      <c r="D15605" s="3">
        <f>VLOOKUP(C15605,Index[],2,FALSE)</f>
        <v>137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37</v>
      </c>
      <c r="J15605" s="23" t="s">
        <v>170</v>
      </c>
      <c r="L15605" s="3"/>
      <c r="M15605" s="3"/>
      <c r="N15605" s="24"/>
      <c r="O15605"/>
    </row>
    <row r="15606" spans="1:15">
      <c r="A15606" s="66">
        <f>VLOOKUP(C15606,Index[],8,FALSE)</f>
        <v>43277</v>
      </c>
      <c r="B15606" s="26"/>
      <c r="C15606" s="16" t="s">
        <v>1039</v>
      </c>
      <c r="D15606" s="3">
        <f>VLOOKUP(C15606,Index[],2,FALSE)</f>
        <v>137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38</v>
      </c>
      <c r="J15606" s="23" t="s">
        <v>72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43311</v>
      </c>
      <c r="C15607" s="16" t="s">
        <v>1039</v>
      </c>
      <c r="D15607" s="3">
        <f>VLOOKUP(C15607,Index[],2,FALSE)</f>
        <v>137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39</v>
      </c>
      <c r="J15607" s="23" t="s">
        <v>74</v>
      </c>
      <c r="L15607" s="3"/>
      <c r="M15607" s="3"/>
      <c r="N15607" s="23"/>
      <c r="O15607"/>
    </row>
    <row r="15608" spans="1:15">
      <c r="A15608" s="66">
        <f>VLOOKUP(C15608,Index[],8,FALSE)</f>
        <v>43277</v>
      </c>
      <c r="B15608" s="26"/>
      <c r="C15608" s="16" t="s">
        <v>1039</v>
      </c>
      <c r="D15608" s="3">
        <f>VLOOKUP(C15608,Index[],2,FALSE)</f>
        <v>137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40</v>
      </c>
      <c r="J15608" s="23" t="s">
        <v>76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>
        <v>43277</v>
      </c>
      <c r="C15609" s="16" t="s">
        <v>1039</v>
      </c>
      <c r="D15609" s="3">
        <f>VLOOKUP(C15609,Index[],2,FALSE)</f>
        <v>137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41</v>
      </c>
      <c r="J15609" s="23" t="s">
        <v>78</v>
      </c>
      <c r="L15609" s="3" t="str">
        <f>[1]Traits!R7</f>
        <v>green</v>
      </c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1039</v>
      </c>
      <c r="D15610" s="3">
        <f>VLOOKUP(C15610,Index[],2,FALSE)</f>
        <v>137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41</v>
      </c>
      <c r="J15610" s="23" t="s">
        <v>78</v>
      </c>
      <c r="L15610" s="3"/>
      <c r="M15610" s="3"/>
      <c r="N15610" s="23"/>
      <c r="O15610"/>
    </row>
    <row r="15611" spans="1:15">
      <c r="A15611" s="66">
        <f>VLOOKUP(C15611,Index[],8,FALSE)</f>
        <v>43277</v>
      </c>
      <c r="B15611" s="26"/>
      <c r="C15611" s="16" t="s">
        <v>1039</v>
      </c>
      <c r="D15611" s="3">
        <f>VLOOKUP(C15611,Index[],2,FALSE)</f>
        <v>137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42</v>
      </c>
      <c r="J15611" s="23" t="s">
        <v>82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26">
        <v>43277</v>
      </c>
      <c r="C15612" s="16" t="s">
        <v>1039</v>
      </c>
      <c r="D15612" s="3">
        <f>VLOOKUP(C15612,Index[],2,FALSE)</f>
        <v>137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43</v>
      </c>
      <c r="J15612" s="23" t="s">
        <v>86</v>
      </c>
      <c r="L15612" s="3" t="str">
        <f>[1]Traits!P9</f>
        <v>yellow</v>
      </c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1039</v>
      </c>
      <c r="D15613" s="3">
        <f>VLOOKUP(C15613,Index[],2,FALSE)</f>
        <v>137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43</v>
      </c>
      <c r="J15613" s="23" t="s">
        <v>86</v>
      </c>
      <c r="L15613" s="3"/>
      <c r="M15613" s="3"/>
      <c r="N15613" s="23"/>
      <c r="O15613"/>
    </row>
    <row r="15614" spans="1:15">
      <c r="A15614" s="66">
        <f>VLOOKUP(C15614,Index[],8,FALSE)</f>
        <v>43277</v>
      </c>
      <c r="B15614" s="12"/>
      <c r="C15614" s="13" t="s">
        <v>1039</v>
      </c>
      <c r="D15614" s="3">
        <f>VLOOKUP(C15614,Index[],2,FALSE)</f>
        <v>137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44</v>
      </c>
      <c r="J15614" s="23" t="s">
        <v>88</v>
      </c>
      <c r="L15614" s="3"/>
      <c r="M15614" s="3"/>
      <c r="N15614" s="23"/>
      <c r="O15614"/>
    </row>
    <row r="15615" spans="1:15">
      <c r="A15615" s="66">
        <f>VLOOKUP(C15615,Index[],8,FALSE)</f>
        <v>43277</v>
      </c>
      <c r="B15615" s="26">
        <v>43277</v>
      </c>
      <c r="C15615" s="16" t="s">
        <v>1039</v>
      </c>
      <c r="D15615" s="3">
        <f>VLOOKUP(C15615,Index[],2,FALSE)</f>
        <v>137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45</v>
      </c>
      <c r="J15615" s="23" t="s">
        <v>92</v>
      </c>
      <c r="L15615" s="3" t="str">
        <f>[1]Traits!Q3</f>
        <v>showey</v>
      </c>
      <c r="M15615" s="3"/>
      <c r="N15615" s="23"/>
      <c r="O15615"/>
    </row>
    <row r="15616" spans="1:15">
      <c r="A15616" s="66">
        <f>VLOOKUP(C15616,Index[],8,FALSE)</f>
        <v>43277</v>
      </c>
      <c r="B15616" s="26">
        <v>43277</v>
      </c>
      <c r="C15616" s="16" t="s">
        <v>1039</v>
      </c>
      <c r="D15616" s="3">
        <f>VLOOKUP(C15616,Index[],2,FALSE)</f>
        <v>137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45</v>
      </c>
      <c r="J15616" s="23" t="s">
        <v>92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1039</v>
      </c>
      <c r="D15617" s="3">
        <f>VLOOKUP(C15617,Index[],2,FALSE)</f>
        <v>137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I15617">
        <f>VLOOKUP(Table1[[#This Row],[trait_name]],Trait[],2,FALSE)</f>
        <v>46</v>
      </c>
      <c r="J15617" s="23" t="s">
        <v>97</v>
      </c>
      <c r="L15617" s="3"/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1039</v>
      </c>
      <c r="D15618" s="3">
        <f>VLOOKUP(C15618,Index[],2,FALSE)</f>
        <v>137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47</v>
      </c>
      <c r="J15618" s="23" t="s">
        <v>99</v>
      </c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1039</v>
      </c>
      <c r="D15619" s="3">
        <f>VLOOKUP(C15619,Index[],2,FALSE)</f>
        <v>137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1039</v>
      </c>
      <c r="D15620" s="3">
        <f>VLOOKUP(C15620,Index[],2,FALSE)</f>
        <v>137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1039</v>
      </c>
      <c r="D15621" s="3">
        <f>VLOOKUP(C15621,Index[],2,FALSE)</f>
        <v>137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17</v>
      </c>
      <c r="I15621">
        <f>VLOOKUP(Table1[[#This Row],[trait_name]],Trait[],2,FALSE)</f>
        <v>53</v>
      </c>
      <c r="J15621" s="23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1039</v>
      </c>
      <c r="D15622" s="3">
        <f>VLOOKUP(C15622,Index[],2,FALSE)</f>
        <v>137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1039</v>
      </c>
      <c r="D15623" s="3">
        <f>VLOOKUP(C15623,Index[],2,FALSE)</f>
        <v>137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1039</v>
      </c>
      <c r="D15624" s="3">
        <f>VLOOKUP(C15624,Index[],2,FALSE)</f>
        <v>137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54</v>
      </c>
      <c r="J15624" s="23" t="s">
        <v>116</v>
      </c>
      <c r="L15624" s="3" t="str">
        <f>[1]Traits!T8</f>
        <v>border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1039</v>
      </c>
      <c r="D15625" s="3">
        <f>VLOOKUP(C15625,Index[],2,FALSE)</f>
        <v>137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17</v>
      </c>
      <c r="I15625">
        <f>VLOOKUP(Table1[[#This Row],[trait_name]],Trait[],2,FALSE)</f>
        <v>54</v>
      </c>
      <c r="J15625" s="23" t="s">
        <v>116</v>
      </c>
      <c r="L15625" s="3" t="str">
        <f>[1]Traits!T7</f>
        <v>massplanting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1039</v>
      </c>
      <c r="D15626" s="3">
        <f>VLOOKUP(C15626,Index[],2,FALSE)</f>
        <v>137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1039</v>
      </c>
      <c r="D15627" s="3">
        <f>VLOOKUP(C15627,Index[],2,FALSE)</f>
        <v>137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1039</v>
      </c>
      <c r="D15628" s="3">
        <f>VLOOKUP(C15628,Index[],2,FALSE)</f>
        <v>137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1039</v>
      </c>
      <c r="D15629" s="3">
        <f>VLOOKUP(C15629,Index[],2,FALSE)</f>
        <v>137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17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1039</v>
      </c>
      <c r="D15630" s="3">
        <f>VLOOKUP(C15630,Index[],2,FALSE)</f>
        <v>137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17</v>
      </c>
      <c r="I15630">
        <f>VLOOKUP(Table1[[#This Row],[trait_name]],Trait[],2,FALSE)</f>
        <v>57</v>
      </c>
      <c r="J15630" s="23" t="s">
        <v>233</v>
      </c>
      <c r="L15630" s="3" t="s">
        <v>405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1039</v>
      </c>
      <c r="D15631" s="3">
        <f>VLOOKUP(C15631,Index[],2,FALSE)</f>
        <v>137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17</v>
      </c>
      <c r="I15631">
        <f>VLOOKUP(Table1[[#This Row],[trait_name]],Trait[],2,FALSE)</f>
        <v>58</v>
      </c>
      <c r="J15631" s="23" t="s">
        <v>123</v>
      </c>
      <c r="L15631" s="3" t="str">
        <f>[1]Traits!X3</f>
        <v>pollinator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1039</v>
      </c>
      <c r="D15632" s="3">
        <f>VLOOKUP(C15632,Index[],2,FALSE)</f>
        <v>137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58</v>
      </c>
      <c r="J15632" s="23" t="s">
        <v>123</v>
      </c>
      <c r="L15632" s="3"/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1039</v>
      </c>
      <c r="D15633" s="3">
        <f>VLOOKUP(C15633,Index[],2,FALSE)</f>
        <v>137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59</v>
      </c>
      <c r="J15633" s="23" t="s">
        <v>125</v>
      </c>
      <c r="L15633" s="3"/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1039</v>
      </c>
      <c r="D15634" s="3">
        <f>VLOOKUP(C15634,Index[],2,FALSE)</f>
        <v>137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61</v>
      </c>
      <c r="J15634" s="23" t="s">
        <v>130</v>
      </c>
      <c r="L15634" s="3" t="str">
        <f>[1]Traits!Z2</f>
        <v>low</v>
      </c>
      <c r="M15634" s="3"/>
      <c r="N15634" s="23"/>
      <c r="O15634"/>
    </row>
    <row r="15635" spans="1:15">
      <c r="A15635" s="66">
        <f>VLOOKUP(C15635,Index[],8,FALSE)</f>
        <v>43277</v>
      </c>
      <c r="B15635" s="26"/>
      <c r="C15635" s="16" t="s">
        <v>1039</v>
      </c>
      <c r="D15635" s="3">
        <f>VLOOKUP(C15635,Index[],2,FALSE)</f>
        <v>137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65</v>
      </c>
      <c r="J15635" s="23" t="s">
        <v>133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1039</v>
      </c>
      <c r="D15636" s="3">
        <f>VLOOKUP(C15636,Index[],2,FALSE)</f>
        <v>137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709</v>
      </c>
      <c r="I15636">
        <f>VLOOKUP(Table1[[#This Row],[trait_name]],Trait[],2,FALSE)</f>
        <v>66</v>
      </c>
      <c r="J15636" s="23" t="s">
        <v>194</v>
      </c>
      <c r="L15636" s="3" t="str">
        <f>[1]Traits!AA9</f>
        <v>possible_weed</v>
      </c>
      <c r="M15636" s="3"/>
      <c r="N15636" s="23"/>
      <c r="O15636"/>
    </row>
    <row r="15637" spans="1:15">
      <c r="A15637" s="66">
        <f>VLOOKUP(C15637,Index[],8,FALSE)</f>
        <v>43277</v>
      </c>
      <c r="B15637" s="26">
        <v>43277</v>
      </c>
      <c r="C15637" s="16" t="s">
        <v>1039</v>
      </c>
      <c r="D15637" s="3">
        <f>VLOOKUP(C15637,Index[],2,FALSE)</f>
        <v>137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67</v>
      </c>
      <c r="J15637" s="23" t="s">
        <v>136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1042</v>
      </c>
      <c r="D15638" s="3">
        <f>VLOOKUP(C15638,Index[],2,FALSE)</f>
        <v>138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H15638" t="s">
        <v>455</v>
      </c>
      <c r="I15638">
        <f>VLOOKUP(Table1[[#This Row],[trait_name]],Trait[],2,FALSE)</f>
        <v>2</v>
      </c>
      <c r="J15638" s="23" t="s">
        <v>15</v>
      </c>
      <c r="L15638" s="3" t="s">
        <v>1043</v>
      </c>
      <c r="M15638" s="3"/>
      <c r="N15638" s="23"/>
      <c r="O15638"/>
    </row>
    <row r="15639" spans="1:15">
      <c r="A15639" s="66">
        <f>VLOOKUP(C15639,Index[],8,FALSE)</f>
        <v>43277</v>
      </c>
      <c r="B15639" s="26">
        <v>43277</v>
      </c>
      <c r="C15639" s="16" t="s">
        <v>1042</v>
      </c>
      <c r="D15639" s="3">
        <f>VLOOKUP(C15639,Index[],2,FALSE)</f>
        <v>138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I15639">
        <f>VLOOKUP(Table1[[#This Row],[trait_name]],Trait[],2,FALSE)</f>
        <v>2</v>
      </c>
      <c r="J15639" s="23" t="s">
        <v>15</v>
      </c>
      <c r="L15639" s="19" t="s">
        <v>1044</v>
      </c>
      <c r="M15639" s="3"/>
      <c r="N15639" s="23"/>
      <c r="O15639"/>
    </row>
    <row r="15640" spans="1:15">
      <c r="A15640" s="66">
        <f>VLOOKUP(C15640,Index[],8,FALSE)</f>
        <v>43277</v>
      </c>
      <c r="B15640" s="26">
        <v>43277</v>
      </c>
      <c r="C15640" s="16" t="s">
        <v>1042</v>
      </c>
      <c r="D15640" s="3">
        <f>VLOOKUP(C15640,Index[],2,FALSE)</f>
        <v>138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I15640">
        <f>VLOOKUP(Table1[[#This Row],[trait_name]],Trait[],2,FALSE)</f>
        <v>3</v>
      </c>
      <c r="J15640" s="23" t="s">
        <v>18</v>
      </c>
      <c r="L15640" s="3"/>
      <c r="M15640" s="3"/>
      <c r="N15640" s="23"/>
      <c r="O15640"/>
    </row>
    <row r="15641" spans="1:15">
      <c r="A15641" s="66">
        <f>VLOOKUP(C15641,Index[],8,FALSE)</f>
        <v>43277</v>
      </c>
      <c r="B15641" s="26">
        <v>43277</v>
      </c>
      <c r="C15641" s="16" t="s">
        <v>1042</v>
      </c>
      <c r="D15641" s="3">
        <f>VLOOKUP(C15641,Index[],2,FALSE)</f>
        <v>138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H15641" t="s">
        <v>455</v>
      </c>
      <c r="I15641">
        <f>VLOOKUP(Table1[[#This Row],[trait_name]],Trait[],2,FALSE)</f>
        <v>3</v>
      </c>
      <c r="J15641" s="23" t="s">
        <v>18</v>
      </c>
      <c r="L15641" s="3" t="str">
        <f>[1]Traits!B3</f>
        <v>partshade</v>
      </c>
      <c r="M15641" s="3"/>
      <c r="N15641" s="23"/>
      <c r="O15641"/>
    </row>
    <row r="15642" spans="1:15">
      <c r="A15642" s="66">
        <f>VLOOKUP(C15642,Index[],8,FALSE)</f>
        <v>43277</v>
      </c>
      <c r="B15642" s="26">
        <v>43277</v>
      </c>
      <c r="C15642" s="16" t="s">
        <v>1042</v>
      </c>
      <c r="D15642" s="3">
        <f>VLOOKUP(C15642,Index[],2,FALSE)</f>
        <v>138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4</v>
      </c>
      <c r="J15642" s="23" t="s">
        <v>22</v>
      </c>
      <c r="L15642" s="3" t="s">
        <v>23</v>
      </c>
      <c r="M15642" s="3"/>
      <c r="N15642" s="23"/>
      <c r="O15642"/>
    </row>
    <row r="15643" spans="1:15">
      <c r="A15643" s="66">
        <f>VLOOKUP(C15643,Index[],8,FALSE)</f>
        <v>43277</v>
      </c>
      <c r="B15643" s="12"/>
      <c r="C15643" s="13" t="s">
        <v>1042</v>
      </c>
      <c r="D15643" s="3">
        <f>VLOOKUP(C15643,Index[],2,FALSE)</f>
        <v>138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15</v>
      </c>
      <c r="J15643" s="23" t="s">
        <v>31</v>
      </c>
      <c r="L15643" s="3"/>
      <c r="M15643" s="3"/>
      <c r="N15643" s="23"/>
      <c r="O15643"/>
    </row>
    <row r="15644" spans="1:15">
      <c r="A15644" s="66">
        <f>VLOOKUP(C15644,Index[],8,FALSE)</f>
        <v>43277</v>
      </c>
      <c r="B15644" s="12">
        <v>43277</v>
      </c>
      <c r="C15644" s="13" t="s">
        <v>1042</v>
      </c>
      <c r="D15644" s="3">
        <f>VLOOKUP(C15644,Index[],2,FALSE)</f>
        <v>138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16</v>
      </c>
      <c r="J15644" s="24" t="s">
        <v>32</v>
      </c>
      <c r="K15644" s="24"/>
      <c r="L15644" s="3"/>
      <c r="M15644" s="3"/>
      <c r="N15644" s="23"/>
      <c r="O15644"/>
    </row>
    <row r="15645" spans="1:15">
      <c r="A15645" s="66">
        <f>VLOOKUP(C15645,Index[],8,FALSE)</f>
        <v>43277</v>
      </c>
      <c r="B15645" s="26">
        <v>43277</v>
      </c>
      <c r="C15645" s="16" t="s">
        <v>1042</v>
      </c>
      <c r="D15645" s="3">
        <f>VLOOKUP(C15645,Index[],2,FALSE)</f>
        <v>138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17</v>
      </c>
      <c r="J15645" s="23" t="s">
        <v>33</v>
      </c>
      <c r="L15645" s="3"/>
      <c r="M15645" s="3"/>
      <c r="N15645" s="23"/>
      <c r="O15645"/>
    </row>
    <row r="15646" spans="1:15">
      <c r="A15646" s="66">
        <f>VLOOKUP(C15646,Index[],8,FALSE)</f>
        <v>43277</v>
      </c>
      <c r="B15646" s="26">
        <v>43277</v>
      </c>
      <c r="C15646" s="16" t="s">
        <v>1042</v>
      </c>
      <c r="D15646" s="3">
        <f>VLOOKUP(C15646,Index[],2,FALSE)</f>
        <v>138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17</v>
      </c>
      <c r="J15646" s="23" t="s">
        <v>33</v>
      </c>
      <c r="L15646" s="3"/>
      <c r="M15646" s="3"/>
      <c r="N15646" s="23"/>
      <c r="O15646"/>
    </row>
    <row r="15647" spans="1:15">
      <c r="A15647" s="66">
        <f>VLOOKUP(C15647,Index[],8,FALSE)</f>
        <v>43277</v>
      </c>
      <c r="B15647" s="26">
        <v>43277</v>
      </c>
      <c r="C15647" s="16" t="s">
        <v>1042</v>
      </c>
      <c r="D15647" s="3">
        <f>VLOOKUP(C15647,Index[],2,FALSE)</f>
        <v>138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17</v>
      </c>
      <c r="J15647" s="23" t="s">
        <v>33</v>
      </c>
      <c r="L15647" s="3"/>
      <c r="M15647" s="3"/>
      <c r="N15647" s="23"/>
      <c r="O15647"/>
    </row>
    <row r="15648" spans="1:15">
      <c r="A15648" s="66">
        <f>VLOOKUP(C15648,Index[],8,FALSE)</f>
        <v>43277</v>
      </c>
      <c r="B15648" s="12">
        <v>43277</v>
      </c>
      <c r="C15648" s="13" t="s">
        <v>1042</v>
      </c>
      <c r="D15648" s="3">
        <f>VLOOKUP(C15648,Index[],2,FALSE)</f>
        <v>138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18</v>
      </c>
      <c r="J15648" s="23" t="s">
        <v>37</v>
      </c>
      <c r="L15648" s="3"/>
      <c r="M15648" s="3"/>
      <c r="N15648" s="23"/>
      <c r="O15648"/>
    </row>
    <row r="15649" spans="1:15">
      <c r="A15649" s="66">
        <f>VLOOKUP(C15649,Index[],8,FALSE)</f>
        <v>43277</v>
      </c>
      <c r="B15649" s="26">
        <v>43277</v>
      </c>
      <c r="C15649" s="16" t="s">
        <v>1042</v>
      </c>
      <c r="D15649" s="3">
        <f>VLOOKUP(C15649,Index[],2,FALSE)</f>
        <v>138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139</v>
      </c>
      <c r="I15649">
        <f>VLOOKUP(Table1[[#This Row],[trait_name]],Trait[],2,FALSE)</f>
        <v>19</v>
      </c>
      <c r="J15649" s="23" t="s">
        <v>38</v>
      </c>
      <c r="L15649" s="3" t="str">
        <f>[1]Traits!F6</f>
        <v>most</v>
      </c>
      <c r="M15649" s="3"/>
      <c r="N15649" s="23"/>
      <c r="O15649"/>
    </row>
    <row r="15650" spans="1:15">
      <c r="A15650" s="66">
        <f>VLOOKUP(C15650,Index[],8,FALSE)</f>
        <v>43277</v>
      </c>
      <c r="B15650" s="26">
        <v>43277</v>
      </c>
      <c r="C15650" s="16" t="s">
        <v>1042</v>
      </c>
      <c r="D15650" s="3">
        <f>VLOOKUP(C15650,Index[],2,FALSE)</f>
        <v>138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455</v>
      </c>
      <c r="I15650">
        <f>VLOOKUP(Table1[[#This Row],[trait_name]],Trait[],2,FALSE)</f>
        <v>19</v>
      </c>
      <c r="J15650" s="23" t="s">
        <v>38</v>
      </c>
      <c r="L15650" s="3" t="str">
        <f>[1]Traits!F3</f>
        <v>moist</v>
      </c>
      <c r="M15650" s="3"/>
      <c r="N15650" s="23"/>
      <c r="O15650"/>
    </row>
    <row r="15651" spans="1:15">
      <c r="A15651" s="66">
        <f>VLOOKUP(C15651,Index[],8,FALSE)</f>
        <v>43277</v>
      </c>
      <c r="B15651" s="26">
        <v>43311</v>
      </c>
      <c r="C15651" s="16" t="s">
        <v>1042</v>
      </c>
      <c r="D15651" s="3">
        <f>VLOOKUP(C15651,Index[],2,FALSE)</f>
        <v>138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20</v>
      </c>
      <c r="J15651" s="23" t="s">
        <v>41</v>
      </c>
      <c r="L15651" s="3"/>
      <c r="M15651" s="3"/>
      <c r="N15651" s="23"/>
      <c r="O15651"/>
    </row>
    <row r="15652" spans="1:15">
      <c r="A15652" s="66">
        <f>VLOOKUP(C15652,Index[],8,FALSE)</f>
        <v>43277</v>
      </c>
      <c r="B15652" s="12">
        <v>43277</v>
      </c>
      <c r="C15652" s="13" t="s">
        <v>1042</v>
      </c>
      <c r="D15652" s="3">
        <f>VLOOKUP(C15652,Index[],2,FALSE)</f>
        <v>138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I15652">
        <f>VLOOKUP(Table1[[#This Row],[trait_name]],Trait[],2,FALSE)</f>
        <v>21</v>
      </c>
      <c r="J15652" s="23" t="s">
        <v>43</v>
      </c>
      <c r="L15652" s="3"/>
      <c r="M15652" s="3"/>
      <c r="N15652" s="23"/>
      <c r="O15652"/>
    </row>
    <row r="15653" spans="1:15">
      <c r="A15653" s="66">
        <f>VLOOKUP(C15653,Index[],8,FALSE)</f>
        <v>43277</v>
      </c>
      <c r="B15653" s="26">
        <v>43277</v>
      </c>
      <c r="C15653" s="16" t="s">
        <v>1042</v>
      </c>
      <c r="D15653" s="3">
        <f>VLOOKUP(C15653,Index[],2,FALSE)</f>
        <v>138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22</v>
      </c>
      <c r="J15653" s="23" t="s">
        <v>47</v>
      </c>
      <c r="L15653" s="3"/>
      <c r="M15653" s="3"/>
      <c r="N15653" s="23"/>
      <c r="O15653"/>
    </row>
    <row r="15654" spans="1:15">
      <c r="A15654" s="66">
        <f>VLOOKUP(C15654,Index[],8,FALSE)</f>
        <v>43277</v>
      </c>
      <c r="B15654" s="26"/>
      <c r="C15654" s="16" t="s">
        <v>1042</v>
      </c>
      <c r="D15654" s="3">
        <f>VLOOKUP(C15654,Index[],2,FALSE)</f>
        <v>138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23</v>
      </c>
      <c r="J15654" s="23" t="s">
        <v>49</v>
      </c>
      <c r="L15654" s="3"/>
      <c r="M15654" s="3"/>
      <c r="N15654" s="23"/>
      <c r="O15654"/>
    </row>
    <row r="15655" spans="1:15">
      <c r="A15655" s="66">
        <f>VLOOKUP(C15655,Index[],8,FALSE)</f>
        <v>43277</v>
      </c>
      <c r="B15655" s="12"/>
      <c r="C15655" s="13" t="s">
        <v>1042</v>
      </c>
      <c r="D15655" s="3">
        <f>VLOOKUP(C15655,Index[],2,FALSE)</f>
        <v>138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24</v>
      </c>
      <c r="J15655" s="23" t="s">
        <v>52</v>
      </c>
      <c r="L15655" s="3"/>
      <c r="M15655" s="3"/>
      <c r="N15655" s="23"/>
      <c r="O15655"/>
    </row>
    <row r="15656" spans="1:15">
      <c r="A15656" s="66">
        <f>VLOOKUP(C15656,Index[],8,FALSE)</f>
        <v>43277</v>
      </c>
      <c r="B15656" s="12"/>
      <c r="C15656" s="13" t="s">
        <v>1042</v>
      </c>
      <c r="D15656" s="3">
        <f>VLOOKUP(C15656,Index[],2,FALSE)</f>
        <v>138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25</v>
      </c>
      <c r="J15656" s="23" t="s">
        <v>57</v>
      </c>
      <c r="L15656" s="3"/>
      <c r="M15656" s="3"/>
      <c r="N15656" s="23"/>
      <c r="O15656"/>
    </row>
    <row r="15657" spans="1:15">
      <c r="A15657" s="66">
        <f>VLOOKUP(C15657,Index[],8,FALSE)</f>
        <v>43277</v>
      </c>
      <c r="B15657" s="26">
        <v>43277</v>
      </c>
      <c r="C15657" s="16" t="s">
        <v>1042</v>
      </c>
      <c r="D15657" s="3">
        <f>VLOOKUP(C15657,Index[],2,FALSE)</f>
        <v>138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139</v>
      </c>
      <c r="I15657">
        <f>VLOOKUP(Table1[[#This Row],[trait_name]],Trait[],2,FALSE)</f>
        <v>26</v>
      </c>
      <c r="J15657" s="23" t="s">
        <v>58</v>
      </c>
      <c r="L15657" s="3" t="str">
        <f>[1]Traits!H3</f>
        <v>medtree</v>
      </c>
      <c r="M15657" s="3"/>
      <c r="N15657" s="23"/>
      <c r="O15657"/>
    </row>
    <row r="15658" spans="1:15">
      <c r="A15658" s="66">
        <f>VLOOKUP(C15658,Index[],8,FALSE)</f>
        <v>43277</v>
      </c>
      <c r="B15658" s="26">
        <v>43277</v>
      </c>
      <c r="C15658" s="16" t="s">
        <v>1042</v>
      </c>
      <c r="D15658" s="3">
        <f>VLOOKUP(C15658,Index[],2,FALSE)</f>
        <v>138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455</v>
      </c>
      <c r="I15658">
        <f>VLOOKUP(Table1[[#This Row],[trait_name]],Trait[],2,FALSE)</f>
        <v>26</v>
      </c>
      <c r="J15658" s="23" t="s">
        <v>58</v>
      </c>
      <c r="L15658" s="3" t="str">
        <f>[1]Traits!H4</f>
        <v>largetree</v>
      </c>
      <c r="M15658" s="3"/>
      <c r="N15658" s="23"/>
      <c r="O15658"/>
    </row>
    <row r="15659" spans="1:15">
      <c r="A15659" s="66">
        <f>VLOOKUP(C15659,Index[],8,FALSE)</f>
        <v>43277</v>
      </c>
      <c r="B15659" s="26">
        <v>43311</v>
      </c>
      <c r="C15659" s="16" t="s">
        <v>1042</v>
      </c>
      <c r="D15659" s="3">
        <f>VLOOKUP(C15659,Index[],2,FALSE)</f>
        <v>138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27</v>
      </c>
      <c r="J15659" s="23" t="s">
        <v>61</v>
      </c>
      <c r="L15659" s="3"/>
      <c r="M15659" s="3"/>
      <c r="N15659" s="23"/>
      <c r="O15659"/>
    </row>
    <row r="15660" spans="1:15">
      <c r="A15660" s="66">
        <f>VLOOKUP(C15660,Index[],8,FALSE)</f>
        <v>43277</v>
      </c>
      <c r="B15660" s="26">
        <v>43311</v>
      </c>
      <c r="C15660" s="16" t="s">
        <v>1042</v>
      </c>
      <c r="D15660" s="3">
        <f>VLOOKUP(C15660,Index[],2,FALSE)</f>
        <v>138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28</v>
      </c>
      <c r="J15660" s="23" t="s">
        <v>62</v>
      </c>
      <c r="L15660" s="3"/>
      <c r="M15660" s="3"/>
      <c r="N15660" s="23"/>
      <c r="O15660"/>
    </row>
    <row r="15661" spans="1:15">
      <c r="A15661" s="66">
        <f>VLOOKUP(C15661,Index[],8,FALSE)</f>
        <v>43277</v>
      </c>
      <c r="B15661" s="26">
        <v>43277</v>
      </c>
      <c r="C15661" s="16" t="s">
        <v>1042</v>
      </c>
      <c r="D15661" s="3">
        <f>VLOOKUP(C15661,Index[],2,FALSE)</f>
        <v>138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455</v>
      </c>
      <c r="I15661">
        <f>VLOOKUP(Table1[[#This Row],[trait_name]],Trait[],2,FALSE)</f>
        <v>29</v>
      </c>
      <c r="J15661" s="23" t="s">
        <v>63</v>
      </c>
      <c r="L15661" s="3">
        <v>30</v>
      </c>
      <c r="M15661" s="3"/>
      <c r="N15661" s="23"/>
      <c r="O15661"/>
    </row>
    <row r="15662" spans="1:15">
      <c r="A15662" s="66">
        <f>VLOOKUP(C15662,Index[],8,FALSE)</f>
        <v>43277</v>
      </c>
      <c r="B15662" s="26">
        <v>43277</v>
      </c>
      <c r="C15662" s="16" t="s">
        <v>1042</v>
      </c>
      <c r="D15662" s="3">
        <f>VLOOKUP(C15662,Index[],2,FALSE)</f>
        <v>138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207</v>
      </c>
      <c r="I15662">
        <f>VLOOKUP(Table1[[#This Row],[trait_name]],Trait[],2,FALSE)</f>
        <v>29</v>
      </c>
      <c r="J15662" s="23" t="s">
        <v>63</v>
      </c>
      <c r="L15662" s="3">
        <v>25</v>
      </c>
      <c r="M15662" s="3"/>
      <c r="N15662" s="23"/>
      <c r="O15662"/>
    </row>
    <row r="15663" spans="1:15">
      <c r="A15663" s="66">
        <f>VLOOKUP(C15663,Index[],8,FALSE)</f>
        <v>43277</v>
      </c>
      <c r="B15663" s="26">
        <v>43277</v>
      </c>
      <c r="C15663" s="16" t="s">
        <v>1042</v>
      </c>
      <c r="D15663" s="3">
        <f>VLOOKUP(C15663,Index[],2,FALSE)</f>
        <v>138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455</v>
      </c>
      <c r="I15663">
        <f>VLOOKUP(Table1[[#This Row],[trait_name]],Trait[],2,FALSE)</f>
        <v>30</v>
      </c>
      <c r="J15663" s="23" t="s">
        <v>64</v>
      </c>
      <c r="L15663" s="3">
        <v>15</v>
      </c>
      <c r="M15663" s="3"/>
      <c r="N15663" s="23"/>
      <c r="O15663"/>
    </row>
    <row r="15664" spans="1:15">
      <c r="A15664" s="66">
        <f>VLOOKUP(C15664,Index[],8,FALSE)</f>
        <v>43277</v>
      </c>
      <c r="B15664" s="26">
        <v>43277</v>
      </c>
      <c r="C15664" s="16" t="s">
        <v>1042</v>
      </c>
      <c r="D15664" s="3">
        <f>VLOOKUP(C15664,Index[],2,FALSE)</f>
        <v>138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31</v>
      </c>
      <c r="J15664" s="23" t="s">
        <v>65</v>
      </c>
      <c r="L15664" s="3"/>
      <c r="M15664" s="3"/>
      <c r="N15664" s="23"/>
      <c r="O15664"/>
    </row>
    <row r="15665" spans="1:15">
      <c r="A15665" s="66">
        <f>VLOOKUP(C15665,Index[],8,FALSE)</f>
        <v>43277</v>
      </c>
      <c r="B15665" s="26">
        <v>43277</v>
      </c>
      <c r="C15665" s="16" t="s">
        <v>1042</v>
      </c>
      <c r="D15665" s="3">
        <f>VLOOKUP(C15665,Index[],2,FALSE)</f>
        <v>138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31</v>
      </c>
      <c r="J15665" s="23" t="s">
        <v>65</v>
      </c>
      <c r="L15665" s="3"/>
      <c r="M15665" s="3"/>
      <c r="N15665" s="23"/>
      <c r="O15665"/>
    </row>
    <row r="15666" spans="1:15">
      <c r="A15666" s="66">
        <f>VLOOKUP(C15666,Index[],8,FALSE)</f>
        <v>43277</v>
      </c>
      <c r="B15666" s="26">
        <v>43277</v>
      </c>
      <c r="C15666" s="16" t="s">
        <v>1042</v>
      </c>
      <c r="D15666" s="3">
        <f>VLOOKUP(C15666,Index[],2,FALSE)</f>
        <v>138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32</v>
      </c>
      <c r="J15666" s="23" t="s">
        <v>66</v>
      </c>
      <c r="L15666" s="3"/>
      <c r="M15666" s="3"/>
      <c r="N15666" s="23"/>
      <c r="O15666"/>
    </row>
    <row r="15667" spans="1:15">
      <c r="A15667" s="66">
        <f>VLOOKUP(C15667,Index[],8,FALSE)</f>
        <v>43277</v>
      </c>
      <c r="B15667" s="26">
        <v>43277</v>
      </c>
      <c r="C15667" s="16" t="s">
        <v>1042</v>
      </c>
      <c r="D15667" s="3">
        <f>VLOOKUP(C15667,Index[],2,FALSE)</f>
        <v>138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455</v>
      </c>
      <c r="I15667">
        <f>VLOOKUP(Table1[[#This Row],[trait_name]],Trait[],2,FALSE)</f>
        <v>33</v>
      </c>
      <c r="J15667" s="23" t="s">
        <v>67</v>
      </c>
      <c r="L15667" s="3">
        <v>10</v>
      </c>
      <c r="M15667" s="3"/>
      <c r="N15667" s="23"/>
      <c r="O15667"/>
    </row>
    <row r="15668" spans="1:15">
      <c r="A15668" s="66">
        <f>VLOOKUP(C15668,Index[],8,FALSE)</f>
        <v>43277</v>
      </c>
      <c r="B15668" s="26">
        <v>43277</v>
      </c>
      <c r="C15668" s="16" t="s">
        <v>1042</v>
      </c>
      <c r="D15668" s="3">
        <f>VLOOKUP(C15668,Index[],2,FALSE)</f>
        <v>138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34</v>
      </c>
      <c r="J15668" s="23" t="s">
        <v>68</v>
      </c>
      <c r="L15668" s="3"/>
      <c r="M15668" s="3"/>
      <c r="N15668" s="23"/>
      <c r="O15668"/>
    </row>
    <row r="15669" spans="1:15">
      <c r="A15669" s="66">
        <f>VLOOKUP(C15669,Index[],8,FALSE)</f>
        <v>43277</v>
      </c>
      <c r="B15669" s="26">
        <v>43277</v>
      </c>
      <c r="C15669" s="16" t="s">
        <v>1042</v>
      </c>
      <c r="D15669" s="3">
        <f>VLOOKUP(C15669,Index[],2,FALSE)</f>
        <v>138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35</v>
      </c>
      <c r="J15669" s="23" t="s">
        <v>166</v>
      </c>
      <c r="L15669" s="19" t="s">
        <v>126</v>
      </c>
      <c r="M15669" s="3"/>
      <c r="N15669" s="24"/>
      <c r="O15669"/>
    </row>
    <row r="15670" spans="1:15">
      <c r="A15670" s="66">
        <f>VLOOKUP(C15670,Index[],8,FALSE)</f>
        <v>43277</v>
      </c>
      <c r="B15670" s="26">
        <v>43277</v>
      </c>
      <c r="C15670" s="16" t="s">
        <v>1042</v>
      </c>
      <c r="D15670" s="3">
        <f>VLOOKUP(C15670,Index[],2,FALSE)</f>
        <v>138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35</v>
      </c>
      <c r="J15670" s="23" t="s">
        <v>166</v>
      </c>
      <c r="L15670" s="3"/>
      <c r="M15670" s="3"/>
      <c r="N15670" s="23"/>
      <c r="O15670"/>
    </row>
    <row r="15671" spans="1:15">
      <c r="A15671" s="66">
        <f>VLOOKUP(C15671,Index[],8,FALSE)</f>
        <v>43277</v>
      </c>
      <c r="B15671" s="26">
        <v>43277</v>
      </c>
      <c r="C15671" s="16" t="s">
        <v>1042</v>
      </c>
      <c r="D15671" s="3">
        <f>VLOOKUP(C15671,Index[],2,FALSE)</f>
        <v>138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455</v>
      </c>
      <c r="I15671">
        <f>VLOOKUP(Table1[[#This Row],[trait_name]],Trait[],2,FALSE)</f>
        <v>36</v>
      </c>
      <c r="J15671" s="23" t="s">
        <v>69</v>
      </c>
      <c r="L15671" s="3" t="str">
        <f>[1]Traits!N8</f>
        <v>spreading</v>
      </c>
      <c r="M15671" s="3"/>
      <c r="N15671" s="23"/>
      <c r="O15671"/>
    </row>
    <row r="15672" spans="1:15">
      <c r="A15672" s="66">
        <f>VLOOKUP(C15672,Index[],8,FALSE)</f>
        <v>43277</v>
      </c>
      <c r="B15672" s="26">
        <v>43277</v>
      </c>
      <c r="C15672" s="16" t="s">
        <v>1042</v>
      </c>
      <c r="D15672" s="3">
        <f>VLOOKUP(C15672,Index[],2,FALSE)</f>
        <v>138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36</v>
      </c>
      <c r="J15672" s="23" t="s">
        <v>69</v>
      </c>
      <c r="L15672" s="3"/>
      <c r="M15672" s="3"/>
      <c r="N15672" s="23"/>
      <c r="O15672"/>
    </row>
    <row r="15673" spans="1:15">
      <c r="A15673" s="66">
        <f>VLOOKUP(C15673,Index[],8,FALSE)</f>
        <v>43277</v>
      </c>
      <c r="B15673" s="26">
        <v>43277</v>
      </c>
      <c r="C15673" s="16" t="s">
        <v>1042</v>
      </c>
      <c r="D15673" s="3">
        <f>VLOOKUP(C15673,Index[],2,FALSE)</f>
        <v>138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455</v>
      </c>
      <c r="I15673">
        <f>VLOOKUP(Table1[[#This Row],[trait_name]],Trait[],2,FALSE)</f>
        <v>37</v>
      </c>
      <c r="J15673" s="23" t="s">
        <v>170</v>
      </c>
      <c r="L15673" s="3" t="str">
        <f>[1]Traits!O2</f>
        <v>dense</v>
      </c>
      <c r="M15673" s="3"/>
      <c r="N15673" s="23"/>
      <c r="O15673"/>
    </row>
    <row r="15674" spans="1:15">
      <c r="A15674" s="66">
        <f>VLOOKUP(C15674,Index[],8,FALSE)</f>
        <v>43277</v>
      </c>
      <c r="B15674" s="26"/>
      <c r="C15674" s="16" t="s">
        <v>1042</v>
      </c>
      <c r="D15674" s="3">
        <f>VLOOKUP(C15674,Index[],2,FALSE)</f>
        <v>138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38</v>
      </c>
      <c r="J15674" s="23" t="s">
        <v>72</v>
      </c>
      <c r="L15674" s="3"/>
      <c r="M15674" s="3"/>
      <c r="N15674" s="23"/>
      <c r="O15674"/>
    </row>
    <row r="15675" spans="1:15">
      <c r="A15675" s="66">
        <f>VLOOKUP(C15675,Index[],8,FALSE)</f>
        <v>43277</v>
      </c>
      <c r="B15675" s="26">
        <v>43311</v>
      </c>
      <c r="C15675" s="16" t="s">
        <v>1042</v>
      </c>
      <c r="D15675" s="3">
        <f>VLOOKUP(C15675,Index[],2,FALSE)</f>
        <v>138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39</v>
      </c>
      <c r="J15675" s="23" t="s">
        <v>74</v>
      </c>
      <c r="L15675" s="3"/>
      <c r="M15675" s="3"/>
      <c r="N15675" s="23"/>
      <c r="O15675"/>
    </row>
    <row r="15676" spans="1:15">
      <c r="A15676" s="66">
        <f>VLOOKUP(C15676,Index[],8,FALSE)</f>
        <v>43277</v>
      </c>
      <c r="B15676" s="26"/>
      <c r="C15676" s="16" t="s">
        <v>1042</v>
      </c>
      <c r="D15676" s="3">
        <f>VLOOKUP(C15676,Index[],2,FALSE)</f>
        <v>138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40</v>
      </c>
      <c r="J15676" s="23" t="s">
        <v>76</v>
      </c>
      <c r="L15676" s="3"/>
      <c r="M15676" s="3"/>
      <c r="N15676" s="23"/>
      <c r="O15676"/>
    </row>
    <row r="15677" spans="1:15">
      <c r="A15677" s="66">
        <f>VLOOKUP(C15677,Index[],8,FALSE)</f>
        <v>43277</v>
      </c>
      <c r="B15677" s="26">
        <v>43277</v>
      </c>
      <c r="C15677" s="16" t="s">
        <v>1042</v>
      </c>
      <c r="D15677" s="3">
        <f>VLOOKUP(C15677,Index[],2,FALSE)</f>
        <v>138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455</v>
      </c>
      <c r="I15677">
        <f>VLOOKUP(Table1[[#This Row],[trait_name]],Trait[],2,FALSE)</f>
        <v>41</v>
      </c>
      <c r="J15677" s="23" t="s">
        <v>78</v>
      </c>
      <c r="L15677" s="3" t="str">
        <f>[1]Traits!R7</f>
        <v>green</v>
      </c>
      <c r="M15677" s="3"/>
      <c r="N15677" s="23"/>
      <c r="O15677"/>
    </row>
    <row r="15678" spans="1:15">
      <c r="A15678" s="66">
        <f>VLOOKUP(C15678,Index[],8,FALSE)</f>
        <v>43277</v>
      </c>
      <c r="B15678" s="26">
        <v>43277</v>
      </c>
      <c r="C15678" s="16" t="s">
        <v>1042</v>
      </c>
      <c r="D15678" s="3">
        <f>VLOOKUP(C15678,Index[],2,FALSE)</f>
        <v>138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455</v>
      </c>
      <c r="I15678">
        <f>VLOOKUP(Table1[[#This Row],[trait_name]],Trait[],2,FALSE)</f>
        <v>41</v>
      </c>
      <c r="J15678" s="23" t="s">
        <v>78</v>
      </c>
      <c r="L15678" s="3" t="str">
        <f>[1]Traits!R14</f>
        <v>bluegreen</v>
      </c>
      <c r="M15678" s="3"/>
      <c r="N15678" s="23"/>
      <c r="O15678"/>
    </row>
    <row r="15679" spans="1:15">
      <c r="A15679" s="66">
        <f>VLOOKUP(C15679,Index[],8,FALSE)</f>
        <v>43277</v>
      </c>
      <c r="B15679" s="26"/>
      <c r="C15679" s="16" t="s">
        <v>1042</v>
      </c>
      <c r="D15679" s="3">
        <f>VLOOKUP(C15679,Index[],2,FALSE)</f>
        <v>138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42</v>
      </c>
      <c r="J15679" s="23" t="s">
        <v>82</v>
      </c>
      <c r="L15679" s="3"/>
      <c r="M15679" s="3"/>
      <c r="N15679" s="23"/>
      <c r="O15679"/>
    </row>
    <row r="15680" spans="1:15">
      <c r="A15680" s="66">
        <f>VLOOKUP(C15680,Index[],8,FALSE)</f>
        <v>43277</v>
      </c>
      <c r="B15680" s="26">
        <v>43277</v>
      </c>
      <c r="C15680" s="16" t="s">
        <v>1042</v>
      </c>
      <c r="D15680" s="3">
        <f>VLOOKUP(C15680,Index[],2,FALSE)</f>
        <v>138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455</v>
      </c>
      <c r="I15680">
        <f>VLOOKUP(Table1[[#This Row],[trait_name]],Trait[],2,FALSE)</f>
        <v>43</v>
      </c>
      <c r="J15680" s="23" t="s">
        <v>86</v>
      </c>
      <c r="L15680" s="3" t="str">
        <f>[1]Traits!P2</f>
        <v>inconspicuous</v>
      </c>
      <c r="M15680" s="3"/>
      <c r="N15680" s="23"/>
      <c r="O15680"/>
    </row>
    <row r="15681" spans="1:15">
      <c r="A15681" s="66">
        <f>VLOOKUP(C15681,Index[],8,FALSE)</f>
        <v>43277</v>
      </c>
      <c r="B15681" s="26">
        <v>43277</v>
      </c>
      <c r="C15681" s="16" t="s">
        <v>1042</v>
      </c>
      <c r="D15681" s="3">
        <f>VLOOKUP(C15681,Index[],2,FALSE)</f>
        <v>138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43</v>
      </c>
      <c r="J15681" s="23" t="s">
        <v>86</v>
      </c>
      <c r="L15681" s="3"/>
      <c r="M15681" s="3"/>
      <c r="N15681" s="23"/>
      <c r="O15681"/>
    </row>
    <row r="15682" spans="1:15">
      <c r="A15682" s="66">
        <f>VLOOKUP(C15682,Index[],8,FALSE)</f>
        <v>43277</v>
      </c>
      <c r="B15682" s="12"/>
      <c r="C15682" s="13" t="s">
        <v>1042</v>
      </c>
      <c r="D15682" s="3">
        <f>VLOOKUP(C15682,Index[],2,FALSE)</f>
        <v>138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44</v>
      </c>
      <c r="J15682" s="23" t="s">
        <v>88</v>
      </c>
      <c r="L15682" s="3"/>
      <c r="M15682" s="3"/>
      <c r="N15682" s="23"/>
      <c r="O15682"/>
    </row>
    <row r="15683" spans="1:15">
      <c r="A15683" s="66">
        <f>VLOOKUP(C15683,Index[],8,FALSE)</f>
        <v>43277</v>
      </c>
      <c r="B15683" s="26">
        <v>43277</v>
      </c>
      <c r="C15683" s="16" t="s">
        <v>1042</v>
      </c>
      <c r="D15683" s="3">
        <f>VLOOKUP(C15683,Index[],2,FALSE)</f>
        <v>138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207</v>
      </c>
      <c r="I15683">
        <f>VLOOKUP(Table1[[#This Row],[trait_name]],Trait[],2,FALSE)</f>
        <v>45</v>
      </c>
      <c r="J15683" s="23" t="s">
        <v>92</v>
      </c>
      <c r="L15683" s="3" t="str">
        <f>[1]Traits!Q4</f>
        <v>fragrance</v>
      </c>
      <c r="M15683" s="3"/>
      <c r="N15683" s="23"/>
      <c r="O15683"/>
    </row>
    <row r="15684" spans="1:15">
      <c r="A15684" s="66">
        <f>VLOOKUP(C15684,Index[],8,FALSE)</f>
        <v>43277</v>
      </c>
      <c r="B15684" s="26"/>
      <c r="C15684" s="16" t="s">
        <v>1042</v>
      </c>
      <c r="D15684" s="3">
        <f>VLOOKUP(C15684,Index[],2,FALSE)</f>
        <v>138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46</v>
      </c>
      <c r="J15684" s="23" t="s">
        <v>97</v>
      </c>
      <c r="L15684" s="3"/>
      <c r="M15684" s="3"/>
      <c r="N15684" s="23"/>
      <c r="O15684"/>
    </row>
    <row r="15685" spans="1:15">
      <c r="A15685" s="66">
        <f>VLOOKUP(C15685,Index[],8,FALSE)</f>
        <v>43277</v>
      </c>
      <c r="B15685" s="26"/>
      <c r="C15685" s="16" t="s">
        <v>1042</v>
      </c>
      <c r="D15685" s="3">
        <f>VLOOKUP(C15685,Index[],2,FALSE)</f>
        <v>138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47</v>
      </c>
      <c r="J15685" s="23" t="s">
        <v>99</v>
      </c>
      <c r="L15685" s="3"/>
      <c r="M15685" s="3"/>
      <c r="N15685" s="23"/>
      <c r="O15685"/>
    </row>
    <row r="15686" spans="1:15">
      <c r="A15686" s="66">
        <f>VLOOKUP(C15686,Index[],8,FALSE)</f>
        <v>43277</v>
      </c>
      <c r="B15686" s="26"/>
      <c r="C15686" s="16" t="s">
        <v>1042</v>
      </c>
      <c r="D15686" s="3">
        <f>VLOOKUP(C15686,Index[],2,FALSE)</f>
        <v>138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455</v>
      </c>
      <c r="I15686">
        <f>VLOOKUP(Table1[[#This Row],[trait_name]],Trait[],2,FALSE)</f>
        <v>48</v>
      </c>
      <c r="J15686" s="24" t="s">
        <v>101</v>
      </c>
      <c r="K15686" s="24"/>
      <c r="L15686" s="3" t="s">
        <v>298</v>
      </c>
      <c r="M15686" s="3"/>
      <c r="N15686" s="23"/>
      <c r="O15686"/>
    </row>
    <row r="15687" spans="1:15">
      <c r="A15687" s="66">
        <f>VLOOKUP(C15687,Index[],8,FALSE)</f>
        <v>43277</v>
      </c>
      <c r="B15687" s="26"/>
      <c r="C15687" s="16" t="s">
        <v>1042</v>
      </c>
      <c r="D15687" s="3">
        <f>VLOOKUP(C15687,Index[],2,FALSE)</f>
        <v>138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455</v>
      </c>
      <c r="I15687">
        <f>VLOOKUP(Table1[[#This Row],[trait_name]],Trait[],2,FALSE)</f>
        <v>49</v>
      </c>
      <c r="J15687" s="24" t="s">
        <v>104</v>
      </c>
      <c r="K15687" s="24"/>
      <c r="L15687" s="3"/>
      <c r="M15687" s="3"/>
      <c r="N15687" s="23"/>
      <c r="O15687"/>
    </row>
    <row r="15688" spans="1:15">
      <c r="A15688" s="66">
        <f>VLOOKUP(C15688,Index[],8,FALSE)</f>
        <v>43277</v>
      </c>
      <c r="B15688" s="26">
        <v>43311</v>
      </c>
      <c r="C15688" s="16" t="s">
        <v>1042</v>
      </c>
      <c r="D15688" s="3">
        <f>VLOOKUP(C15688,Index[],2,FALSE)</f>
        <v>138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50</v>
      </c>
      <c r="J15688" s="23" t="s">
        <v>106</v>
      </c>
      <c r="L15688" s="3"/>
      <c r="M15688" s="3"/>
      <c r="N15688" s="23"/>
      <c r="O15688"/>
    </row>
    <row r="15689" spans="1:15">
      <c r="A15689" s="66">
        <f>VLOOKUP(C15689,Index[],8,FALSE)</f>
        <v>43277</v>
      </c>
      <c r="B15689" s="26"/>
      <c r="C15689" s="16" t="s">
        <v>1042</v>
      </c>
      <c r="D15689" s="3">
        <f>VLOOKUP(C15689,Index[],2,FALSE)</f>
        <v>138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52</v>
      </c>
      <c r="J15689" s="23" t="s">
        <v>109</v>
      </c>
      <c r="L15689" s="3"/>
      <c r="M15689" s="3"/>
      <c r="N15689" s="23"/>
      <c r="O15689"/>
    </row>
    <row r="15690" spans="1:15">
      <c r="A15690" s="66">
        <f>VLOOKUP(C15690,Index[],8,FALSE)</f>
        <v>43277</v>
      </c>
      <c r="B15690" s="26">
        <v>43277</v>
      </c>
      <c r="C15690" s="16" t="s">
        <v>1042</v>
      </c>
      <c r="D15690" s="3">
        <f>VLOOKUP(C15690,Index[],2,FALSE)</f>
        <v>138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455</v>
      </c>
      <c r="I15690">
        <f>VLOOKUP(Table1[[#This Row],[trait_name]],Trait[],2,FALSE)</f>
        <v>53</v>
      </c>
      <c r="J15690" s="23" t="s">
        <v>112</v>
      </c>
      <c r="L15690" s="3" t="str">
        <f>[1]Traits!S7</f>
        <v>largegarden</v>
      </c>
      <c r="M15690" s="3"/>
      <c r="N15690" s="23"/>
      <c r="O15690"/>
    </row>
    <row r="15691" spans="1:15">
      <c r="A15691" s="66">
        <f>VLOOKUP(C15691,Index[],8,FALSE)</f>
        <v>43277</v>
      </c>
      <c r="B15691" s="26">
        <v>43277</v>
      </c>
      <c r="C15691" s="16" t="s">
        <v>1042</v>
      </c>
      <c r="D15691" s="3">
        <f>VLOOKUP(C15691,Index[],2,FALSE)</f>
        <v>138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53</v>
      </c>
      <c r="J15691" s="23" t="s">
        <v>112</v>
      </c>
      <c r="L15691" s="3" t="str">
        <f>[1]Traits!S8</f>
        <v>park</v>
      </c>
      <c r="M15691" s="3"/>
      <c r="N15691" s="23"/>
      <c r="O15691"/>
    </row>
    <row r="15692" spans="1:15">
      <c r="A15692" s="66">
        <f>VLOOKUP(C15692,Index[],8,FALSE)</f>
        <v>43277</v>
      </c>
      <c r="B15692" s="26">
        <v>43277</v>
      </c>
      <c r="C15692" s="16" t="s">
        <v>1042</v>
      </c>
      <c r="D15692" s="3">
        <f>VLOOKUP(C15692,Index[],2,FALSE)</f>
        <v>138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53</v>
      </c>
      <c r="J15692" s="23" t="s">
        <v>112</v>
      </c>
      <c r="L15692" s="3"/>
      <c r="M15692" s="3"/>
      <c r="N15692" s="23"/>
      <c r="O15692"/>
    </row>
    <row r="15693" spans="1:15">
      <c r="A15693" s="66">
        <f>VLOOKUP(C15693,Index[],8,FALSE)</f>
        <v>43277</v>
      </c>
      <c r="B15693" s="26">
        <v>43277</v>
      </c>
      <c r="C15693" s="16" t="s">
        <v>1042</v>
      </c>
      <c r="D15693" s="3">
        <f>VLOOKUP(C15693,Index[],2,FALSE)</f>
        <v>138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455</v>
      </c>
      <c r="I15693">
        <f>VLOOKUP(Table1[[#This Row],[trait_name]],Trait[],2,FALSE)</f>
        <v>54</v>
      </c>
      <c r="J15693" s="23" t="s">
        <v>116</v>
      </c>
      <c r="L15693" s="3" t="str">
        <f>[1]Traits!T3</f>
        <v>feature</v>
      </c>
      <c r="M15693" s="3"/>
      <c r="N15693" s="23"/>
      <c r="O15693"/>
    </row>
    <row r="15694" spans="1:15">
      <c r="A15694" s="66">
        <f>VLOOKUP(C15694,Index[],8,FALSE)</f>
        <v>43277</v>
      </c>
      <c r="B15694" s="26">
        <v>43277</v>
      </c>
      <c r="C15694" s="16" t="s">
        <v>1042</v>
      </c>
      <c r="D15694" s="3">
        <f>VLOOKUP(C15694,Index[],2,FALSE)</f>
        <v>138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854</v>
      </c>
      <c r="I15694">
        <f>VLOOKUP(Table1[[#This Row],[trait_name]],Trait[],2,FALSE)</f>
        <v>54</v>
      </c>
      <c r="J15694" s="23" t="s">
        <v>116</v>
      </c>
      <c r="L15694" s="3" t="str">
        <f>[1]Traits!T2</f>
        <v>shade</v>
      </c>
      <c r="M15694" s="3"/>
      <c r="N15694" s="23"/>
      <c r="O15694"/>
    </row>
    <row r="15695" spans="1:15">
      <c r="A15695" s="66">
        <f>VLOOKUP(C15695,Index[],8,FALSE)</f>
        <v>43277</v>
      </c>
      <c r="B15695" s="26">
        <v>43277</v>
      </c>
      <c r="C15695" s="16" t="s">
        <v>1042</v>
      </c>
      <c r="D15695" s="3">
        <f>VLOOKUP(C15695,Index[],2,FALSE)</f>
        <v>138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1045</v>
      </c>
      <c r="I15695">
        <f>VLOOKUP(Table1[[#This Row],[trait_name]],Trait[],2,FALSE)</f>
        <v>54</v>
      </c>
      <c r="J15695" s="23" t="s">
        <v>116</v>
      </c>
      <c r="L15695" s="3" t="s">
        <v>187</v>
      </c>
      <c r="M15695" s="3"/>
      <c r="N15695" s="23"/>
      <c r="O15695"/>
    </row>
    <row r="15696" spans="1:15">
      <c r="A15696" s="66">
        <f>VLOOKUP(C15696,Index[],8,FALSE)</f>
        <v>43277</v>
      </c>
      <c r="B15696" s="26">
        <v>43277</v>
      </c>
      <c r="C15696" s="16" t="s">
        <v>1042</v>
      </c>
      <c r="D15696" s="3">
        <f>VLOOKUP(C15696,Index[],2,FALSE)</f>
        <v>138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54</v>
      </c>
      <c r="J15696" s="23" t="s">
        <v>116</v>
      </c>
      <c r="L15696" s="3"/>
      <c r="M15696" s="3"/>
      <c r="N15696" s="23"/>
      <c r="O15696"/>
    </row>
    <row r="15697" spans="1:15">
      <c r="A15697" s="66">
        <f>VLOOKUP(C15697,Index[],8,FALSE)</f>
        <v>43277</v>
      </c>
      <c r="B15697" s="12"/>
      <c r="C15697" s="13" t="s">
        <v>1042</v>
      </c>
      <c r="D15697" s="3">
        <f>VLOOKUP(C15697,Index[],2,FALSE)</f>
        <v>138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55</v>
      </c>
      <c r="J15697" s="23" t="s">
        <v>119</v>
      </c>
      <c r="L15697" s="3"/>
      <c r="M15697" s="3"/>
      <c r="N15697" s="23"/>
      <c r="O15697"/>
    </row>
    <row r="15698" spans="1:15">
      <c r="A15698" s="66">
        <f>VLOOKUP(C15698,Index[],8,FALSE)</f>
        <v>43277</v>
      </c>
      <c r="B15698" s="26">
        <v>43277</v>
      </c>
      <c r="C15698" s="16" t="s">
        <v>1042</v>
      </c>
      <c r="D15698" s="3">
        <f>VLOOKUP(C15698,Index[],2,FALSE)</f>
        <v>138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207</v>
      </c>
      <c r="I15698">
        <f>VLOOKUP(Table1[[#This Row],[trait_name]],Trait[],2,FALSE)</f>
        <v>56</v>
      </c>
      <c r="J15698" s="23" t="s">
        <v>121</v>
      </c>
      <c r="L15698" s="3" t="s">
        <v>189</v>
      </c>
      <c r="M15698" s="3"/>
      <c r="N15698" s="23"/>
      <c r="O15698"/>
    </row>
    <row r="15699" spans="1:15">
      <c r="A15699" s="66">
        <f>VLOOKUP(C15699,Index[],8,FALSE)</f>
        <v>43277</v>
      </c>
      <c r="B15699" s="26">
        <v>43277</v>
      </c>
      <c r="C15699" s="16" t="s">
        <v>1042</v>
      </c>
      <c r="D15699" s="3">
        <f>VLOOKUP(C15699,Index[],2,FALSE)</f>
        <v>138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57</v>
      </c>
      <c r="J15699" s="23" t="s">
        <v>233</v>
      </c>
      <c r="L15699" s="3" t="s">
        <v>405</v>
      </c>
      <c r="M15699" s="3"/>
      <c r="N15699" s="23"/>
      <c r="O15699"/>
    </row>
    <row r="15700" spans="1:15">
      <c r="A15700" s="66">
        <f>VLOOKUP(C15700,Index[],8,FALSE)</f>
        <v>43277</v>
      </c>
      <c r="B15700" s="26">
        <v>43277</v>
      </c>
      <c r="C15700" s="16" t="s">
        <v>1042</v>
      </c>
      <c r="D15700" s="3">
        <f>VLOOKUP(C15700,Index[],2,FALSE)</f>
        <v>138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58</v>
      </c>
      <c r="J15700" s="23" t="s">
        <v>123</v>
      </c>
      <c r="L15700" s="3" t="str">
        <f>[1]Traits!X3</f>
        <v>pollinator</v>
      </c>
      <c r="M15700" s="3"/>
      <c r="N15700" s="23"/>
      <c r="O15700"/>
    </row>
    <row r="15701" spans="1:15">
      <c r="A15701" s="66">
        <f>VLOOKUP(C15701,Index[],8,FALSE)</f>
        <v>43277</v>
      </c>
      <c r="B15701" s="26">
        <v>43277</v>
      </c>
      <c r="C15701" s="16" t="s">
        <v>1042</v>
      </c>
      <c r="D15701" s="3">
        <f>VLOOKUP(C15701,Index[],2,FALSE)</f>
        <v>138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854</v>
      </c>
      <c r="I15701">
        <f>VLOOKUP(Table1[[#This Row],[trait_name]],Trait[],2,FALSE)</f>
        <v>58</v>
      </c>
      <c r="J15701" s="23" t="s">
        <v>123</v>
      </c>
      <c r="L15701" s="3" t="str">
        <f>[1]Traits!X2</f>
        <v>bird</v>
      </c>
      <c r="M15701" s="3"/>
      <c r="N15701" s="23"/>
      <c r="O15701"/>
    </row>
    <row r="15702" spans="1:15">
      <c r="A15702" s="66">
        <f>VLOOKUP(C15702,Index[],8,FALSE)</f>
        <v>43277</v>
      </c>
      <c r="B15702" s="26">
        <v>43277</v>
      </c>
      <c r="C15702" s="16" t="s">
        <v>1042</v>
      </c>
      <c r="D15702" s="3">
        <f>VLOOKUP(C15702,Index[],2,FALSE)</f>
        <v>138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59</v>
      </c>
      <c r="J15702" s="23" t="s">
        <v>125</v>
      </c>
      <c r="L15702" s="3"/>
      <c r="M15702" s="3"/>
      <c r="N15702" s="23"/>
      <c r="O15702"/>
    </row>
    <row r="15703" spans="1:15">
      <c r="A15703" s="66">
        <f>VLOOKUP(C15703,Index[],8,FALSE)</f>
        <v>43277</v>
      </c>
      <c r="B15703" s="26">
        <v>43277</v>
      </c>
      <c r="C15703" s="16" t="s">
        <v>1042</v>
      </c>
      <c r="D15703" s="3">
        <f>VLOOKUP(C15703,Index[],2,FALSE)</f>
        <v>138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455</v>
      </c>
      <c r="I15703">
        <f>VLOOKUP(Table1[[#This Row],[trait_name]],Trait[],2,FALSE)</f>
        <v>61</v>
      </c>
      <c r="J15703" s="23" t="s">
        <v>130</v>
      </c>
      <c r="L15703" s="3" t="str">
        <f>[1]Traits!Z4</f>
        <v>high</v>
      </c>
      <c r="M15703" s="3"/>
      <c r="N15703" s="23"/>
      <c r="O15703"/>
    </row>
    <row r="15704" spans="1:15">
      <c r="A15704" s="66">
        <f>VLOOKUP(C15704,Index[],8,FALSE)</f>
        <v>43277</v>
      </c>
      <c r="B15704" s="26"/>
      <c r="C15704" s="16" t="s">
        <v>1042</v>
      </c>
      <c r="D15704" s="3">
        <f>VLOOKUP(C15704,Index[],2,FALSE)</f>
        <v>138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65</v>
      </c>
      <c r="J15704" s="23" t="s">
        <v>133</v>
      </c>
      <c r="L15704" s="3"/>
      <c r="M15704" s="3"/>
      <c r="N15704" s="23"/>
      <c r="O15704"/>
    </row>
    <row r="15705" spans="1:15">
      <c r="A15705" s="66">
        <f>VLOOKUP(C15705,Index[],8,FALSE)</f>
        <v>43277</v>
      </c>
      <c r="B15705" s="26">
        <v>43277</v>
      </c>
      <c r="C15705" s="16" t="s">
        <v>1042</v>
      </c>
      <c r="D15705" s="3">
        <f>VLOOKUP(C15705,Index[],2,FALSE)</f>
        <v>138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455</v>
      </c>
      <c r="I15705">
        <f>VLOOKUP(Table1[[#This Row],[trait_name]],Trait[],2,FALSE)</f>
        <v>66</v>
      </c>
      <c r="J15705" s="23" t="s">
        <v>194</v>
      </c>
      <c r="L15705" s="3" t="str">
        <f>[1]Traits!AA7</f>
        <v>largesize</v>
      </c>
      <c r="M15705" s="3"/>
      <c r="N15705" s="23"/>
      <c r="O15705"/>
    </row>
    <row r="15706" spans="1:15">
      <c r="A15706" s="66">
        <f>VLOOKUP(C15706,Index[],8,FALSE)</f>
        <v>43277</v>
      </c>
      <c r="B15706" s="26">
        <v>43277</v>
      </c>
      <c r="C15706" s="16" t="s">
        <v>1042</v>
      </c>
      <c r="D15706" s="3">
        <f>VLOOKUP(C15706,Index[],2,FALSE)</f>
        <v>138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207</v>
      </c>
      <c r="I15706">
        <f>VLOOKUP(Table1[[#This Row],[trait_name]],Trait[],2,FALSE)</f>
        <v>67</v>
      </c>
      <c r="J15706" s="23" t="s">
        <v>136</v>
      </c>
      <c r="L15706" s="3" t="s">
        <v>239</v>
      </c>
      <c r="M15706" s="3"/>
      <c r="N15706" s="23"/>
      <c r="O15706"/>
    </row>
    <row r="15707" spans="1:15">
      <c r="A15707" s="66">
        <f>VLOOKUP(C15707,Index[],8,FALSE)</f>
        <v>43277</v>
      </c>
      <c r="B15707" s="26">
        <v>43277</v>
      </c>
      <c r="C15707" s="16" t="s">
        <v>1046</v>
      </c>
      <c r="D15707" s="3">
        <f>VLOOKUP(C15707,Index[],2,FALSE)</f>
        <v>139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207</v>
      </c>
      <c r="I15707">
        <f>VLOOKUP(Table1[[#This Row],[trait_name]],Trait[],2,FALSE)</f>
        <v>2</v>
      </c>
      <c r="J15707" s="23" t="s">
        <v>15</v>
      </c>
      <c r="L15707" s="3" t="s">
        <v>1047</v>
      </c>
      <c r="M15707" s="3"/>
      <c r="N15707" s="23"/>
      <c r="O15707"/>
    </row>
    <row r="15708" spans="1:15">
      <c r="A15708" s="66">
        <f>VLOOKUP(C15708,Index[],8,FALSE)</f>
        <v>43277</v>
      </c>
      <c r="B15708" s="26">
        <v>43277</v>
      </c>
      <c r="C15708" s="16" t="s">
        <v>1046</v>
      </c>
      <c r="D15708" s="3">
        <f>VLOOKUP(C15708,Index[],2,FALSE)</f>
        <v>139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455</v>
      </c>
      <c r="I15708">
        <f>VLOOKUP(Table1[[#This Row],[trait_name]],Trait[],2,FALSE)</f>
        <v>2</v>
      </c>
      <c r="J15708" s="23" t="s">
        <v>15</v>
      </c>
      <c r="L15708" s="3" t="s">
        <v>1048</v>
      </c>
      <c r="M15708" s="3"/>
      <c r="N15708" s="23"/>
      <c r="O15708"/>
    </row>
    <row r="15709" spans="1:15">
      <c r="A15709" s="66">
        <f>VLOOKUP(C15709,Index[],8,FALSE)</f>
        <v>43277</v>
      </c>
      <c r="B15709" s="26">
        <v>43277</v>
      </c>
      <c r="C15709" s="16" t="s">
        <v>1046</v>
      </c>
      <c r="D15709" s="3">
        <f>VLOOKUP(C15709,Index[],2,FALSE)</f>
        <v>139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455</v>
      </c>
      <c r="I15709">
        <f>VLOOKUP(Table1[[#This Row],[trait_name]],Trait[],2,FALSE)</f>
        <v>3</v>
      </c>
      <c r="J15709" s="23" t="s">
        <v>18</v>
      </c>
      <c r="L15709" s="3" t="str">
        <f>[1]Traits!B2</f>
        <v>fullsun</v>
      </c>
      <c r="M15709" s="3"/>
      <c r="N15709" s="23"/>
      <c r="O15709"/>
    </row>
    <row r="15710" spans="1:15">
      <c r="A15710" s="66">
        <f>VLOOKUP(C15710,Index[],8,FALSE)</f>
        <v>43277</v>
      </c>
      <c r="B15710" s="26">
        <v>43277</v>
      </c>
      <c r="C15710" s="16" t="s">
        <v>1046</v>
      </c>
      <c r="D15710" s="3">
        <f>VLOOKUP(C15710,Index[],2,FALSE)</f>
        <v>139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455</v>
      </c>
      <c r="I15710">
        <f>VLOOKUP(Table1[[#This Row],[trait_name]],Trait[],2,FALSE)</f>
        <v>3</v>
      </c>
      <c r="J15710" s="23" t="s">
        <v>18</v>
      </c>
      <c r="L15710" s="3" t="str">
        <f>[1]Traits!B3</f>
        <v>partshade</v>
      </c>
      <c r="M15710" s="3"/>
      <c r="N15710" s="23"/>
      <c r="O15710"/>
    </row>
    <row r="15711" spans="1:15">
      <c r="A15711" s="66">
        <f>VLOOKUP(C15711,Index[],8,FALSE)</f>
        <v>43277</v>
      </c>
      <c r="B15711" s="26">
        <v>43277</v>
      </c>
      <c r="C15711" s="16" t="s">
        <v>1046</v>
      </c>
      <c r="D15711" s="3">
        <f>VLOOKUP(C15711,Index[],2,FALSE)</f>
        <v>139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207</v>
      </c>
      <c r="I15711">
        <f>VLOOKUP(Table1[[#This Row],[trait_name]],Trait[],2,FALSE)</f>
        <v>4</v>
      </c>
      <c r="J15711" s="23" t="s">
        <v>22</v>
      </c>
      <c r="L15711" s="3" t="s">
        <v>23</v>
      </c>
      <c r="M15711" s="3"/>
      <c r="N15711" s="23"/>
      <c r="O15711"/>
    </row>
    <row r="15712" spans="1:15">
      <c r="A15712" s="66">
        <f>VLOOKUP(C15712,Index[],8,FALSE)</f>
        <v>43277</v>
      </c>
      <c r="B15712" s="12"/>
      <c r="C15712" s="13" t="s">
        <v>1046</v>
      </c>
      <c r="D15712" s="3">
        <f>VLOOKUP(C15712,Index[],2,FALSE)</f>
        <v>139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15</v>
      </c>
      <c r="J15712" s="23" t="s">
        <v>31</v>
      </c>
      <c r="L15712" s="3"/>
      <c r="M15712" s="3"/>
      <c r="N15712" s="23"/>
      <c r="O15712"/>
    </row>
    <row r="15713" spans="1:15">
      <c r="A15713" s="66">
        <f>VLOOKUP(C15713,Index[],8,FALSE)</f>
        <v>43277</v>
      </c>
      <c r="B15713" s="12">
        <v>43277</v>
      </c>
      <c r="C15713" s="13" t="s">
        <v>1046</v>
      </c>
      <c r="D15713" s="3">
        <f>VLOOKUP(C15713,Index[],2,FALSE)</f>
        <v>139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16</v>
      </c>
      <c r="J15713" s="24" t="s">
        <v>32</v>
      </c>
      <c r="K15713" s="24"/>
      <c r="L15713" s="3"/>
      <c r="M15713" s="3"/>
      <c r="N15713" s="24"/>
      <c r="O15713"/>
    </row>
    <row r="15714" spans="1:15">
      <c r="A15714" s="66">
        <f>VLOOKUP(C15714,Index[],8,FALSE)</f>
        <v>43277</v>
      </c>
      <c r="B15714" s="26">
        <v>43277</v>
      </c>
      <c r="C15714" s="16" t="s">
        <v>1046</v>
      </c>
      <c r="D15714" s="3">
        <f>VLOOKUP(C15714,Index[],2,FALSE)</f>
        <v>139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I15714">
        <f>VLOOKUP(Table1[[#This Row],[trait_name]],Trait[],2,FALSE)</f>
        <v>17</v>
      </c>
      <c r="J15714" s="23" t="s">
        <v>33</v>
      </c>
      <c r="L15714" s="3"/>
      <c r="M15714" s="3"/>
      <c r="N15714" s="24"/>
      <c r="O15714"/>
    </row>
    <row r="15715" spans="1:15">
      <c r="A15715" s="66">
        <f>VLOOKUP(C15715,Index[],8,FALSE)</f>
        <v>43277</v>
      </c>
      <c r="B15715" s="26">
        <v>43277</v>
      </c>
      <c r="C15715" s="16" t="s">
        <v>1046</v>
      </c>
      <c r="D15715" s="3">
        <f>VLOOKUP(C15715,Index[],2,FALSE)</f>
        <v>139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17</v>
      </c>
      <c r="J15715" s="23" t="s">
        <v>33</v>
      </c>
      <c r="L15715" s="3"/>
      <c r="M15715" s="3"/>
      <c r="N15715" s="23"/>
      <c r="O15715"/>
    </row>
    <row r="15716" spans="1:15">
      <c r="A15716" s="66">
        <f>VLOOKUP(C15716,Index[],8,FALSE)</f>
        <v>43277</v>
      </c>
      <c r="B15716" s="26">
        <v>43277</v>
      </c>
      <c r="C15716" s="16" t="s">
        <v>1046</v>
      </c>
      <c r="D15716" s="3">
        <f>VLOOKUP(C15716,Index[],2,FALSE)</f>
        <v>139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17</v>
      </c>
      <c r="J15716" s="23" t="s">
        <v>33</v>
      </c>
      <c r="L15716" s="3"/>
      <c r="M15716" s="3"/>
      <c r="N15716" s="23"/>
      <c r="O15716"/>
    </row>
    <row r="15717" spans="1:15">
      <c r="A15717" s="66">
        <f>VLOOKUP(C15717,Index[],8,FALSE)</f>
        <v>43277</v>
      </c>
      <c r="B15717" s="12">
        <v>43277</v>
      </c>
      <c r="C15717" s="13" t="s">
        <v>1046</v>
      </c>
      <c r="D15717" s="3">
        <f>VLOOKUP(C15717,Index[],2,FALSE)</f>
        <v>139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18</v>
      </c>
      <c r="J15717" s="23" t="s">
        <v>37</v>
      </c>
      <c r="L15717" s="3"/>
      <c r="M15717" s="3"/>
      <c r="N15717" s="23"/>
      <c r="O15717"/>
    </row>
    <row r="15718" spans="1:15">
      <c r="A15718" s="66">
        <f>VLOOKUP(C15718,Index[],8,FALSE)</f>
        <v>43277</v>
      </c>
      <c r="B15718" s="26">
        <v>43277</v>
      </c>
      <c r="C15718" s="16" t="s">
        <v>1046</v>
      </c>
      <c r="D15718" s="3">
        <f>VLOOKUP(C15718,Index[],2,FALSE)</f>
        <v>139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19</v>
      </c>
      <c r="J15718" s="23" t="s">
        <v>38</v>
      </c>
      <c r="L15718" s="3" t="str">
        <f>[1]Traits!F2</f>
        <v>welldrained</v>
      </c>
      <c r="M15718" s="3"/>
      <c r="N15718" s="23"/>
      <c r="O15718"/>
    </row>
    <row r="15719" spans="1:15">
      <c r="A15719" s="66">
        <f>VLOOKUP(C15719,Index[],8,FALSE)</f>
        <v>43277</v>
      </c>
      <c r="B15719" s="26">
        <v>43277</v>
      </c>
      <c r="C15719" s="16" t="s">
        <v>1046</v>
      </c>
      <c r="D15719" s="3">
        <f>VLOOKUP(C15719,Index[],2,FALSE)</f>
        <v>139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19</v>
      </c>
      <c r="J15719" s="23" t="s">
        <v>38</v>
      </c>
      <c r="L15719" s="3" t="str">
        <f>[1]Traits!F7</f>
        <v>fertile</v>
      </c>
      <c r="M15719" s="3"/>
      <c r="N15719" s="23"/>
      <c r="O15719"/>
    </row>
    <row r="15720" spans="1:15">
      <c r="A15720" s="66">
        <f>VLOOKUP(C15720,Index[],8,FALSE)</f>
        <v>43277</v>
      </c>
      <c r="B15720" s="26">
        <v>43311</v>
      </c>
      <c r="C15720" s="16" t="s">
        <v>1046</v>
      </c>
      <c r="D15720" s="3">
        <f>VLOOKUP(C15720,Index[],2,FALSE)</f>
        <v>139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20</v>
      </c>
      <c r="J15720" s="23" t="s">
        <v>41</v>
      </c>
      <c r="L15720" s="3"/>
      <c r="M15720" s="3"/>
      <c r="N15720" s="23"/>
      <c r="O15720"/>
    </row>
    <row r="15721" spans="1:15">
      <c r="A15721" s="66">
        <f>VLOOKUP(C15721,Index[],8,FALSE)</f>
        <v>43277</v>
      </c>
      <c r="B15721" s="12">
        <v>43277</v>
      </c>
      <c r="C15721" s="13" t="s">
        <v>1046</v>
      </c>
      <c r="D15721" s="3">
        <f>VLOOKUP(C15721,Index[],2,FALSE)</f>
        <v>139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21</v>
      </c>
      <c r="J15721" s="23" t="s">
        <v>43</v>
      </c>
      <c r="L15721" s="3"/>
      <c r="M15721" s="3"/>
      <c r="N15721" s="23"/>
      <c r="O15721"/>
    </row>
    <row r="15722" spans="1:15">
      <c r="A15722" s="66">
        <f>VLOOKUP(C15722,Index[],8,FALSE)</f>
        <v>43277</v>
      </c>
      <c r="B15722" s="26">
        <v>43277</v>
      </c>
      <c r="C15722" s="16" t="s">
        <v>1046</v>
      </c>
      <c r="D15722" s="3">
        <f>VLOOKUP(C15722,Index[],2,FALSE)</f>
        <v>139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22</v>
      </c>
      <c r="J15722" s="23" t="s">
        <v>47</v>
      </c>
      <c r="L15722" s="3"/>
      <c r="M15722" s="3"/>
      <c r="N15722" s="23"/>
      <c r="O15722"/>
    </row>
    <row r="15723" spans="1:15">
      <c r="A15723" s="66">
        <f>VLOOKUP(C15723,Index[],8,FALSE)</f>
        <v>43277</v>
      </c>
      <c r="B15723" s="26"/>
      <c r="C15723" s="16" t="s">
        <v>1046</v>
      </c>
      <c r="D15723" s="3">
        <f>VLOOKUP(C15723,Index[],2,FALSE)</f>
        <v>139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23</v>
      </c>
      <c r="J15723" s="23" t="s">
        <v>49</v>
      </c>
      <c r="L15723" s="3"/>
      <c r="M15723" s="3"/>
      <c r="N15723" s="23"/>
      <c r="O15723"/>
    </row>
    <row r="15724" spans="1:15">
      <c r="A15724" s="66">
        <f>VLOOKUP(C15724,Index[],8,FALSE)</f>
        <v>43277</v>
      </c>
      <c r="B15724" s="12"/>
      <c r="C15724" s="13" t="s">
        <v>1046</v>
      </c>
      <c r="D15724" s="3">
        <f>VLOOKUP(C15724,Index[],2,FALSE)</f>
        <v>139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24</v>
      </c>
      <c r="J15724" s="23" t="s">
        <v>52</v>
      </c>
      <c r="L15724" s="3"/>
      <c r="M15724" s="3"/>
      <c r="N15724" s="23"/>
      <c r="O15724"/>
    </row>
    <row r="15725" spans="1:15">
      <c r="A15725" s="66">
        <f>VLOOKUP(C15725,Index[],8,FALSE)</f>
        <v>43277</v>
      </c>
      <c r="B15725" s="12"/>
      <c r="C15725" s="13" t="s">
        <v>1046</v>
      </c>
      <c r="D15725" s="3">
        <f>VLOOKUP(C15725,Index[],2,FALSE)</f>
        <v>139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25</v>
      </c>
      <c r="J15725" s="23" t="s">
        <v>57</v>
      </c>
      <c r="L15725" s="3"/>
      <c r="M15725" s="3"/>
      <c r="N15725" s="23"/>
      <c r="O15725"/>
    </row>
    <row r="15726" spans="1:15">
      <c r="A15726" s="66">
        <f>VLOOKUP(C15726,Index[],8,FALSE)</f>
        <v>43277</v>
      </c>
      <c r="B15726" s="26">
        <v>43277</v>
      </c>
      <c r="C15726" s="16" t="s">
        <v>1046</v>
      </c>
      <c r="D15726" s="3">
        <f>VLOOKUP(C15726,Index[],2,FALSE)</f>
        <v>139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207</v>
      </c>
      <c r="I15726">
        <f>VLOOKUP(Table1[[#This Row],[trait_name]],Trait[],2,FALSE)</f>
        <v>26</v>
      </c>
      <c r="J15726" s="23" t="s">
        <v>58</v>
      </c>
      <c r="L15726" s="3" t="str">
        <f>[1]Traits!H4</f>
        <v>largetree</v>
      </c>
      <c r="M15726" s="3"/>
      <c r="N15726" s="23"/>
      <c r="O15726"/>
    </row>
    <row r="15727" spans="1:15">
      <c r="A15727" s="66">
        <f>VLOOKUP(C15727,Index[],8,FALSE)</f>
        <v>43277</v>
      </c>
      <c r="B15727" s="26">
        <v>43277</v>
      </c>
      <c r="C15727" s="16" t="s">
        <v>1046</v>
      </c>
      <c r="D15727" s="3">
        <f>VLOOKUP(C15727,Index[],2,FALSE)</f>
        <v>139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26</v>
      </c>
      <c r="J15727" s="23" t="s">
        <v>58</v>
      </c>
      <c r="L15727" s="3" t="str">
        <f>[1]Traits!H3</f>
        <v>medtree</v>
      </c>
      <c r="M15727" s="3"/>
      <c r="N15727" s="23"/>
      <c r="O15727"/>
    </row>
    <row r="15728" spans="1:15">
      <c r="A15728" s="66">
        <f>VLOOKUP(C15728,Index[],8,FALSE)</f>
        <v>43277</v>
      </c>
      <c r="B15728" s="26">
        <v>43311</v>
      </c>
      <c r="C15728" s="16" t="s">
        <v>1046</v>
      </c>
      <c r="D15728" s="3">
        <f>VLOOKUP(C15728,Index[],2,FALSE)</f>
        <v>139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27</v>
      </c>
      <c r="J15728" s="23" t="s">
        <v>61</v>
      </c>
      <c r="L15728" s="3"/>
      <c r="M15728" s="3"/>
      <c r="N15728" s="23"/>
      <c r="O15728"/>
    </row>
    <row r="15729" spans="1:15">
      <c r="A15729" s="66">
        <f>VLOOKUP(C15729,Index[],8,FALSE)</f>
        <v>43277</v>
      </c>
      <c r="B15729" s="26">
        <v>43311</v>
      </c>
      <c r="C15729" s="16" t="s">
        <v>1046</v>
      </c>
      <c r="D15729" s="3">
        <f>VLOOKUP(C15729,Index[],2,FALSE)</f>
        <v>139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28</v>
      </c>
      <c r="J15729" s="23" t="s">
        <v>62</v>
      </c>
      <c r="L15729" s="3"/>
      <c r="M15729" s="3"/>
      <c r="N15729" s="23"/>
      <c r="O15729"/>
    </row>
    <row r="15730" spans="1:15">
      <c r="A15730" s="66">
        <f>VLOOKUP(C15730,Index[],8,FALSE)</f>
        <v>43277</v>
      </c>
      <c r="B15730" s="26">
        <v>43277</v>
      </c>
      <c r="C15730" s="16" t="s">
        <v>1046</v>
      </c>
      <c r="D15730" s="3">
        <f>VLOOKUP(C15730,Index[],2,FALSE)</f>
        <v>139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207</v>
      </c>
      <c r="I15730">
        <f>VLOOKUP(Table1[[#This Row],[trait_name]],Trait[],2,FALSE)</f>
        <v>29</v>
      </c>
      <c r="J15730" s="23" t="s">
        <v>63</v>
      </c>
      <c r="L15730" s="3">
        <v>30</v>
      </c>
      <c r="M15730" s="3"/>
      <c r="N15730" s="23"/>
      <c r="O15730"/>
    </row>
    <row r="15731" spans="1:15">
      <c r="A15731" s="66">
        <f>VLOOKUP(C15731,Index[],8,FALSE)</f>
        <v>43277</v>
      </c>
      <c r="B15731" s="26">
        <v>43277</v>
      </c>
      <c r="C15731" s="16" t="s">
        <v>1046</v>
      </c>
      <c r="D15731" s="3">
        <f>VLOOKUP(C15731,Index[],2,FALSE)</f>
        <v>139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207</v>
      </c>
      <c r="I15731">
        <f>VLOOKUP(Table1[[#This Row],[trait_name]],Trait[],2,FALSE)</f>
        <v>29</v>
      </c>
      <c r="J15731" s="23" t="s">
        <v>63</v>
      </c>
      <c r="L15731" s="3">
        <v>15</v>
      </c>
      <c r="M15731" s="3"/>
      <c r="N15731" s="23"/>
      <c r="O15731"/>
    </row>
    <row r="15732" spans="1:15">
      <c r="A15732" s="66">
        <f>VLOOKUP(C15732,Index[],8,FALSE)</f>
        <v>43277</v>
      </c>
      <c r="B15732" s="26">
        <v>43277</v>
      </c>
      <c r="C15732" s="16" t="s">
        <v>1046</v>
      </c>
      <c r="D15732" s="3">
        <f>VLOOKUP(C15732,Index[],2,FALSE)</f>
        <v>139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455</v>
      </c>
      <c r="I15732">
        <f>VLOOKUP(Table1[[#This Row],[trait_name]],Trait[],2,FALSE)</f>
        <v>30</v>
      </c>
      <c r="J15732" s="23" t="s">
        <v>64</v>
      </c>
      <c r="L15732" s="3">
        <v>10</v>
      </c>
      <c r="M15732" s="3"/>
      <c r="N15732" s="23"/>
      <c r="O15732"/>
    </row>
    <row r="15733" spans="1:15">
      <c r="A15733" s="66">
        <f>VLOOKUP(C15733,Index[],8,FALSE)</f>
        <v>43277</v>
      </c>
      <c r="B15733" s="26">
        <v>43277</v>
      </c>
      <c r="C15733" s="16" t="s">
        <v>1046</v>
      </c>
      <c r="D15733" s="3">
        <f>VLOOKUP(C15733,Index[],2,FALSE)</f>
        <v>139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207</v>
      </c>
      <c r="I15733">
        <f>VLOOKUP(Table1[[#This Row],[trait_name]],Trait[],2,FALSE)</f>
        <v>31</v>
      </c>
      <c r="J15733" s="23" t="s">
        <v>65</v>
      </c>
      <c r="L15733" s="3">
        <v>3</v>
      </c>
      <c r="M15733" s="3"/>
      <c r="N15733" s="23"/>
      <c r="O15733"/>
    </row>
    <row r="15734" spans="1:15">
      <c r="A15734" s="66">
        <f>VLOOKUP(C15734,Index[],8,FALSE)</f>
        <v>43277</v>
      </c>
      <c r="B15734" s="26">
        <v>43277</v>
      </c>
      <c r="C15734" s="16" t="s">
        <v>1046</v>
      </c>
      <c r="D15734" s="3">
        <f>VLOOKUP(C15734,Index[],2,FALSE)</f>
        <v>139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31</v>
      </c>
      <c r="J15734" s="23" t="s">
        <v>65</v>
      </c>
      <c r="L15734" s="3"/>
      <c r="M15734" s="3"/>
      <c r="N15734" s="23"/>
      <c r="O15734"/>
    </row>
    <row r="15735" spans="1:15">
      <c r="A15735" s="66">
        <f>VLOOKUP(C15735,Index[],8,FALSE)</f>
        <v>43277</v>
      </c>
      <c r="B15735" s="26">
        <v>43277</v>
      </c>
      <c r="C15735" s="16" t="s">
        <v>1046</v>
      </c>
      <c r="D15735" s="3">
        <f>VLOOKUP(C15735,Index[],2,FALSE)</f>
        <v>139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455</v>
      </c>
      <c r="I15735">
        <f>VLOOKUP(Table1[[#This Row],[trait_name]],Trait[],2,FALSE)</f>
        <v>32</v>
      </c>
      <c r="J15735" s="23" t="s">
        <v>66</v>
      </c>
      <c r="L15735" s="3">
        <v>8</v>
      </c>
      <c r="M15735" s="3"/>
      <c r="N15735" s="23"/>
      <c r="O15735"/>
    </row>
    <row r="15736" spans="1:15">
      <c r="A15736" s="66">
        <f>VLOOKUP(C15736,Index[],8,FALSE)</f>
        <v>43277</v>
      </c>
      <c r="B15736" s="26">
        <v>43277</v>
      </c>
      <c r="C15736" s="16" t="s">
        <v>1046</v>
      </c>
      <c r="D15736" s="3">
        <f>VLOOKUP(C15736,Index[],2,FALSE)</f>
        <v>139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33</v>
      </c>
      <c r="J15736" s="23" t="s">
        <v>67</v>
      </c>
      <c r="L15736" s="3"/>
      <c r="M15736" s="3"/>
      <c r="N15736" s="23"/>
      <c r="O15736"/>
    </row>
    <row r="15737" spans="1:15">
      <c r="A15737" s="66">
        <f>VLOOKUP(C15737,Index[],8,FALSE)</f>
        <v>43277</v>
      </c>
      <c r="B15737" s="26">
        <v>43277</v>
      </c>
      <c r="C15737" s="16" t="s">
        <v>1046</v>
      </c>
      <c r="D15737" s="3">
        <f>VLOOKUP(C15737,Index[],2,FALSE)</f>
        <v>139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34</v>
      </c>
      <c r="J15737" s="23" t="s">
        <v>68</v>
      </c>
      <c r="L15737" s="3">
        <v>6</v>
      </c>
      <c r="M15737" s="3"/>
      <c r="N15737" s="23"/>
      <c r="O15737"/>
    </row>
    <row r="15738" spans="1:15">
      <c r="A15738" s="66">
        <f>VLOOKUP(C15738,Index[],8,FALSE)</f>
        <v>43277</v>
      </c>
      <c r="B15738" s="26">
        <v>43277</v>
      </c>
      <c r="C15738" s="16" t="s">
        <v>1046</v>
      </c>
      <c r="D15738" s="3">
        <f>VLOOKUP(C15738,Index[],2,FALSE)</f>
        <v>139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H15738" t="s">
        <v>207</v>
      </c>
      <c r="I15738">
        <f>VLOOKUP(Table1[[#This Row],[trait_name]],Trait[],2,FALSE)</f>
        <v>35</v>
      </c>
      <c r="J15738" s="23" t="s">
        <v>166</v>
      </c>
      <c r="L15738" s="3" t="str">
        <f>[1]Traits!L2</f>
        <v>fast</v>
      </c>
      <c r="M15738" s="3"/>
      <c r="N15738" s="23"/>
      <c r="O15738"/>
    </row>
    <row r="15739" spans="1:15">
      <c r="A15739" s="66">
        <f>VLOOKUP(C15739,Index[],8,FALSE)</f>
        <v>43277</v>
      </c>
      <c r="B15739" s="26">
        <v>43277</v>
      </c>
      <c r="C15739" s="16" t="s">
        <v>1046</v>
      </c>
      <c r="D15739" s="3">
        <f>VLOOKUP(C15739,Index[],2,FALSE)</f>
        <v>139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35</v>
      </c>
      <c r="J15739" s="23" t="s">
        <v>166</v>
      </c>
      <c r="L15739" s="3"/>
      <c r="M15739" s="3"/>
      <c r="N15739" s="23"/>
      <c r="O15739"/>
    </row>
    <row r="15740" spans="1:15">
      <c r="A15740" s="66">
        <f>VLOOKUP(C15740,Index[],8,FALSE)</f>
        <v>43277</v>
      </c>
      <c r="B15740" s="26">
        <v>43277</v>
      </c>
      <c r="C15740" s="16" t="s">
        <v>1046</v>
      </c>
      <c r="D15740" s="3">
        <f>VLOOKUP(C15740,Index[],2,FALSE)</f>
        <v>139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36</v>
      </c>
      <c r="J15740" s="23" t="s">
        <v>69</v>
      </c>
      <c r="L15740" s="3"/>
      <c r="M15740" s="3"/>
      <c r="N15740" s="23"/>
      <c r="O15740"/>
    </row>
    <row r="15741" spans="1:15">
      <c r="A15741" s="66">
        <f>VLOOKUP(C15741,Index[],8,FALSE)</f>
        <v>43277</v>
      </c>
      <c r="B15741" s="26">
        <v>43277</v>
      </c>
      <c r="C15741" s="16" t="s">
        <v>1046</v>
      </c>
      <c r="D15741" s="3">
        <f>VLOOKUP(C15741,Index[],2,FALSE)</f>
        <v>139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36</v>
      </c>
      <c r="J15741" s="23" t="s">
        <v>69</v>
      </c>
      <c r="L15741" s="3"/>
      <c r="M15741" s="3"/>
      <c r="N15741" s="23"/>
      <c r="O15741"/>
    </row>
    <row r="15742" spans="1:15">
      <c r="A15742" s="66">
        <f>VLOOKUP(C15742,Index[],8,FALSE)</f>
        <v>43277</v>
      </c>
      <c r="B15742" s="26">
        <v>43277</v>
      </c>
      <c r="C15742" s="16" t="s">
        <v>1046</v>
      </c>
      <c r="D15742" s="3">
        <f>VLOOKUP(C15742,Index[],2,FALSE)</f>
        <v>139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207</v>
      </c>
      <c r="I15742">
        <f>VLOOKUP(Table1[[#This Row],[trait_name]],Trait[],2,FALSE)</f>
        <v>37</v>
      </c>
      <c r="J15742" s="23" t="s">
        <v>170</v>
      </c>
      <c r="L15742" s="3" t="str">
        <f>[1]Traits!O2</f>
        <v>dense</v>
      </c>
      <c r="M15742" s="3"/>
      <c r="N15742" s="24"/>
      <c r="O15742"/>
    </row>
    <row r="15743" spans="1:15">
      <c r="A15743" s="66">
        <f>VLOOKUP(C15743,Index[],8,FALSE)</f>
        <v>43277</v>
      </c>
      <c r="B15743" s="26"/>
      <c r="C15743" s="16" t="s">
        <v>1046</v>
      </c>
      <c r="D15743" s="3">
        <f>VLOOKUP(C15743,Index[],2,FALSE)</f>
        <v>139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38</v>
      </c>
      <c r="J15743" s="23" t="s">
        <v>72</v>
      </c>
      <c r="L15743" s="3"/>
      <c r="M15743" s="3"/>
      <c r="N15743" s="23"/>
      <c r="O15743"/>
    </row>
    <row r="15744" spans="1:15">
      <c r="A15744" s="66">
        <f>VLOOKUP(C15744,Index[],8,FALSE)</f>
        <v>43277</v>
      </c>
      <c r="B15744" s="26">
        <v>43311</v>
      </c>
      <c r="C15744" s="16" t="s">
        <v>1046</v>
      </c>
      <c r="D15744" s="3">
        <f>VLOOKUP(C15744,Index[],2,FALSE)</f>
        <v>139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I15744">
        <f>VLOOKUP(Table1[[#This Row],[trait_name]],Trait[],2,FALSE)</f>
        <v>39</v>
      </c>
      <c r="J15744" s="23" t="s">
        <v>74</v>
      </c>
      <c r="L15744" s="3"/>
      <c r="M15744" s="3"/>
      <c r="N15744" s="23"/>
      <c r="O15744"/>
    </row>
    <row r="15745" spans="1:15">
      <c r="A15745" s="66">
        <f>VLOOKUP(C15745,Index[],8,FALSE)</f>
        <v>43277</v>
      </c>
      <c r="B15745" s="26"/>
      <c r="C15745" s="16" t="s">
        <v>1046</v>
      </c>
      <c r="D15745" s="3">
        <f>VLOOKUP(C15745,Index[],2,FALSE)</f>
        <v>139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40</v>
      </c>
      <c r="J15745" s="23" t="s">
        <v>76</v>
      </c>
      <c r="L15745" s="3"/>
      <c r="M15745" s="3"/>
      <c r="N15745" s="23"/>
      <c r="O15745"/>
    </row>
    <row r="15746" spans="1:15">
      <c r="A15746" s="66">
        <f>VLOOKUP(C15746,Index[],8,FALSE)</f>
        <v>43277</v>
      </c>
      <c r="B15746" s="26">
        <v>43277</v>
      </c>
      <c r="C15746" s="16" t="s">
        <v>1046</v>
      </c>
      <c r="D15746" s="3">
        <f>VLOOKUP(C15746,Index[],2,FALSE)</f>
        <v>139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455</v>
      </c>
      <c r="I15746">
        <f>VLOOKUP(Table1[[#This Row],[trait_name]],Trait[],2,FALSE)</f>
        <v>41</v>
      </c>
      <c r="J15746" s="23" t="s">
        <v>78</v>
      </c>
      <c r="L15746" s="3" t="str">
        <f>[1]Traits!R2</f>
        <v>darkgreen</v>
      </c>
      <c r="M15746" s="3"/>
      <c r="N15746" s="23"/>
      <c r="O15746"/>
    </row>
    <row r="15747" spans="1:15">
      <c r="A15747" s="66">
        <f>VLOOKUP(C15747,Index[],8,FALSE)</f>
        <v>43277</v>
      </c>
      <c r="B15747" s="26">
        <v>43277</v>
      </c>
      <c r="C15747" s="16" t="s">
        <v>1046</v>
      </c>
      <c r="D15747" s="3">
        <f>VLOOKUP(C15747,Index[],2,FALSE)</f>
        <v>139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41</v>
      </c>
      <c r="J15747" s="23" t="s">
        <v>78</v>
      </c>
      <c r="L15747" s="3"/>
      <c r="M15747" s="3"/>
      <c r="N15747" s="23"/>
      <c r="O15747"/>
    </row>
    <row r="15748" spans="1:15">
      <c r="A15748" s="66">
        <f>VLOOKUP(C15748,Index[],8,FALSE)</f>
        <v>43277</v>
      </c>
      <c r="B15748" s="26"/>
      <c r="C15748" s="16" t="s">
        <v>1046</v>
      </c>
      <c r="D15748" s="3">
        <f>VLOOKUP(C15748,Index[],2,FALSE)</f>
        <v>139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42</v>
      </c>
      <c r="J15748" s="23" t="s">
        <v>82</v>
      </c>
      <c r="L15748" s="3"/>
      <c r="M15748" s="3"/>
      <c r="N15748" s="23"/>
      <c r="O15748"/>
    </row>
    <row r="15749" spans="1:15">
      <c r="A15749" s="66">
        <f>VLOOKUP(C15749,Index[],8,FALSE)</f>
        <v>43277</v>
      </c>
      <c r="B15749" s="26">
        <v>43277</v>
      </c>
      <c r="C15749" s="16" t="s">
        <v>1046</v>
      </c>
      <c r="D15749" s="3">
        <f>VLOOKUP(C15749,Index[],2,FALSE)</f>
        <v>139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455</v>
      </c>
      <c r="I15749">
        <f>VLOOKUP(Table1[[#This Row],[trait_name]],Trait[],2,FALSE)</f>
        <v>43</v>
      </c>
      <c r="J15749" s="23" t="s">
        <v>86</v>
      </c>
      <c r="L15749" s="3" t="str">
        <f>[1]Traits!P3</f>
        <v>white</v>
      </c>
      <c r="M15749" s="3"/>
      <c r="N15749" s="23"/>
      <c r="O15749"/>
    </row>
    <row r="15750" spans="1:15">
      <c r="A15750" s="66">
        <f>VLOOKUP(C15750,Index[],8,FALSE)</f>
        <v>43277</v>
      </c>
      <c r="B15750" s="26">
        <v>43277</v>
      </c>
      <c r="C15750" s="16" t="s">
        <v>1046</v>
      </c>
      <c r="D15750" s="3">
        <f>VLOOKUP(C15750,Index[],2,FALSE)</f>
        <v>139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43</v>
      </c>
      <c r="J15750" s="23" t="s">
        <v>86</v>
      </c>
      <c r="L15750" s="3"/>
      <c r="M15750" s="3"/>
      <c r="N15750" s="23"/>
      <c r="O15750"/>
    </row>
    <row r="15751" spans="1:15">
      <c r="A15751" s="66">
        <f>VLOOKUP(C15751,Index[],8,FALSE)</f>
        <v>43277</v>
      </c>
      <c r="B15751" s="12"/>
      <c r="C15751" s="13" t="s">
        <v>1046</v>
      </c>
      <c r="D15751" s="3">
        <f>VLOOKUP(C15751,Index[],2,FALSE)</f>
        <v>139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44</v>
      </c>
      <c r="J15751" s="23" t="s">
        <v>88</v>
      </c>
      <c r="L15751" s="3"/>
      <c r="M15751" s="3"/>
      <c r="N15751" s="23"/>
      <c r="O15751"/>
    </row>
    <row r="15752" spans="1:15">
      <c r="A15752" s="66">
        <f>VLOOKUP(C15752,Index[],8,FALSE)</f>
        <v>43277</v>
      </c>
      <c r="B15752" s="26">
        <v>43277</v>
      </c>
      <c r="C15752" s="16" t="s">
        <v>1046</v>
      </c>
      <c r="D15752" s="3">
        <f>VLOOKUP(C15752,Index[],2,FALSE)</f>
        <v>139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45</v>
      </c>
      <c r="J15752" s="23" t="s">
        <v>92</v>
      </c>
      <c r="L15752" s="3" t="str">
        <f>[1]Traits!Q3</f>
        <v>showey</v>
      </c>
      <c r="M15752" s="3"/>
      <c r="N15752" s="23"/>
      <c r="O15752"/>
    </row>
    <row r="15753" spans="1:15">
      <c r="A15753" s="66">
        <f>VLOOKUP(C15753,Index[],8,FALSE)</f>
        <v>43277</v>
      </c>
      <c r="B15753" s="26">
        <v>43277</v>
      </c>
      <c r="C15753" s="16" t="s">
        <v>1046</v>
      </c>
      <c r="D15753" s="3">
        <f>VLOOKUP(C15753,Index[],2,FALSE)</f>
        <v>139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45</v>
      </c>
      <c r="J15753" s="23" t="s">
        <v>92</v>
      </c>
      <c r="L15753" s="3" t="str">
        <f>[1]Traits!Q4</f>
        <v>fragrance</v>
      </c>
      <c r="M15753" s="3"/>
      <c r="N15753" s="23"/>
      <c r="O15753"/>
    </row>
    <row r="15754" spans="1:15">
      <c r="A15754" s="66">
        <f>VLOOKUP(C15754,Index[],8,FALSE)</f>
        <v>43277</v>
      </c>
      <c r="B15754" s="26"/>
      <c r="C15754" s="16" t="s">
        <v>1046</v>
      </c>
      <c r="D15754" s="3">
        <f>VLOOKUP(C15754,Index[],2,FALSE)</f>
        <v>139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46</v>
      </c>
      <c r="J15754" s="23" t="s">
        <v>97</v>
      </c>
      <c r="L15754" s="3"/>
      <c r="M15754" s="3"/>
      <c r="N15754" s="23"/>
      <c r="O15754"/>
    </row>
    <row r="15755" spans="1:15">
      <c r="A15755" s="66">
        <f>VLOOKUP(C15755,Index[],8,FALSE)</f>
        <v>43277</v>
      </c>
      <c r="B15755" s="26"/>
      <c r="C15755" s="16" t="s">
        <v>1046</v>
      </c>
      <c r="D15755" s="3">
        <f>VLOOKUP(C15755,Index[],2,FALSE)</f>
        <v>139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47</v>
      </c>
      <c r="J15755" s="23" t="s">
        <v>99</v>
      </c>
      <c r="L15755" s="3"/>
      <c r="M15755" s="3"/>
      <c r="N15755" s="23"/>
      <c r="O15755"/>
    </row>
    <row r="15756" spans="1:15">
      <c r="A15756" s="66">
        <f>VLOOKUP(C15756,Index[],8,FALSE)</f>
        <v>43277</v>
      </c>
      <c r="B15756" s="26"/>
      <c r="C15756" s="16" t="s">
        <v>1046</v>
      </c>
      <c r="D15756" s="3">
        <f>VLOOKUP(C15756,Index[],2,FALSE)</f>
        <v>139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455</v>
      </c>
      <c r="I15756">
        <f>VLOOKUP(Table1[[#This Row],[trait_name]],Trait[],2,FALSE)</f>
        <v>48</v>
      </c>
      <c r="J15756" s="24" t="s">
        <v>101</v>
      </c>
      <c r="K15756" s="24"/>
      <c r="L15756" s="3" t="s">
        <v>298</v>
      </c>
      <c r="M15756" s="3"/>
      <c r="N15756" s="23"/>
      <c r="O15756"/>
    </row>
    <row r="15757" spans="1:15">
      <c r="A15757" s="66">
        <f>VLOOKUP(C15757,Index[],8,FALSE)</f>
        <v>43277</v>
      </c>
      <c r="B15757" s="26"/>
      <c r="C15757" s="16" t="s">
        <v>1046</v>
      </c>
      <c r="D15757" s="3">
        <f>VLOOKUP(C15757,Index[],2,FALSE)</f>
        <v>139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49</v>
      </c>
      <c r="J15757" s="24" t="s">
        <v>104</v>
      </c>
      <c r="K15757" s="24"/>
      <c r="L15757" s="3"/>
      <c r="M15757" s="3"/>
      <c r="N15757" s="23"/>
      <c r="O15757"/>
    </row>
    <row r="15758" spans="1:15">
      <c r="A15758" s="66">
        <f>VLOOKUP(C15758,Index[],8,FALSE)</f>
        <v>43277</v>
      </c>
      <c r="B15758" s="26">
        <v>43311</v>
      </c>
      <c r="C15758" s="16" t="s">
        <v>1046</v>
      </c>
      <c r="D15758" s="3">
        <f>VLOOKUP(C15758,Index[],2,FALSE)</f>
        <v>139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50</v>
      </c>
      <c r="J15758" s="23" t="s">
        <v>106</v>
      </c>
      <c r="L15758" s="3"/>
      <c r="M15758" s="3"/>
      <c r="N15758" s="23"/>
      <c r="O15758"/>
    </row>
    <row r="15759" spans="1:15">
      <c r="A15759" s="66">
        <f>VLOOKUP(C15759,Index[],8,FALSE)</f>
        <v>43277</v>
      </c>
      <c r="B15759" s="26"/>
      <c r="C15759" s="16" t="s">
        <v>1046</v>
      </c>
      <c r="D15759" s="3">
        <f>VLOOKUP(C15759,Index[],2,FALSE)</f>
        <v>139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52</v>
      </c>
      <c r="J15759" s="23" t="s">
        <v>109</v>
      </c>
      <c r="L15759" s="3"/>
      <c r="M15759" s="3"/>
      <c r="N15759" s="23"/>
      <c r="O15759"/>
    </row>
    <row r="15760" spans="1:15">
      <c r="A15760" s="66">
        <f>VLOOKUP(C15760,Index[],8,FALSE)</f>
        <v>43277</v>
      </c>
      <c r="B15760" s="26">
        <v>43277</v>
      </c>
      <c r="C15760" s="16" t="s">
        <v>1046</v>
      </c>
      <c r="D15760" s="3">
        <f>VLOOKUP(C15760,Index[],2,FALSE)</f>
        <v>139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53</v>
      </c>
      <c r="J15760" s="23" t="s">
        <v>112</v>
      </c>
      <c r="L15760" s="3" t="str">
        <f>[1]Traits!S6</f>
        <v>garden</v>
      </c>
      <c r="M15760" s="3"/>
      <c r="N15760" s="23"/>
      <c r="O15760"/>
    </row>
    <row r="15761" spans="1:15">
      <c r="A15761" s="66">
        <f>VLOOKUP(C15761,Index[],8,FALSE)</f>
        <v>43277</v>
      </c>
      <c r="B15761" s="26">
        <v>43277</v>
      </c>
      <c r="C15761" s="16" t="s">
        <v>1046</v>
      </c>
      <c r="D15761" s="3">
        <f>VLOOKUP(C15761,Index[],2,FALSE)</f>
        <v>139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455</v>
      </c>
      <c r="I15761">
        <f>VLOOKUP(Table1[[#This Row],[trait_name]],Trait[],2,FALSE)</f>
        <v>53</v>
      </c>
      <c r="J15761" s="23" t="s">
        <v>112</v>
      </c>
      <c r="L15761" s="3" t="str">
        <f>[1]Traits!S8</f>
        <v>park</v>
      </c>
      <c r="M15761" s="3"/>
      <c r="N15761" s="23"/>
      <c r="O15761"/>
    </row>
    <row r="15762" spans="1:15">
      <c r="A15762" s="66">
        <f>VLOOKUP(C15762,Index[],8,FALSE)</f>
        <v>43277</v>
      </c>
      <c r="B15762" s="26">
        <v>43277</v>
      </c>
      <c r="C15762" s="16" t="s">
        <v>1046</v>
      </c>
      <c r="D15762" s="3">
        <f>VLOOKUP(C15762,Index[],2,FALSE)</f>
        <v>139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53</v>
      </c>
      <c r="J15762" s="23" t="s">
        <v>112</v>
      </c>
      <c r="L15762" s="3"/>
      <c r="M15762" s="3"/>
      <c r="N15762" s="23"/>
      <c r="O15762"/>
    </row>
    <row r="15763" spans="1:15">
      <c r="A15763" s="66">
        <f>VLOOKUP(C15763,Index[],8,FALSE)</f>
        <v>43277</v>
      </c>
      <c r="B15763" s="26">
        <v>43277</v>
      </c>
      <c r="C15763" s="16" t="s">
        <v>1046</v>
      </c>
      <c r="D15763" s="3">
        <f>VLOOKUP(C15763,Index[],2,FALSE)</f>
        <v>139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207</v>
      </c>
      <c r="I15763">
        <f>VLOOKUP(Table1[[#This Row],[trait_name]],Trait[],2,FALSE)</f>
        <v>54</v>
      </c>
      <c r="J15763" s="23" t="s">
        <v>116</v>
      </c>
      <c r="L15763" s="3" t="str">
        <f>[1]Traits!T3</f>
        <v>feature</v>
      </c>
      <c r="M15763" s="3"/>
      <c r="N15763" s="23"/>
      <c r="O15763"/>
    </row>
    <row r="15764" spans="1:15">
      <c r="A15764" s="66">
        <f>VLOOKUP(C15764,Index[],8,FALSE)</f>
        <v>43277</v>
      </c>
      <c r="B15764" s="26">
        <v>43277</v>
      </c>
      <c r="C15764" s="16" t="s">
        <v>1046</v>
      </c>
      <c r="D15764" s="3">
        <f>VLOOKUP(C15764,Index[],2,FALSE)</f>
        <v>139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54</v>
      </c>
      <c r="J15764" s="23" t="s">
        <v>116</v>
      </c>
      <c r="L15764" s="3" t="str">
        <f>[1]Traits!T2</f>
        <v>shade</v>
      </c>
      <c r="M15764" s="3"/>
      <c r="N15764" s="23"/>
      <c r="O15764"/>
    </row>
    <row r="15765" spans="1:15">
      <c r="A15765" s="66">
        <f>VLOOKUP(C15765,Index[],8,FALSE)</f>
        <v>43277</v>
      </c>
      <c r="B15765" s="26">
        <v>43277</v>
      </c>
      <c r="C15765" s="16" t="s">
        <v>1046</v>
      </c>
      <c r="D15765" s="3">
        <f>VLOOKUP(C15765,Index[],2,FALSE)</f>
        <v>139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54</v>
      </c>
      <c r="J15765" s="23" t="s">
        <v>116</v>
      </c>
      <c r="L15765" s="3"/>
      <c r="M15765" s="3"/>
      <c r="N15765" s="23"/>
      <c r="O15765"/>
    </row>
    <row r="15766" spans="1:15">
      <c r="A15766" s="66">
        <f>VLOOKUP(C15766,Index[],8,FALSE)</f>
        <v>43277</v>
      </c>
      <c r="B15766" s="26">
        <v>43277</v>
      </c>
      <c r="C15766" s="16" t="s">
        <v>1046</v>
      </c>
      <c r="D15766" s="3">
        <f>VLOOKUP(C15766,Index[],2,FALSE)</f>
        <v>139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54</v>
      </c>
      <c r="J15766" s="23" t="s">
        <v>116</v>
      </c>
      <c r="L15766" s="3"/>
      <c r="M15766" s="3"/>
      <c r="N15766" s="23"/>
      <c r="O15766"/>
    </row>
    <row r="15767" spans="1:15">
      <c r="A15767" s="66">
        <f>VLOOKUP(C15767,Index[],8,FALSE)</f>
        <v>43277</v>
      </c>
      <c r="B15767" s="12"/>
      <c r="C15767" s="13" t="s">
        <v>1046</v>
      </c>
      <c r="D15767" s="3">
        <f>VLOOKUP(C15767,Index[],2,FALSE)</f>
        <v>139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55</v>
      </c>
      <c r="J15767" s="23" t="s">
        <v>119</v>
      </c>
      <c r="L15767" s="3"/>
      <c r="M15767" s="3"/>
      <c r="N15767" s="23"/>
      <c r="O15767"/>
    </row>
    <row r="15768" spans="1:15">
      <c r="A15768" s="66">
        <f>VLOOKUP(C15768,Index[],8,FALSE)</f>
        <v>43277</v>
      </c>
      <c r="B15768" s="26">
        <v>43277</v>
      </c>
      <c r="C15768" s="16" t="s">
        <v>1046</v>
      </c>
      <c r="D15768" s="3">
        <f>VLOOKUP(C15768,Index[],2,FALSE)</f>
        <v>139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207</v>
      </c>
      <c r="I15768">
        <f>VLOOKUP(Table1[[#This Row],[trait_name]],Trait[],2,FALSE)</f>
        <v>56</v>
      </c>
      <c r="J15768" s="23" t="s">
        <v>121</v>
      </c>
      <c r="L15768" s="3" t="s">
        <v>189</v>
      </c>
      <c r="M15768" s="3"/>
      <c r="N15768" s="23"/>
      <c r="O15768"/>
    </row>
    <row r="15769" spans="1:15">
      <c r="A15769" s="66">
        <f>VLOOKUP(C15769,Index[],8,FALSE)</f>
        <v>43277</v>
      </c>
      <c r="B15769" s="26">
        <v>43277</v>
      </c>
      <c r="C15769" s="16" t="s">
        <v>1046</v>
      </c>
      <c r="D15769" s="3">
        <f>VLOOKUP(C15769,Index[],2,FALSE)</f>
        <v>139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207</v>
      </c>
      <c r="I15769">
        <f>VLOOKUP(Table1[[#This Row],[trait_name]],Trait[],2,FALSE)</f>
        <v>57</v>
      </c>
      <c r="J15769" s="23" t="s">
        <v>233</v>
      </c>
      <c r="L15769" s="3" t="s">
        <v>261</v>
      </c>
      <c r="M15769" s="3"/>
      <c r="N15769" s="23"/>
      <c r="O15769"/>
    </row>
    <row r="15770" spans="1:15">
      <c r="A15770" s="66">
        <f>VLOOKUP(C15770,Index[],8,FALSE)</f>
        <v>43277</v>
      </c>
      <c r="B15770" s="26">
        <v>43277</v>
      </c>
      <c r="C15770" s="16" t="s">
        <v>1046</v>
      </c>
      <c r="D15770" s="3">
        <f>VLOOKUP(C15770,Index[],2,FALSE)</f>
        <v>139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207</v>
      </c>
      <c r="I15770">
        <f>VLOOKUP(Table1[[#This Row],[trait_name]],Trait[],2,FALSE)</f>
        <v>57</v>
      </c>
      <c r="J15770" s="23" t="s">
        <v>233</v>
      </c>
      <c r="L15770" s="3" t="s">
        <v>406</v>
      </c>
      <c r="M15770" s="3"/>
      <c r="N15770" s="23"/>
      <c r="O15770"/>
    </row>
    <row r="15771" spans="1:15">
      <c r="A15771" s="66">
        <f>VLOOKUP(C15771,Index[],8,FALSE)</f>
        <v>43277</v>
      </c>
      <c r="B15771" s="26">
        <v>43277</v>
      </c>
      <c r="C15771" s="16" t="s">
        <v>1046</v>
      </c>
      <c r="D15771" s="3">
        <f>VLOOKUP(C15771,Index[],2,FALSE)</f>
        <v>139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207</v>
      </c>
      <c r="I15771">
        <f>VLOOKUP(Table1[[#This Row],[trait_name]],Trait[],2,FALSE)</f>
        <v>57</v>
      </c>
      <c r="J15771" s="23" t="s">
        <v>233</v>
      </c>
      <c r="L15771" s="3" t="s">
        <v>405</v>
      </c>
      <c r="M15771" s="3"/>
      <c r="N15771" s="23"/>
      <c r="O15771"/>
    </row>
    <row r="15772" spans="1:15">
      <c r="A15772" s="66">
        <f>VLOOKUP(C15772,Index[],8,FALSE)</f>
        <v>43277</v>
      </c>
      <c r="B15772" s="26">
        <v>43277</v>
      </c>
      <c r="C15772" s="16" t="s">
        <v>1046</v>
      </c>
      <c r="D15772" s="3">
        <f>VLOOKUP(C15772,Index[],2,FALSE)</f>
        <v>139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455</v>
      </c>
      <c r="I15772">
        <f>VLOOKUP(Table1[[#This Row],[trait_name]],Trait[],2,FALSE)</f>
        <v>58</v>
      </c>
      <c r="J15772" s="23" t="s">
        <v>123</v>
      </c>
      <c r="L15772" s="3" t="str">
        <f>[1]Traits!X2</f>
        <v>bird</v>
      </c>
      <c r="M15772" s="3"/>
      <c r="N15772" s="23"/>
      <c r="O15772"/>
    </row>
    <row r="15773" spans="1:15">
      <c r="A15773" s="66">
        <f>VLOOKUP(C15773,Index[],8,FALSE)</f>
        <v>43277</v>
      </c>
      <c r="B15773" s="26">
        <v>43277</v>
      </c>
      <c r="C15773" s="16" t="s">
        <v>1046</v>
      </c>
      <c r="D15773" s="3">
        <f>VLOOKUP(C15773,Index[],2,FALSE)</f>
        <v>139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58</v>
      </c>
      <c r="J15773" s="23" t="s">
        <v>123</v>
      </c>
      <c r="L15773" s="3"/>
      <c r="M15773" s="3"/>
      <c r="N15773" s="23"/>
      <c r="O15773"/>
    </row>
    <row r="15774" spans="1:15">
      <c r="A15774" s="66">
        <f>VLOOKUP(C15774,Index[],8,FALSE)</f>
        <v>43277</v>
      </c>
      <c r="B15774" s="26">
        <v>43277</v>
      </c>
      <c r="C15774" s="16" t="s">
        <v>1046</v>
      </c>
      <c r="D15774" s="3">
        <f>VLOOKUP(C15774,Index[],2,FALSE)</f>
        <v>139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59</v>
      </c>
      <c r="J15774" s="23" t="s">
        <v>125</v>
      </c>
      <c r="L15774" s="3"/>
      <c r="M15774" s="3"/>
      <c r="N15774" s="23"/>
      <c r="O15774"/>
    </row>
    <row r="15775" spans="1:15">
      <c r="A15775" s="66">
        <f>VLOOKUP(C15775,Index[],8,FALSE)</f>
        <v>43277</v>
      </c>
      <c r="B15775" s="26">
        <v>43277</v>
      </c>
      <c r="C15775" s="16" t="s">
        <v>1046</v>
      </c>
      <c r="D15775" s="3">
        <f>VLOOKUP(C15775,Index[],2,FALSE)</f>
        <v>139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207</v>
      </c>
      <c r="I15775">
        <f>VLOOKUP(Table1[[#This Row],[trait_name]],Trait[],2,FALSE)</f>
        <v>61</v>
      </c>
      <c r="J15775" s="23" t="s">
        <v>130</v>
      </c>
      <c r="L15775" s="3" t="str">
        <f>[1]Traits!Z3</f>
        <v>medium</v>
      </c>
      <c r="M15775" s="3"/>
      <c r="N15775" s="23"/>
      <c r="O15775"/>
    </row>
    <row r="15776" spans="1:15">
      <c r="A15776" s="66">
        <f>VLOOKUP(C15776,Index[],8,FALSE)</f>
        <v>43277</v>
      </c>
      <c r="B15776" s="26"/>
      <c r="C15776" s="16" t="s">
        <v>1046</v>
      </c>
      <c r="D15776" s="3">
        <f>VLOOKUP(C15776,Index[],2,FALSE)</f>
        <v>139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65</v>
      </c>
      <c r="J15776" s="23" t="s">
        <v>133</v>
      </c>
      <c r="L15776" s="3"/>
      <c r="M15776" s="3"/>
      <c r="N15776" s="23"/>
      <c r="O15776"/>
    </row>
    <row r="15777" spans="1:15">
      <c r="A15777" s="66">
        <f>VLOOKUP(C15777,Index[],8,FALSE)</f>
        <v>43277</v>
      </c>
      <c r="B15777" s="26">
        <v>43277</v>
      </c>
      <c r="C15777" s="16" t="s">
        <v>1046</v>
      </c>
      <c r="D15777" s="3">
        <f>VLOOKUP(C15777,Index[],2,FALSE)</f>
        <v>139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H15777" t="s">
        <v>207</v>
      </c>
      <c r="I15777">
        <f>VLOOKUP(Table1[[#This Row],[trait_name]],Trait[],2,FALSE)</f>
        <v>67</v>
      </c>
      <c r="J15777" s="23" t="s">
        <v>136</v>
      </c>
      <c r="L15777" s="3" t="s">
        <v>239</v>
      </c>
      <c r="M15777" s="3"/>
      <c r="N15777" s="23"/>
      <c r="O15777"/>
    </row>
    <row r="15778" spans="1:15">
      <c r="A15778" s="66">
        <f>VLOOKUP(C15778,Index[],8,FALSE)</f>
        <v>43278</v>
      </c>
      <c r="B15778" s="26">
        <v>43312</v>
      </c>
      <c r="C15778" s="16" t="s">
        <v>1049</v>
      </c>
      <c r="D15778" s="3">
        <f>VLOOKUP(C15778,Index[],2,FALSE)</f>
        <v>140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143</v>
      </c>
      <c r="I15778">
        <f>VLOOKUP(Table1[[#This Row],[trait_name]],Trait[],2,FALSE)</f>
        <v>1</v>
      </c>
      <c r="J15778" s="23" t="s">
        <v>140</v>
      </c>
      <c r="L15778" s="3" t="s">
        <v>1050</v>
      </c>
      <c r="M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1049</v>
      </c>
      <c r="D15779" s="3">
        <f>VLOOKUP(C15779,Index[],2,FALSE)</f>
        <v>140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153</v>
      </c>
      <c r="I15779">
        <f>VLOOKUP(Table1[[#This Row],[trait_name]],Trait[],2,FALSE)</f>
        <v>2</v>
      </c>
      <c r="J15779" s="23" t="s">
        <v>15</v>
      </c>
      <c r="L15779" s="3" t="s">
        <v>1051</v>
      </c>
      <c r="M15779" s="3"/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1049</v>
      </c>
      <c r="D15780" s="3">
        <f>VLOOKUP(C15780,Index[],2,FALSE)</f>
        <v>140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</v>
      </c>
      <c r="J15780" s="23" t="s">
        <v>15</v>
      </c>
      <c r="L15780" s="3"/>
      <c r="M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1049</v>
      </c>
      <c r="D15781" s="3">
        <f>VLOOKUP(C15781,Index[],2,FALSE)</f>
        <v>140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455</v>
      </c>
      <c r="I15781">
        <f>VLOOKUP(Table1[[#This Row],[trait_name]],Trait[],2,FALSE)</f>
        <v>3</v>
      </c>
      <c r="J15781" s="23" t="s">
        <v>18</v>
      </c>
      <c r="L15781" s="3" t="s">
        <v>19</v>
      </c>
      <c r="M15781" s="3"/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1049</v>
      </c>
      <c r="D15782" s="3">
        <f>VLOOKUP(C15782,Index[],2,FALSE)</f>
        <v>140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455</v>
      </c>
      <c r="I15782">
        <f>VLOOKUP(Table1[[#This Row],[trait_name]],Trait[],2,FALSE)</f>
        <v>3</v>
      </c>
      <c r="J15782" s="23" t="s">
        <v>18</v>
      </c>
      <c r="L15782" s="3" t="s">
        <v>21</v>
      </c>
      <c r="M15782" s="3"/>
      <c r="N15782" s="23"/>
      <c r="O15782"/>
    </row>
    <row r="15783" spans="1:15">
      <c r="A15783" s="66">
        <f>VLOOKUP(C15783,Index[],8,FALSE)</f>
        <v>43278</v>
      </c>
      <c r="B15783" s="26">
        <v>43312</v>
      </c>
      <c r="C15783" s="16" t="s">
        <v>1049</v>
      </c>
      <c r="D15783" s="3">
        <f>VLOOKUP(C15783,Index[],2,FALSE)</f>
        <v>140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153</v>
      </c>
      <c r="I15783">
        <f>VLOOKUP(Table1[[#This Row],[trait_name]],Trait[],2,FALSE)</f>
        <v>4</v>
      </c>
      <c r="J15783" s="23" t="s">
        <v>22</v>
      </c>
      <c r="L15783" s="3" t="s">
        <v>27</v>
      </c>
      <c r="M15783" s="3"/>
      <c r="N15783" s="23"/>
      <c r="O15783"/>
    </row>
    <row r="15784" spans="1:15">
      <c r="A15784" s="66">
        <f>VLOOKUP(C15784,Index[],8,FALSE)</f>
        <v>43278</v>
      </c>
      <c r="B15784" s="26">
        <v>43312</v>
      </c>
      <c r="C15784" s="16" t="s">
        <v>1049</v>
      </c>
      <c r="D15784" s="3">
        <f>VLOOKUP(C15784,Index[],2,FALSE)</f>
        <v>140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H15784" t="s">
        <v>153</v>
      </c>
      <c r="I15784">
        <f>VLOOKUP(Table1[[#This Row],[trait_name]],Trait[],2,FALSE)</f>
        <v>7</v>
      </c>
      <c r="J15784" s="23" t="s">
        <v>26</v>
      </c>
      <c r="L15784" s="3" t="s">
        <v>27</v>
      </c>
      <c r="M15784" s="3"/>
      <c r="N15784" s="23"/>
      <c r="O15784"/>
    </row>
    <row r="15785" spans="1:15">
      <c r="A15785" s="66">
        <f>VLOOKUP(C15785,Index[],8,FALSE)</f>
        <v>43278</v>
      </c>
      <c r="B15785" s="26">
        <v>43312</v>
      </c>
      <c r="C15785" s="16" t="s">
        <v>1049</v>
      </c>
      <c r="D15785" s="3">
        <f>VLOOKUP(C15785,Index[],2,FALSE)</f>
        <v>140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153</v>
      </c>
      <c r="I15785">
        <f>VLOOKUP(Table1[[#This Row],[trait_name]],Trait[],2,FALSE)</f>
        <v>9</v>
      </c>
      <c r="J15785" s="23" t="s">
        <v>28</v>
      </c>
      <c r="L15785" s="3" t="s">
        <v>27</v>
      </c>
      <c r="M15785" s="3"/>
      <c r="N15785" s="24"/>
      <c r="O15785"/>
    </row>
    <row r="15786" spans="1:15">
      <c r="A15786" s="66">
        <f>VLOOKUP(C15786,Index[],8,FALSE)</f>
        <v>43278</v>
      </c>
      <c r="B15786" s="26">
        <v>43312</v>
      </c>
      <c r="C15786" s="16" t="s">
        <v>1049</v>
      </c>
      <c r="D15786" s="3">
        <f>VLOOKUP(C15786,Index[],2,FALSE)</f>
        <v>140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153</v>
      </c>
      <c r="I15786">
        <f>VLOOKUP(Table1[[#This Row],[trait_name]],Trait[],2,FALSE)</f>
        <v>10</v>
      </c>
      <c r="J15786" s="23" t="s">
        <v>29</v>
      </c>
      <c r="L15786" s="3" t="s">
        <v>23</v>
      </c>
      <c r="M15786" s="3" t="s">
        <v>198</v>
      </c>
      <c r="N15786" s="24"/>
      <c r="O15786"/>
    </row>
    <row r="15787" spans="1:15">
      <c r="A15787" s="66">
        <f>VLOOKUP(C15787,Index[],8,FALSE)</f>
        <v>43278</v>
      </c>
      <c r="B15787" s="26">
        <v>43312</v>
      </c>
      <c r="C15787" s="16" t="s">
        <v>1049</v>
      </c>
      <c r="D15787" s="3">
        <f>VLOOKUP(C15787,Index[],2,FALSE)</f>
        <v>140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153</v>
      </c>
      <c r="I15787">
        <f>VLOOKUP(Table1[[#This Row],[trait_name]],Trait[],2,FALSE)</f>
        <v>12</v>
      </c>
      <c r="J15787" s="23" t="s">
        <v>151</v>
      </c>
      <c r="L15787" s="3" t="s">
        <v>27</v>
      </c>
      <c r="M15787" s="3"/>
      <c r="N15787" s="23"/>
      <c r="O15787"/>
    </row>
    <row r="15788" spans="1:15">
      <c r="A15788" s="66">
        <f>VLOOKUP(C15788,Index[],8,FALSE)</f>
        <v>43278</v>
      </c>
      <c r="B15788" s="26">
        <v>43312</v>
      </c>
      <c r="C15788" s="16" t="s">
        <v>1049</v>
      </c>
      <c r="D15788" s="3">
        <f>VLOOKUP(C15788,Index[],2,FALSE)</f>
        <v>140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153</v>
      </c>
      <c r="I15788">
        <f>VLOOKUP(Table1[[#This Row],[trait_name]],Trait[],2,FALSE)</f>
        <v>14</v>
      </c>
      <c r="J15788" s="23" t="s">
        <v>152</v>
      </c>
      <c r="L15788" s="3" t="s">
        <v>23</v>
      </c>
      <c r="M15788" s="3" t="s">
        <v>198</v>
      </c>
      <c r="N15788" s="23"/>
      <c r="O15788"/>
    </row>
    <row r="15789" spans="1:15">
      <c r="A15789" s="66">
        <f>VLOOKUP(C15789,Index[],8,FALSE)</f>
        <v>43278</v>
      </c>
      <c r="B15789" s="26"/>
      <c r="C15789" s="13" t="s">
        <v>1049</v>
      </c>
      <c r="D15789" s="3">
        <f>VLOOKUP(C15789,Index[],2,FALSE)</f>
        <v>140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15</v>
      </c>
      <c r="J15789" s="23" t="s">
        <v>31</v>
      </c>
      <c r="L15789" s="3"/>
      <c r="M15789" s="3"/>
      <c r="N15789" s="23"/>
      <c r="O15789"/>
    </row>
    <row r="15790" spans="1:15">
      <c r="A15790" s="66">
        <f>VLOOKUP(C15790,Index[],8,FALSE)</f>
        <v>43278</v>
      </c>
      <c r="B15790" s="12">
        <v>43278</v>
      </c>
      <c r="C15790" s="13" t="s">
        <v>1049</v>
      </c>
      <c r="D15790" s="3">
        <f>VLOOKUP(C15790,Index[],2,FALSE)</f>
        <v>140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16</v>
      </c>
      <c r="J15790" s="24" t="s">
        <v>32</v>
      </c>
      <c r="K15790" s="24"/>
      <c r="L15790" s="3"/>
      <c r="M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1049</v>
      </c>
      <c r="D15791" s="3">
        <f>VLOOKUP(C15791,Index[],2,FALSE)</f>
        <v>140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165</v>
      </c>
      <c r="I15791">
        <f>VLOOKUP(Table1[[#This Row],[trait_name]],Trait[],2,FALSE)</f>
        <v>17</v>
      </c>
      <c r="J15791" s="23" t="s">
        <v>33</v>
      </c>
      <c r="L15791" s="3" t="s">
        <v>35</v>
      </c>
      <c r="M15791" s="3"/>
      <c r="N15791" s="23"/>
      <c r="O15791"/>
    </row>
    <row r="15792" spans="1:15">
      <c r="A15792" s="66">
        <f>VLOOKUP(C15792,Index[],8,FALSE)</f>
        <v>43278</v>
      </c>
      <c r="B15792" s="26">
        <v>43278</v>
      </c>
      <c r="C15792" s="16" t="s">
        <v>1049</v>
      </c>
      <c r="D15792" s="3">
        <f>VLOOKUP(C15792,Index[],2,FALSE)</f>
        <v>140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165</v>
      </c>
      <c r="I15792">
        <f>VLOOKUP(Table1[[#This Row],[trait_name]],Trait[],2,FALSE)</f>
        <v>17</v>
      </c>
      <c r="J15792" s="23" t="s">
        <v>33</v>
      </c>
      <c r="L15792" s="3" t="s">
        <v>36</v>
      </c>
      <c r="M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1049</v>
      </c>
      <c r="D15793" s="3">
        <f>VLOOKUP(C15793,Index[],2,FALSE)</f>
        <v>140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17</v>
      </c>
      <c r="J15793" s="23" t="s">
        <v>33</v>
      </c>
      <c r="L15793" s="3"/>
      <c r="M15793" s="3"/>
      <c r="N15793" s="23"/>
      <c r="O15793"/>
    </row>
    <row r="15794" spans="1:15">
      <c r="A15794" s="66">
        <f>VLOOKUP(C15794,Index[],8,FALSE)</f>
        <v>43278</v>
      </c>
      <c r="B15794" s="12">
        <v>43278</v>
      </c>
      <c r="C15794" s="13" t="s">
        <v>1049</v>
      </c>
      <c r="D15794" s="3">
        <f>VLOOKUP(C15794,Index[],2,FALSE)</f>
        <v>140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153</v>
      </c>
      <c r="I15794">
        <f>VLOOKUP(Table1[[#This Row],[trait_name]],Trait[],2,FALSE)</f>
        <v>18</v>
      </c>
      <c r="J15794" s="23" t="s">
        <v>37</v>
      </c>
      <c r="L15794" s="3" t="s">
        <v>209</v>
      </c>
      <c r="M15794" s="3"/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1049</v>
      </c>
      <c r="D15795" s="3">
        <f>VLOOKUP(C15795,Index[],2,FALSE)</f>
        <v>140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207</v>
      </c>
      <c r="I15795">
        <f>VLOOKUP(Table1[[#This Row],[trait_name]],Trait[],2,FALSE)</f>
        <v>19</v>
      </c>
      <c r="J15795" s="23" t="s">
        <v>38</v>
      </c>
      <c r="L15795" s="3" t="s">
        <v>155</v>
      </c>
      <c r="M15795" s="3"/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1049</v>
      </c>
      <c r="D15796" s="3">
        <f>VLOOKUP(C15796,Index[],2,FALSE)</f>
        <v>140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207</v>
      </c>
      <c r="I15796">
        <f>VLOOKUP(Table1[[#This Row],[trait_name]],Trait[],2,FALSE)</f>
        <v>19</v>
      </c>
      <c r="J15796" s="23" t="s">
        <v>38</v>
      </c>
      <c r="L15796" s="3" t="s">
        <v>39</v>
      </c>
      <c r="M15796" s="3"/>
      <c r="N15796" s="23"/>
      <c r="O15796"/>
    </row>
    <row r="15797" spans="1:15">
      <c r="A15797" s="66">
        <f>VLOOKUP(C15797,Index[],8,FALSE)</f>
        <v>43278</v>
      </c>
      <c r="B15797" s="26">
        <v>43311</v>
      </c>
      <c r="C15797" s="16" t="s">
        <v>1049</v>
      </c>
      <c r="D15797" s="3">
        <f>VLOOKUP(C15797,Index[],2,FALSE)</f>
        <v>140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153</v>
      </c>
      <c r="I15797">
        <f>VLOOKUP(Table1[[#This Row],[trait_name]],Trait[],2,FALSE)</f>
        <v>20</v>
      </c>
      <c r="J15797" s="23" t="s">
        <v>41</v>
      </c>
      <c r="L15797" s="3" t="s">
        <v>42</v>
      </c>
      <c r="M15797" s="3"/>
      <c r="N15797" s="23"/>
      <c r="O15797"/>
    </row>
    <row r="15798" spans="1:15">
      <c r="A15798" s="66">
        <f>VLOOKUP(C15798,Index[],8,FALSE)</f>
        <v>43278</v>
      </c>
      <c r="B15798" s="26">
        <v>43312</v>
      </c>
      <c r="C15798" s="16" t="s">
        <v>1049</v>
      </c>
      <c r="D15798" s="3">
        <f>VLOOKUP(C15798,Index[],2,FALSE)</f>
        <v>140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153</v>
      </c>
      <c r="I15798">
        <f>VLOOKUP(Table1[[#This Row],[trait_name]],Trait[],2,FALSE)</f>
        <v>20</v>
      </c>
      <c r="J15798" s="23" t="s">
        <v>41</v>
      </c>
      <c r="L15798" s="3" t="s">
        <v>126</v>
      </c>
      <c r="M15798" s="3"/>
      <c r="N15798" s="23"/>
      <c r="O15798"/>
    </row>
    <row r="15799" spans="1:15">
      <c r="A15799" s="66">
        <f>VLOOKUP(C15799,Index[],8,FALSE)</f>
        <v>43278</v>
      </c>
      <c r="B15799" s="12">
        <v>43278</v>
      </c>
      <c r="C15799" s="13" t="s">
        <v>1049</v>
      </c>
      <c r="D15799" s="3">
        <f>VLOOKUP(C15799,Index[],2,FALSE)</f>
        <v>140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21</v>
      </c>
      <c r="J15799" s="23" t="s">
        <v>43</v>
      </c>
      <c r="L15799" s="3"/>
      <c r="M15799" s="3"/>
      <c r="N15799" s="23"/>
      <c r="O15799"/>
    </row>
    <row r="15800" spans="1:15">
      <c r="A15800" s="66">
        <f>VLOOKUP(C15800,Index[],8,FALSE)</f>
        <v>43278</v>
      </c>
      <c r="B15800" s="26">
        <v>43312</v>
      </c>
      <c r="C15800" s="16" t="s">
        <v>1049</v>
      </c>
      <c r="D15800" s="3">
        <f>VLOOKUP(C15800,Index[],2,FALSE)</f>
        <v>140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153</v>
      </c>
      <c r="I15800">
        <f>VLOOKUP(Table1[[#This Row],[trait_name]],Trait[],2,FALSE)</f>
        <v>22</v>
      </c>
      <c r="J15800" s="23" t="s">
        <v>47</v>
      </c>
      <c r="L15800" s="3" t="s">
        <v>160</v>
      </c>
      <c r="M15800" s="3"/>
      <c r="N15800" s="23"/>
      <c r="O15800"/>
    </row>
    <row r="15801" spans="1:15">
      <c r="A15801" s="66">
        <f>VLOOKUP(C15801,Index[],8,FALSE)</f>
        <v>43278</v>
      </c>
      <c r="B15801" s="26">
        <v>43312</v>
      </c>
      <c r="C15801" s="16" t="s">
        <v>1049</v>
      </c>
      <c r="D15801" s="3">
        <f>VLOOKUP(C15801,Index[],2,FALSE)</f>
        <v>140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153</v>
      </c>
      <c r="I15801">
        <f>VLOOKUP(Table1[[#This Row],[trait_name]],Trait[],2,FALSE)</f>
        <v>23</v>
      </c>
      <c r="J15801" s="23" t="s">
        <v>49</v>
      </c>
      <c r="L15801" s="3" t="s">
        <v>267</v>
      </c>
      <c r="M15801" s="3"/>
      <c r="N15801" s="23"/>
      <c r="O15801"/>
    </row>
    <row r="15802" spans="1:15">
      <c r="A15802" s="66">
        <f>VLOOKUP(C15802,Index[],8,FALSE)</f>
        <v>43278</v>
      </c>
      <c r="B15802" s="12"/>
      <c r="C15802" s="13" t="s">
        <v>1049</v>
      </c>
      <c r="D15802" s="3">
        <f>VLOOKUP(C15802,Index[],2,FALSE)</f>
        <v>140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24</v>
      </c>
      <c r="J15802" s="23" t="s">
        <v>52</v>
      </c>
      <c r="L15802" s="3"/>
      <c r="M15802" s="3"/>
      <c r="N15802" s="23"/>
      <c r="O15802"/>
    </row>
    <row r="15803" spans="1:15">
      <c r="A15803" s="66">
        <f>VLOOKUP(C15803,Index[],8,FALSE)</f>
        <v>43278</v>
      </c>
      <c r="B15803" s="12">
        <v>43312</v>
      </c>
      <c r="C15803" s="13" t="s">
        <v>1049</v>
      </c>
      <c r="D15803" s="3">
        <f>VLOOKUP(C15803,Index[],2,FALSE)</f>
        <v>140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153</v>
      </c>
      <c r="I15803">
        <f>VLOOKUP(Table1[[#This Row],[trait_name]],Trait[],2,FALSE)</f>
        <v>25</v>
      </c>
      <c r="J15803" s="23" t="s">
        <v>57</v>
      </c>
      <c r="L15803" s="3" t="s">
        <v>27</v>
      </c>
      <c r="M15803" s="3"/>
      <c r="N15803" s="23"/>
      <c r="O15803"/>
    </row>
    <row r="15804" spans="1:15">
      <c r="A15804" s="66">
        <f>VLOOKUP(C15804,Index[],8,FALSE)</f>
        <v>43278</v>
      </c>
      <c r="B15804" s="26">
        <v>43278</v>
      </c>
      <c r="C15804" s="16" t="s">
        <v>1049</v>
      </c>
      <c r="D15804" s="3">
        <f>VLOOKUP(C15804,Index[],2,FALSE)</f>
        <v>140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26</v>
      </c>
      <c r="J15804" s="23" t="s">
        <v>58</v>
      </c>
      <c r="L15804" s="3" t="s">
        <v>327</v>
      </c>
      <c r="M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1049</v>
      </c>
      <c r="D15805" s="3">
        <f>VLOOKUP(C15805,Index[],2,FALSE)</f>
        <v>140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26</v>
      </c>
      <c r="J15805" s="23" t="s">
        <v>58</v>
      </c>
      <c r="L15805" s="3"/>
      <c r="M15805" s="3"/>
      <c r="N15805" s="23"/>
      <c r="O15805"/>
    </row>
    <row r="15806" spans="1:15">
      <c r="A15806" s="66">
        <f>VLOOKUP(C15806,Index[],8,FALSE)</f>
        <v>43278</v>
      </c>
      <c r="B15806" s="26">
        <v>43311</v>
      </c>
      <c r="C15806" s="16" t="s">
        <v>1049</v>
      </c>
      <c r="D15806" s="3">
        <f>VLOOKUP(C15806,Index[],2,FALSE)</f>
        <v>140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27</v>
      </c>
      <c r="J15806" s="23" t="s">
        <v>61</v>
      </c>
      <c r="L15806" s="3"/>
      <c r="M15806" s="3"/>
      <c r="N15806" s="23"/>
      <c r="O15806"/>
    </row>
    <row r="15807" spans="1:15">
      <c r="A15807" s="66">
        <f>VLOOKUP(C15807,Index[],8,FALSE)</f>
        <v>43278</v>
      </c>
      <c r="B15807" s="26">
        <v>43312</v>
      </c>
      <c r="C15807" s="16" t="s">
        <v>1049</v>
      </c>
      <c r="D15807" s="3">
        <f>VLOOKUP(C15807,Index[],2,FALSE)</f>
        <v>140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207</v>
      </c>
      <c r="I15807">
        <f>VLOOKUP(Table1[[#This Row],[trait_name]],Trait[],2,FALSE)</f>
        <v>28</v>
      </c>
      <c r="J15807" s="23" t="s">
        <v>62</v>
      </c>
      <c r="L15807" s="3">
        <v>35</v>
      </c>
      <c r="M15807" s="3"/>
      <c r="N15807" s="23"/>
      <c r="O15807"/>
    </row>
    <row r="15808" spans="1:15">
      <c r="A15808" s="66">
        <f>VLOOKUP(C15808,Index[],8,FALSE)</f>
        <v>43278</v>
      </c>
      <c r="B15808" s="26">
        <v>43312</v>
      </c>
      <c r="C15808" s="16" t="s">
        <v>1049</v>
      </c>
      <c r="D15808" s="3">
        <f>VLOOKUP(C15808,Index[],2,FALSE)</f>
        <v>140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153</v>
      </c>
      <c r="I15808">
        <f>VLOOKUP(Table1[[#This Row],[trait_name]],Trait[],2,FALSE)</f>
        <v>29</v>
      </c>
      <c r="J15808" s="23" t="s">
        <v>63</v>
      </c>
      <c r="L15808" s="3">
        <v>16</v>
      </c>
      <c r="M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1049</v>
      </c>
      <c r="D15809" s="3">
        <f>VLOOKUP(C15809,Index[],2,FALSE)</f>
        <v>140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455</v>
      </c>
      <c r="I15809">
        <f>VLOOKUP(Table1[[#This Row],[trait_name]],Trait[],2,FALSE)</f>
        <v>29</v>
      </c>
      <c r="J15809" s="23" t="s">
        <v>63</v>
      </c>
      <c r="L15809" s="3">
        <v>20</v>
      </c>
      <c r="M15809" s="3"/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1049</v>
      </c>
      <c r="D15810" s="3">
        <f>VLOOKUP(C15810,Index[],2,FALSE)</f>
        <v>140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207</v>
      </c>
      <c r="I15810">
        <f>VLOOKUP(Table1[[#This Row],[trait_name]],Trait[],2,FALSE)</f>
        <v>30</v>
      </c>
      <c r="J15810" s="23" t="s">
        <v>64</v>
      </c>
      <c r="L15810" s="3">
        <v>15</v>
      </c>
      <c r="M15810" s="3"/>
      <c r="N15810" s="23"/>
      <c r="O15810"/>
    </row>
    <row r="15811" spans="1:15">
      <c r="A15811" s="66">
        <f>VLOOKUP(C15811,Index[],8,FALSE)</f>
        <v>43278</v>
      </c>
      <c r="B15811" s="26">
        <v>43278</v>
      </c>
      <c r="C15811" s="16" t="s">
        <v>1049</v>
      </c>
      <c r="D15811" s="3">
        <f>VLOOKUP(C15811,Index[],2,FALSE)</f>
        <v>140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455</v>
      </c>
      <c r="I15811">
        <f>VLOOKUP(Table1[[#This Row],[trait_name]],Trait[],2,FALSE)</f>
        <v>31</v>
      </c>
      <c r="J15811" s="23" t="s">
        <v>65</v>
      </c>
      <c r="L15811" s="3">
        <v>12</v>
      </c>
      <c r="M15811" s="3"/>
      <c r="N15811" s="23"/>
      <c r="O15811"/>
    </row>
    <row r="15812" spans="1:15">
      <c r="A15812" s="66">
        <f>VLOOKUP(C15812,Index[],8,FALSE)</f>
        <v>43278</v>
      </c>
      <c r="B15812" s="26">
        <v>43312</v>
      </c>
      <c r="C15812" s="16" t="s">
        <v>1049</v>
      </c>
      <c r="D15812" s="3">
        <f>VLOOKUP(C15812,Index[],2,FALSE)</f>
        <v>140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153</v>
      </c>
      <c r="I15812">
        <f>VLOOKUP(Table1[[#This Row],[trait_name]],Trait[],2,FALSE)</f>
        <v>31</v>
      </c>
      <c r="J15812" s="23" t="s">
        <v>65</v>
      </c>
      <c r="L15812" s="3">
        <v>14</v>
      </c>
      <c r="M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1049</v>
      </c>
      <c r="D15813" s="3">
        <f>VLOOKUP(C15813,Index[],2,FALSE)</f>
        <v>140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455</v>
      </c>
      <c r="I15813">
        <f>VLOOKUP(Table1[[#This Row],[trait_name]],Trait[],2,FALSE)</f>
        <v>32</v>
      </c>
      <c r="J15813" s="23" t="s">
        <v>66</v>
      </c>
      <c r="L15813" s="3">
        <v>10</v>
      </c>
      <c r="M15813" s="3"/>
      <c r="N15813" s="24"/>
      <c r="O15813"/>
    </row>
    <row r="15814" spans="1:15">
      <c r="A15814" s="66">
        <f>VLOOKUP(C15814,Index[],8,FALSE)</f>
        <v>43278</v>
      </c>
      <c r="B15814" s="26">
        <v>43312</v>
      </c>
      <c r="C15814" s="16" t="s">
        <v>1049</v>
      </c>
      <c r="D15814" s="3">
        <f>VLOOKUP(C15814,Index[],2,FALSE)</f>
        <v>140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153</v>
      </c>
      <c r="I15814">
        <f>VLOOKUP(Table1[[#This Row],[trait_name]],Trait[],2,FALSE)</f>
        <v>33</v>
      </c>
      <c r="J15814" s="23" t="s">
        <v>67</v>
      </c>
      <c r="L15814" s="3">
        <v>15</v>
      </c>
      <c r="M15814" s="3"/>
      <c r="N15814" s="23"/>
      <c r="O15814"/>
    </row>
    <row r="15815" spans="1:15">
      <c r="A15815" s="66">
        <f>VLOOKUP(C15815,Index[],8,FALSE)</f>
        <v>43278</v>
      </c>
      <c r="B15815" s="26">
        <v>43278</v>
      </c>
      <c r="C15815" s="16" t="s">
        <v>1049</v>
      </c>
      <c r="D15815" s="3">
        <f>VLOOKUP(C15815,Index[],2,FALSE)</f>
        <v>140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455</v>
      </c>
      <c r="I15815">
        <f>VLOOKUP(Table1[[#This Row],[trait_name]],Trait[],2,FALSE)</f>
        <v>34</v>
      </c>
      <c r="J15815" s="23" t="s">
        <v>68</v>
      </c>
      <c r="L15815" s="3">
        <v>5</v>
      </c>
      <c r="M15815" s="3"/>
      <c r="N15815" s="23"/>
      <c r="O15815"/>
    </row>
    <row r="15816" spans="1:15">
      <c r="A15816" s="66">
        <f>VLOOKUP(C15816,Index[],8,FALSE)</f>
        <v>43278</v>
      </c>
      <c r="B15816" s="26">
        <v>43278</v>
      </c>
      <c r="C15816" s="16" t="s">
        <v>1049</v>
      </c>
      <c r="D15816" s="3">
        <f>VLOOKUP(C15816,Index[],2,FALSE)</f>
        <v>140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207</v>
      </c>
      <c r="I15816">
        <f>VLOOKUP(Table1[[#This Row],[trait_name]],Trait[],2,FALSE)</f>
        <v>35</v>
      </c>
      <c r="J15816" s="23" t="s">
        <v>166</v>
      </c>
      <c r="L15816" s="3" t="s">
        <v>167</v>
      </c>
      <c r="M15816" s="3"/>
      <c r="N15816" s="23"/>
      <c r="O15816"/>
    </row>
    <row r="15817" spans="1:15">
      <c r="A15817" s="66">
        <f>VLOOKUP(C15817,Index[],8,FALSE)</f>
        <v>43278</v>
      </c>
      <c r="B15817" s="26">
        <v>43312</v>
      </c>
      <c r="C15817" s="16" t="s">
        <v>1049</v>
      </c>
      <c r="D15817" s="3">
        <f>VLOOKUP(C15817,Index[],2,FALSE)</f>
        <v>140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153</v>
      </c>
      <c r="I15817">
        <f>VLOOKUP(Table1[[#This Row],[trait_name]],Trait[],2,FALSE)</f>
        <v>35</v>
      </c>
      <c r="J15817" s="23" t="s">
        <v>166</v>
      </c>
      <c r="L15817" s="3" t="s">
        <v>126</v>
      </c>
      <c r="M15817" s="3"/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1049</v>
      </c>
      <c r="D15818" s="3">
        <f>VLOOKUP(C15818,Index[],2,FALSE)</f>
        <v>140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36</v>
      </c>
      <c r="J15818" s="23" t="s">
        <v>69</v>
      </c>
      <c r="L15818" s="3" t="s">
        <v>217</v>
      </c>
      <c r="M15818" s="3"/>
      <c r="N15818" s="23"/>
      <c r="O15818"/>
    </row>
    <row r="15819" spans="1:15">
      <c r="A15819" s="66">
        <f>VLOOKUP(C15819,Index[],8,FALSE)</f>
        <v>43278</v>
      </c>
      <c r="B15819" s="26">
        <v>43312</v>
      </c>
      <c r="C15819" s="16" t="s">
        <v>1049</v>
      </c>
      <c r="D15819" s="3">
        <f>VLOOKUP(C15819,Index[],2,FALSE)</f>
        <v>140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153</v>
      </c>
      <c r="I15819">
        <f>VLOOKUP(Table1[[#This Row],[trait_name]],Trait[],2,FALSE)</f>
        <v>36</v>
      </c>
      <c r="J15819" s="23" t="s">
        <v>69</v>
      </c>
      <c r="L15819" s="3" t="s">
        <v>168</v>
      </c>
      <c r="M15819" s="3"/>
      <c r="N15819" s="23"/>
      <c r="O15819"/>
    </row>
    <row r="15820" spans="1:15">
      <c r="A15820" s="66">
        <f>VLOOKUP(C15820,Index[],8,FALSE)</f>
        <v>43278</v>
      </c>
      <c r="B15820" s="26">
        <v>43278</v>
      </c>
      <c r="C15820" s="16" t="s">
        <v>1049</v>
      </c>
      <c r="D15820" s="3">
        <f>VLOOKUP(C15820,Index[],2,FALSE)</f>
        <v>140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37</v>
      </c>
      <c r="J15820" s="23" t="s">
        <v>170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43312</v>
      </c>
      <c r="C15821" s="16" t="s">
        <v>1049</v>
      </c>
      <c r="D15821" s="3">
        <f>VLOOKUP(C15821,Index[],2,FALSE)</f>
        <v>140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153</v>
      </c>
      <c r="I15821">
        <f>VLOOKUP(Table1[[#This Row],[trait_name]],Trait[],2,FALSE)</f>
        <v>38</v>
      </c>
      <c r="J15821" s="23" t="s">
        <v>72</v>
      </c>
      <c r="L15821" s="3" t="s">
        <v>219</v>
      </c>
      <c r="M15821" s="3"/>
      <c r="N15821" s="23"/>
      <c r="O15821"/>
    </row>
    <row r="15822" spans="1:15">
      <c r="A15822" s="66">
        <f>VLOOKUP(C15822,Index[],8,FALSE)</f>
        <v>43278</v>
      </c>
      <c r="B15822" s="26">
        <v>43311</v>
      </c>
      <c r="C15822" s="16" t="s">
        <v>1049</v>
      </c>
      <c r="D15822" s="3">
        <f>VLOOKUP(C15822,Index[],2,FALSE)</f>
        <v>140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39</v>
      </c>
      <c r="J15822" s="23" t="s">
        <v>74</v>
      </c>
      <c r="L15822" s="3" t="s">
        <v>75</v>
      </c>
      <c r="M15822" s="3"/>
      <c r="N15822" s="23"/>
      <c r="O15822"/>
    </row>
    <row r="15823" spans="1:15">
      <c r="A15823" s="66">
        <f>VLOOKUP(C15823,Index[],8,FALSE)</f>
        <v>43278</v>
      </c>
      <c r="B15823" s="26"/>
      <c r="C15823" s="16" t="s">
        <v>1049</v>
      </c>
      <c r="D15823" s="3">
        <f>VLOOKUP(C15823,Index[],2,FALSE)</f>
        <v>140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40</v>
      </c>
      <c r="J15823" s="23" t="s">
        <v>76</v>
      </c>
      <c r="L15823" s="3"/>
      <c r="M15823" s="3"/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1049</v>
      </c>
      <c r="D15824" s="3">
        <f>VLOOKUP(C15824,Index[],2,FALSE)</f>
        <v>140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207</v>
      </c>
      <c r="I15824">
        <f>VLOOKUP(Table1[[#This Row],[trait_name]],Trait[],2,FALSE)</f>
        <v>41</v>
      </c>
      <c r="J15824" s="23" t="s">
        <v>78</v>
      </c>
      <c r="L15824" s="3" t="s">
        <v>80</v>
      </c>
      <c r="M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1049</v>
      </c>
      <c r="D15825" s="3">
        <f>VLOOKUP(C15825,Index[],2,FALSE)</f>
        <v>140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41</v>
      </c>
      <c r="J15825" s="23" t="s">
        <v>78</v>
      </c>
      <c r="L15825" s="3"/>
      <c r="M15825" s="3"/>
      <c r="N15825" s="23"/>
      <c r="O15825"/>
    </row>
    <row r="15826" spans="1:15">
      <c r="A15826" s="66">
        <f>VLOOKUP(C15826,Index[],8,FALSE)</f>
        <v>43278</v>
      </c>
      <c r="B15826" s="26"/>
      <c r="C15826" s="16" t="s">
        <v>1049</v>
      </c>
      <c r="D15826" s="3">
        <f>VLOOKUP(C15826,Index[],2,FALSE)</f>
        <v>140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42</v>
      </c>
      <c r="J15826" s="23" t="s">
        <v>82</v>
      </c>
      <c r="L15826" s="3"/>
      <c r="M15826" s="3"/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1049</v>
      </c>
      <c r="D15827" s="3">
        <f>VLOOKUP(C15827,Index[],2,FALSE)</f>
        <v>140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455</v>
      </c>
      <c r="I15827">
        <f>VLOOKUP(Table1[[#This Row],[trait_name]],Trait[],2,FALSE)</f>
        <v>43</v>
      </c>
      <c r="J15827" s="23" t="s">
        <v>86</v>
      </c>
      <c r="L15827" s="3" t="s">
        <v>87</v>
      </c>
      <c r="M15827" s="3"/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1049</v>
      </c>
      <c r="D15828" s="3">
        <f>VLOOKUP(C15828,Index[],2,FALSE)</f>
        <v>140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43</v>
      </c>
      <c r="J15828" s="23" t="s">
        <v>86</v>
      </c>
      <c r="L15828" s="3"/>
      <c r="M15828" s="3"/>
      <c r="N15828" s="23"/>
      <c r="O15828"/>
    </row>
    <row r="15829" spans="1:15">
      <c r="A15829" s="66">
        <f>VLOOKUP(C15829,Index[],8,FALSE)</f>
        <v>43278</v>
      </c>
      <c r="B15829" s="12"/>
      <c r="C15829" s="13" t="s">
        <v>1049</v>
      </c>
      <c r="D15829" s="3">
        <f>VLOOKUP(C15829,Index[],2,FALSE)</f>
        <v>140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44</v>
      </c>
      <c r="J15829" s="23" t="s">
        <v>88</v>
      </c>
      <c r="L15829" s="3" t="s">
        <v>176</v>
      </c>
      <c r="M15829" s="3" t="s">
        <v>1052</v>
      </c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1049</v>
      </c>
      <c r="D15830" s="3">
        <f>VLOOKUP(C15830,Index[],2,FALSE)</f>
        <v>140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455</v>
      </c>
      <c r="I15830">
        <f>VLOOKUP(Table1[[#This Row],[trait_name]],Trait[],2,FALSE)</f>
        <v>45</v>
      </c>
      <c r="J15830" s="23" t="s">
        <v>92</v>
      </c>
      <c r="L15830" s="3" t="s">
        <v>93</v>
      </c>
      <c r="M15830" s="3"/>
      <c r="N15830" s="23"/>
      <c r="O15830"/>
    </row>
    <row r="15831" spans="1:15">
      <c r="A15831" s="66">
        <f>VLOOKUP(C15831,Index[],8,FALSE)</f>
        <v>43278</v>
      </c>
      <c r="B15831" s="26">
        <v>43312</v>
      </c>
      <c r="C15831" s="16" t="s">
        <v>1049</v>
      </c>
      <c r="D15831" s="3">
        <f>VLOOKUP(C15831,Index[],2,FALSE)</f>
        <v>140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153</v>
      </c>
      <c r="I15831">
        <f>VLOOKUP(Table1[[#This Row],[trait_name]],Trait[],2,FALSE)</f>
        <v>45</v>
      </c>
      <c r="J15831" s="23" t="s">
        <v>92</v>
      </c>
      <c r="L15831" s="3" t="s">
        <v>177</v>
      </c>
      <c r="M15831" s="3"/>
      <c r="N15831" s="23"/>
      <c r="O15831"/>
    </row>
    <row r="15832" spans="1:15">
      <c r="A15832" s="66">
        <f>VLOOKUP(C15832,Index[],8,FALSE)</f>
        <v>43278</v>
      </c>
      <c r="B15832" s="26"/>
      <c r="C15832" s="16" t="s">
        <v>1049</v>
      </c>
      <c r="D15832" s="3">
        <f>VLOOKUP(C15832,Index[],2,FALSE)</f>
        <v>140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46</v>
      </c>
      <c r="J15832" s="23" t="s">
        <v>97</v>
      </c>
      <c r="L15832" s="3"/>
      <c r="M15832" s="3"/>
      <c r="N15832" s="23"/>
      <c r="O15832"/>
    </row>
    <row r="15833" spans="1:15">
      <c r="A15833" s="66">
        <f>VLOOKUP(C15833,Index[],8,FALSE)</f>
        <v>43278</v>
      </c>
      <c r="B15833" s="26"/>
      <c r="C15833" s="16" t="s">
        <v>1049</v>
      </c>
      <c r="D15833" s="3">
        <f>VLOOKUP(C15833,Index[],2,FALSE)</f>
        <v>140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47</v>
      </c>
      <c r="J15833" s="23" t="s">
        <v>99</v>
      </c>
      <c r="L15833" s="3"/>
      <c r="M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1049</v>
      </c>
      <c r="D15834" s="3">
        <f>VLOOKUP(C15834,Index[],2,FALSE)</f>
        <v>140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455</v>
      </c>
      <c r="I15834">
        <f>VLOOKUP(Table1[[#This Row],[trait_name]],Trait[],2,FALSE)</f>
        <v>48</v>
      </c>
      <c r="J15834" s="24" t="s">
        <v>101</v>
      </c>
      <c r="K15834" s="24"/>
      <c r="L15834" s="3" t="s">
        <v>298</v>
      </c>
      <c r="M15834" s="3"/>
      <c r="N15834" s="23"/>
      <c r="O15834"/>
    </row>
    <row r="15835" spans="1:15">
      <c r="A15835" s="66">
        <f>VLOOKUP(C15835,Index[],8,FALSE)</f>
        <v>43278</v>
      </c>
      <c r="B15835" s="26"/>
      <c r="C15835" s="16" t="s">
        <v>1049</v>
      </c>
      <c r="D15835" s="3">
        <f>VLOOKUP(C15835,Index[],2,FALSE)</f>
        <v>140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455</v>
      </c>
      <c r="I15835">
        <f>VLOOKUP(Table1[[#This Row],[trait_name]],Trait[],2,FALSE)</f>
        <v>49</v>
      </c>
      <c r="J15835" s="24" t="s">
        <v>104</v>
      </c>
      <c r="K15835" s="24"/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>
        <v>43311</v>
      </c>
      <c r="C15836" s="16" t="s">
        <v>1049</v>
      </c>
      <c r="D15836" s="3">
        <f>VLOOKUP(C15836,Index[],2,FALSE)</f>
        <v>140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50</v>
      </c>
      <c r="J15836" s="23" t="s">
        <v>106</v>
      </c>
      <c r="L15836" s="3"/>
      <c r="M15836" s="3"/>
      <c r="N15836" s="23"/>
      <c r="O15836"/>
    </row>
    <row r="15837" spans="1:15">
      <c r="A15837" s="66">
        <f>VLOOKUP(C15837,Index[],8,FALSE)</f>
        <v>43278</v>
      </c>
      <c r="B15837" s="26"/>
      <c r="C15837" s="16" t="s">
        <v>1049</v>
      </c>
      <c r="D15837" s="3">
        <f>VLOOKUP(C15837,Index[],2,FALSE)</f>
        <v>140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52</v>
      </c>
      <c r="J15837" s="23" t="s">
        <v>109</v>
      </c>
      <c r="L15837" s="3"/>
      <c r="M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1049</v>
      </c>
      <c r="D15838" s="3">
        <f>VLOOKUP(C15838,Index[],2,FALSE)</f>
        <v>140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207</v>
      </c>
      <c r="I15838">
        <f>VLOOKUP(Table1[[#This Row],[trait_name]],Trait[],2,FALSE)</f>
        <v>53</v>
      </c>
      <c r="J15838" s="23" t="s">
        <v>112</v>
      </c>
      <c r="L15838" s="3" t="s">
        <v>185</v>
      </c>
      <c r="M15838" s="3"/>
      <c r="N15838" s="23"/>
      <c r="O15838"/>
    </row>
    <row r="15839" spans="1:15">
      <c r="A15839" s="66">
        <f>VLOOKUP(C15839,Index[],8,FALSE)</f>
        <v>43278</v>
      </c>
      <c r="B15839" s="26">
        <v>43278</v>
      </c>
      <c r="C15839" s="16" t="s">
        <v>1049</v>
      </c>
      <c r="D15839" s="3">
        <f>VLOOKUP(C15839,Index[],2,FALSE)</f>
        <v>140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207</v>
      </c>
      <c r="I15839">
        <f>VLOOKUP(Table1[[#This Row],[trait_name]],Trait[],2,FALSE)</f>
        <v>53</v>
      </c>
      <c r="J15839" s="23" t="s">
        <v>112</v>
      </c>
      <c r="L15839" s="3" t="s">
        <v>184</v>
      </c>
      <c r="M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1049</v>
      </c>
      <c r="D15840" s="3">
        <f>VLOOKUP(C15840,Index[],2,FALSE)</f>
        <v>140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53</v>
      </c>
      <c r="J15840" s="23" t="s">
        <v>112</v>
      </c>
      <c r="L15840" s="3"/>
      <c r="M15840" s="3"/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1049</v>
      </c>
      <c r="D15841" s="3">
        <f>VLOOKUP(C15841,Index[],2,FALSE)</f>
        <v>140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207</v>
      </c>
      <c r="I15841">
        <f>VLOOKUP(Table1[[#This Row],[trait_name]],Trait[],2,FALSE)</f>
        <v>54</v>
      </c>
      <c r="J15841" s="23" t="s">
        <v>116</v>
      </c>
      <c r="L15841" s="3" t="s">
        <v>830</v>
      </c>
      <c r="M15841" s="3"/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1049</v>
      </c>
      <c r="D15842" s="3">
        <f>VLOOKUP(C15842,Index[],2,FALSE)</f>
        <v>140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165</v>
      </c>
      <c r="I15842">
        <f>VLOOKUP(Table1[[#This Row],[trait_name]],Trait[],2,FALSE)</f>
        <v>54</v>
      </c>
      <c r="J15842" s="23" t="s">
        <v>116</v>
      </c>
      <c r="L15842" s="3" t="s">
        <v>260</v>
      </c>
      <c r="M15842" s="3"/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1049</v>
      </c>
      <c r="D15843" s="3">
        <f>VLOOKUP(C15843,Index[],2,FALSE)</f>
        <v>140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54</v>
      </c>
      <c r="J15843" s="23" t="s">
        <v>116</v>
      </c>
      <c r="L15843" s="3"/>
      <c r="M15843" s="3"/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1049</v>
      </c>
      <c r="D15844" s="3">
        <f>VLOOKUP(C15844,Index[],2,FALSE)</f>
        <v>140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54</v>
      </c>
      <c r="J15844" s="23" t="s">
        <v>116</v>
      </c>
      <c r="L15844" s="3"/>
      <c r="M15844" s="3"/>
      <c r="N15844" s="23"/>
      <c r="O15844"/>
    </row>
    <row r="15845" spans="1:15">
      <c r="A15845" s="66">
        <f>VLOOKUP(C15845,Index[],8,FALSE)</f>
        <v>43278</v>
      </c>
      <c r="B15845" s="12">
        <v>43312</v>
      </c>
      <c r="C15845" s="13" t="s">
        <v>1049</v>
      </c>
      <c r="D15845" s="3">
        <f>VLOOKUP(C15845,Index[],2,FALSE)</f>
        <v>140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153</v>
      </c>
      <c r="I15845">
        <f>VLOOKUP(Table1[[#This Row],[trait_name]],Trait[],2,FALSE)</f>
        <v>55</v>
      </c>
      <c r="J15845" s="23" t="s">
        <v>119</v>
      </c>
      <c r="L15845" s="3" t="s">
        <v>232</v>
      </c>
      <c r="M15845" s="3"/>
      <c r="N15845" s="23"/>
      <c r="O15845"/>
    </row>
    <row r="15846" spans="1:15">
      <c r="A15846" s="66">
        <f>VLOOKUP(C15846,Index[],8,FALSE)</f>
        <v>43278</v>
      </c>
      <c r="B15846" s="12">
        <v>43312</v>
      </c>
      <c r="C15846" s="13" t="s">
        <v>1049</v>
      </c>
      <c r="D15846" s="3">
        <f>VLOOKUP(C15846,Index[],2,FALSE)</f>
        <v>140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153</v>
      </c>
      <c r="I15846">
        <f>VLOOKUP(Table1[[#This Row],[trait_name]],Trait[],2,FALSE)</f>
        <v>55</v>
      </c>
      <c r="J15846" s="23" t="s">
        <v>119</v>
      </c>
      <c r="L15846" s="3" t="s">
        <v>188</v>
      </c>
      <c r="M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1049</v>
      </c>
      <c r="D15847" s="3">
        <f>VLOOKUP(C15847,Index[],2,FALSE)</f>
        <v>140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207</v>
      </c>
      <c r="I15847">
        <f>VLOOKUP(Table1[[#This Row],[trait_name]],Trait[],2,FALSE)</f>
        <v>56</v>
      </c>
      <c r="J15847" s="23" t="s">
        <v>121</v>
      </c>
      <c r="L15847" s="3" t="s">
        <v>189</v>
      </c>
      <c r="M15847" s="3"/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1049</v>
      </c>
      <c r="D15848" s="3">
        <f>VLOOKUP(C15848,Index[],2,FALSE)</f>
        <v>140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207</v>
      </c>
      <c r="I15848">
        <f>VLOOKUP(Table1[[#This Row],[trait_name]],Trait[],2,FALSE)</f>
        <v>57</v>
      </c>
      <c r="J15848" s="23" t="s">
        <v>233</v>
      </c>
      <c r="L15848" s="3" t="s">
        <v>405</v>
      </c>
      <c r="M15848" s="3"/>
      <c r="N15848" s="23"/>
      <c r="O15848"/>
    </row>
    <row r="15849" spans="1:15">
      <c r="A15849" s="66">
        <f>VLOOKUP(C15849,Index[],8,FALSE)</f>
        <v>43278</v>
      </c>
      <c r="B15849" s="26">
        <v>43278</v>
      </c>
      <c r="C15849" s="16" t="s">
        <v>1049</v>
      </c>
      <c r="D15849" s="3">
        <f>VLOOKUP(C15849,Index[],2,FALSE)</f>
        <v>140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207</v>
      </c>
      <c r="I15849">
        <f>VLOOKUP(Table1[[#This Row],[trait_name]],Trait[],2,FALSE)</f>
        <v>57</v>
      </c>
      <c r="J15849" s="23" t="s">
        <v>233</v>
      </c>
      <c r="L15849" s="3" t="s">
        <v>406</v>
      </c>
      <c r="M15849" s="3"/>
      <c r="N15849" s="23"/>
      <c r="O15849"/>
    </row>
    <row r="15850" spans="1:15">
      <c r="A15850" s="66">
        <f>VLOOKUP(C15850,Index[],8,FALSE)</f>
        <v>43278</v>
      </c>
      <c r="B15850" s="26">
        <v>43278</v>
      </c>
      <c r="C15850" s="16" t="s">
        <v>1049</v>
      </c>
      <c r="D15850" s="3">
        <f>VLOOKUP(C15850,Index[],2,FALSE)</f>
        <v>140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165</v>
      </c>
      <c r="I15850">
        <f>VLOOKUP(Table1[[#This Row],[trait_name]],Trait[],2,FALSE)</f>
        <v>58</v>
      </c>
      <c r="J15850" s="23" t="s">
        <v>123</v>
      </c>
      <c r="L15850" s="3" t="s">
        <v>190</v>
      </c>
      <c r="M15850" s="3"/>
      <c r="N15850" s="23"/>
      <c r="O15850"/>
    </row>
    <row r="15851" spans="1:15">
      <c r="A15851" s="66">
        <f>VLOOKUP(C15851,Index[],8,FALSE)</f>
        <v>43278</v>
      </c>
      <c r="B15851" s="26">
        <v>43278</v>
      </c>
      <c r="C15851" s="16" t="s">
        <v>1049</v>
      </c>
      <c r="D15851" s="3">
        <f>VLOOKUP(C15851,Index[],2,FALSE)</f>
        <v>140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H15851" t="s">
        <v>165</v>
      </c>
      <c r="I15851">
        <f>VLOOKUP(Table1[[#This Row],[trait_name]],Trait[],2,FALSE)</f>
        <v>58</v>
      </c>
      <c r="J15851" s="23" t="s">
        <v>123</v>
      </c>
      <c r="L15851" s="3" t="s">
        <v>124</v>
      </c>
      <c r="M15851" s="3"/>
      <c r="N15851" s="23"/>
      <c r="O15851"/>
    </row>
    <row r="15852" spans="1:15">
      <c r="A15852" s="66">
        <f>VLOOKUP(C15852,Index[],8,FALSE)</f>
        <v>43278</v>
      </c>
      <c r="B15852" s="26">
        <v>43278</v>
      </c>
      <c r="C15852" s="16" t="s">
        <v>1049</v>
      </c>
      <c r="D15852" s="3">
        <f>VLOOKUP(C15852,Index[],2,FALSE)</f>
        <v>140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59</v>
      </c>
      <c r="J15852" s="23" t="s">
        <v>125</v>
      </c>
      <c r="L15852" s="3"/>
      <c r="M15852" s="3"/>
      <c r="N15852" s="23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1049</v>
      </c>
      <c r="D15853" s="3">
        <f>VLOOKUP(C15853,Index[],2,FALSE)</f>
        <v>140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455</v>
      </c>
      <c r="I15853">
        <f>VLOOKUP(Table1[[#This Row],[trait_name]],Trait[],2,FALSE)</f>
        <v>61</v>
      </c>
      <c r="J15853" s="23" t="s">
        <v>130</v>
      </c>
      <c r="L15853" s="3" t="s">
        <v>126</v>
      </c>
      <c r="M15853" s="3"/>
      <c r="N15853" s="23"/>
      <c r="O15853"/>
    </row>
    <row r="15854" spans="1:15">
      <c r="A15854" s="66">
        <f>VLOOKUP(C15854,Index[],8,FALSE)</f>
        <v>43278</v>
      </c>
      <c r="B15854" s="26">
        <v>43312</v>
      </c>
      <c r="C15854" s="16" t="s">
        <v>1049</v>
      </c>
      <c r="D15854" s="3">
        <f>VLOOKUP(C15854,Index[],2,FALSE)</f>
        <v>140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153</v>
      </c>
      <c r="I15854">
        <f>VLOOKUP(Table1[[#This Row],[trait_name]],Trait[],2,FALSE)</f>
        <v>64</v>
      </c>
      <c r="J15854" s="23" t="s">
        <v>132</v>
      </c>
      <c r="L15854" s="3" t="s">
        <v>131</v>
      </c>
      <c r="M15854" s="3"/>
      <c r="N15854" s="23"/>
      <c r="O15854"/>
    </row>
    <row r="15855" spans="1:15">
      <c r="A15855" s="66">
        <f>VLOOKUP(C15855,Index[],8,FALSE)</f>
        <v>43278</v>
      </c>
      <c r="B15855" s="26">
        <v>43312</v>
      </c>
      <c r="C15855" s="16" t="s">
        <v>1049</v>
      </c>
      <c r="D15855" s="3">
        <f>VLOOKUP(C15855,Index[],2,FALSE)</f>
        <v>140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153</v>
      </c>
      <c r="I15855">
        <f>VLOOKUP(Table1[[#This Row],[trait_name]],Trait[],2,FALSE)</f>
        <v>65</v>
      </c>
      <c r="J15855" s="23" t="s">
        <v>133</v>
      </c>
      <c r="L15855" s="3" t="s">
        <v>380</v>
      </c>
      <c r="M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1049</v>
      </c>
      <c r="D15856" s="3">
        <f>VLOOKUP(C15856,Index[],2,FALSE)</f>
        <v>140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165</v>
      </c>
      <c r="I15856">
        <f>VLOOKUP(Table1[[#This Row],[trait_name]],Trait[],2,FALSE)</f>
        <v>66</v>
      </c>
      <c r="J15856" s="23" t="s">
        <v>194</v>
      </c>
      <c r="L15856" s="3" t="s">
        <v>340</v>
      </c>
      <c r="M15856" s="3"/>
      <c r="N15856" s="23"/>
      <c r="O15856"/>
    </row>
    <row r="15857" spans="1:15">
      <c r="A15857" s="66">
        <f>VLOOKUP(C15857,Index[],8,FALSE)</f>
        <v>43278</v>
      </c>
      <c r="B15857" s="26">
        <v>43278</v>
      </c>
      <c r="C15857" s="16" t="s">
        <v>1049</v>
      </c>
      <c r="D15857" s="3">
        <f>VLOOKUP(C15857,Index[],2,FALSE)</f>
        <v>140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165</v>
      </c>
      <c r="I15857">
        <f>VLOOKUP(Table1[[#This Row],[trait_name]],Trait[],2,FALSE)</f>
        <v>66</v>
      </c>
      <c r="J15857" s="23" t="s">
        <v>194</v>
      </c>
      <c r="L15857" s="3" t="s">
        <v>195</v>
      </c>
      <c r="M15857" s="3"/>
      <c r="N15857" s="23"/>
      <c r="O15857"/>
    </row>
    <row r="15858" spans="1:15">
      <c r="A15858" s="66">
        <f>VLOOKUP(C15858,Index[],8,FALSE)</f>
        <v>43278</v>
      </c>
      <c r="B15858" s="26">
        <v>43312</v>
      </c>
      <c r="C15858" s="16" t="s">
        <v>1049</v>
      </c>
      <c r="D15858" s="3">
        <f>VLOOKUP(C15858,Index[],2,FALSE)</f>
        <v>140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153</v>
      </c>
      <c r="I15858">
        <f>VLOOKUP(Table1[[#This Row],[trait_name]],Trait[],2,FALSE)</f>
        <v>66</v>
      </c>
      <c r="J15858" s="23" t="s">
        <v>194</v>
      </c>
      <c r="L15858" s="3" t="s">
        <v>195</v>
      </c>
      <c r="M15858" s="3"/>
      <c r="N15858" s="23"/>
      <c r="O15858"/>
    </row>
    <row r="15859" spans="1:15">
      <c r="A15859" s="66">
        <f>VLOOKUP(C15859,Index[],8,FALSE)</f>
        <v>43278</v>
      </c>
      <c r="B15859" s="26">
        <v>43312</v>
      </c>
      <c r="C15859" s="16" t="s">
        <v>1049</v>
      </c>
      <c r="D15859" s="3">
        <f>VLOOKUP(C15859,Index[],2,FALSE)</f>
        <v>140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153</v>
      </c>
      <c r="I15859">
        <f>VLOOKUP(Table1[[#This Row],[trait_name]],Trait[],2,FALSE)</f>
        <v>66</v>
      </c>
      <c r="J15859" s="23" t="s">
        <v>194</v>
      </c>
      <c r="L15859" s="3" t="s">
        <v>197</v>
      </c>
      <c r="M15859" s="3" t="s">
        <v>198</v>
      </c>
      <c r="N15859" s="23"/>
      <c r="O15859"/>
    </row>
    <row r="15860" spans="1:15">
      <c r="A15860" s="66">
        <f>VLOOKUP(C15860,Index[],8,FALSE)</f>
        <v>43278</v>
      </c>
      <c r="B15860" s="26">
        <v>43278</v>
      </c>
      <c r="C15860" s="16" t="s">
        <v>1049</v>
      </c>
      <c r="D15860" s="3">
        <f>VLOOKUP(C15860,Index[],2,FALSE)</f>
        <v>140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165</v>
      </c>
      <c r="I15860">
        <f>VLOOKUP(Table1[[#This Row],[trait_name]],Trait[],2,FALSE)</f>
        <v>67</v>
      </c>
      <c r="J15860" s="23" t="s">
        <v>136</v>
      </c>
      <c r="L15860" s="3" t="s">
        <v>239</v>
      </c>
      <c r="M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1053</v>
      </c>
      <c r="D15861" s="3">
        <f>VLOOKUP(C15861,Index[],2,FALSE)</f>
        <v>141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H15861" t="s">
        <v>143</v>
      </c>
      <c r="I15861">
        <f>VLOOKUP(Table1[[#This Row],[trait_name]],Trait[],2,FALSE)</f>
        <v>2</v>
      </c>
      <c r="J15861" s="23" t="s">
        <v>15</v>
      </c>
      <c r="L15861" s="3" t="s">
        <v>869</v>
      </c>
      <c r="M15861" s="3"/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1053</v>
      </c>
      <c r="D15862" s="3">
        <f>VLOOKUP(C15862,Index[],2,FALSE)</f>
        <v>141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143</v>
      </c>
      <c r="I15862">
        <f>VLOOKUP(Table1[[#This Row],[trait_name]],Trait[],2,FALSE)</f>
        <v>2</v>
      </c>
      <c r="J15862" s="23" t="s">
        <v>15</v>
      </c>
      <c r="L15862" s="3" t="s">
        <v>1054</v>
      </c>
      <c r="M15862" s="3"/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1053</v>
      </c>
      <c r="D15863" s="3">
        <f>VLOOKUP(C15863,Index[],2,FALSE)</f>
        <v>141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143</v>
      </c>
      <c r="I15863">
        <f>VLOOKUP(Table1[[#This Row],[trait_name]],Trait[],2,FALSE)</f>
        <v>2</v>
      </c>
      <c r="J15863" s="23" t="s">
        <v>15</v>
      </c>
      <c r="L15863" s="3" t="s">
        <v>1055</v>
      </c>
      <c r="M15863" s="3"/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1053</v>
      </c>
      <c r="D15864" s="3">
        <f>VLOOKUP(C15864,Index[],2,FALSE)</f>
        <v>141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633</v>
      </c>
      <c r="I15864">
        <f>VLOOKUP(Table1[[#This Row],[trait_name]],Trait[],2,FALSE)</f>
        <v>3</v>
      </c>
      <c r="J15864" s="23" t="s">
        <v>18</v>
      </c>
      <c r="L15864" s="3" t="s">
        <v>19</v>
      </c>
      <c r="M15864" s="3"/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1053</v>
      </c>
      <c r="D15865" s="3">
        <f>VLOOKUP(C15865,Index[],2,FALSE)</f>
        <v>141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854</v>
      </c>
      <c r="I15865">
        <f>VLOOKUP(Table1[[#This Row],[trait_name]],Trait[],2,FALSE)</f>
        <v>3</v>
      </c>
      <c r="J15865" s="23" t="s">
        <v>18</v>
      </c>
      <c r="L15865" s="3" t="s">
        <v>21</v>
      </c>
      <c r="M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1053</v>
      </c>
      <c r="D15866" s="3">
        <f>VLOOKUP(C15866,Index[],2,FALSE)</f>
        <v>141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455</v>
      </c>
      <c r="I15866">
        <f>VLOOKUP(Table1[[#This Row],[trait_name]],Trait[],2,FALSE)</f>
        <v>4</v>
      </c>
      <c r="J15866" s="23" t="s">
        <v>22</v>
      </c>
      <c r="L15866" s="3" t="s">
        <v>23</v>
      </c>
      <c r="M15866" s="3"/>
      <c r="N15866" s="23"/>
      <c r="O15866"/>
    </row>
    <row r="15867" spans="1:15">
      <c r="A15867" s="66">
        <f>VLOOKUP(C15867,Index[],8,FALSE)</f>
        <v>43278</v>
      </c>
      <c r="B15867" s="26">
        <v>43278</v>
      </c>
      <c r="C15867" s="16" t="s">
        <v>1053</v>
      </c>
      <c r="D15867" s="3">
        <f>VLOOKUP(C15867,Index[],2,FALSE)</f>
        <v>141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633</v>
      </c>
      <c r="I15867">
        <f>VLOOKUP(Table1[[#This Row],[trait_name]],Trait[],2,FALSE)</f>
        <v>12</v>
      </c>
      <c r="J15867" s="23" t="s">
        <v>151</v>
      </c>
      <c r="L15867" s="3" t="s">
        <v>23</v>
      </c>
      <c r="M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1053</v>
      </c>
      <c r="D15868" s="3">
        <f>VLOOKUP(C15868,Index[],2,FALSE)</f>
        <v>141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633</v>
      </c>
      <c r="I15868">
        <f>VLOOKUP(Table1[[#This Row],[trait_name]],Trait[],2,FALSE)</f>
        <v>14</v>
      </c>
      <c r="J15868" s="23" t="s">
        <v>152</v>
      </c>
      <c r="L15868" s="3" t="s">
        <v>23</v>
      </c>
      <c r="M15868" s="3"/>
      <c r="N15868" s="23"/>
      <c r="O15868"/>
    </row>
    <row r="15869" spans="1:15">
      <c r="A15869" s="66">
        <f>VLOOKUP(C15869,Index[],8,FALSE)</f>
        <v>43278</v>
      </c>
      <c r="B15869" s="12"/>
      <c r="C15869" s="13" t="s">
        <v>1053</v>
      </c>
      <c r="D15869" s="3">
        <f>VLOOKUP(C15869,Index[],2,FALSE)</f>
        <v>141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15</v>
      </c>
      <c r="J15869" s="23" t="s">
        <v>31</v>
      </c>
      <c r="L15869" s="3"/>
      <c r="M15869" s="3"/>
      <c r="N15869" s="23"/>
      <c r="O15869"/>
    </row>
    <row r="15870" spans="1:15">
      <c r="A15870" s="66">
        <f>VLOOKUP(C15870,Index[],8,FALSE)</f>
        <v>43278</v>
      </c>
      <c r="B15870" s="12">
        <v>43278</v>
      </c>
      <c r="C15870" s="13" t="s">
        <v>1053</v>
      </c>
      <c r="D15870" s="3">
        <f>VLOOKUP(C15870,Index[],2,FALSE)</f>
        <v>141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16</v>
      </c>
      <c r="J15870" s="24" t="s">
        <v>32</v>
      </c>
      <c r="K15870" s="24"/>
      <c r="L15870" s="3"/>
      <c r="M15870" s="3"/>
      <c r="N15870" s="23"/>
      <c r="O15870"/>
    </row>
    <row r="15871" spans="1:15">
      <c r="A15871" s="66">
        <f>VLOOKUP(C15871,Index[],8,FALSE)</f>
        <v>43278</v>
      </c>
      <c r="B15871" s="26">
        <v>43278</v>
      </c>
      <c r="C15871" s="16" t="s">
        <v>1053</v>
      </c>
      <c r="D15871" s="3">
        <f>VLOOKUP(C15871,Index[],2,FALSE)</f>
        <v>141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17</v>
      </c>
      <c r="J15871" s="23" t="s">
        <v>33</v>
      </c>
      <c r="L15871" s="3"/>
      <c r="M15871" s="3"/>
      <c r="N15871" s="23"/>
      <c r="O15871"/>
    </row>
    <row r="15872" spans="1:15">
      <c r="A15872" s="66">
        <f>VLOOKUP(C15872,Index[],8,FALSE)</f>
        <v>43278</v>
      </c>
      <c r="B15872" s="26">
        <v>43278</v>
      </c>
      <c r="C15872" s="16" t="s">
        <v>1053</v>
      </c>
      <c r="D15872" s="3">
        <f>VLOOKUP(C15872,Index[],2,FALSE)</f>
        <v>141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17</v>
      </c>
      <c r="J15872" s="23" t="s">
        <v>33</v>
      </c>
      <c r="L15872" s="3"/>
      <c r="M15872" s="3"/>
      <c r="N15872" s="23"/>
      <c r="O15872"/>
    </row>
    <row r="15873" spans="1:15">
      <c r="A15873" s="66">
        <f>VLOOKUP(C15873,Index[],8,FALSE)</f>
        <v>43278</v>
      </c>
      <c r="B15873" s="26">
        <v>43278</v>
      </c>
      <c r="C15873" s="16" t="s">
        <v>1053</v>
      </c>
      <c r="D15873" s="3">
        <f>VLOOKUP(C15873,Index[],2,FALSE)</f>
        <v>141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17</v>
      </c>
      <c r="J15873" s="23" t="s">
        <v>33</v>
      </c>
      <c r="L15873" s="3"/>
      <c r="M15873" s="3"/>
      <c r="N15873" s="23"/>
      <c r="O15873"/>
    </row>
    <row r="15874" spans="1:15">
      <c r="A15874" s="66">
        <f>VLOOKUP(C15874,Index[],8,FALSE)</f>
        <v>43278</v>
      </c>
      <c r="B15874" s="12">
        <v>43278</v>
      </c>
      <c r="C15874" s="13" t="s">
        <v>1053</v>
      </c>
      <c r="D15874" s="3">
        <f>VLOOKUP(C15874,Index[],2,FALSE)</f>
        <v>141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18</v>
      </c>
      <c r="J15874" s="23" t="s">
        <v>37</v>
      </c>
      <c r="L15874" s="3"/>
      <c r="M15874" s="3"/>
      <c r="N15874" s="23"/>
      <c r="O15874"/>
    </row>
    <row r="15875" spans="1:15">
      <c r="A15875" s="66">
        <f>VLOOKUP(C15875,Index[],8,FALSE)</f>
        <v>43278</v>
      </c>
      <c r="B15875" s="26">
        <v>43278</v>
      </c>
      <c r="C15875" s="16" t="s">
        <v>1053</v>
      </c>
      <c r="D15875" s="3">
        <f>VLOOKUP(C15875,Index[],2,FALSE)</f>
        <v>141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633</v>
      </c>
      <c r="I15875">
        <f>VLOOKUP(Table1[[#This Row],[trait_name]],Trait[],2,FALSE)</f>
        <v>19</v>
      </c>
      <c r="J15875" s="23" t="s">
        <v>38</v>
      </c>
      <c r="L15875" s="3" t="s">
        <v>157</v>
      </c>
      <c r="M15875" s="3"/>
      <c r="N15875" s="23"/>
      <c r="O15875"/>
    </row>
    <row r="15876" spans="1:15">
      <c r="A15876" s="66">
        <f>VLOOKUP(C15876,Index[],8,FALSE)</f>
        <v>43278</v>
      </c>
      <c r="B15876" s="26">
        <v>43278</v>
      </c>
      <c r="C15876" s="16" t="s">
        <v>1053</v>
      </c>
      <c r="D15876" s="3">
        <f>VLOOKUP(C15876,Index[],2,FALSE)</f>
        <v>141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854</v>
      </c>
      <c r="I15876">
        <f>VLOOKUP(Table1[[#This Row],[trait_name]],Trait[],2,FALSE)</f>
        <v>19</v>
      </c>
      <c r="J15876" s="23" t="s">
        <v>38</v>
      </c>
      <c r="L15876" s="3" t="s">
        <v>39</v>
      </c>
      <c r="M15876" s="3"/>
      <c r="N15876" s="23"/>
      <c r="O15876"/>
    </row>
    <row r="15877" spans="1:15">
      <c r="A15877" s="66">
        <f>VLOOKUP(C15877,Index[],8,FALSE)</f>
        <v>43278</v>
      </c>
      <c r="B15877" s="26">
        <v>43311</v>
      </c>
      <c r="C15877" s="16" t="s">
        <v>1053</v>
      </c>
      <c r="D15877" s="3">
        <f>VLOOKUP(C15877,Index[],2,FALSE)</f>
        <v>141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20</v>
      </c>
      <c r="J15877" s="23" t="s">
        <v>41</v>
      </c>
      <c r="L15877" s="3"/>
      <c r="M15877" s="3"/>
      <c r="N15877" s="23"/>
      <c r="O15877"/>
    </row>
    <row r="15878" spans="1:15">
      <c r="A15878" s="66">
        <f>VLOOKUP(C15878,Index[],8,FALSE)</f>
        <v>43278</v>
      </c>
      <c r="B15878" s="12">
        <v>43278</v>
      </c>
      <c r="C15878" s="13" t="s">
        <v>1053</v>
      </c>
      <c r="D15878" s="3">
        <f>VLOOKUP(C15878,Index[],2,FALSE)</f>
        <v>141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I15878">
        <f>VLOOKUP(Table1[[#This Row],[trait_name]],Trait[],2,FALSE)</f>
        <v>21</v>
      </c>
      <c r="J15878" s="23" t="s">
        <v>43</v>
      </c>
      <c r="L15878" s="3"/>
      <c r="M15878" s="3"/>
      <c r="N15878" s="23"/>
      <c r="O15878"/>
    </row>
    <row r="15879" spans="1:15">
      <c r="A15879" s="66">
        <f>VLOOKUP(C15879,Index[],8,FALSE)</f>
        <v>43278</v>
      </c>
      <c r="B15879" s="26">
        <v>43278</v>
      </c>
      <c r="C15879" s="16" t="s">
        <v>1053</v>
      </c>
      <c r="D15879" s="3">
        <f>VLOOKUP(C15879,Index[],2,FALSE)</f>
        <v>141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22</v>
      </c>
      <c r="J15879" s="23" t="s">
        <v>47</v>
      </c>
      <c r="L15879" s="3"/>
      <c r="M15879" s="3"/>
      <c r="N15879" s="23"/>
      <c r="O15879"/>
    </row>
    <row r="15880" spans="1:15">
      <c r="A15880" s="66">
        <f>VLOOKUP(C15880,Index[],8,FALSE)</f>
        <v>43278</v>
      </c>
      <c r="B15880" s="26"/>
      <c r="C15880" s="16" t="s">
        <v>1053</v>
      </c>
      <c r="D15880" s="3">
        <f>VLOOKUP(C15880,Index[],2,FALSE)</f>
        <v>141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23</v>
      </c>
      <c r="J15880" s="23" t="s">
        <v>49</v>
      </c>
      <c r="L15880" s="3"/>
      <c r="M15880" s="3"/>
      <c r="N15880" s="23"/>
      <c r="O15880"/>
    </row>
    <row r="15881" spans="1:15">
      <c r="A15881" s="66">
        <f>VLOOKUP(C15881,Index[],8,FALSE)</f>
        <v>43278</v>
      </c>
      <c r="B15881" s="12"/>
      <c r="C15881" s="13" t="s">
        <v>1053</v>
      </c>
      <c r="D15881" s="3">
        <f>VLOOKUP(C15881,Index[],2,FALSE)</f>
        <v>141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24</v>
      </c>
      <c r="J15881" s="23" t="s">
        <v>52</v>
      </c>
      <c r="L15881" s="3"/>
      <c r="M15881" s="3"/>
      <c r="N15881" s="23"/>
      <c r="O15881"/>
    </row>
    <row r="15882" spans="1:15">
      <c r="A15882" s="66">
        <f>VLOOKUP(C15882,Index[],8,FALSE)</f>
        <v>43278</v>
      </c>
      <c r="B15882" s="12"/>
      <c r="C15882" s="13" t="s">
        <v>1053</v>
      </c>
      <c r="D15882" s="3">
        <f>VLOOKUP(C15882,Index[],2,FALSE)</f>
        <v>141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I15882">
        <f>VLOOKUP(Table1[[#This Row],[trait_name]],Trait[],2,FALSE)</f>
        <v>25</v>
      </c>
      <c r="J15882" s="23" t="s">
        <v>57</v>
      </c>
      <c r="L15882" s="3"/>
      <c r="M15882" s="3"/>
      <c r="N15882" s="23"/>
      <c r="O15882"/>
    </row>
    <row r="15883" spans="1:15">
      <c r="A15883" s="66">
        <f>VLOOKUP(C15883,Index[],8,FALSE)</f>
        <v>43278</v>
      </c>
      <c r="B15883" s="26">
        <v>43278</v>
      </c>
      <c r="C15883" s="16" t="s">
        <v>1053</v>
      </c>
      <c r="D15883" s="3">
        <f>VLOOKUP(C15883,Index[],2,FALSE)</f>
        <v>141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207</v>
      </c>
      <c r="I15883">
        <f>VLOOKUP(Table1[[#This Row],[trait_name]],Trait[],2,FALSE)</f>
        <v>26</v>
      </c>
      <c r="J15883" s="23" t="s">
        <v>58</v>
      </c>
      <c r="L15883" s="3" t="s">
        <v>433</v>
      </c>
      <c r="M15883" s="3"/>
      <c r="N15883" s="23"/>
      <c r="O15883"/>
    </row>
    <row r="15884" spans="1:15">
      <c r="A15884" s="66">
        <f>VLOOKUP(C15884,Index[],8,FALSE)</f>
        <v>43278</v>
      </c>
      <c r="B15884" s="26">
        <v>43278</v>
      </c>
      <c r="C15884" s="16" t="s">
        <v>1053</v>
      </c>
      <c r="D15884" s="3">
        <f>VLOOKUP(C15884,Index[],2,FALSE)</f>
        <v>141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594</v>
      </c>
      <c r="I15884">
        <f>VLOOKUP(Table1[[#This Row],[trait_name]],Trait[],2,FALSE)</f>
        <v>26</v>
      </c>
      <c r="J15884" s="23" t="s">
        <v>58</v>
      </c>
      <c r="L15884" s="3" t="s">
        <v>59</v>
      </c>
      <c r="M15884" s="3"/>
      <c r="N15884" s="24"/>
      <c r="O15884"/>
    </row>
    <row r="15885" spans="1:15">
      <c r="A15885" s="66">
        <f>VLOOKUP(C15885,Index[],8,FALSE)</f>
        <v>43278</v>
      </c>
      <c r="B15885" s="26">
        <v>43278</v>
      </c>
      <c r="C15885" s="16" t="s">
        <v>1053</v>
      </c>
      <c r="D15885" s="3">
        <f>VLOOKUP(C15885,Index[],2,FALSE)</f>
        <v>141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594</v>
      </c>
      <c r="I15885">
        <f>VLOOKUP(Table1[[#This Row],[trait_name]],Trait[],2,FALSE)</f>
        <v>26</v>
      </c>
      <c r="J15885" s="23" t="s">
        <v>58</v>
      </c>
      <c r="L15885" s="3" t="s">
        <v>327</v>
      </c>
      <c r="M15885" s="3"/>
      <c r="N15885" s="23"/>
      <c r="O15885"/>
    </row>
    <row r="15886" spans="1:15">
      <c r="A15886" s="66">
        <f>VLOOKUP(C15886,Index[],8,FALSE)</f>
        <v>43278</v>
      </c>
      <c r="B15886" s="26">
        <v>43311</v>
      </c>
      <c r="C15886" s="16" t="s">
        <v>1053</v>
      </c>
      <c r="D15886" s="3">
        <f>VLOOKUP(C15886,Index[],2,FALSE)</f>
        <v>141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I15886">
        <f>VLOOKUP(Table1[[#This Row],[trait_name]],Trait[],2,FALSE)</f>
        <v>27</v>
      </c>
      <c r="J15886" s="23" t="s">
        <v>61</v>
      </c>
      <c r="L15886" s="3"/>
      <c r="M15886" s="3"/>
      <c r="N15886" s="23"/>
      <c r="O15886"/>
    </row>
    <row r="15887" spans="1:15">
      <c r="A15887" s="66">
        <f>VLOOKUP(C15887,Index[],8,FALSE)</f>
        <v>43278</v>
      </c>
      <c r="B15887" s="26">
        <v>43311</v>
      </c>
      <c r="C15887" s="16" t="s">
        <v>1053</v>
      </c>
      <c r="D15887" s="3">
        <f>VLOOKUP(C15887,Index[],2,FALSE)</f>
        <v>141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28</v>
      </c>
      <c r="J15887" s="23" t="s">
        <v>62</v>
      </c>
      <c r="L15887" s="3"/>
      <c r="M15887" s="3"/>
      <c r="N15887" s="23"/>
      <c r="O15887"/>
    </row>
    <row r="15888" spans="1:15">
      <c r="A15888" s="66">
        <f>VLOOKUP(C15888,Index[],8,FALSE)</f>
        <v>43278</v>
      </c>
      <c r="B15888" s="26">
        <v>43278</v>
      </c>
      <c r="C15888" s="16" t="s">
        <v>1053</v>
      </c>
      <c r="D15888" s="3">
        <f>VLOOKUP(C15888,Index[],2,FALSE)</f>
        <v>141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633</v>
      </c>
      <c r="I15888">
        <f>VLOOKUP(Table1[[#This Row],[trait_name]],Trait[],2,FALSE)</f>
        <v>29</v>
      </c>
      <c r="J15888" s="23" t="s">
        <v>63</v>
      </c>
      <c r="L15888" s="3">
        <v>25</v>
      </c>
      <c r="M15888" s="3"/>
      <c r="N15888" s="23"/>
      <c r="O15888"/>
    </row>
    <row r="15889" spans="1:15">
      <c r="A15889" s="66">
        <f>VLOOKUP(C15889,Index[],8,FALSE)</f>
        <v>43278</v>
      </c>
      <c r="B15889" s="26">
        <v>43278</v>
      </c>
      <c r="C15889" s="16" t="s">
        <v>1053</v>
      </c>
      <c r="D15889" s="3">
        <f>VLOOKUP(C15889,Index[],2,FALSE)</f>
        <v>141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29</v>
      </c>
      <c r="J15889" s="23" t="s">
        <v>63</v>
      </c>
      <c r="L15889" s="3"/>
      <c r="M15889" s="3"/>
      <c r="N15889" s="23"/>
      <c r="O15889"/>
    </row>
    <row r="15890" spans="1:15">
      <c r="A15890" s="66">
        <f>VLOOKUP(C15890,Index[],8,FALSE)</f>
        <v>43278</v>
      </c>
      <c r="B15890" s="26">
        <v>43278</v>
      </c>
      <c r="C15890" s="16" t="s">
        <v>1053</v>
      </c>
      <c r="D15890" s="3">
        <f>VLOOKUP(C15890,Index[],2,FALSE)</f>
        <v>141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854</v>
      </c>
      <c r="I15890">
        <f>VLOOKUP(Table1[[#This Row],[trait_name]],Trait[],2,FALSE)</f>
        <v>30</v>
      </c>
      <c r="J15890" s="23" t="s">
        <v>64</v>
      </c>
      <c r="L15890" s="3">
        <v>15</v>
      </c>
      <c r="M15890" s="3"/>
      <c r="N15890" s="23"/>
      <c r="O15890"/>
    </row>
    <row r="15891" spans="1:15">
      <c r="A15891" s="66">
        <f>VLOOKUP(C15891,Index[],8,FALSE)</f>
        <v>43278</v>
      </c>
      <c r="B15891" s="26">
        <v>43278</v>
      </c>
      <c r="C15891" s="16" t="s">
        <v>1053</v>
      </c>
      <c r="D15891" s="3">
        <f>VLOOKUP(C15891,Index[],2,FALSE)</f>
        <v>141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31</v>
      </c>
      <c r="J15891" s="23" t="s">
        <v>65</v>
      </c>
      <c r="L15891" s="3"/>
      <c r="M15891" s="3"/>
      <c r="N15891" s="23"/>
      <c r="O15891"/>
    </row>
    <row r="15892" spans="1:15">
      <c r="A15892" s="66">
        <f>VLOOKUP(C15892,Index[],8,FALSE)</f>
        <v>43278</v>
      </c>
      <c r="B15892" s="26">
        <v>43278</v>
      </c>
      <c r="C15892" s="16" t="s">
        <v>1053</v>
      </c>
      <c r="D15892" s="3">
        <f>VLOOKUP(C15892,Index[],2,FALSE)</f>
        <v>141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31</v>
      </c>
      <c r="J15892" s="23" t="s">
        <v>65</v>
      </c>
      <c r="L15892" s="3"/>
      <c r="M15892" s="3"/>
      <c r="N15892" s="23"/>
      <c r="O15892"/>
    </row>
    <row r="15893" spans="1:15">
      <c r="A15893" s="66">
        <f>VLOOKUP(C15893,Index[],8,FALSE)</f>
        <v>43278</v>
      </c>
      <c r="B15893" s="26">
        <v>43278</v>
      </c>
      <c r="C15893" s="16" t="s">
        <v>1053</v>
      </c>
      <c r="D15893" s="3">
        <f>VLOOKUP(C15893,Index[],2,FALSE)</f>
        <v>141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32</v>
      </c>
      <c r="J15893" s="23" t="s">
        <v>66</v>
      </c>
      <c r="L15893" s="3"/>
      <c r="M15893" s="3"/>
      <c r="N15893" s="23"/>
      <c r="O15893"/>
    </row>
    <row r="15894" spans="1:15">
      <c r="A15894" s="66">
        <f>VLOOKUP(C15894,Index[],8,FALSE)</f>
        <v>43278</v>
      </c>
      <c r="B15894" s="26">
        <v>43278</v>
      </c>
      <c r="C15894" s="16" t="s">
        <v>1053</v>
      </c>
      <c r="D15894" s="3">
        <f>VLOOKUP(C15894,Index[],2,FALSE)</f>
        <v>141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33</v>
      </c>
      <c r="J15894" s="23" t="s">
        <v>67</v>
      </c>
      <c r="L15894" s="3"/>
      <c r="M15894" s="3"/>
      <c r="N15894" s="23"/>
      <c r="O15894"/>
    </row>
    <row r="15895" spans="1:15">
      <c r="A15895" s="66">
        <f>VLOOKUP(C15895,Index[],8,FALSE)</f>
        <v>43278</v>
      </c>
      <c r="B15895" s="26">
        <v>43278</v>
      </c>
      <c r="C15895" s="16" t="s">
        <v>1053</v>
      </c>
      <c r="D15895" s="3">
        <f>VLOOKUP(C15895,Index[],2,FALSE)</f>
        <v>141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34</v>
      </c>
      <c r="J15895" s="23" t="s">
        <v>68</v>
      </c>
      <c r="L15895" s="3"/>
      <c r="M15895" s="3"/>
      <c r="N15895" s="23"/>
      <c r="O15895"/>
    </row>
    <row r="15896" spans="1:15">
      <c r="A15896" s="66">
        <f>VLOOKUP(C15896,Index[],8,FALSE)</f>
        <v>43278</v>
      </c>
      <c r="B15896" s="26">
        <v>43278</v>
      </c>
      <c r="C15896" s="16" t="s">
        <v>1053</v>
      </c>
      <c r="D15896" s="3">
        <f>VLOOKUP(C15896,Index[],2,FALSE)</f>
        <v>141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H15896" t="s">
        <v>207</v>
      </c>
      <c r="I15896">
        <f>VLOOKUP(Table1[[#This Row],[trait_name]],Trait[],2,FALSE)</f>
        <v>35</v>
      </c>
      <c r="J15896" s="23" t="s">
        <v>166</v>
      </c>
      <c r="L15896" s="3" t="s">
        <v>167</v>
      </c>
      <c r="M15896" s="3"/>
      <c r="N15896" s="23"/>
      <c r="O15896"/>
    </row>
    <row r="15897" spans="1:15">
      <c r="A15897" s="66">
        <f>VLOOKUP(C15897,Index[],8,FALSE)</f>
        <v>43278</v>
      </c>
      <c r="B15897" s="26">
        <v>43278</v>
      </c>
      <c r="C15897" s="16" t="s">
        <v>1053</v>
      </c>
      <c r="D15897" s="3">
        <f>VLOOKUP(C15897,Index[],2,FALSE)</f>
        <v>141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I15897">
        <f>VLOOKUP(Table1[[#This Row],[trait_name]],Trait[],2,FALSE)</f>
        <v>35</v>
      </c>
      <c r="J15897" s="23" t="s">
        <v>166</v>
      </c>
      <c r="L15897" s="3"/>
      <c r="M15897" s="3"/>
      <c r="N15897" s="23"/>
      <c r="O15897"/>
    </row>
    <row r="15898" spans="1:15">
      <c r="A15898" s="66">
        <f>VLOOKUP(C15898,Index[],8,FALSE)</f>
        <v>43278</v>
      </c>
      <c r="B15898" s="26">
        <v>43278</v>
      </c>
      <c r="C15898" s="16" t="s">
        <v>1053</v>
      </c>
      <c r="D15898" s="3">
        <f>VLOOKUP(C15898,Index[],2,FALSE)</f>
        <v>141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36</v>
      </c>
      <c r="J15898" s="23" t="s">
        <v>69</v>
      </c>
      <c r="L15898" s="3"/>
      <c r="M15898" s="3"/>
      <c r="N15898" s="23"/>
      <c r="O15898"/>
    </row>
    <row r="15899" spans="1:15">
      <c r="A15899" s="66">
        <f>VLOOKUP(C15899,Index[],8,FALSE)</f>
        <v>43278</v>
      </c>
      <c r="B15899" s="26">
        <v>43278</v>
      </c>
      <c r="C15899" s="16" t="s">
        <v>1053</v>
      </c>
      <c r="D15899" s="3">
        <f>VLOOKUP(C15899,Index[],2,FALSE)</f>
        <v>141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36</v>
      </c>
      <c r="J15899" s="23" t="s">
        <v>69</v>
      </c>
      <c r="L15899" s="3"/>
      <c r="N15899" s="23"/>
      <c r="O15899"/>
    </row>
    <row r="15900" spans="1:15">
      <c r="A15900" s="66">
        <f>VLOOKUP(C15900,Index[],8,FALSE)</f>
        <v>43278</v>
      </c>
      <c r="B15900" s="26">
        <v>43278</v>
      </c>
      <c r="C15900" s="16" t="s">
        <v>1053</v>
      </c>
      <c r="D15900" s="3">
        <f>VLOOKUP(C15900,Index[],2,FALSE)</f>
        <v>141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37</v>
      </c>
      <c r="J15900" s="23" t="s">
        <v>170</v>
      </c>
      <c r="L15900" s="3"/>
      <c r="N15900" s="23"/>
      <c r="O15900"/>
    </row>
    <row r="15901" spans="1:15">
      <c r="A15901" s="66">
        <f>VLOOKUP(C15901,Index[],8,FALSE)</f>
        <v>43278</v>
      </c>
      <c r="B15901" s="26"/>
      <c r="C15901" s="16" t="s">
        <v>1053</v>
      </c>
      <c r="D15901" s="3">
        <f>VLOOKUP(C15901,Index[],2,FALSE)</f>
        <v>141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38</v>
      </c>
      <c r="J15901" s="23" t="s">
        <v>72</v>
      </c>
      <c r="L15901" s="3"/>
      <c r="N15901" s="23"/>
      <c r="O15901"/>
    </row>
    <row r="15902" spans="1:15">
      <c r="A15902" s="66">
        <f>VLOOKUP(C15902,Index[],8,FALSE)</f>
        <v>43278</v>
      </c>
      <c r="B15902" s="26">
        <v>43311</v>
      </c>
      <c r="C15902" s="16" t="s">
        <v>1053</v>
      </c>
      <c r="D15902" s="3">
        <f>VLOOKUP(C15902,Index[],2,FALSE)</f>
        <v>141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39</v>
      </c>
      <c r="J15902" s="23" t="s">
        <v>74</v>
      </c>
      <c r="L15902" s="3"/>
      <c r="M15902" s="3"/>
      <c r="N15902" s="23"/>
      <c r="O15902"/>
    </row>
    <row r="15903" spans="1:15">
      <c r="A15903" s="66">
        <f>VLOOKUP(C15903,Index[],8,FALSE)</f>
        <v>43278</v>
      </c>
      <c r="B15903" s="26"/>
      <c r="C15903" s="16" t="s">
        <v>1053</v>
      </c>
      <c r="D15903" s="3">
        <f>VLOOKUP(C15903,Index[],2,FALSE)</f>
        <v>141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40</v>
      </c>
      <c r="J15903" s="23" t="s">
        <v>76</v>
      </c>
      <c r="L15903" s="3"/>
      <c r="N15903" s="23"/>
      <c r="O15903"/>
    </row>
    <row r="15904" spans="1:15">
      <c r="A15904" s="66">
        <f>VLOOKUP(C15904,Index[],8,FALSE)</f>
        <v>43278</v>
      </c>
      <c r="B15904" s="26">
        <v>43278</v>
      </c>
      <c r="C15904" s="16" t="s">
        <v>1053</v>
      </c>
      <c r="D15904" s="3">
        <f>VLOOKUP(C15904,Index[],2,FALSE)</f>
        <v>141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854</v>
      </c>
      <c r="I15904">
        <f>VLOOKUP(Table1[[#This Row],[trait_name]],Trait[],2,FALSE)</f>
        <v>41</v>
      </c>
      <c r="J15904" s="23" t="s">
        <v>78</v>
      </c>
      <c r="L15904" s="3" t="s">
        <v>80</v>
      </c>
      <c r="N15904" s="23"/>
      <c r="O15904"/>
    </row>
    <row r="15905" spans="1:15">
      <c r="A15905" s="66">
        <f>VLOOKUP(C15905,Index[],8,FALSE)</f>
        <v>43278</v>
      </c>
      <c r="B15905" s="26">
        <v>43278</v>
      </c>
      <c r="C15905" s="16" t="s">
        <v>1053</v>
      </c>
      <c r="D15905" s="3">
        <f>VLOOKUP(C15905,Index[],2,FALSE)</f>
        <v>141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41</v>
      </c>
      <c r="J15905" s="23" t="s">
        <v>78</v>
      </c>
      <c r="L15905" s="3"/>
      <c r="N15905" s="23"/>
      <c r="O15905"/>
    </row>
    <row r="15906" spans="1:15">
      <c r="A15906" s="66">
        <f>VLOOKUP(C15906,Index[],8,FALSE)</f>
        <v>43278</v>
      </c>
      <c r="B15906" s="26"/>
      <c r="C15906" s="16" t="s">
        <v>1053</v>
      </c>
      <c r="D15906" s="3">
        <f>VLOOKUP(C15906,Index[],2,FALSE)</f>
        <v>141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42</v>
      </c>
      <c r="J15906" s="23" t="s">
        <v>82</v>
      </c>
      <c r="L15906" s="3"/>
      <c r="N15906" s="23"/>
      <c r="O15906"/>
    </row>
    <row r="15907" spans="1:15">
      <c r="A15907" s="66">
        <f>VLOOKUP(C15907,Index[],8,FALSE)</f>
        <v>43278</v>
      </c>
      <c r="B15907" s="26">
        <v>43278</v>
      </c>
      <c r="C15907" s="16" t="s">
        <v>1053</v>
      </c>
      <c r="D15907" s="3">
        <f>VLOOKUP(C15907,Index[],2,FALSE)</f>
        <v>141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854</v>
      </c>
      <c r="I15907">
        <f>VLOOKUP(Table1[[#This Row],[trait_name]],Trait[],2,FALSE)</f>
        <v>43</v>
      </c>
      <c r="J15907" s="23" t="s">
        <v>86</v>
      </c>
      <c r="L15907" s="3" t="s">
        <v>87</v>
      </c>
      <c r="N15907" s="23"/>
      <c r="O15907"/>
    </row>
    <row r="15908" spans="1:15">
      <c r="A15908" s="66">
        <f>VLOOKUP(C15908,Index[],8,FALSE)</f>
        <v>43278</v>
      </c>
      <c r="B15908" s="26">
        <v>43278</v>
      </c>
      <c r="C15908" s="16" t="s">
        <v>1053</v>
      </c>
      <c r="D15908" s="3">
        <f>VLOOKUP(C15908,Index[],2,FALSE)</f>
        <v>141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43</v>
      </c>
      <c r="J15908" s="23" t="s">
        <v>86</v>
      </c>
      <c r="L15908" s="3"/>
      <c r="N15908" s="23"/>
      <c r="O15908"/>
    </row>
    <row r="15909" spans="1:15">
      <c r="A15909" s="66">
        <f>VLOOKUP(C15909,Index[],8,FALSE)</f>
        <v>43278</v>
      </c>
      <c r="B15909" s="12"/>
      <c r="C15909" s="13" t="s">
        <v>1053</v>
      </c>
      <c r="D15909" s="3">
        <f>VLOOKUP(C15909,Index[],2,FALSE)</f>
        <v>141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44</v>
      </c>
      <c r="J15909" s="23" t="s">
        <v>88</v>
      </c>
      <c r="L15909" s="3"/>
      <c r="N15909" s="23"/>
      <c r="O15909"/>
    </row>
    <row r="15910" spans="1:15">
      <c r="A15910" s="66">
        <f>VLOOKUP(C15910,Index[],8,FALSE)</f>
        <v>43278</v>
      </c>
      <c r="B15910" s="26">
        <v>43278</v>
      </c>
      <c r="C15910" s="16" t="s">
        <v>1053</v>
      </c>
      <c r="D15910" s="3">
        <f>VLOOKUP(C15910,Index[],2,FALSE)</f>
        <v>141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854</v>
      </c>
      <c r="I15910">
        <f>VLOOKUP(Table1[[#This Row],[trait_name]],Trait[],2,FALSE)</f>
        <v>45</v>
      </c>
      <c r="J15910" s="23" t="s">
        <v>92</v>
      </c>
      <c r="L15910" s="3" t="s">
        <v>93</v>
      </c>
      <c r="N15910" s="23"/>
      <c r="O15910"/>
    </row>
    <row r="15911" spans="1:15">
      <c r="A15911" s="66">
        <f>VLOOKUP(C15911,Index[],8,FALSE)</f>
        <v>43278</v>
      </c>
      <c r="B15911" s="26"/>
      <c r="C15911" s="16" t="s">
        <v>1053</v>
      </c>
      <c r="D15911" s="3">
        <f>VLOOKUP(C15911,Index[],2,FALSE)</f>
        <v>141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46</v>
      </c>
      <c r="J15911" s="23" t="s">
        <v>97</v>
      </c>
      <c r="L15911" s="3"/>
      <c r="N15911" s="23"/>
      <c r="O15911"/>
    </row>
    <row r="15912" spans="1:15">
      <c r="A15912" s="66">
        <f>VLOOKUP(C15912,Index[],8,FALSE)</f>
        <v>43278</v>
      </c>
      <c r="B15912" s="26"/>
      <c r="C15912" s="16" t="s">
        <v>1053</v>
      </c>
      <c r="D15912" s="3">
        <f>VLOOKUP(C15912,Index[],2,FALSE)</f>
        <v>141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47</v>
      </c>
      <c r="J15912" s="23" t="s">
        <v>99</v>
      </c>
      <c r="L15912" s="3"/>
      <c r="N15912" s="23"/>
      <c r="O15912"/>
    </row>
    <row r="15913" spans="1:15">
      <c r="A15913" s="66">
        <f>VLOOKUP(C15913,Index[],8,FALSE)</f>
        <v>43278</v>
      </c>
      <c r="B15913" s="26"/>
      <c r="C15913" s="16" t="s">
        <v>1053</v>
      </c>
      <c r="D15913" s="3">
        <f>VLOOKUP(C15913,Index[],2,FALSE)</f>
        <v>141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854</v>
      </c>
      <c r="I15913">
        <f>VLOOKUP(Table1[[#This Row],[trait_name]],Trait[],2,FALSE)</f>
        <v>48</v>
      </c>
      <c r="J15913" s="24" t="s">
        <v>101</v>
      </c>
      <c r="K15913" s="24"/>
      <c r="L15913" s="3" t="s">
        <v>298</v>
      </c>
      <c r="N15913" s="23"/>
      <c r="O15913"/>
    </row>
    <row r="15914" spans="1:15">
      <c r="A15914" s="66">
        <f>VLOOKUP(C15914,Index[],8,FALSE)</f>
        <v>43278</v>
      </c>
      <c r="B15914" s="26"/>
      <c r="C15914" s="16" t="s">
        <v>1053</v>
      </c>
      <c r="D15914" s="3">
        <f>VLOOKUP(C15914,Index[],2,FALSE)</f>
        <v>141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854</v>
      </c>
      <c r="I15914">
        <f>VLOOKUP(Table1[[#This Row],[trait_name]],Trait[],2,FALSE)</f>
        <v>49</v>
      </c>
      <c r="J15914" s="24" t="s">
        <v>104</v>
      </c>
      <c r="K15914" s="24"/>
      <c r="L15914" s="3"/>
      <c r="N15914" s="23"/>
      <c r="O15914"/>
    </row>
    <row r="15915" spans="1:15">
      <c r="A15915" s="66">
        <f>VLOOKUP(C15915,Index[],8,FALSE)</f>
        <v>43278</v>
      </c>
      <c r="B15915" s="26">
        <v>43311</v>
      </c>
      <c r="C15915" s="16" t="s">
        <v>1053</v>
      </c>
      <c r="D15915" s="3">
        <f>VLOOKUP(C15915,Index[],2,FALSE)</f>
        <v>141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50</v>
      </c>
      <c r="J15915" s="23" t="s">
        <v>106</v>
      </c>
      <c r="L15915" s="3"/>
      <c r="M15915" s="3"/>
      <c r="N15915" s="23"/>
      <c r="O15915"/>
    </row>
    <row r="15916" spans="1:15">
      <c r="A15916" s="66">
        <f>VLOOKUP(C15916,Index[],8,FALSE)</f>
        <v>43278</v>
      </c>
      <c r="B15916" s="26"/>
      <c r="C15916" s="16" t="s">
        <v>1053</v>
      </c>
      <c r="D15916" s="3">
        <f>VLOOKUP(C15916,Index[],2,FALSE)</f>
        <v>141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52</v>
      </c>
      <c r="J15916" s="23" t="s">
        <v>109</v>
      </c>
      <c r="L15916" s="3"/>
      <c r="N15916" s="23"/>
      <c r="O15916"/>
    </row>
    <row r="15917" spans="1:15">
      <c r="A15917" s="66">
        <f>VLOOKUP(C15917,Index[],8,FALSE)</f>
        <v>43278</v>
      </c>
      <c r="B15917" s="26">
        <v>43278</v>
      </c>
      <c r="C15917" s="16" t="s">
        <v>1053</v>
      </c>
      <c r="D15917" s="3">
        <f>VLOOKUP(C15917,Index[],2,FALSE)</f>
        <v>141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594</v>
      </c>
      <c r="I15917">
        <f>VLOOKUP(Table1[[#This Row],[trait_name]],Trait[],2,FALSE)</f>
        <v>53</v>
      </c>
      <c r="J15917" s="23" t="s">
        <v>112</v>
      </c>
      <c r="L15917" s="3" t="s">
        <v>275</v>
      </c>
      <c r="N15917" s="23"/>
      <c r="O15917"/>
    </row>
    <row r="15918" spans="1:15">
      <c r="A15918" s="66">
        <f>VLOOKUP(C15918,Index[],8,FALSE)</f>
        <v>43278</v>
      </c>
      <c r="B15918" s="26">
        <v>43278</v>
      </c>
      <c r="C15918" s="16" t="s">
        <v>1053</v>
      </c>
      <c r="D15918" s="3">
        <f>VLOOKUP(C15918,Index[],2,FALSE)</f>
        <v>141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53</v>
      </c>
      <c r="J15918" s="23" t="s">
        <v>112</v>
      </c>
      <c r="L15918" s="19" t="s">
        <v>184</v>
      </c>
      <c r="N15918" s="23"/>
      <c r="O15918"/>
    </row>
    <row r="15919" spans="1:15">
      <c r="A15919" s="66">
        <f>VLOOKUP(C15919,Index[],8,FALSE)</f>
        <v>43278</v>
      </c>
      <c r="B15919" s="26">
        <v>43278</v>
      </c>
      <c r="C15919" s="16" t="s">
        <v>1053</v>
      </c>
      <c r="D15919" s="3">
        <f>VLOOKUP(C15919,Index[],2,FALSE)</f>
        <v>141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53</v>
      </c>
      <c r="J15919" s="23" t="s">
        <v>112</v>
      </c>
      <c r="L15919" s="3"/>
      <c r="N15919" s="23"/>
      <c r="O15919"/>
    </row>
    <row r="15920" spans="1:15">
      <c r="A15920" s="66">
        <f>VLOOKUP(C15920,Index[],8,FALSE)</f>
        <v>43278</v>
      </c>
      <c r="B15920" s="26">
        <v>43278</v>
      </c>
      <c r="C15920" s="16" t="s">
        <v>1053</v>
      </c>
      <c r="D15920" s="3">
        <f>VLOOKUP(C15920,Index[],2,FALSE)</f>
        <v>141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594</v>
      </c>
      <c r="I15920">
        <f>VLOOKUP(Table1[[#This Row],[trait_name]],Trait[],2,FALSE)</f>
        <v>54</v>
      </c>
      <c r="J15920" s="23" t="s">
        <v>116</v>
      </c>
      <c r="L15920" s="3" t="s">
        <v>830</v>
      </c>
      <c r="N15920" s="23"/>
      <c r="O15920"/>
    </row>
    <row r="15921" spans="1:15">
      <c r="A15921" s="66">
        <f>VLOOKUP(C15921,Index[],8,FALSE)</f>
        <v>43278</v>
      </c>
      <c r="B15921" s="26">
        <v>43278</v>
      </c>
      <c r="C15921" s="16" t="s">
        <v>1053</v>
      </c>
      <c r="D15921" s="3">
        <f>VLOOKUP(C15921,Index[],2,FALSE)</f>
        <v>141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207</v>
      </c>
      <c r="I15921">
        <f>VLOOKUP(Table1[[#This Row],[trait_name]],Trait[],2,FALSE)</f>
        <v>54</v>
      </c>
      <c r="J15921" s="23" t="s">
        <v>116</v>
      </c>
      <c r="L15921" s="3" t="s">
        <v>319</v>
      </c>
      <c r="N15921" s="23"/>
      <c r="O15921"/>
    </row>
    <row r="15922" spans="1:15">
      <c r="A15922" s="66">
        <f>VLOOKUP(C15922,Index[],8,FALSE)</f>
        <v>43278</v>
      </c>
      <c r="B15922" s="26">
        <v>43278</v>
      </c>
      <c r="C15922" s="16" t="s">
        <v>1053</v>
      </c>
      <c r="D15922" s="3">
        <f>VLOOKUP(C15922,Index[],2,FALSE)</f>
        <v>141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854</v>
      </c>
      <c r="I15922">
        <f>VLOOKUP(Table1[[#This Row],[trait_name]],Trait[],2,FALSE)</f>
        <v>54</v>
      </c>
      <c r="J15922" s="23" t="s">
        <v>116</v>
      </c>
      <c r="L15922" s="3" t="s">
        <v>187</v>
      </c>
      <c r="N15922" s="23"/>
      <c r="O15922"/>
    </row>
    <row r="15923" spans="1:15">
      <c r="A15923" s="66">
        <f>VLOOKUP(C15923,Index[],8,FALSE)</f>
        <v>43278</v>
      </c>
      <c r="B15923" s="26">
        <v>43278</v>
      </c>
      <c r="C15923" s="16" t="s">
        <v>1053</v>
      </c>
      <c r="D15923" s="3">
        <f>VLOOKUP(C15923,Index[],2,FALSE)</f>
        <v>141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54</v>
      </c>
      <c r="J15923" s="23" t="s">
        <v>116</v>
      </c>
      <c r="L15923" s="3"/>
      <c r="N15923" s="23"/>
      <c r="O15923"/>
    </row>
    <row r="15924" spans="1:15">
      <c r="A15924" s="66">
        <f>VLOOKUP(C15924,Index[],8,FALSE)</f>
        <v>43278</v>
      </c>
      <c r="B15924" s="12"/>
      <c r="C15924" s="13" t="s">
        <v>1053</v>
      </c>
      <c r="D15924" s="3">
        <f>VLOOKUP(C15924,Index[],2,FALSE)</f>
        <v>141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55</v>
      </c>
      <c r="J15924" s="23" t="s">
        <v>119</v>
      </c>
      <c r="L15924" s="3"/>
      <c r="N15924" s="23"/>
      <c r="O15924"/>
    </row>
    <row r="15925" spans="1:15">
      <c r="A15925" s="66">
        <f>VLOOKUP(C15925,Index[],8,FALSE)</f>
        <v>43278</v>
      </c>
      <c r="B15925" s="26">
        <v>43278</v>
      </c>
      <c r="C15925" s="16" t="s">
        <v>1053</v>
      </c>
      <c r="D15925" s="3">
        <f>VLOOKUP(C15925,Index[],2,FALSE)</f>
        <v>141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207</v>
      </c>
      <c r="I15925">
        <f>VLOOKUP(Table1[[#This Row],[trait_name]],Trait[],2,FALSE)</f>
        <v>56</v>
      </c>
      <c r="J15925" s="23" t="s">
        <v>121</v>
      </c>
      <c r="L15925" s="3" t="s">
        <v>189</v>
      </c>
      <c r="N15925" s="23"/>
      <c r="O15925"/>
    </row>
    <row r="15926" spans="1:15">
      <c r="A15926" s="66">
        <f>VLOOKUP(C15926,Index[],8,FALSE)</f>
        <v>43278</v>
      </c>
      <c r="B15926" s="26">
        <v>43278</v>
      </c>
      <c r="C15926" s="16" t="s">
        <v>1053</v>
      </c>
      <c r="D15926" s="3">
        <f>VLOOKUP(C15926,Index[],2,FALSE)</f>
        <v>141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207</v>
      </c>
      <c r="I15926">
        <f>VLOOKUP(Table1[[#This Row],[trait_name]],Trait[],2,FALSE)</f>
        <v>57</v>
      </c>
      <c r="J15926" s="23" t="s">
        <v>233</v>
      </c>
      <c r="L15926" s="3" t="s">
        <v>405</v>
      </c>
      <c r="N15926" s="23"/>
      <c r="O15926"/>
    </row>
    <row r="15927" spans="1:15">
      <c r="A15927" s="66">
        <f>VLOOKUP(C15927,Index[],8,FALSE)</f>
        <v>43278</v>
      </c>
      <c r="B15927" s="26">
        <v>43278</v>
      </c>
      <c r="C15927" s="16" t="s">
        <v>1053</v>
      </c>
      <c r="D15927" s="3">
        <f>VLOOKUP(C15927,Index[],2,FALSE)</f>
        <v>141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854</v>
      </c>
      <c r="I15927">
        <f>VLOOKUP(Table1[[#This Row],[trait_name]],Trait[],2,FALSE)</f>
        <v>58</v>
      </c>
      <c r="J15927" s="23" t="s">
        <v>123</v>
      </c>
      <c r="L15927" s="3" t="s">
        <v>190</v>
      </c>
      <c r="N15927" s="23"/>
      <c r="O15927"/>
    </row>
    <row r="15928" spans="1:15">
      <c r="A15928" s="66">
        <f>VLOOKUP(C15928,Index[],8,FALSE)</f>
        <v>43278</v>
      </c>
      <c r="B15928" s="26">
        <v>43278</v>
      </c>
      <c r="C15928" s="16" t="s">
        <v>1053</v>
      </c>
      <c r="D15928" s="3">
        <f>VLOOKUP(C15928,Index[],2,FALSE)</f>
        <v>141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854</v>
      </c>
      <c r="I15928">
        <f>VLOOKUP(Table1[[#This Row],[trait_name]],Trait[],2,FALSE)</f>
        <v>58</v>
      </c>
      <c r="J15928" s="23" t="s">
        <v>123</v>
      </c>
      <c r="L15928" s="3" t="s">
        <v>124</v>
      </c>
      <c r="N15928" s="23"/>
      <c r="O15928"/>
    </row>
    <row r="15929" spans="1:15">
      <c r="A15929" s="66">
        <f>VLOOKUP(C15929,Index[],8,FALSE)</f>
        <v>43278</v>
      </c>
      <c r="B15929" s="26">
        <v>43278</v>
      </c>
      <c r="C15929" s="16" t="s">
        <v>1053</v>
      </c>
      <c r="D15929" s="3">
        <f>VLOOKUP(C15929,Index[],2,FALSE)</f>
        <v>141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59</v>
      </c>
      <c r="J15929" s="23" t="s">
        <v>125</v>
      </c>
      <c r="L15929" s="3"/>
      <c r="N15929" s="23"/>
      <c r="O15929"/>
    </row>
    <row r="15930" spans="1:15">
      <c r="A15930" s="66">
        <f>VLOOKUP(C15930,Index[],8,FALSE)</f>
        <v>43278</v>
      </c>
      <c r="B15930" s="26">
        <v>43278</v>
      </c>
      <c r="C15930" s="16" t="s">
        <v>1053</v>
      </c>
      <c r="D15930" s="3">
        <f>VLOOKUP(C15930,Index[],2,FALSE)</f>
        <v>141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61</v>
      </c>
      <c r="J15930" s="23" t="s">
        <v>130</v>
      </c>
      <c r="L15930" s="3"/>
      <c r="N15930" s="23"/>
      <c r="O15930"/>
    </row>
    <row r="15931" spans="1:15">
      <c r="A15931" s="66">
        <f>VLOOKUP(C15931,Index[],8,FALSE)</f>
        <v>43278</v>
      </c>
      <c r="B15931" s="26"/>
      <c r="C15931" s="16" t="s">
        <v>1053</v>
      </c>
      <c r="D15931" s="3">
        <f>VLOOKUP(C15931,Index[],2,FALSE)</f>
        <v>141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65</v>
      </c>
      <c r="J15931" s="23" t="s">
        <v>133</v>
      </c>
      <c r="L15931" s="3"/>
      <c r="N15931" s="23"/>
      <c r="O15931"/>
    </row>
    <row r="15932" spans="1:15">
      <c r="A15932" s="66">
        <f>VLOOKUP(C15932,Index[],8,FALSE)</f>
        <v>43278</v>
      </c>
      <c r="B15932" s="26">
        <v>43278</v>
      </c>
      <c r="C15932" s="16" t="s">
        <v>1053</v>
      </c>
      <c r="D15932" s="3">
        <f>VLOOKUP(C15932,Index[],2,FALSE)</f>
        <v>141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207</v>
      </c>
      <c r="I15932">
        <f>VLOOKUP(Table1[[#This Row],[trait_name]],Trait[],2,FALSE)</f>
        <v>67</v>
      </c>
      <c r="J15932" s="23" t="s">
        <v>136</v>
      </c>
      <c r="L15932" s="3" t="s">
        <v>239</v>
      </c>
      <c r="N15932" s="23"/>
      <c r="O15932"/>
    </row>
    <row r="15933" spans="1:15">
      <c r="A15933" s="66">
        <f>VLOOKUP(C15933,Index[],8,FALSE)</f>
        <v>43278</v>
      </c>
      <c r="B15933" s="26">
        <v>43278</v>
      </c>
      <c r="C15933" s="16" t="s">
        <v>1056</v>
      </c>
      <c r="D15933" s="3">
        <f>VLOOKUP(C15933,Index[],2,FALSE)</f>
        <v>142</v>
      </c>
      <c r="E15933" s="3" t="str">
        <f>VLOOKUP(C15933,Index[],3,FALSE)</f>
        <v>Maculata</v>
      </c>
      <c r="F15933" s="3">
        <f>VLOOKUP(C15933,Index[],4,FALSE)</f>
        <v>0</v>
      </c>
      <c r="G15933" s="3" t="str">
        <f>VLOOKUP(C15933,Index[],5,FALSE)</f>
        <v>Yes</v>
      </c>
      <c r="H15933" t="s">
        <v>25</v>
      </c>
      <c r="I15933">
        <f>VLOOKUP(Table1[[#This Row],[trait_name]],Trait[],2,FALSE)</f>
        <v>2</v>
      </c>
      <c r="J15933" s="23" t="s">
        <v>15</v>
      </c>
      <c r="L15933" s="3" t="s">
        <v>1057</v>
      </c>
      <c r="N15933" s="23"/>
      <c r="O15933"/>
    </row>
    <row r="15934" spans="1:15">
      <c r="A15934" s="66">
        <f>VLOOKUP(C15934,Index[],8,FALSE)</f>
        <v>43278</v>
      </c>
      <c r="B15934" s="26">
        <v>43278</v>
      </c>
      <c r="C15934" s="16" t="s">
        <v>1056</v>
      </c>
      <c r="D15934" s="3">
        <f>VLOOKUP(C15934,Index[],2,FALSE)</f>
        <v>142</v>
      </c>
      <c r="E15934" s="3" t="str">
        <f>VLOOKUP(C15934,Index[],3,FALSE)</f>
        <v>Maculata</v>
      </c>
      <c r="F15934" s="3">
        <f>VLOOKUP(C15934,Index[],4,FALSE)</f>
        <v>0</v>
      </c>
      <c r="G15934" s="3" t="str">
        <f>VLOOKUP(C15934,Index[],5,FALSE)</f>
        <v>Yes</v>
      </c>
      <c r="H15934" t="s">
        <v>17</v>
      </c>
      <c r="I15934">
        <f>VLOOKUP(Table1[[#This Row],[trait_name]],Trait[],2,FALSE)</f>
        <v>2</v>
      </c>
      <c r="J15934" s="23" t="s">
        <v>15</v>
      </c>
      <c r="L15934" s="3" t="s">
        <v>1058</v>
      </c>
      <c r="N15934" s="23"/>
      <c r="O15934"/>
    </row>
    <row r="15935" spans="1:15">
      <c r="A15935" s="66">
        <f>VLOOKUP(C15935,Index[],8,FALSE)</f>
        <v>43278</v>
      </c>
      <c r="B15935" s="26">
        <v>43278</v>
      </c>
      <c r="C15935" s="16" t="s">
        <v>1056</v>
      </c>
      <c r="D15935" s="3">
        <f>VLOOKUP(C15935,Index[],2,FALSE)</f>
        <v>142</v>
      </c>
      <c r="E15935" s="3" t="str">
        <f>VLOOKUP(C15935,Index[],3,FALSE)</f>
        <v>Maculata</v>
      </c>
      <c r="F15935" s="3">
        <f>VLOOKUP(C15935,Index[],4,FALSE)</f>
        <v>0</v>
      </c>
      <c r="G15935" s="3" t="str">
        <f>VLOOKUP(C15935,Index[],5,FALSE)</f>
        <v>Yes</v>
      </c>
      <c r="H15935" t="s">
        <v>17</v>
      </c>
      <c r="I15935">
        <f>VLOOKUP(Table1[[#This Row],[trait_name]],Trait[],2,FALSE)</f>
        <v>3</v>
      </c>
      <c r="J15935" s="23" t="s">
        <v>18</v>
      </c>
      <c r="L15935" s="3" t="s">
        <v>19</v>
      </c>
      <c r="N15935" s="23"/>
      <c r="O15935"/>
    </row>
    <row r="15936" spans="1:15">
      <c r="A15936" s="66">
        <f>VLOOKUP(C15936,Index[],8,FALSE)</f>
        <v>43278</v>
      </c>
      <c r="B15936" s="26">
        <v>43278</v>
      </c>
      <c r="C15936" s="16" t="s">
        <v>1056</v>
      </c>
      <c r="D15936" s="3">
        <f>VLOOKUP(C15936,Index[],2,FALSE)</f>
        <v>142</v>
      </c>
      <c r="E15936" s="3" t="str">
        <f>VLOOKUP(C15936,Index[],3,FALSE)</f>
        <v>Maculata</v>
      </c>
      <c r="F15936" s="3">
        <f>VLOOKUP(C15936,Index[],4,FALSE)</f>
        <v>0</v>
      </c>
      <c r="G15936" s="3" t="str">
        <f>VLOOKUP(C15936,Index[],5,FALSE)</f>
        <v>Yes</v>
      </c>
      <c r="H15936" t="s">
        <v>17</v>
      </c>
      <c r="I15936">
        <f>VLOOKUP(Table1[[#This Row],[trait_name]],Trait[],2,FALSE)</f>
        <v>3</v>
      </c>
      <c r="J15936" s="23" t="s">
        <v>18</v>
      </c>
      <c r="L15936" s="3" t="s">
        <v>21</v>
      </c>
      <c r="N15936" s="23"/>
      <c r="O15936"/>
    </row>
    <row r="15937" spans="1:15">
      <c r="A15937" s="66">
        <f>VLOOKUP(C15937,Index[],8,FALSE)</f>
        <v>43278</v>
      </c>
      <c r="B15937" s="26">
        <v>43278</v>
      </c>
      <c r="C15937" s="16" t="s">
        <v>1056</v>
      </c>
      <c r="D15937" s="3">
        <f>VLOOKUP(C15937,Index[],2,FALSE)</f>
        <v>142</v>
      </c>
      <c r="E15937" s="3" t="str">
        <f>VLOOKUP(C15937,Index[],3,FALSE)</f>
        <v>Maculata</v>
      </c>
      <c r="F15937" s="3">
        <f>VLOOKUP(C15937,Index[],4,FALSE)</f>
        <v>0</v>
      </c>
      <c r="G15937" s="3" t="str">
        <f>VLOOKUP(C15937,Index[],5,FALSE)</f>
        <v>Yes</v>
      </c>
      <c r="H15937" t="s">
        <v>25</v>
      </c>
      <c r="I15937">
        <f>VLOOKUP(Table1[[#This Row],[trait_name]],Trait[],2,FALSE)</f>
        <v>4</v>
      </c>
      <c r="J15937" s="23" t="s">
        <v>22</v>
      </c>
      <c r="L15937" s="3" t="s">
        <v>23</v>
      </c>
      <c r="N15937" s="23"/>
      <c r="O15937"/>
    </row>
    <row r="15938" spans="1:15">
      <c r="A15938" s="66">
        <f>VLOOKUP(C15938,Index[],8,FALSE)</f>
        <v>43278</v>
      </c>
      <c r="B15938" s="26"/>
      <c r="C15938" s="16" t="s">
        <v>1056</v>
      </c>
      <c r="D15938" s="3">
        <f>VLOOKUP(C15938,Index[],2,FALSE)</f>
        <v>142</v>
      </c>
      <c r="E15938" s="3" t="str">
        <f>VLOOKUP(C15938,Index[],3,FALSE)</f>
        <v>Maculata</v>
      </c>
      <c r="F15938" s="3">
        <f>VLOOKUP(C15938,Index[],4,FALSE)</f>
        <v>0</v>
      </c>
      <c r="G15938" s="3" t="str">
        <f>VLOOKUP(C15938,Index[],5,FALSE)</f>
        <v>Yes</v>
      </c>
      <c r="H15938" t="s">
        <v>25</v>
      </c>
      <c r="I15938">
        <f>VLOOKUP(Table1[[#This Row],[trait_name]],Trait[],2,FALSE)</f>
        <v>6</v>
      </c>
      <c r="J15938" s="23" t="s">
        <v>148</v>
      </c>
      <c r="L15938" s="3"/>
      <c r="N15938" s="23"/>
      <c r="O15938"/>
    </row>
    <row r="15939" spans="1:15">
      <c r="A15939" s="66">
        <f>VLOOKUP(C15939,Index[],8,FALSE)</f>
        <v>43278</v>
      </c>
      <c r="B15939" s="26">
        <v>43278</v>
      </c>
      <c r="C15939" s="16" t="s">
        <v>1056</v>
      </c>
      <c r="D15939" s="3">
        <f>VLOOKUP(C15939,Index[],2,FALSE)</f>
        <v>142</v>
      </c>
      <c r="E15939" s="3" t="str">
        <f>VLOOKUP(C15939,Index[],3,FALSE)</f>
        <v>Maculata</v>
      </c>
      <c r="F15939" s="3">
        <f>VLOOKUP(C15939,Index[],4,FALSE)</f>
        <v>0</v>
      </c>
      <c r="G15939" s="3" t="str">
        <f>VLOOKUP(C15939,Index[],5,FALSE)</f>
        <v>Yes</v>
      </c>
      <c r="H15939" t="s">
        <v>25</v>
      </c>
      <c r="I15939">
        <f>VLOOKUP(Table1[[#This Row],[trait_name]],Trait[],2,FALSE)</f>
        <v>7</v>
      </c>
      <c r="J15939" s="23" t="s">
        <v>26</v>
      </c>
      <c r="L15939" s="3" t="s">
        <v>23</v>
      </c>
      <c r="N15939" s="23"/>
      <c r="O15939"/>
    </row>
    <row r="15940" spans="1:15">
      <c r="A15940" s="66">
        <f>VLOOKUP(C15940,Index[],8,FALSE)</f>
        <v>43278</v>
      </c>
      <c r="B15940" s="26">
        <v>43278</v>
      </c>
      <c r="C15940" s="16" t="s">
        <v>1056</v>
      </c>
      <c r="D15940" s="3">
        <f>VLOOKUP(C15940,Index[],2,FALSE)</f>
        <v>142</v>
      </c>
      <c r="E15940" s="3" t="str">
        <f>VLOOKUP(C15940,Index[],3,FALSE)</f>
        <v>Maculata</v>
      </c>
      <c r="F15940" s="3">
        <f>VLOOKUP(C15940,Index[],4,FALSE)</f>
        <v>0</v>
      </c>
      <c r="G15940" s="3" t="str">
        <f>VLOOKUP(C15940,Index[],5,FALSE)</f>
        <v>Yes</v>
      </c>
      <c r="I15940">
        <f>VLOOKUP(Table1[[#This Row],[trait_name]],Trait[],2,FALSE)</f>
        <v>8</v>
      </c>
      <c r="J15940" s="23" t="s">
        <v>150</v>
      </c>
      <c r="L15940" s="19" t="s">
        <v>23</v>
      </c>
      <c r="N15940" s="23"/>
      <c r="O15940"/>
    </row>
    <row r="15941" spans="1:15">
      <c r="A15941" s="66">
        <f>VLOOKUP(C15941,Index[],8,FALSE)</f>
        <v>43278</v>
      </c>
      <c r="B15941" s="26">
        <v>43278</v>
      </c>
      <c r="C15941" s="16" t="s">
        <v>1056</v>
      </c>
      <c r="D15941" s="3">
        <f>VLOOKUP(C15941,Index[],2,FALSE)</f>
        <v>142</v>
      </c>
      <c r="E15941" s="3" t="str">
        <f>VLOOKUP(C15941,Index[],3,FALSE)</f>
        <v>Maculata</v>
      </c>
      <c r="F15941" s="3">
        <f>VLOOKUP(C15941,Index[],4,FALSE)</f>
        <v>0</v>
      </c>
      <c r="G15941" s="3" t="str">
        <f>VLOOKUP(C15941,Index[],5,FALSE)</f>
        <v>Yes</v>
      </c>
      <c r="H15941" t="s">
        <v>25</v>
      </c>
      <c r="I15941">
        <f>VLOOKUP(Table1[[#This Row],[trait_name]],Trait[],2,FALSE)</f>
        <v>10</v>
      </c>
      <c r="J15941" s="23" t="s">
        <v>29</v>
      </c>
      <c r="L15941" s="3" t="s">
        <v>23</v>
      </c>
      <c r="N15941" s="23"/>
      <c r="O15941"/>
    </row>
    <row r="15942" spans="1:15">
      <c r="A15942" s="66">
        <f>VLOOKUP(C15942,Index[],8,FALSE)</f>
        <v>43278</v>
      </c>
      <c r="B15942" s="12"/>
      <c r="C15942" s="13" t="s">
        <v>1056</v>
      </c>
      <c r="D15942" s="3">
        <f>VLOOKUP(C15942,Index[],2,FALSE)</f>
        <v>142</v>
      </c>
      <c r="E15942" s="3" t="str">
        <f>VLOOKUP(C15942,Index[],3,FALSE)</f>
        <v>Maculata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15</v>
      </c>
      <c r="J15942" s="23" t="s">
        <v>31</v>
      </c>
      <c r="L15942" s="3"/>
      <c r="N15942" s="23"/>
      <c r="O15942"/>
    </row>
    <row r="15943" spans="1:15">
      <c r="A15943" s="66">
        <f>VLOOKUP(C15943,Index[],8,FALSE)</f>
        <v>43278</v>
      </c>
      <c r="B15943" s="12">
        <v>43278</v>
      </c>
      <c r="C15943" s="13" t="s">
        <v>1056</v>
      </c>
      <c r="D15943" s="3">
        <f>VLOOKUP(C15943,Index[],2,FALSE)</f>
        <v>142</v>
      </c>
      <c r="E15943" s="3" t="str">
        <f>VLOOKUP(C15943,Index[],3,FALSE)</f>
        <v>Maculata</v>
      </c>
      <c r="F15943" s="3">
        <f>VLOOKUP(C15943,Index[],4,FALSE)</f>
        <v>0</v>
      </c>
      <c r="G15943" s="3" t="str">
        <f>VLOOKUP(C15943,Index[],5,FALSE)</f>
        <v>Yes</v>
      </c>
      <c r="I15943">
        <f>VLOOKUP(Table1[[#This Row],[trait_name]],Trait[],2,FALSE)</f>
        <v>16</v>
      </c>
      <c r="J15943" s="24" t="s">
        <v>32</v>
      </c>
      <c r="K15943" s="24"/>
      <c r="L15943" s="3"/>
      <c r="N15943" s="23"/>
      <c r="O15943"/>
    </row>
    <row r="15944" spans="1:15">
      <c r="A15944" s="66">
        <f>VLOOKUP(C15944,Index[],8,FALSE)</f>
        <v>43278</v>
      </c>
      <c r="B15944" s="26">
        <v>43278</v>
      </c>
      <c r="C15944" s="16" t="s">
        <v>1056</v>
      </c>
      <c r="D15944" s="3">
        <f>VLOOKUP(C15944,Index[],2,FALSE)</f>
        <v>142</v>
      </c>
      <c r="E15944" s="3" t="str">
        <f>VLOOKUP(C15944,Index[],3,FALSE)</f>
        <v>Maculata</v>
      </c>
      <c r="F15944" s="3">
        <f>VLOOKUP(C15944,Index[],4,FALSE)</f>
        <v>0</v>
      </c>
      <c r="G15944" s="3" t="str">
        <f>VLOOKUP(C15944,Index[],5,FALSE)</f>
        <v>Yes</v>
      </c>
      <c r="H15944" t="s">
        <v>25</v>
      </c>
      <c r="I15944">
        <f>VLOOKUP(Table1[[#This Row],[trait_name]],Trait[],2,FALSE)</f>
        <v>17</v>
      </c>
      <c r="J15944" s="23" t="s">
        <v>33</v>
      </c>
      <c r="L15944" s="3" t="s">
        <v>34</v>
      </c>
      <c r="N15944" s="23"/>
      <c r="O15944"/>
    </row>
    <row r="15945" spans="1:15">
      <c r="A15945" s="66">
        <f>VLOOKUP(C15945,Index[],8,FALSE)</f>
        <v>43278</v>
      </c>
      <c r="B15945" s="26">
        <v>43278</v>
      </c>
      <c r="C15945" s="16" t="s">
        <v>1056</v>
      </c>
      <c r="D15945" s="3">
        <f>VLOOKUP(C15945,Index[],2,FALSE)</f>
        <v>142</v>
      </c>
      <c r="E15945" s="3" t="str">
        <f>VLOOKUP(C15945,Index[],3,FALSE)</f>
        <v>Maculata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17</v>
      </c>
      <c r="J15945" s="23" t="s">
        <v>33</v>
      </c>
      <c r="L15945" s="3" t="s">
        <v>35</v>
      </c>
      <c r="N15945" s="23"/>
      <c r="O15945"/>
    </row>
    <row r="15946" spans="1:15">
      <c r="A15946" s="66">
        <f>VLOOKUP(C15946,Index[],8,FALSE)</f>
        <v>43278</v>
      </c>
      <c r="B15946" s="26">
        <v>43278</v>
      </c>
      <c r="C15946" s="16" t="s">
        <v>1056</v>
      </c>
      <c r="D15946" s="3">
        <f>VLOOKUP(C15946,Index[],2,FALSE)</f>
        <v>142</v>
      </c>
      <c r="E15946" s="3" t="str">
        <f>VLOOKUP(C15946,Index[],3,FALSE)</f>
        <v>Maculata</v>
      </c>
      <c r="F15946" s="3">
        <f>VLOOKUP(C15946,Index[],4,FALSE)</f>
        <v>0</v>
      </c>
      <c r="G15946" s="3" t="str">
        <f>VLOOKUP(C15946,Index[],5,FALSE)</f>
        <v>Yes</v>
      </c>
      <c r="H15946" t="s">
        <v>17</v>
      </c>
      <c r="I15946">
        <f>VLOOKUP(Table1[[#This Row],[trait_name]],Trait[],2,FALSE)</f>
        <v>17</v>
      </c>
      <c r="J15946" s="23" t="s">
        <v>33</v>
      </c>
      <c r="L15946" s="3" t="s">
        <v>36</v>
      </c>
      <c r="N15946" s="23"/>
      <c r="O15946"/>
    </row>
    <row r="15947" spans="1:15">
      <c r="A15947" s="66">
        <f>VLOOKUP(C15947,Index[],8,FALSE)</f>
        <v>43278</v>
      </c>
      <c r="B15947" s="12">
        <v>43278</v>
      </c>
      <c r="C15947" s="13" t="s">
        <v>1056</v>
      </c>
      <c r="D15947" s="3">
        <f>VLOOKUP(C15947,Index[],2,FALSE)</f>
        <v>142</v>
      </c>
      <c r="E15947" s="3" t="str">
        <f>VLOOKUP(C15947,Index[],3,FALSE)</f>
        <v>Maculata</v>
      </c>
      <c r="F15947" s="3">
        <f>VLOOKUP(C15947,Index[],4,FALSE)</f>
        <v>0</v>
      </c>
      <c r="G15947" s="3" t="str">
        <f>VLOOKUP(C15947,Index[],5,FALSE)</f>
        <v>Yes</v>
      </c>
      <c r="I15947">
        <f>VLOOKUP(Table1[[#This Row],[trait_name]],Trait[],2,FALSE)</f>
        <v>18</v>
      </c>
      <c r="J15947" s="23" t="s">
        <v>37</v>
      </c>
      <c r="L15947" s="3"/>
      <c r="N15947" s="23"/>
      <c r="O15947"/>
    </row>
    <row r="15948" spans="1:15">
      <c r="A15948" s="66">
        <f>VLOOKUP(C15948,Index[],8,FALSE)</f>
        <v>43278</v>
      </c>
      <c r="B15948" s="26">
        <v>43278</v>
      </c>
      <c r="C15948" s="16" t="s">
        <v>1056</v>
      </c>
      <c r="D15948" s="3">
        <f>VLOOKUP(C15948,Index[],2,FALSE)</f>
        <v>142</v>
      </c>
      <c r="E15948" s="3" t="str">
        <f>VLOOKUP(C15948,Index[],3,FALSE)</f>
        <v>Maculata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19</v>
      </c>
      <c r="J15948" s="23" t="s">
        <v>38</v>
      </c>
      <c r="L15948" s="3" t="s">
        <v>155</v>
      </c>
      <c r="N15948" s="23"/>
      <c r="O15948"/>
    </row>
    <row r="15949" spans="1:15">
      <c r="A15949" s="66">
        <f>VLOOKUP(C15949,Index[],8,FALSE)</f>
        <v>43278</v>
      </c>
      <c r="B15949" s="26">
        <v>43278</v>
      </c>
      <c r="C15949" s="16" t="s">
        <v>1056</v>
      </c>
      <c r="D15949" s="3">
        <f>VLOOKUP(C15949,Index[],2,FALSE)</f>
        <v>142</v>
      </c>
      <c r="E15949" s="3" t="str">
        <f>VLOOKUP(C15949,Index[],3,FALSE)</f>
        <v>Maculata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19</v>
      </c>
      <c r="J15949" s="23" t="s">
        <v>38</v>
      </c>
      <c r="L15949" s="3"/>
      <c r="N15949" s="23"/>
      <c r="O15949"/>
    </row>
    <row r="15950" spans="1:15">
      <c r="A15950" s="66">
        <f>VLOOKUP(C15950,Index[],8,FALSE)</f>
        <v>43278</v>
      </c>
      <c r="B15950" s="26">
        <v>43311</v>
      </c>
      <c r="C15950" s="16" t="s">
        <v>1056</v>
      </c>
      <c r="D15950" s="3">
        <f>VLOOKUP(C15950,Index[],2,FALSE)</f>
        <v>142</v>
      </c>
      <c r="E15950" s="3" t="str">
        <f>VLOOKUP(C15950,Index[],3,FALSE)</f>
        <v>Maculata</v>
      </c>
      <c r="F15950" s="3">
        <f>VLOOKUP(C15950,Index[],4,FALSE)</f>
        <v>0</v>
      </c>
      <c r="G15950" s="3" t="str">
        <f>VLOOKUP(C15950,Index[],5,FALSE)</f>
        <v>Yes</v>
      </c>
      <c r="I15950">
        <f>VLOOKUP(Table1[[#This Row],[trait_name]],Trait[],2,FALSE)</f>
        <v>20</v>
      </c>
      <c r="J15950" s="23" t="s">
        <v>41</v>
      </c>
      <c r="L15950" s="3"/>
      <c r="M15950" s="3"/>
      <c r="N15950" s="23"/>
      <c r="O15950"/>
    </row>
    <row r="15951" spans="1:15">
      <c r="A15951" s="66">
        <f>VLOOKUP(C15951,Index[],8,FALSE)</f>
        <v>43278</v>
      </c>
      <c r="B15951" s="12">
        <v>43278</v>
      </c>
      <c r="C15951" s="13" t="s">
        <v>1056</v>
      </c>
      <c r="D15951" s="3">
        <f>VLOOKUP(C15951,Index[],2,FALSE)</f>
        <v>142</v>
      </c>
      <c r="E15951" s="3" t="str">
        <f>VLOOKUP(C15951,Index[],3,FALSE)</f>
        <v>Maculata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21</v>
      </c>
      <c r="J15951" s="23" t="s">
        <v>43</v>
      </c>
      <c r="L15951" s="3"/>
      <c r="N15951" s="23"/>
      <c r="O15951"/>
    </row>
    <row r="15952" spans="1:15">
      <c r="A15952" s="66">
        <f>VLOOKUP(C15952,Index[],8,FALSE)</f>
        <v>43278</v>
      </c>
      <c r="B15952" s="26">
        <v>43278</v>
      </c>
      <c r="C15952" s="16" t="s">
        <v>1056</v>
      </c>
      <c r="D15952" s="3">
        <f>VLOOKUP(C15952,Index[],2,FALSE)</f>
        <v>142</v>
      </c>
      <c r="E15952" s="3" t="str">
        <f>VLOOKUP(C15952,Index[],3,FALSE)</f>
        <v>Maculata</v>
      </c>
      <c r="F15952" s="3">
        <f>VLOOKUP(C15952,Index[],4,FALSE)</f>
        <v>0</v>
      </c>
      <c r="G15952" s="3" t="str">
        <f>VLOOKUP(C15952,Index[],5,FALSE)</f>
        <v>Yes</v>
      </c>
      <c r="I15952">
        <f>VLOOKUP(Table1[[#This Row],[trait_name]],Trait[],2,FALSE)</f>
        <v>22</v>
      </c>
      <c r="J15952" s="23" t="s">
        <v>47</v>
      </c>
      <c r="L15952" s="3"/>
      <c r="N15952" s="24"/>
      <c r="O15952"/>
    </row>
    <row r="15953" spans="1:15">
      <c r="A15953" s="66">
        <f>VLOOKUP(C15953,Index[],8,FALSE)</f>
        <v>43278</v>
      </c>
      <c r="B15953" s="26"/>
      <c r="C15953" s="16" t="s">
        <v>1056</v>
      </c>
      <c r="D15953" s="3">
        <f>VLOOKUP(C15953,Index[],2,FALSE)</f>
        <v>142</v>
      </c>
      <c r="E15953" s="3" t="str">
        <f>VLOOKUP(C15953,Index[],3,FALSE)</f>
        <v>Maculata</v>
      </c>
      <c r="F15953" s="3">
        <f>VLOOKUP(C15953,Index[],4,FALSE)</f>
        <v>0</v>
      </c>
      <c r="G15953" s="3" t="str">
        <f>VLOOKUP(C15953,Index[],5,FALSE)</f>
        <v>Yes</v>
      </c>
      <c r="I15953">
        <f>VLOOKUP(Table1[[#This Row],[trait_name]],Trait[],2,FALSE)</f>
        <v>23</v>
      </c>
      <c r="J15953" s="23" t="s">
        <v>49</v>
      </c>
      <c r="L15953" s="3"/>
      <c r="N15953" s="23"/>
      <c r="O15953"/>
    </row>
    <row r="15954" spans="1:15">
      <c r="A15954" s="66">
        <f>VLOOKUP(C15954,Index[],8,FALSE)</f>
        <v>43278</v>
      </c>
      <c r="B15954" s="12"/>
      <c r="C15954" s="13" t="s">
        <v>1056</v>
      </c>
      <c r="D15954" s="3">
        <f>VLOOKUP(C15954,Index[],2,FALSE)</f>
        <v>142</v>
      </c>
      <c r="E15954" s="3" t="str">
        <f>VLOOKUP(C15954,Index[],3,FALSE)</f>
        <v>Maculata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24</v>
      </c>
      <c r="J15954" s="23" t="s">
        <v>52</v>
      </c>
      <c r="L15954" s="3"/>
      <c r="N15954" s="23"/>
      <c r="O15954"/>
    </row>
    <row r="15955" spans="1:15">
      <c r="A15955" s="66">
        <f>VLOOKUP(C15955,Index[],8,FALSE)</f>
        <v>43278</v>
      </c>
      <c r="B15955" s="12"/>
      <c r="C15955" s="13" t="s">
        <v>1056</v>
      </c>
      <c r="D15955" s="3">
        <f>VLOOKUP(C15955,Index[],2,FALSE)</f>
        <v>142</v>
      </c>
      <c r="E15955" s="3" t="str">
        <f>VLOOKUP(C15955,Index[],3,FALSE)</f>
        <v>Maculata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25</v>
      </c>
      <c r="J15955" s="23" t="s">
        <v>57</v>
      </c>
      <c r="L15955" s="3"/>
      <c r="N15955" s="23"/>
      <c r="O15955"/>
    </row>
    <row r="15956" spans="1:15">
      <c r="A15956" s="66">
        <f>VLOOKUP(C15956,Index[],8,FALSE)</f>
        <v>43278</v>
      </c>
      <c r="B15956" s="26">
        <v>43278</v>
      </c>
      <c r="C15956" s="16" t="s">
        <v>1056</v>
      </c>
      <c r="D15956" s="3">
        <f>VLOOKUP(C15956,Index[],2,FALSE)</f>
        <v>142</v>
      </c>
      <c r="E15956" s="3" t="str">
        <f>VLOOKUP(C15956,Index[],3,FALSE)</f>
        <v>Maculata</v>
      </c>
      <c r="F15956" s="3">
        <f>VLOOKUP(C15956,Index[],4,FALSE)</f>
        <v>0</v>
      </c>
      <c r="G15956" s="3" t="str">
        <f>VLOOKUP(C15956,Index[],5,FALSE)</f>
        <v>Yes</v>
      </c>
      <c r="H15956" t="s">
        <v>25</v>
      </c>
      <c r="I15956">
        <f>VLOOKUP(Table1[[#This Row],[trait_name]],Trait[],2,FALSE)</f>
        <v>26</v>
      </c>
      <c r="J15956" s="23" t="s">
        <v>58</v>
      </c>
      <c r="L15956" s="3" t="s">
        <v>480</v>
      </c>
      <c r="N15956" s="23"/>
      <c r="O15956"/>
    </row>
    <row r="15957" spans="1:15">
      <c r="A15957" s="66">
        <f>VLOOKUP(C15957,Index[],8,FALSE)</f>
        <v>43278</v>
      </c>
      <c r="B15957" s="26">
        <v>43278</v>
      </c>
      <c r="C15957" s="16" t="s">
        <v>1056</v>
      </c>
      <c r="D15957" s="3">
        <f>VLOOKUP(C15957,Index[],2,FALSE)</f>
        <v>142</v>
      </c>
      <c r="E15957" s="3" t="str">
        <f>VLOOKUP(C15957,Index[],3,FALSE)</f>
        <v>Maculata</v>
      </c>
      <c r="F15957" s="3">
        <f>VLOOKUP(C15957,Index[],4,FALSE)</f>
        <v>0</v>
      </c>
      <c r="G15957" s="3" t="str">
        <f>VLOOKUP(C15957,Index[],5,FALSE)</f>
        <v>Yes</v>
      </c>
      <c r="H15957" t="s">
        <v>17</v>
      </c>
      <c r="I15957">
        <f>VLOOKUP(Table1[[#This Row],[trait_name]],Trait[],2,FALSE)</f>
        <v>26</v>
      </c>
      <c r="J15957" s="23" t="s">
        <v>58</v>
      </c>
      <c r="L15957" s="3" t="s">
        <v>269</v>
      </c>
      <c r="N15957" s="23"/>
      <c r="O15957"/>
    </row>
    <row r="15958" spans="1:15">
      <c r="A15958" s="66">
        <f>VLOOKUP(C15958,Index[],8,FALSE)</f>
        <v>43278</v>
      </c>
      <c r="B15958" s="26">
        <v>43311</v>
      </c>
      <c r="C15958" s="16" t="s">
        <v>1056</v>
      </c>
      <c r="D15958" s="3">
        <f>VLOOKUP(C15958,Index[],2,FALSE)</f>
        <v>142</v>
      </c>
      <c r="E15958" s="3" t="str">
        <f>VLOOKUP(C15958,Index[],3,FALSE)</f>
        <v>Maculata</v>
      </c>
      <c r="F15958" s="3">
        <f>VLOOKUP(C15958,Index[],4,FALSE)</f>
        <v>0</v>
      </c>
      <c r="G15958" s="3" t="str">
        <f>VLOOKUP(C15958,Index[],5,FALSE)</f>
        <v>Yes</v>
      </c>
      <c r="I15958">
        <f>VLOOKUP(Table1[[#This Row],[trait_name]],Trait[],2,FALSE)</f>
        <v>27</v>
      </c>
      <c r="J15958" s="23" t="s">
        <v>61</v>
      </c>
      <c r="L15958" s="3"/>
      <c r="M15958" s="3"/>
      <c r="N15958" s="23"/>
      <c r="O15958"/>
    </row>
    <row r="15959" spans="1:15">
      <c r="A15959" s="66">
        <f>VLOOKUP(C15959,Index[],8,FALSE)</f>
        <v>43278</v>
      </c>
      <c r="B15959" s="26">
        <v>43311</v>
      </c>
      <c r="C15959" s="16" t="s">
        <v>1056</v>
      </c>
      <c r="D15959" s="3">
        <f>VLOOKUP(C15959,Index[],2,FALSE)</f>
        <v>142</v>
      </c>
      <c r="E15959" s="3" t="str">
        <f>VLOOKUP(C15959,Index[],3,FALSE)</f>
        <v>Maculata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28</v>
      </c>
      <c r="J15959" s="23" t="s">
        <v>62</v>
      </c>
      <c r="L15959" s="3"/>
      <c r="M15959" s="3"/>
      <c r="N15959" s="23"/>
      <c r="O15959"/>
    </row>
    <row r="15960" spans="1:15">
      <c r="A15960" s="66">
        <f>VLOOKUP(C15960,Index[],8,FALSE)</f>
        <v>43278</v>
      </c>
      <c r="B15960" s="26">
        <v>43278</v>
      </c>
      <c r="C15960" s="16" t="s">
        <v>1056</v>
      </c>
      <c r="D15960" s="3">
        <f>VLOOKUP(C15960,Index[],2,FALSE)</f>
        <v>142</v>
      </c>
      <c r="E15960" s="3" t="str">
        <f>VLOOKUP(C15960,Index[],3,FALSE)</f>
        <v>Maculata</v>
      </c>
      <c r="F15960" s="3">
        <f>VLOOKUP(C15960,Index[],4,FALSE)</f>
        <v>0</v>
      </c>
      <c r="G15960" s="3" t="str">
        <f>VLOOKUP(C15960,Index[],5,FALSE)</f>
        <v>Yes</v>
      </c>
      <c r="I15960">
        <f>VLOOKUP(Table1[[#This Row],[trait_name]],Trait[],2,FALSE)</f>
        <v>29</v>
      </c>
      <c r="J15960" s="23" t="s">
        <v>63</v>
      </c>
      <c r="L15960" s="19">
        <v>2</v>
      </c>
      <c r="N15960" s="23"/>
      <c r="O15960"/>
    </row>
    <row r="15961" spans="1:15">
      <c r="A15961" s="66">
        <f>VLOOKUP(C15961,Index[],8,FALSE)</f>
        <v>43278</v>
      </c>
      <c r="B15961" s="26">
        <v>43278</v>
      </c>
      <c r="C15961" s="16" t="s">
        <v>1056</v>
      </c>
      <c r="D15961" s="3">
        <f>VLOOKUP(C15961,Index[],2,FALSE)</f>
        <v>142</v>
      </c>
      <c r="E15961" s="3" t="str">
        <f>VLOOKUP(C15961,Index[],3,FALSE)</f>
        <v>Maculata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29</v>
      </c>
      <c r="J15961" s="23" t="s">
        <v>63</v>
      </c>
      <c r="L15961" s="3"/>
      <c r="N15961" s="23"/>
      <c r="O15961"/>
    </row>
    <row r="15962" spans="1:15">
      <c r="A15962" s="66">
        <f>VLOOKUP(C15962,Index[],8,FALSE)</f>
        <v>43278</v>
      </c>
      <c r="B15962" s="26">
        <v>43278</v>
      </c>
      <c r="C15962" s="16" t="s">
        <v>1056</v>
      </c>
      <c r="D15962" s="3">
        <f>VLOOKUP(C15962,Index[],2,FALSE)</f>
        <v>142</v>
      </c>
      <c r="E15962" s="3" t="str">
        <f>VLOOKUP(C15962,Index[],3,FALSE)</f>
        <v>Maculata</v>
      </c>
      <c r="F15962" s="3">
        <f>VLOOKUP(C15962,Index[],4,FALSE)</f>
        <v>0</v>
      </c>
      <c r="G15962" s="3" t="str">
        <f>VLOOKUP(C15962,Index[],5,FALSE)</f>
        <v>Yes</v>
      </c>
      <c r="H15962" t="s">
        <v>25</v>
      </c>
      <c r="I15962">
        <f>VLOOKUP(Table1[[#This Row],[trait_name]],Trait[],2,FALSE)</f>
        <v>30</v>
      </c>
      <c r="J15962" s="23" t="s">
        <v>64</v>
      </c>
      <c r="L15962" s="3">
        <v>1.5</v>
      </c>
      <c r="N15962" s="23"/>
      <c r="O15962"/>
    </row>
    <row r="15963" spans="1:15">
      <c r="A15963" s="66">
        <f>VLOOKUP(C15963,Index[],8,FALSE)</f>
        <v>43278</v>
      </c>
      <c r="B15963" s="26">
        <v>43278</v>
      </c>
      <c r="C15963" s="16" t="s">
        <v>1056</v>
      </c>
      <c r="D15963" s="3">
        <f>VLOOKUP(C15963,Index[],2,FALSE)</f>
        <v>142</v>
      </c>
      <c r="E15963" s="3" t="str">
        <f>VLOOKUP(C15963,Index[],3,FALSE)</f>
        <v>Maculata</v>
      </c>
      <c r="F15963" s="3">
        <f>VLOOKUP(C15963,Index[],4,FALSE)</f>
        <v>0</v>
      </c>
      <c r="G15963" s="3" t="str">
        <f>VLOOKUP(C15963,Index[],5,FALSE)</f>
        <v>Yes</v>
      </c>
      <c r="I15963">
        <f>VLOOKUP(Table1[[#This Row],[trait_name]],Trait[],2,FALSE)</f>
        <v>31</v>
      </c>
      <c r="J15963" s="23" t="s">
        <v>65</v>
      </c>
      <c r="L15963" s="3"/>
      <c r="N15963" s="23"/>
      <c r="O15963"/>
    </row>
    <row r="15964" spans="1:15">
      <c r="A15964" s="66">
        <f>VLOOKUP(C15964,Index[],8,FALSE)</f>
        <v>43278</v>
      </c>
      <c r="B15964" s="26">
        <v>43278</v>
      </c>
      <c r="C15964" s="16" t="s">
        <v>1056</v>
      </c>
      <c r="D15964" s="3">
        <f>VLOOKUP(C15964,Index[],2,FALSE)</f>
        <v>142</v>
      </c>
      <c r="E15964" s="3" t="str">
        <f>VLOOKUP(C15964,Index[],3,FALSE)</f>
        <v>Maculata</v>
      </c>
      <c r="F15964" s="3">
        <f>VLOOKUP(C15964,Index[],4,FALSE)</f>
        <v>0</v>
      </c>
      <c r="G15964" s="3" t="str">
        <f>VLOOKUP(C15964,Index[],5,FALSE)</f>
        <v>Yes</v>
      </c>
      <c r="H15964" t="s">
        <v>17</v>
      </c>
      <c r="I15964">
        <f>VLOOKUP(Table1[[#This Row],[trait_name]],Trait[],2,FALSE)</f>
        <v>31</v>
      </c>
      <c r="J15964" s="23" t="s">
        <v>65</v>
      </c>
      <c r="L15964" s="3">
        <v>1</v>
      </c>
      <c r="N15964" s="23"/>
      <c r="O15964"/>
    </row>
    <row r="15965" spans="1:15">
      <c r="A15965" s="66">
        <f>VLOOKUP(C15965,Index[],8,FALSE)</f>
        <v>43278</v>
      </c>
      <c r="B15965" s="26">
        <v>43278</v>
      </c>
      <c r="C15965" s="16" t="s">
        <v>1056</v>
      </c>
      <c r="D15965" s="3">
        <f>VLOOKUP(C15965,Index[],2,FALSE)</f>
        <v>142</v>
      </c>
      <c r="E15965" s="3" t="str">
        <f>VLOOKUP(C15965,Index[],3,FALSE)</f>
        <v>Maculata</v>
      </c>
      <c r="F15965" s="3">
        <f>VLOOKUP(C15965,Index[],4,FALSE)</f>
        <v>0</v>
      </c>
      <c r="G15965" s="3" t="str">
        <f>VLOOKUP(C15965,Index[],5,FALSE)</f>
        <v>Yes</v>
      </c>
      <c r="H15965" t="s">
        <v>17</v>
      </c>
      <c r="I15965">
        <f>VLOOKUP(Table1[[#This Row],[trait_name]],Trait[],2,FALSE)</f>
        <v>32</v>
      </c>
      <c r="J15965" s="23" t="s">
        <v>66</v>
      </c>
      <c r="L15965" s="3">
        <v>3</v>
      </c>
      <c r="N15965" s="23"/>
      <c r="O15965"/>
    </row>
    <row r="15966" spans="1:15">
      <c r="A15966" s="66">
        <f>VLOOKUP(C15966,Index[],8,FALSE)</f>
        <v>43278</v>
      </c>
      <c r="B15966" s="26">
        <v>43278</v>
      </c>
      <c r="C15966" s="16" t="s">
        <v>1056</v>
      </c>
      <c r="D15966" s="3">
        <f>VLOOKUP(C15966,Index[],2,FALSE)</f>
        <v>142</v>
      </c>
      <c r="E15966" s="3" t="str">
        <f>VLOOKUP(C15966,Index[],3,FALSE)</f>
        <v>Maculata</v>
      </c>
      <c r="F15966" s="3">
        <f>VLOOKUP(C15966,Index[],4,FALSE)</f>
        <v>0</v>
      </c>
      <c r="G15966" s="3" t="str">
        <f>VLOOKUP(C15966,Index[],5,FALSE)</f>
        <v>Yes</v>
      </c>
      <c r="H15966" t="s">
        <v>25</v>
      </c>
      <c r="I15966">
        <f>VLOOKUP(Table1[[#This Row],[trait_name]],Trait[],2,FALSE)</f>
        <v>33</v>
      </c>
      <c r="J15966" s="23" t="s">
        <v>67</v>
      </c>
      <c r="L15966" s="3">
        <v>1.5</v>
      </c>
      <c r="N15966" s="23"/>
      <c r="O15966"/>
    </row>
    <row r="15967" spans="1:15">
      <c r="A15967" s="66">
        <f>VLOOKUP(C15967,Index[],8,FALSE)</f>
        <v>43278</v>
      </c>
      <c r="B15967" s="26">
        <v>43278</v>
      </c>
      <c r="C15967" s="16" t="s">
        <v>1056</v>
      </c>
      <c r="D15967" s="3">
        <f>VLOOKUP(C15967,Index[],2,FALSE)</f>
        <v>142</v>
      </c>
      <c r="E15967" s="3" t="str">
        <f>VLOOKUP(C15967,Index[],3,FALSE)</f>
        <v>Maculata</v>
      </c>
      <c r="F15967" s="3">
        <f>VLOOKUP(C15967,Index[],4,FALSE)</f>
        <v>0</v>
      </c>
      <c r="G15967" s="3" t="str">
        <f>VLOOKUP(C15967,Index[],5,FALSE)</f>
        <v>Yes</v>
      </c>
      <c r="H15967" t="s">
        <v>17</v>
      </c>
      <c r="I15967">
        <f>VLOOKUP(Table1[[#This Row],[trait_name]],Trait[],2,FALSE)</f>
        <v>34</v>
      </c>
      <c r="J15967" s="23" t="s">
        <v>68</v>
      </c>
      <c r="L15967" s="3">
        <v>2</v>
      </c>
      <c r="N15967" s="23"/>
      <c r="O15967"/>
    </row>
    <row r="15968" spans="1:15">
      <c r="A15968" s="66">
        <f>VLOOKUP(C15968,Index[],8,FALSE)</f>
        <v>43278</v>
      </c>
      <c r="B15968" s="26">
        <v>43278</v>
      </c>
      <c r="C15968" s="16" t="s">
        <v>1056</v>
      </c>
      <c r="D15968" s="3">
        <f>VLOOKUP(C15968,Index[],2,FALSE)</f>
        <v>142</v>
      </c>
      <c r="E15968" s="3" t="str">
        <f>VLOOKUP(C15968,Index[],3,FALSE)</f>
        <v>Maculata</v>
      </c>
      <c r="F15968" s="3">
        <f>VLOOKUP(C15968,Index[],4,FALSE)</f>
        <v>0</v>
      </c>
      <c r="G15968" s="3" t="str">
        <f>VLOOKUP(C15968,Index[],5,FALSE)</f>
        <v>Yes</v>
      </c>
      <c r="I15968">
        <f>VLOOKUP(Table1[[#This Row],[trait_name]],Trait[],2,FALSE)</f>
        <v>35</v>
      </c>
      <c r="J15968" s="23" t="s">
        <v>166</v>
      </c>
      <c r="L15968" s="3"/>
      <c r="N15968" s="23"/>
      <c r="O15968"/>
    </row>
    <row r="15969" spans="1:15">
      <c r="A15969" s="66">
        <f>VLOOKUP(C15969,Index[],8,FALSE)</f>
        <v>43278</v>
      </c>
      <c r="B15969" s="26">
        <v>43278</v>
      </c>
      <c r="C15969" s="16" t="s">
        <v>1056</v>
      </c>
      <c r="D15969" s="3">
        <f>VLOOKUP(C15969,Index[],2,FALSE)</f>
        <v>142</v>
      </c>
      <c r="E15969" s="3" t="str">
        <f>VLOOKUP(C15969,Index[],3,FALSE)</f>
        <v>Maculata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35</v>
      </c>
      <c r="J15969" s="23" t="s">
        <v>166</v>
      </c>
      <c r="L15969" s="3"/>
      <c r="N15969" s="23"/>
      <c r="O15969"/>
    </row>
    <row r="15970" spans="1:15">
      <c r="A15970" s="66">
        <f>VLOOKUP(C15970,Index[],8,FALSE)</f>
        <v>43278</v>
      </c>
      <c r="B15970" s="26">
        <v>43278</v>
      </c>
      <c r="C15970" s="16" t="s">
        <v>1056</v>
      </c>
      <c r="D15970" s="3">
        <f>VLOOKUP(C15970,Index[],2,FALSE)</f>
        <v>142</v>
      </c>
      <c r="E15970" s="3" t="str">
        <f>VLOOKUP(C15970,Index[],3,FALSE)</f>
        <v>Maculata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36</v>
      </c>
      <c r="J15970" s="23" t="s">
        <v>69</v>
      </c>
      <c r="L15970" s="3"/>
      <c r="N15970" s="23"/>
      <c r="O15970"/>
    </row>
    <row r="15971" spans="1:15">
      <c r="A15971" s="66">
        <f>VLOOKUP(C15971,Index[],8,FALSE)</f>
        <v>43278</v>
      </c>
      <c r="B15971" s="26">
        <v>43278</v>
      </c>
      <c r="C15971" s="16" t="s">
        <v>1056</v>
      </c>
      <c r="D15971" s="3">
        <f>VLOOKUP(C15971,Index[],2,FALSE)</f>
        <v>142</v>
      </c>
      <c r="E15971" s="3" t="str">
        <f>VLOOKUP(C15971,Index[],3,FALSE)</f>
        <v>Maculata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36</v>
      </c>
      <c r="J15971" s="23" t="s">
        <v>69</v>
      </c>
      <c r="L15971" s="3"/>
      <c r="N15971" s="23"/>
      <c r="O15971"/>
    </row>
    <row r="15972" spans="1:15">
      <c r="A15972" s="66">
        <f>VLOOKUP(C15972,Index[],8,FALSE)</f>
        <v>43278</v>
      </c>
      <c r="B15972" s="26">
        <v>43278</v>
      </c>
      <c r="C15972" s="16" t="s">
        <v>1056</v>
      </c>
      <c r="D15972" s="3">
        <f>VLOOKUP(C15972,Index[],2,FALSE)</f>
        <v>142</v>
      </c>
      <c r="E15972" s="3" t="str">
        <f>VLOOKUP(C15972,Index[],3,FALSE)</f>
        <v>Maculata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37</v>
      </c>
      <c r="J15972" s="23" t="s">
        <v>170</v>
      </c>
      <c r="L15972" s="3"/>
      <c r="N15972" s="23"/>
      <c r="O15972"/>
    </row>
    <row r="15973" spans="1:15">
      <c r="A15973" s="66">
        <f>VLOOKUP(C15973,Index[],8,FALSE)</f>
        <v>43278</v>
      </c>
      <c r="B15973" s="26"/>
      <c r="C15973" s="16" t="s">
        <v>1056</v>
      </c>
      <c r="D15973" s="3">
        <f>VLOOKUP(C15973,Index[],2,FALSE)</f>
        <v>142</v>
      </c>
      <c r="E15973" s="3" t="str">
        <f>VLOOKUP(C15973,Index[],3,FALSE)</f>
        <v>Maculata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38</v>
      </c>
      <c r="J15973" s="23" t="s">
        <v>72</v>
      </c>
      <c r="L15973" s="3"/>
      <c r="N15973" s="23"/>
      <c r="O15973"/>
    </row>
    <row r="15974" spans="1:15">
      <c r="A15974" s="66">
        <f>VLOOKUP(C15974,Index[],8,FALSE)</f>
        <v>43278</v>
      </c>
      <c r="B15974" s="26">
        <v>43311</v>
      </c>
      <c r="C15974" s="16" t="s">
        <v>1056</v>
      </c>
      <c r="D15974" s="3">
        <f>VLOOKUP(C15974,Index[],2,FALSE)</f>
        <v>142</v>
      </c>
      <c r="E15974" s="3" t="str">
        <f>VLOOKUP(C15974,Index[],3,FALSE)</f>
        <v>Maculata</v>
      </c>
      <c r="F15974" s="3">
        <f>VLOOKUP(C15974,Index[],4,FALSE)</f>
        <v>0</v>
      </c>
      <c r="G15974" s="3" t="str">
        <f>VLOOKUP(C15974,Index[],5,FALSE)</f>
        <v>Yes</v>
      </c>
      <c r="I15974">
        <f>VLOOKUP(Table1[[#This Row],[trait_name]],Trait[],2,FALSE)</f>
        <v>39</v>
      </c>
      <c r="J15974" s="23" t="s">
        <v>74</v>
      </c>
      <c r="L15974" s="3"/>
      <c r="M15974" s="3"/>
      <c r="N15974" s="23"/>
      <c r="O15974"/>
    </row>
    <row r="15975" spans="1:15">
      <c r="A15975" s="66">
        <f>VLOOKUP(C15975,Index[],8,FALSE)</f>
        <v>43278</v>
      </c>
      <c r="B15975" s="26"/>
      <c r="C15975" s="16" t="s">
        <v>1056</v>
      </c>
      <c r="D15975" s="3">
        <f>VLOOKUP(C15975,Index[],2,FALSE)</f>
        <v>142</v>
      </c>
      <c r="E15975" s="3" t="str">
        <f>VLOOKUP(C15975,Index[],3,FALSE)</f>
        <v>Maculata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40</v>
      </c>
      <c r="J15975" s="23" t="s">
        <v>76</v>
      </c>
      <c r="L15975" s="3"/>
      <c r="N15975" s="23"/>
      <c r="O15975"/>
    </row>
    <row r="15976" spans="1:15">
      <c r="A15976" s="66">
        <f>VLOOKUP(C15976,Index[],8,FALSE)</f>
        <v>43278</v>
      </c>
      <c r="B15976" s="26">
        <v>43278</v>
      </c>
      <c r="C15976" s="16" t="s">
        <v>1056</v>
      </c>
      <c r="D15976" s="3">
        <f>VLOOKUP(C15976,Index[],2,FALSE)</f>
        <v>142</v>
      </c>
      <c r="E15976" s="3" t="str">
        <f>VLOOKUP(C15976,Index[],3,FALSE)</f>
        <v>Maculata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41</v>
      </c>
      <c r="J15976" s="23" t="s">
        <v>78</v>
      </c>
      <c r="L15976" s="3"/>
      <c r="N15976" s="23"/>
      <c r="O15976"/>
    </row>
    <row r="15977" spans="1:15">
      <c r="A15977" s="66">
        <f>VLOOKUP(C15977,Index[],8,FALSE)</f>
        <v>43278</v>
      </c>
      <c r="B15977" s="26">
        <v>43278</v>
      </c>
      <c r="C15977" s="16" t="s">
        <v>1056</v>
      </c>
      <c r="D15977" s="3">
        <f>VLOOKUP(C15977,Index[],2,FALSE)</f>
        <v>142</v>
      </c>
      <c r="E15977" s="3" t="str">
        <f>VLOOKUP(C15977,Index[],3,FALSE)</f>
        <v>Maculata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41</v>
      </c>
      <c r="J15977" s="23" t="s">
        <v>78</v>
      </c>
      <c r="L15977" s="3"/>
      <c r="N15977" s="23"/>
      <c r="O15977"/>
    </row>
    <row r="15978" spans="1:15">
      <c r="A15978" s="66">
        <f>VLOOKUP(C15978,Index[],8,FALSE)</f>
        <v>43278</v>
      </c>
      <c r="B15978" s="26"/>
      <c r="C15978" s="16" t="s">
        <v>1056</v>
      </c>
      <c r="D15978" s="3">
        <f>VLOOKUP(C15978,Index[],2,FALSE)</f>
        <v>142</v>
      </c>
      <c r="E15978" s="3" t="str">
        <f>VLOOKUP(C15978,Index[],3,FALSE)</f>
        <v>Maculata</v>
      </c>
      <c r="F15978" s="3">
        <f>VLOOKUP(C15978,Index[],4,FALSE)</f>
        <v>0</v>
      </c>
      <c r="G15978" s="3" t="str">
        <f>VLOOKUP(C15978,Index[],5,FALSE)</f>
        <v>Yes</v>
      </c>
      <c r="I15978">
        <f>VLOOKUP(Table1[[#This Row],[trait_name]],Trait[],2,FALSE)</f>
        <v>42</v>
      </c>
      <c r="J15978" s="23" t="s">
        <v>82</v>
      </c>
      <c r="L15978" s="3"/>
      <c r="N15978" s="23"/>
      <c r="O15978"/>
    </row>
    <row r="15979" spans="1:15">
      <c r="A15979" s="66">
        <f>VLOOKUP(C15979,Index[],8,FALSE)</f>
        <v>43278</v>
      </c>
      <c r="B15979" s="26">
        <v>43278</v>
      </c>
      <c r="C15979" s="16" t="s">
        <v>1056</v>
      </c>
      <c r="D15979" s="3">
        <f>VLOOKUP(C15979,Index[],2,FALSE)</f>
        <v>142</v>
      </c>
      <c r="E15979" s="3" t="str">
        <f>VLOOKUP(C15979,Index[],3,FALSE)</f>
        <v>Maculata</v>
      </c>
      <c r="F15979" s="3">
        <f>VLOOKUP(C15979,Index[],4,FALSE)</f>
        <v>0</v>
      </c>
      <c r="G15979" s="3" t="str">
        <f>VLOOKUP(C15979,Index[],5,FALSE)</f>
        <v>Yes</v>
      </c>
      <c r="H15979" t="s">
        <v>25</v>
      </c>
      <c r="I15979">
        <f>VLOOKUP(Table1[[#This Row],[trait_name]],Trait[],2,FALSE)</f>
        <v>43</v>
      </c>
      <c r="J15979" s="23" t="s">
        <v>86</v>
      </c>
      <c r="L15979" s="3" t="s">
        <v>180</v>
      </c>
      <c r="N15979" s="23"/>
      <c r="O15979"/>
    </row>
    <row r="15980" spans="1:15">
      <c r="A15980" s="66">
        <f>VLOOKUP(C15980,Index[],8,FALSE)</f>
        <v>43278</v>
      </c>
      <c r="B15980" s="26">
        <v>43278</v>
      </c>
      <c r="C15980" s="16" t="s">
        <v>1056</v>
      </c>
      <c r="D15980" s="3">
        <f>VLOOKUP(C15980,Index[],2,FALSE)</f>
        <v>142</v>
      </c>
      <c r="E15980" s="3" t="str">
        <f>VLOOKUP(C15980,Index[],3,FALSE)</f>
        <v>Maculata</v>
      </c>
      <c r="F15980" s="3">
        <f>VLOOKUP(C15980,Index[],4,FALSE)</f>
        <v>0</v>
      </c>
      <c r="G15980" s="3" t="str">
        <f>VLOOKUP(C15980,Index[],5,FALSE)</f>
        <v>Yes</v>
      </c>
      <c r="H15980" t="s">
        <v>25</v>
      </c>
      <c r="I15980">
        <f>VLOOKUP(Table1[[#This Row],[trait_name]],Trait[],2,FALSE)</f>
        <v>43</v>
      </c>
      <c r="J15980" s="23" t="s">
        <v>86</v>
      </c>
      <c r="L15980" s="3" t="s">
        <v>226</v>
      </c>
      <c r="N15980" s="23"/>
      <c r="O15980"/>
    </row>
    <row r="15981" spans="1:15">
      <c r="A15981" s="66">
        <f>VLOOKUP(C15981,Index[],8,FALSE)</f>
        <v>43278</v>
      </c>
      <c r="B15981" s="26">
        <v>43278</v>
      </c>
      <c r="C15981" s="16" t="s">
        <v>1056</v>
      </c>
      <c r="D15981" s="3">
        <f>VLOOKUP(C15981,Index[],2,FALSE)</f>
        <v>142</v>
      </c>
      <c r="E15981" s="3" t="str">
        <f>VLOOKUP(C15981,Index[],3,FALSE)</f>
        <v>Maculata</v>
      </c>
      <c r="F15981" s="3">
        <f>VLOOKUP(C15981,Index[],4,FALSE)</f>
        <v>0</v>
      </c>
      <c r="G15981" s="3" t="str">
        <f>VLOOKUP(C15981,Index[],5,FALSE)</f>
        <v>Yes</v>
      </c>
      <c r="H15981" t="s">
        <v>25</v>
      </c>
      <c r="I15981">
        <f>VLOOKUP(Table1[[#This Row],[trait_name]],Trait[],2,FALSE)</f>
        <v>43</v>
      </c>
      <c r="J15981" s="23" t="s">
        <v>86</v>
      </c>
      <c r="L15981" s="3" t="s">
        <v>105</v>
      </c>
      <c r="N15981" s="23"/>
      <c r="O15981"/>
    </row>
    <row r="15982" spans="1:15">
      <c r="A15982" s="66">
        <f>VLOOKUP(C15982,Index[],8,FALSE)</f>
        <v>43278</v>
      </c>
      <c r="B15982" s="26">
        <v>43278</v>
      </c>
      <c r="C15982" s="16" t="s">
        <v>1056</v>
      </c>
      <c r="D15982" s="3">
        <f>VLOOKUP(C15982,Index[],2,FALSE)</f>
        <v>142</v>
      </c>
      <c r="E15982" s="3" t="str">
        <f>VLOOKUP(C15982,Index[],3,FALSE)</f>
        <v>Maculata</v>
      </c>
      <c r="F15982" s="3">
        <f>VLOOKUP(C15982,Index[],4,FALSE)</f>
        <v>0</v>
      </c>
      <c r="G15982" s="3" t="str">
        <f>VLOOKUP(C15982,Index[],5,FALSE)</f>
        <v>Yes</v>
      </c>
      <c r="H15982" t="s">
        <v>25</v>
      </c>
      <c r="I15982">
        <f>VLOOKUP(Table1[[#This Row],[trait_name]],Trait[],2,FALSE)</f>
        <v>43</v>
      </c>
      <c r="J15982" s="23" t="s">
        <v>86</v>
      </c>
      <c r="L15982" s="3" t="s">
        <v>181</v>
      </c>
      <c r="N15982" s="23"/>
      <c r="O15982"/>
    </row>
    <row r="15983" spans="1:15">
      <c r="A15983" s="66">
        <f>VLOOKUP(C15983,Index[],8,FALSE)</f>
        <v>43278</v>
      </c>
      <c r="B15983" s="26">
        <v>43278</v>
      </c>
      <c r="C15983" s="16" t="s">
        <v>1056</v>
      </c>
      <c r="D15983" s="3">
        <f>VLOOKUP(C15983,Index[],2,FALSE)</f>
        <v>142</v>
      </c>
      <c r="E15983" s="3" t="str">
        <f>VLOOKUP(C15983,Index[],3,FALSE)</f>
        <v>Maculata</v>
      </c>
      <c r="F15983" s="3">
        <f>VLOOKUP(C15983,Index[],4,FALSE)</f>
        <v>0</v>
      </c>
      <c r="G15983" s="3" t="str">
        <f>VLOOKUP(C15983,Index[],5,FALSE)</f>
        <v>Yes</v>
      </c>
      <c r="H15983" t="s">
        <v>25</v>
      </c>
      <c r="I15983">
        <f>VLOOKUP(Table1[[#This Row],[trait_name]],Trait[],2,FALSE)</f>
        <v>43</v>
      </c>
      <c r="J15983" s="23" t="s">
        <v>86</v>
      </c>
      <c r="L15983" s="3" t="s">
        <v>182</v>
      </c>
      <c r="N15983" s="23"/>
      <c r="O15983"/>
    </row>
    <row r="15984" spans="1:15">
      <c r="A15984" s="66">
        <f>VLOOKUP(C15984,Index[],8,FALSE)</f>
        <v>43278</v>
      </c>
      <c r="B15984" s="26">
        <v>43278</v>
      </c>
      <c r="C15984" s="16" t="s">
        <v>1056</v>
      </c>
      <c r="D15984" s="3">
        <f>VLOOKUP(C15984,Index[],2,FALSE)</f>
        <v>142</v>
      </c>
      <c r="E15984" s="3" t="str">
        <f>VLOOKUP(C15984,Index[],3,FALSE)</f>
        <v>Maculata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43</v>
      </c>
      <c r="J15984" s="23" t="s">
        <v>86</v>
      </c>
      <c r="L15984" s="3"/>
      <c r="N15984" s="23"/>
      <c r="O15984"/>
    </row>
    <row r="15985" spans="1:15">
      <c r="A15985" s="66">
        <f>VLOOKUP(C15985,Index[],8,FALSE)</f>
        <v>43278</v>
      </c>
      <c r="B15985" s="12"/>
      <c r="C15985" s="13" t="s">
        <v>1056</v>
      </c>
      <c r="D15985" s="3">
        <f>VLOOKUP(C15985,Index[],2,FALSE)</f>
        <v>142</v>
      </c>
      <c r="E15985" s="3" t="str">
        <f>VLOOKUP(C15985,Index[],3,FALSE)</f>
        <v>Maculata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44</v>
      </c>
      <c r="J15985" s="23" t="s">
        <v>88</v>
      </c>
      <c r="L15985" s="3"/>
      <c r="N15985" s="23"/>
      <c r="O15985"/>
    </row>
    <row r="15986" spans="1:15">
      <c r="A15986" s="66">
        <f>VLOOKUP(C15986,Index[],8,FALSE)</f>
        <v>43278</v>
      </c>
      <c r="B15986" s="26">
        <v>43278</v>
      </c>
      <c r="C15986" s="16" t="s">
        <v>1056</v>
      </c>
      <c r="D15986" s="3">
        <f>VLOOKUP(C15986,Index[],2,FALSE)</f>
        <v>142</v>
      </c>
      <c r="E15986" s="3" t="str">
        <f>VLOOKUP(C15986,Index[],3,FALSE)</f>
        <v>Maculata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45</v>
      </c>
      <c r="J15986" s="23" t="s">
        <v>92</v>
      </c>
      <c r="L15986" s="19" t="s">
        <v>93</v>
      </c>
      <c r="N15986" s="23"/>
      <c r="O15986"/>
    </row>
    <row r="15987" spans="1:15">
      <c r="A15987" s="66">
        <f>VLOOKUP(C15987,Index[],8,FALSE)</f>
        <v>43278</v>
      </c>
      <c r="B15987" s="26">
        <v>43278</v>
      </c>
      <c r="C15987" s="16" t="s">
        <v>1056</v>
      </c>
      <c r="D15987" s="3">
        <f>VLOOKUP(C15987,Index[],2,FALSE)</f>
        <v>142</v>
      </c>
      <c r="E15987" s="3" t="str">
        <f>VLOOKUP(C15987,Index[],3,FALSE)</f>
        <v>Maculata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43278</v>
      </c>
      <c r="B15988" s="26"/>
      <c r="C15988" s="16" t="s">
        <v>1056</v>
      </c>
      <c r="D15988" s="3">
        <f>VLOOKUP(C15988,Index[],2,FALSE)</f>
        <v>142</v>
      </c>
      <c r="E15988" s="3" t="str">
        <f>VLOOKUP(C15988,Index[],3,FALSE)</f>
        <v>Maculata</v>
      </c>
      <c r="F15988" s="3">
        <f>VLOOKUP(C15988,Index[],4,FALSE)</f>
        <v>0</v>
      </c>
      <c r="G15988" s="3" t="str">
        <f>VLOOKUP(C15988,Index[],5,FALSE)</f>
        <v>Yes</v>
      </c>
      <c r="I15988">
        <f>VLOOKUP(Table1[[#This Row],[trait_name]],Trait[],2,FALSE)</f>
        <v>46</v>
      </c>
      <c r="J15988" s="23" t="s">
        <v>97</v>
      </c>
      <c r="L15988" s="3"/>
      <c r="N15988" s="23"/>
      <c r="O15988"/>
    </row>
    <row r="15989" spans="1:15">
      <c r="A15989" s="66">
        <f>VLOOKUP(C15989,Index[],8,FALSE)</f>
        <v>43278</v>
      </c>
      <c r="B15989" s="26"/>
      <c r="C15989" s="16" t="s">
        <v>1056</v>
      </c>
      <c r="D15989" s="3">
        <f>VLOOKUP(C15989,Index[],2,FALSE)</f>
        <v>142</v>
      </c>
      <c r="E15989" s="3" t="str">
        <f>VLOOKUP(C15989,Index[],3,FALSE)</f>
        <v>Maculata</v>
      </c>
      <c r="F15989" s="3">
        <f>VLOOKUP(C15989,Index[],4,FALSE)</f>
        <v>0</v>
      </c>
      <c r="G15989" s="3" t="str">
        <f>VLOOKUP(C15989,Index[],5,FALSE)</f>
        <v>Yes</v>
      </c>
      <c r="I15989">
        <f>VLOOKUP(Table1[[#This Row],[trait_name]],Trait[],2,FALSE)</f>
        <v>47</v>
      </c>
      <c r="J15989" s="23" t="s">
        <v>99</v>
      </c>
      <c r="L15989" s="3"/>
      <c r="N15989" s="23"/>
      <c r="O15989"/>
    </row>
    <row r="15990" spans="1:15">
      <c r="A15990" s="66">
        <f>VLOOKUP(C15990,Index[],8,FALSE)</f>
        <v>43278</v>
      </c>
      <c r="B15990" s="26">
        <v>43311</v>
      </c>
      <c r="C15990" s="16" t="s">
        <v>1056</v>
      </c>
      <c r="D15990" s="3">
        <f>VLOOKUP(C15990,Index[],2,FALSE)</f>
        <v>142</v>
      </c>
      <c r="E15990" s="3" t="str">
        <f>VLOOKUP(C15990,Index[],3,FALSE)</f>
        <v>Maculata</v>
      </c>
      <c r="F15990" s="3">
        <f>VLOOKUP(C15990,Index[],4,FALSE)</f>
        <v>0</v>
      </c>
      <c r="G15990" s="3" t="str">
        <f>VLOOKUP(C15990,Index[],5,FALSE)</f>
        <v>Yes</v>
      </c>
      <c r="I15990">
        <f>VLOOKUP(Table1[[#This Row],[trait_name]],Trait[],2,FALSE)</f>
        <v>50</v>
      </c>
      <c r="J15990" s="23" t="s">
        <v>106</v>
      </c>
      <c r="L15990" s="3"/>
      <c r="M15990" s="3"/>
      <c r="N15990" s="23"/>
      <c r="O15990"/>
    </row>
    <row r="15991" spans="1:15">
      <c r="A15991" s="66">
        <f>VLOOKUP(C15991,Index[],8,FALSE)</f>
        <v>43278</v>
      </c>
      <c r="B15991" s="26"/>
      <c r="C15991" s="16" t="s">
        <v>1056</v>
      </c>
      <c r="D15991" s="3">
        <f>VLOOKUP(C15991,Index[],2,FALSE)</f>
        <v>142</v>
      </c>
      <c r="E15991" s="3" t="str">
        <f>VLOOKUP(C15991,Index[],3,FALSE)</f>
        <v>Maculata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52</v>
      </c>
      <c r="J15991" s="23" t="s">
        <v>109</v>
      </c>
      <c r="L15991" s="3"/>
      <c r="N15991" s="24"/>
      <c r="O15991"/>
    </row>
    <row r="15992" spans="1:15">
      <c r="A15992" s="66">
        <f>VLOOKUP(C15992,Index[],8,FALSE)</f>
        <v>43278</v>
      </c>
      <c r="B15992" s="26">
        <v>43278</v>
      </c>
      <c r="C15992" s="16" t="s">
        <v>1056</v>
      </c>
      <c r="D15992" s="3">
        <f>VLOOKUP(C15992,Index[],2,FALSE)</f>
        <v>142</v>
      </c>
      <c r="E15992" s="3" t="str">
        <f>VLOOKUP(C15992,Index[],3,FALSE)</f>
        <v>Maculata</v>
      </c>
      <c r="F15992" s="3">
        <f>VLOOKUP(C15992,Index[],4,FALSE)</f>
        <v>0</v>
      </c>
      <c r="G15992" s="3" t="str">
        <f>VLOOKUP(C15992,Index[],5,FALSE)</f>
        <v>Yes</v>
      </c>
      <c r="H15992" t="s">
        <v>165</v>
      </c>
      <c r="I15992">
        <f>VLOOKUP(Table1[[#This Row],[trait_name]],Trait[],2,FALSE)</f>
        <v>53</v>
      </c>
      <c r="J15992" s="23" t="s">
        <v>112</v>
      </c>
      <c r="L15992" s="3" t="s">
        <v>185</v>
      </c>
      <c r="N15992" s="24"/>
      <c r="O15992"/>
    </row>
    <row r="15993" spans="1:15">
      <c r="A15993" s="66">
        <f>VLOOKUP(C15993,Index[],8,FALSE)</f>
        <v>43278</v>
      </c>
      <c r="B15993" s="26">
        <v>43278</v>
      </c>
      <c r="C15993" s="16" t="s">
        <v>1056</v>
      </c>
      <c r="D15993" s="3">
        <f>VLOOKUP(C15993,Index[],2,FALSE)</f>
        <v>142</v>
      </c>
      <c r="E15993" s="3" t="str">
        <f>VLOOKUP(C15993,Index[],3,FALSE)</f>
        <v>Maculata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53</v>
      </c>
      <c r="J15993" s="23" t="s">
        <v>112</v>
      </c>
      <c r="L15993" s="3"/>
      <c r="N15993" s="23"/>
      <c r="O15993"/>
    </row>
    <row r="15994" spans="1:15">
      <c r="A15994" s="66">
        <f>VLOOKUP(C15994,Index[],8,FALSE)</f>
        <v>43278</v>
      </c>
      <c r="B15994" s="26">
        <v>43278</v>
      </c>
      <c r="C15994" s="16" t="s">
        <v>1056</v>
      </c>
      <c r="D15994" s="3">
        <f>VLOOKUP(C15994,Index[],2,FALSE)</f>
        <v>142</v>
      </c>
      <c r="E15994" s="3" t="str">
        <f>VLOOKUP(C15994,Index[],3,FALSE)</f>
        <v>Maculata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53</v>
      </c>
      <c r="J15994" s="23" t="s">
        <v>112</v>
      </c>
      <c r="L15994" s="3"/>
      <c r="N15994" s="23"/>
      <c r="O15994"/>
    </row>
    <row r="15995" spans="1:15">
      <c r="A15995" s="66">
        <f>VLOOKUP(C15995,Index[],8,FALSE)</f>
        <v>43278</v>
      </c>
      <c r="B15995" s="26">
        <v>43278</v>
      </c>
      <c r="C15995" s="16" t="s">
        <v>1056</v>
      </c>
      <c r="D15995" s="3">
        <f>VLOOKUP(C15995,Index[],2,FALSE)</f>
        <v>142</v>
      </c>
      <c r="E15995" s="3" t="str">
        <f>VLOOKUP(C15995,Index[],3,FALSE)</f>
        <v>Maculata</v>
      </c>
      <c r="F15995" s="3">
        <f>VLOOKUP(C15995,Index[],4,FALSE)</f>
        <v>0</v>
      </c>
      <c r="G15995" s="3" t="str">
        <f>VLOOKUP(C15995,Index[],5,FALSE)</f>
        <v>Yes</v>
      </c>
      <c r="H15995" t="s">
        <v>17</v>
      </c>
      <c r="I15995">
        <f>VLOOKUP(Table1[[#This Row],[trait_name]],Trait[],2,FALSE)</f>
        <v>54</v>
      </c>
      <c r="J15995" s="23" t="s">
        <v>116</v>
      </c>
      <c r="L15995" s="3" t="s">
        <v>258</v>
      </c>
      <c r="N15995" s="23"/>
      <c r="O15995"/>
    </row>
    <row r="15996" spans="1:15">
      <c r="A15996" s="66">
        <f>VLOOKUP(C15996,Index[],8,FALSE)</f>
        <v>43278</v>
      </c>
      <c r="B15996" s="26">
        <v>43278</v>
      </c>
      <c r="C15996" s="16" t="s">
        <v>1056</v>
      </c>
      <c r="D15996" s="3">
        <f>VLOOKUP(C15996,Index[],2,FALSE)</f>
        <v>142</v>
      </c>
      <c r="E15996" s="3" t="str">
        <f>VLOOKUP(C15996,Index[],3,FALSE)</f>
        <v>Maculata</v>
      </c>
      <c r="F15996" s="3">
        <f>VLOOKUP(C15996,Index[],4,FALSE)</f>
        <v>0</v>
      </c>
      <c r="G15996" s="3" t="str">
        <f>VLOOKUP(C15996,Index[],5,FALSE)</f>
        <v>Yes</v>
      </c>
      <c r="H15996" t="s">
        <v>17</v>
      </c>
      <c r="I15996">
        <f>VLOOKUP(Table1[[#This Row],[trait_name]],Trait[],2,FALSE)</f>
        <v>54</v>
      </c>
      <c r="J15996" s="23" t="s">
        <v>116</v>
      </c>
      <c r="L15996" s="3" t="s">
        <v>319</v>
      </c>
      <c r="N15996" s="23"/>
      <c r="O15996"/>
    </row>
    <row r="15997" spans="1:15">
      <c r="A15997" s="66">
        <f>VLOOKUP(C15997,Index[],8,FALSE)</f>
        <v>43278</v>
      </c>
      <c r="B15997" s="26">
        <v>43278</v>
      </c>
      <c r="C15997" s="16" t="s">
        <v>1056</v>
      </c>
      <c r="D15997" s="3">
        <f>VLOOKUP(C15997,Index[],2,FALSE)</f>
        <v>142</v>
      </c>
      <c r="E15997" s="3" t="str">
        <f>VLOOKUP(C15997,Index[],3,FALSE)</f>
        <v>Maculata</v>
      </c>
      <c r="F15997" s="3">
        <f>VLOOKUP(C15997,Index[],4,FALSE)</f>
        <v>0</v>
      </c>
      <c r="G15997" s="3" t="str">
        <f>VLOOKUP(C15997,Index[],5,FALSE)</f>
        <v>Yes</v>
      </c>
      <c r="H15997" t="s">
        <v>17</v>
      </c>
      <c r="I15997">
        <f>VLOOKUP(Table1[[#This Row],[trait_name]],Trait[],2,FALSE)</f>
        <v>54</v>
      </c>
      <c r="J15997" s="23" t="s">
        <v>116</v>
      </c>
      <c r="L15997" s="3" t="s">
        <v>187</v>
      </c>
      <c r="N15997" s="23"/>
      <c r="O15997"/>
    </row>
    <row r="15998" spans="1:15">
      <c r="A15998" s="66">
        <f>VLOOKUP(C15998,Index[],8,FALSE)</f>
        <v>43278</v>
      </c>
      <c r="B15998" s="26">
        <v>43278</v>
      </c>
      <c r="C15998" s="16" t="s">
        <v>1056</v>
      </c>
      <c r="D15998" s="3">
        <f>VLOOKUP(C15998,Index[],2,FALSE)</f>
        <v>142</v>
      </c>
      <c r="E15998" s="3" t="str">
        <f>VLOOKUP(C15998,Index[],3,FALSE)</f>
        <v>Maculata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43278</v>
      </c>
      <c r="B15999" s="12"/>
      <c r="C15999" s="13" t="s">
        <v>1056</v>
      </c>
      <c r="D15999" s="3">
        <f>VLOOKUP(C15999,Index[],2,FALSE)</f>
        <v>142</v>
      </c>
      <c r="E15999" s="3" t="str">
        <f>VLOOKUP(C15999,Index[],3,FALSE)</f>
        <v>Maculata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55</v>
      </c>
      <c r="J15999" s="23" t="s">
        <v>119</v>
      </c>
      <c r="L15999" s="3"/>
      <c r="N15999" s="23"/>
      <c r="O15999"/>
    </row>
    <row r="16000" spans="1:15">
      <c r="A16000" s="66">
        <f>VLOOKUP(C16000,Index[],8,FALSE)</f>
        <v>43278</v>
      </c>
      <c r="B16000" s="26">
        <v>43278</v>
      </c>
      <c r="C16000" s="16" t="s">
        <v>1056</v>
      </c>
      <c r="D16000" s="3">
        <f>VLOOKUP(C16000,Index[],2,FALSE)</f>
        <v>142</v>
      </c>
      <c r="E16000" s="3" t="str">
        <f>VLOOKUP(C16000,Index[],3,FALSE)</f>
        <v>Maculata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56</v>
      </c>
      <c r="J16000" s="23" t="s">
        <v>121</v>
      </c>
      <c r="L16000" s="3" t="s">
        <v>189</v>
      </c>
      <c r="N16000" s="23"/>
      <c r="O16000"/>
    </row>
    <row r="16001" spans="1:15">
      <c r="A16001" s="66">
        <f>VLOOKUP(C16001,Index[],8,FALSE)</f>
        <v>43278</v>
      </c>
      <c r="B16001" s="26">
        <v>43278</v>
      </c>
      <c r="C16001" s="16" t="s">
        <v>1056</v>
      </c>
      <c r="D16001" s="3">
        <f>VLOOKUP(C16001,Index[],2,FALSE)</f>
        <v>142</v>
      </c>
      <c r="E16001" s="3" t="str">
        <f>VLOOKUP(C16001,Index[],3,FALSE)</f>
        <v>Maculata</v>
      </c>
      <c r="F16001" s="3">
        <f>VLOOKUP(C16001,Index[],4,FALSE)</f>
        <v>0</v>
      </c>
      <c r="G16001" s="3" t="str">
        <f>VLOOKUP(C16001,Index[],5,FALSE)</f>
        <v>Yes</v>
      </c>
      <c r="H16001" t="s">
        <v>25</v>
      </c>
      <c r="I16001">
        <f>VLOOKUP(Table1[[#This Row],[trait_name]],Trait[],2,FALSE)</f>
        <v>57</v>
      </c>
      <c r="J16001" s="23" t="s">
        <v>233</v>
      </c>
      <c r="L16001" s="3" t="s">
        <v>405</v>
      </c>
      <c r="N16001" s="23"/>
      <c r="O16001"/>
    </row>
    <row r="16002" spans="1:15">
      <c r="A16002" s="66">
        <f>VLOOKUP(C16002,Index[],8,FALSE)</f>
        <v>43278</v>
      </c>
      <c r="B16002" s="26">
        <v>43278</v>
      </c>
      <c r="C16002" s="16" t="s">
        <v>1056</v>
      </c>
      <c r="D16002" s="3">
        <f>VLOOKUP(C16002,Index[],2,FALSE)</f>
        <v>142</v>
      </c>
      <c r="E16002" s="3" t="str">
        <f>VLOOKUP(C16002,Index[],3,FALSE)</f>
        <v>Maculata</v>
      </c>
      <c r="F16002" s="3">
        <f>VLOOKUP(C16002,Index[],4,FALSE)</f>
        <v>0</v>
      </c>
      <c r="G16002" s="3" t="str">
        <f>VLOOKUP(C16002,Index[],5,FALSE)</f>
        <v>Yes</v>
      </c>
      <c r="H16002" t="s">
        <v>17</v>
      </c>
      <c r="I16002">
        <f>VLOOKUP(Table1[[#This Row],[trait_name]],Trait[],2,FALSE)</f>
        <v>58</v>
      </c>
      <c r="J16002" s="23" t="s">
        <v>123</v>
      </c>
      <c r="L16002" s="3" t="s">
        <v>190</v>
      </c>
      <c r="N16002" s="23"/>
      <c r="O16002"/>
    </row>
    <row r="16003" spans="1:15">
      <c r="A16003" s="66">
        <f>VLOOKUP(C16003,Index[],8,FALSE)</f>
        <v>43278</v>
      </c>
      <c r="B16003" s="26">
        <v>43278</v>
      </c>
      <c r="C16003" s="16" t="s">
        <v>1056</v>
      </c>
      <c r="D16003" s="3">
        <f>VLOOKUP(C16003,Index[],2,FALSE)</f>
        <v>142</v>
      </c>
      <c r="E16003" s="3" t="str">
        <f>VLOOKUP(C16003,Index[],3,FALSE)</f>
        <v>Maculata</v>
      </c>
      <c r="F16003" s="3">
        <f>VLOOKUP(C16003,Index[],4,FALSE)</f>
        <v>0</v>
      </c>
      <c r="G16003" s="3" t="str">
        <f>VLOOKUP(C16003,Index[],5,FALSE)</f>
        <v>Yes</v>
      </c>
      <c r="H16003" t="s">
        <v>17</v>
      </c>
      <c r="I16003">
        <f>VLOOKUP(Table1[[#This Row],[trait_name]],Trait[],2,FALSE)</f>
        <v>58</v>
      </c>
      <c r="J16003" s="23" t="s">
        <v>123</v>
      </c>
      <c r="L16003" s="3" t="s">
        <v>124</v>
      </c>
      <c r="N16003" s="23"/>
      <c r="O16003"/>
    </row>
    <row r="16004" spans="1:15">
      <c r="A16004" s="66">
        <f>VLOOKUP(C16004,Index[],8,FALSE)</f>
        <v>43278</v>
      </c>
      <c r="B16004" s="26">
        <v>43278</v>
      </c>
      <c r="C16004" s="16" t="s">
        <v>1056</v>
      </c>
      <c r="D16004" s="3">
        <f>VLOOKUP(C16004,Index[],2,FALSE)</f>
        <v>142</v>
      </c>
      <c r="E16004" s="3" t="str">
        <f>VLOOKUP(C16004,Index[],3,FALSE)</f>
        <v>Maculata</v>
      </c>
      <c r="F16004" s="3">
        <f>VLOOKUP(C16004,Index[],4,FALSE)</f>
        <v>0</v>
      </c>
      <c r="G16004" s="3" t="str">
        <f>VLOOKUP(C16004,Index[],5,FALSE)</f>
        <v>Yes</v>
      </c>
      <c r="I16004">
        <f>VLOOKUP(Table1[[#This Row],[trait_name]],Trait[],2,FALSE)</f>
        <v>59</v>
      </c>
      <c r="J16004" s="23" t="s">
        <v>125</v>
      </c>
      <c r="L16004" s="3"/>
      <c r="N16004" s="23"/>
      <c r="O16004"/>
    </row>
    <row r="16005" spans="1:15">
      <c r="A16005" s="66">
        <f>VLOOKUP(C16005,Index[],8,FALSE)</f>
        <v>43278</v>
      </c>
      <c r="B16005" s="26">
        <v>43278</v>
      </c>
      <c r="C16005" s="16" t="s">
        <v>1056</v>
      </c>
      <c r="D16005" s="3">
        <f>VLOOKUP(C16005,Index[],2,FALSE)</f>
        <v>142</v>
      </c>
      <c r="E16005" s="3" t="str">
        <f>VLOOKUP(C16005,Index[],3,FALSE)</f>
        <v>Maculata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61</v>
      </c>
      <c r="J16005" s="23" t="s">
        <v>130</v>
      </c>
      <c r="L16005" s="3" t="s">
        <v>131</v>
      </c>
      <c r="N16005" s="23"/>
      <c r="O16005"/>
    </row>
    <row r="16006" spans="1:15">
      <c r="A16006" s="66">
        <f>VLOOKUP(C16006,Index[],8,FALSE)</f>
        <v>43278</v>
      </c>
      <c r="B16006" s="26"/>
      <c r="C16006" s="16" t="s">
        <v>1056</v>
      </c>
      <c r="D16006" s="3">
        <f>VLOOKUP(C16006,Index[],2,FALSE)</f>
        <v>142</v>
      </c>
      <c r="E16006" s="3" t="str">
        <f>VLOOKUP(C16006,Index[],3,FALSE)</f>
        <v>Maculata</v>
      </c>
      <c r="F16006" s="3">
        <f>VLOOKUP(C16006,Index[],4,FALSE)</f>
        <v>0</v>
      </c>
      <c r="G16006" s="3" t="str">
        <f>VLOOKUP(C16006,Index[],5,FALSE)</f>
        <v>Yes</v>
      </c>
      <c r="I16006">
        <f>VLOOKUP(Table1[[#This Row],[trait_name]],Trait[],2,FALSE)</f>
        <v>65</v>
      </c>
      <c r="J16006" s="23" t="s">
        <v>133</v>
      </c>
      <c r="L16006" s="3"/>
      <c r="N16006" s="23"/>
      <c r="O16006"/>
    </row>
    <row r="16007" spans="1:15">
      <c r="A16007" s="66">
        <f>VLOOKUP(C16007,Index[],8,FALSE)</f>
        <v>43278</v>
      </c>
      <c r="B16007" s="26">
        <v>43278</v>
      </c>
      <c r="C16007" s="16" t="s">
        <v>1056</v>
      </c>
      <c r="D16007" s="3">
        <f>VLOOKUP(C16007,Index[],2,FALSE)</f>
        <v>142</v>
      </c>
      <c r="E16007" s="3" t="str">
        <f>VLOOKUP(C16007,Index[],3,FALSE)</f>
        <v>Maculata</v>
      </c>
      <c r="F16007" s="3">
        <f>VLOOKUP(C16007,Index[],4,FALSE)</f>
        <v>0</v>
      </c>
      <c r="G16007" s="3" t="str">
        <f>VLOOKUP(C16007,Index[],5,FALSE)</f>
        <v>Yes</v>
      </c>
      <c r="H16007" t="s">
        <v>525</v>
      </c>
      <c r="I16007">
        <f>VLOOKUP(Table1[[#This Row],[trait_name]],Trait[],2,FALSE)</f>
        <v>66</v>
      </c>
      <c r="J16007" s="23" t="s">
        <v>194</v>
      </c>
      <c r="L16007" s="3" t="s">
        <v>263</v>
      </c>
      <c r="N16007" s="23"/>
      <c r="O16007"/>
    </row>
    <row r="16008" spans="1:15">
      <c r="A16008" s="66">
        <f>VLOOKUP(C16008,Index[],8,FALSE)</f>
        <v>43278</v>
      </c>
      <c r="B16008" s="26">
        <v>43278</v>
      </c>
      <c r="C16008" s="16" t="s">
        <v>1056</v>
      </c>
      <c r="D16008" s="3">
        <f>VLOOKUP(C16008,Index[],2,FALSE)</f>
        <v>142</v>
      </c>
      <c r="E16008" s="3" t="str">
        <f>VLOOKUP(C16008,Index[],3,FALSE)</f>
        <v>Maculata</v>
      </c>
      <c r="F16008" s="3">
        <f>VLOOKUP(C16008,Index[],4,FALSE)</f>
        <v>0</v>
      </c>
      <c r="G16008" s="3" t="str">
        <f>VLOOKUP(C16008,Index[],5,FALSE)</f>
        <v>Yes</v>
      </c>
      <c r="H16008" t="s">
        <v>17</v>
      </c>
      <c r="I16008">
        <f>VLOOKUP(Table1[[#This Row],[trait_name]],Trait[],2,FALSE)</f>
        <v>67</v>
      </c>
      <c r="J16008" s="23" t="s">
        <v>136</v>
      </c>
      <c r="L16008" s="3" t="s">
        <v>1059</v>
      </c>
      <c r="N16008" s="23"/>
      <c r="O16008"/>
    </row>
    <row r="16009" spans="1:15">
      <c r="A16009" s="66">
        <f>VLOOKUP(C16009,Index[],8,FALSE)</f>
        <v>43278</v>
      </c>
      <c r="B16009" s="26">
        <v>43278</v>
      </c>
      <c r="C16009" s="16" t="s">
        <v>1056</v>
      </c>
      <c r="D16009" s="3">
        <f>VLOOKUP(C16009,Index[],2,FALSE)</f>
        <v>142</v>
      </c>
      <c r="E16009" s="3" t="str">
        <f>VLOOKUP(C16009,Index[],3,FALSE)</f>
        <v>Maculata</v>
      </c>
      <c r="F16009" s="3">
        <f>VLOOKUP(C16009,Index[],4,FALSE)</f>
        <v>0</v>
      </c>
      <c r="G16009" s="3" t="str">
        <f>VLOOKUP(C16009,Index[],5,FALSE)</f>
        <v>Yes</v>
      </c>
      <c r="H16009" t="s">
        <v>1060</v>
      </c>
      <c r="I16009">
        <f>VLOOKUP(Table1[[#This Row],[trait_name]],Trait[],2,FALSE)</f>
        <v>68</v>
      </c>
      <c r="J16009" s="23" t="s">
        <v>199</v>
      </c>
      <c r="L16009" s="3" t="s">
        <v>200</v>
      </c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1061</v>
      </c>
      <c r="D16010" s="3">
        <f>VLOOKUP(C16010,Index[],2,FALSE)</f>
        <v>143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437</v>
      </c>
      <c r="I16010">
        <f>VLOOKUP(Table1[[#This Row],[trait_name]],Trait[],2,FALSE)</f>
        <v>2</v>
      </c>
      <c r="J16010" s="23" t="s">
        <v>15</v>
      </c>
      <c r="L16010" s="3" t="s">
        <v>1062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1061</v>
      </c>
      <c r="D16011" s="3">
        <f>VLOOKUP(C16011,Index[],2,FALSE)</f>
        <v>143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1061</v>
      </c>
      <c r="D16012" s="3">
        <f>VLOOKUP(C16012,Index[],2,FALSE)</f>
        <v>143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633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1061</v>
      </c>
      <c r="D16013" s="3">
        <f>VLOOKUP(C16013,Index[],2,FALSE)</f>
        <v>143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3</v>
      </c>
      <c r="J16013" s="23" t="s">
        <v>18</v>
      </c>
      <c r="L16013" s="3"/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1061</v>
      </c>
      <c r="D16014" s="3">
        <f>VLOOKUP(C16014,Index[],2,FALSE)</f>
        <v>143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281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3"/>
      <c r="O16014"/>
    </row>
    <row r="16015" spans="1:15">
      <c r="A16015" s="66">
        <f>VLOOKUP(C16015,Index[],8,FALSE)</f>
        <v>43279</v>
      </c>
      <c r="B16015" s="12"/>
      <c r="C16015" s="13" t="s">
        <v>1061</v>
      </c>
      <c r="D16015" s="3">
        <f>VLOOKUP(C16015,Index[],2,FALSE)</f>
        <v>143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15</v>
      </c>
      <c r="J16015" s="23" t="s">
        <v>31</v>
      </c>
      <c r="L16015" s="3"/>
      <c r="N16015" s="23"/>
      <c r="O16015"/>
    </row>
    <row r="16016" spans="1:15">
      <c r="A16016" s="66">
        <f>VLOOKUP(C16016,Index[],8,FALSE)</f>
        <v>43279</v>
      </c>
      <c r="B16016" s="12">
        <v>43279</v>
      </c>
      <c r="C16016" s="13" t="s">
        <v>1061</v>
      </c>
      <c r="D16016" s="3">
        <f>VLOOKUP(C16016,Index[],2,FALSE)</f>
        <v>143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16</v>
      </c>
      <c r="J16016" s="24" t="s">
        <v>32</v>
      </c>
      <c r="K16016" s="24"/>
      <c r="L16016" s="3"/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1061</v>
      </c>
      <c r="D16017" s="3">
        <f>VLOOKUP(C16017,Index[],2,FALSE)</f>
        <v>143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633</v>
      </c>
      <c r="I16017">
        <f>VLOOKUP(Table1[[#This Row],[trait_name]],Trait[],2,FALSE)</f>
        <v>17</v>
      </c>
      <c r="J16017" s="23" t="s">
        <v>33</v>
      </c>
      <c r="L16017" s="3" t="s">
        <v>34</v>
      </c>
      <c r="N16017" s="24"/>
      <c r="O16017"/>
    </row>
    <row r="16018" spans="1:15">
      <c r="A16018" s="66">
        <f>VLOOKUP(C16018,Index[],8,FALSE)</f>
        <v>43279</v>
      </c>
      <c r="B16018" s="26">
        <v>43279</v>
      </c>
      <c r="C16018" s="16" t="s">
        <v>1061</v>
      </c>
      <c r="D16018" s="3">
        <f>VLOOKUP(C16018,Index[],2,FALSE)</f>
        <v>143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437</v>
      </c>
      <c r="I16018">
        <f>VLOOKUP(Table1[[#This Row],[trait_name]],Trait[],2,FALSE)</f>
        <v>17</v>
      </c>
      <c r="J16018" s="23" t="s">
        <v>33</v>
      </c>
      <c r="L16018" s="3" t="s">
        <v>35</v>
      </c>
      <c r="N16018" s="23"/>
      <c r="O16018"/>
    </row>
    <row r="16019" spans="1:15">
      <c r="A16019" s="66">
        <f>VLOOKUP(C16019,Index[],8,FALSE)</f>
        <v>43279</v>
      </c>
      <c r="B16019" s="26">
        <v>43279</v>
      </c>
      <c r="C16019" s="16" t="s">
        <v>1061</v>
      </c>
      <c r="D16019" s="3">
        <f>VLOOKUP(C16019,Index[],2,FALSE)</f>
        <v>143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437</v>
      </c>
      <c r="I16019">
        <f>VLOOKUP(Table1[[#This Row],[trait_name]],Trait[],2,FALSE)</f>
        <v>17</v>
      </c>
      <c r="J16019" s="23" t="s">
        <v>33</v>
      </c>
      <c r="L16019" s="3" t="s">
        <v>36</v>
      </c>
      <c r="N16019" s="23"/>
      <c r="O16019"/>
    </row>
    <row r="16020" spans="1:15">
      <c r="A16020" s="66">
        <f>VLOOKUP(C16020,Index[],8,FALSE)</f>
        <v>43279</v>
      </c>
      <c r="B16020" s="12">
        <v>43279</v>
      </c>
      <c r="C16020" s="13" t="s">
        <v>1061</v>
      </c>
      <c r="D16020" s="3">
        <f>VLOOKUP(C16020,Index[],2,FALSE)</f>
        <v>143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18</v>
      </c>
      <c r="J16020" s="23" t="s">
        <v>37</v>
      </c>
      <c r="L16020" s="3"/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1061</v>
      </c>
      <c r="D16021" s="3">
        <f>VLOOKUP(C16021,Index[],2,FALSE)</f>
        <v>143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455</v>
      </c>
      <c r="I16021">
        <f>VLOOKUP(Table1[[#This Row],[trait_name]],Trait[],2,FALSE)</f>
        <v>19</v>
      </c>
      <c r="J16021" s="23" t="s">
        <v>38</v>
      </c>
      <c r="L16021" s="3" t="s">
        <v>155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1061</v>
      </c>
      <c r="D16022" s="3">
        <f>VLOOKUP(C16022,Index[],2,FALSE)</f>
        <v>143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437</v>
      </c>
      <c r="I16022">
        <f>VLOOKUP(Table1[[#This Row],[trait_name]],Trait[],2,FALSE)</f>
        <v>19</v>
      </c>
      <c r="J16022" s="23" t="s">
        <v>38</v>
      </c>
      <c r="L16022" s="3" t="s">
        <v>157</v>
      </c>
      <c r="N16022" s="23"/>
      <c r="O16022"/>
    </row>
    <row r="16023" spans="1:15">
      <c r="A16023" s="66">
        <f>VLOOKUP(C16023,Index[],8,FALSE)</f>
        <v>43279</v>
      </c>
      <c r="B16023" s="26">
        <v>43311</v>
      </c>
      <c r="C16023" s="16" t="s">
        <v>1061</v>
      </c>
      <c r="D16023" s="3">
        <f>VLOOKUP(C16023,Index[],2,FALSE)</f>
        <v>143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20</v>
      </c>
      <c r="J16023" s="23" t="s">
        <v>41</v>
      </c>
      <c r="L16023" s="3"/>
      <c r="M16023" s="3"/>
      <c r="N16023" s="23"/>
      <c r="O16023"/>
    </row>
    <row r="16024" spans="1:15">
      <c r="A16024" s="66">
        <f>VLOOKUP(C16024,Index[],8,FALSE)</f>
        <v>43279</v>
      </c>
      <c r="B16024" s="12">
        <v>43279</v>
      </c>
      <c r="C16024" s="13" t="s">
        <v>1061</v>
      </c>
      <c r="D16024" s="3">
        <f>VLOOKUP(C16024,Index[],2,FALSE)</f>
        <v>143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21</v>
      </c>
      <c r="J16024" s="23" t="s">
        <v>43</v>
      </c>
      <c r="L16024" s="3"/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1061</v>
      </c>
      <c r="D16025" s="3">
        <f>VLOOKUP(C16025,Index[],2,FALSE)</f>
        <v>143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455</v>
      </c>
      <c r="I16025">
        <f>VLOOKUP(Table1[[#This Row],[trait_name]],Trait[],2,FALSE)</f>
        <v>22</v>
      </c>
      <c r="J16025" s="23" t="s">
        <v>47</v>
      </c>
      <c r="L16025" s="3" t="s">
        <v>48</v>
      </c>
      <c r="N16025" s="23"/>
      <c r="O16025"/>
    </row>
    <row r="16026" spans="1:15">
      <c r="A16026" s="66">
        <f>VLOOKUP(C16026,Index[],8,FALSE)</f>
        <v>43279</v>
      </c>
      <c r="B16026" s="26"/>
      <c r="C16026" s="16" t="s">
        <v>1061</v>
      </c>
      <c r="D16026" s="3">
        <f>VLOOKUP(C16026,Index[],2,FALSE)</f>
        <v>143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23</v>
      </c>
      <c r="J16026" s="23" t="s">
        <v>49</v>
      </c>
      <c r="L16026" s="3"/>
      <c r="N16026" s="23"/>
      <c r="O16026"/>
    </row>
    <row r="16027" spans="1:15">
      <c r="A16027" s="66">
        <f>VLOOKUP(C16027,Index[],8,FALSE)</f>
        <v>43279</v>
      </c>
      <c r="B16027" s="12"/>
      <c r="C16027" s="13" t="s">
        <v>1061</v>
      </c>
      <c r="D16027" s="3">
        <f>VLOOKUP(C16027,Index[],2,FALSE)</f>
        <v>143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24</v>
      </c>
      <c r="J16027" s="23" t="s">
        <v>52</v>
      </c>
      <c r="L16027" s="3"/>
      <c r="N16027" s="23"/>
      <c r="O16027"/>
    </row>
    <row r="16028" spans="1:15">
      <c r="A16028" s="66">
        <f>VLOOKUP(C16028,Index[],8,FALSE)</f>
        <v>43279</v>
      </c>
      <c r="B16028" s="12"/>
      <c r="C16028" s="13" t="s">
        <v>1061</v>
      </c>
      <c r="D16028" s="3">
        <f>VLOOKUP(C16028,Index[],2,FALSE)</f>
        <v>143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25</v>
      </c>
      <c r="J16028" s="23" t="s">
        <v>57</v>
      </c>
      <c r="L16028" s="3"/>
      <c r="N16028" s="23"/>
      <c r="O16028"/>
    </row>
    <row r="16029" spans="1:15">
      <c r="A16029" s="66">
        <f>VLOOKUP(C16029,Index[],8,FALSE)</f>
        <v>43279</v>
      </c>
      <c r="B16029" s="26">
        <v>43279</v>
      </c>
      <c r="C16029" s="16" t="s">
        <v>1061</v>
      </c>
      <c r="D16029" s="3">
        <f>VLOOKUP(C16029,Index[],2,FALSE)</f>
        <v>143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281</v>
      </c>
      <c r="I16029">
        <f>VLOOKUP(Table1[[#This Row],[trait_name]],Trait[],2,FALSE)</f>
        <v>26</v>
      </c>
      <c r="J16029" s="23" t="s">
        <v>58</v>
      </c>
      <c r="L16029" s="3" t="s">
        <v>60</v>
      </c>
      <c r="N16029" s="23"/>
      <c r="O16029"/>
    </row>
    <row r="16030" spans="1:15">
      <c r="A16030" s="66">
        <f>VLOOKUP(C16030,Index[],8,FALSE)</f>
        <v>43279</v>
      </c>
      <c r="B16030" s="26">
        <v>43279</v>
      </c>
      <c r="C16030" s="16" t="s">
        <v>1061</v>
      </c>
      <c r="D16030" s="3">
        <f>VLOOKUP(C16030,Index[],2,FALSE)</f>
        <v>143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281</v>
      </c>
      <c r="I16030">
        <f>VLOOKUP(Table1[[#This Row],[trait_name]],Trait[],2,FALSE)</f>
        <v>26</v>
      </c>
      <c r="J16030" s="23" t="s">
        <v>58</v>
      </c>
      <c r="L16030" s="3" t="s">
        <v>433</v>
      </c>
      <c r="N16030" s="23"/>
      <c r="O16030"/>
    </row>
    <row r="16031" spans="1:15">
      <c r="A16031" s="66">
        <f>VLOOKUP(C16031,Index[],8,FALSE)</f>
        <v>43279</v>
      </c>
      <c r="B16031" s="26">
        <v>43311</v>
      </c>
      <c r="C16031" s="16" t="s">
        <v>1061</v>
      </c>
      <c r="D16031" s="3">
        <f>VLOOKUP(C16031,Index[],2,FALSE)</f>
        <v>143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27</v>
      </c>
      <c r="J16031" s="23" t="s">
        <v>61</v>
      </c>
      <c r="L16031" s="3"/>
      <c r="M16031" s="3"/>
      <c r="N16031" s="23"/>
      <c r="O16031"/>
    </row>
    <row r="16032" spans="1:15">
      <c r="A16032" s="66">
        <f>VLOOKUP(C16032,Index[],8,FALSE)</f>
        <v>43279</v>
      </c>
      <c r="B16032" s="26">
        <v>43311</v>
      </c>
      <c r="C16032" s="16" t="s">
        <v>1061</v>
      </c>
      <c r="D16032" s="3">
        <f>VLOOKUP(C16032,Index[],2,FALSE)</f>
        <v>143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28</v>
      </c>
      <c r="J16032" s="23" t="s">
        <v>62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1061</v>
      </c>
      <c r="D16033" s="3">
        <f>VLOOKUP(C16033,Index[],2,FALSE)</f>
        <v>143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H16033" t="s">
        <v>328</v>
      </c>
      <c r="I16033">
        <f>VLOOKUP(Table1[[#This Row],[trait_name]],Trait[],2,FALSE)</f>
        <v>29</v>
      </c>
      <c r="J16033" s="23" t="s">
        <v>63</v>
      </c>
      <c r="L16033" s="3">
        <v>6</v>
      </c>
      <c r="N16033" s="23"/>
      <c r="O16033"/>
    </row>
    <row r="16034" spans="1:15">
      <c r="A16034" s="66">
        <f>VLOOKUP(C16034,Index[],8,FALSE)</f>
        <v>43279</v>
      </c>
      <c r="B16034" s="26">
        <v>43279</v>
      </c>
      <c r="C16034" s="16" t="s">
        <v>1061</v>
      </c>
      <c r="D16034" s="3">
        <f>VLOOKUP(C16034,Index[],2,FALSE)</f>
        <v>143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H16034" t="s">
        <v>281</v>
      </c>
      <c r="I16034">
        <f>VLOOKUP(Table1[[#This Row],[trait_name]],Trait[],2,FALSE)</f>
        <v>29</v>
      </c>
      <c r="J16034" s="23" t="s">
        <v>63</v>
      </c>
      <c r="L16034" s="3">
        <v>7</v>
      </c>
      <c r="N16034" s="23"/>
      <c r="O16034"/>
    </row>
    <row r="16035" spans="1:15">
      <c r="A16035" s="66">
        <f>VLOOKUP(C16035,Index[],8,FALSE)</f>
        <v>43279</v>
      </c>
      <c r="B16035" s="26">
        <v>43279</v>
      </c>
      <c r="C16035" s="16" t="s">
        <v>1061</v>
      </c>
      <c r="D16035" s="3">
        <f>VLOOKUP(C16035,Index[],2,FALSE)</f>
        <v>143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30</v>
      </c>
      <c r="J16035" s="23" t="s">
        <v>64</v>
      </c>
      <c r="L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1061</v>
      </c>
      <c r="D16036" s="3">
        <f>VLOOKUP(C16036,Index[],2,FALSE)</f>
        <v>143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328</v>
      </c>
      <c r="I16036">
        <f>VLOOKUP(Table1[[#This Row],[trait_name]],Trait[],2,FALSE)</f>
        <v>31</v>
      </c>
      <c r="J16036" s="23" t="s">
        <v>65</v>
      </c>
      <c r="L16036" s="3">
        <v>4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1061</v>
      </c>
      <c r="D16037" s="3">
        <f>VLOOKUP(C16037,Index[],2,FALSE)</f>
        <v>143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281</v>
      </c>
      <c r="I16037">
        <f>VLOOKUP(Table1[[#This Row],[trait_name]],Trait[],2,FALSE)</f>
        <v>31</v>
      </c>
      <c r="J16037" s="23" t="s">
        <v>65</v>
      </c>
      <c r="L16037" s="3">
        <v>2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1061</v>
      </c>
      <c r="D16038" s="3">
        <f>VLOOKUP(C16038,Index[],2,FALSE)</f>
        <v>143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328</v>
      </c>
      <c r="I16038">
        <f>VLOOKUP(Table1[[#This Row],[trait_name]],Trait[],2,FALSE)</f>
        <v>32</v>
      </c>
      <c r="J16038" s="23" t="s">
        <v>66</v>
      </c>
      <c r="L16038" s="3">
        <v>3</v>
      </c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1061</v>
      </c>
      <c r="D16039" s="3">
        <f>VLOOKUP(C16039,Index[],2,FALSE)</f>
        <v>143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33</v>
      </c>
      <c r="J16039" s="23" t="s">
        <v>67</v>
      </c>
      <c r="L16039" s="3"/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1061</v>
      </c>
      <c r="D16040" s="3">
        <f>VLOOKUP(C16040,Index[],2,FALSE)</f>
        <v>143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H16040" t="s">
        <v>328</v>
      </c>
      <c r="I16040">
        <f>VLOOKUP(Table1[[#This Row],[trait_name]],Trait[],2,FALSE)</f>
        <v>34</v>
      </c>
      <c r="J16040" s="23" t="s">
        <v>68</v>
      </c>
      <c r="L16040" s="3">
        <v>2</v>
      </c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1061</v>
      </c>
      <c r="D16041" s="3">
        <f>VLOOKUP(C16041,Index[],2,FALSE)</f>
        <v>143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437</v>
      </c>
      <c r="I16041">
        <f>VLOOKUP(Table1[[#This Row],[trait_name]],Trait[],2,FALSE)</f>
        <v>35</v>
      </c>
      <c r="J16041" s="23" t="s">
        <v>166</v>
      </c>
      <c r="L16041" s="3" t="s">
        <v>126</v>
      </c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1061</v>
      </c>
      <c r="D16042" s="3">
        <f>VLOOKUP(C16042,Index[],2,FALSE)</f>
        <v>143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35</v>
      </c>
      <c r="J16042" s="23" t="s">
        <v>166</v>
      </c>
      <c r="L16042" s="3"/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1061</v>
      </c>
      <c r="D16043" s="3">
        <f>VLOOKUP(C16043,Index[],2,FALSE)</f>
        <v>143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1063</v>
      </c>
      <c r="I16043">
        <f>VLOOKUP(Table1[[#This Row],[trait_name]],Trait[],2,FALSE)</f>
        <v>36</v>
      </c>
      <c r="J16043" s="23" t="s">
        <v>69</v>
      </c>
      <c r="L16043" s="3" t="s">
        <v>217</v>
      </c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1061</v>
      </c>
      <c r="D16044" s="3">
        <f>VLOOKUP(C16044,Index[],2,FALSE)</f>
        <v>143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36</v>
      </c>
      <c r="J16044" s="23" t="s">
        <v>69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1061</v>
      </c>
      <c r="D16045" s="3">
        <f>VLOOKUP(C16045,Index[],2,FALSE)</f>
        <v>143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37</v>
      </c>
      <c r="J16045" s="23" t="s">
        <v>170</v>
      </c>
      <c r="L16045" s="3"/>
      <c r="N16045" s="23"/>
      <c r="O16045"/>
    </row>
    <row r="16046" spans="1:15">
      <c r="A16046" s="66">
        <f>VLOOKUP(C16046,Index[],8,FALSE)</f>
        <v>43279</v>
      </c>
      <c r="B16046" s="26"/>
      <c r="C16046" s="16" t="s">
        <v>1061</v>
      </c>
      <c r="D16046" s="3">
        <f>VLOOKUP(C16046,Index[],2,FALSE)</f>
        <v>143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38</v>
      </c>
      <c r="J16046" s="23" t="s">
        <v>72</v>
      </c>
      <c r="L16046" s="3"/>
      <c r="N16046" s="23"/>
      <c r="O16046"/>
    </row>
    <row r="16047" spans="1:15">
      <c r="A16047" s="66">
        <f>VLOOKUP(C16047,Index[],8,FALSE)</f>
        <v>43279</v>
      </c>
      <c r="B16047" s="26">
        <v>43311</v>
      </c>
      <c r="C16047" s="16" t="s">
        <v>1061</v>
      </c>
      <c r="D16047" s="3">
        <f>VLOOKUP(C16047,Index[],2,FALSE)</f>
        <v>143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39</v>
      </c>
      <c r="J16047" s="23" t="s">
        <v>74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26"/>
      <c r="C16048" s="16" t="s">
        <v>1061</v>
      </c>
      <c r="D16048" s="3">
        <f>VLOOKUP(C16048,Index[],2,FALSE)</f>
        <v>143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40</v>
      </c>
      <c r="J16048" s="23" t="s">
        <v>76</v>
      </c>
      <c r="L16048" s="3"/>
      <c r="N16048" s="23"/>
      <c r="O16048"/>
    </row>
    <row r="16049" spans="1:15">
      <c r="A16049" s="66">
        <f>VLOOKUP(C16049,Index[],8,FALSE)</f>
        <v>43279</v>
      </c>
      <c r="B16049" s="26">
        <v>43279</v>
      </c>
      <c r="C16049" s="16" t="s">
        <v>1061</v>
      </c>
      <c r="D16049" s="3">
        <f>VLOOKUP(C16049,Index[],2,FALSE)</f>
        <v>143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1063</v>
      </c>
      <c r="I16049">
        <f>VLOOKUP(Table1[[#This Row],[trait_name]],Trait[],2,FALSE)</f>
        <v>41</v>
      </c>
      <c r="J16049" s="23" t="s">
        <v>78</v>
      </c>
      <c r="L16049" s="3" t="s">
        <v>173</v>
      </c>
      <c r="N16049" s="23"/>
      <c r="O16049"/>
    </row>
    <row r="16050" spans="1:15">
      <c r="A16050" s="66">
        <f>VLOOKUP(C16050,Index[],8,FALSE)</f>
        <v>43279</v>
      </c>
      <c r="B16050" s="26">
        <v>43279</v>
      </c>
      <c r="C16050" s="16" t="s">
        <v>1061</v>
      </c>
      <c r="D16050" s="3">
        <f>VLOOKUP(C16050,Index[],2,FALSE)</f>
        <v>143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41</v>
      </c>
      <c r="J16050" s="23" t="s">
        <v>78</v>
      </c>
      <c r="L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1061</v>
      </c>
      <c r="D16051" s="3">
        <f>VLOOKUP(C16051,Index[],2,FALSE)</f>
        <v>143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42</v>
      </c>
      <c r="J16051" s="23" t="s">
        <v>82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1061</v>
      </c>
      <c r="D16052" s="3">
        <f>VLOOKUP(C16052,Index[],2,FALSE)</f>
        <v>143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328</v>
      </c>
      <c r="I16052">
        <f>VLOOKUP(Table1[[#This Row],[trait_name]],Trait[],2,FALSE)</f>
        <v>43</v>
      </c>
      <c r="J16052" s="23" t="s">
        <v>86</v>
      </c>
      <c r="L16052" s="3" t="s">
        <v>87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1061</v>
      </c>
      <c r="D16053" s="3">
        <f>VLOOKUP(C16053,Index[],2,FALSE)</f>
        <v>143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H16053" t="s">
        <v>633</v>
      </c>
      <c r="I16053">
        <f>VLOOKUP(Table1[[#This Row],[trait_name]],Trait[],2,FALSE)</f>
        <v>43</v>
      </c>
      <c r="J16053" s="23" t="s">
        <v>86</v>
      </c>
      <c r="L16053" s="3" t="s">
        <v>105</v>
      </c>
      <c r="N16053" s="23"/>
      <c r="O16053"/>
    </row>
    <row r="16054" spans="1:15">
      <c r="A16054" s="66">
        <f>VLOOKUP(C16054,Index[],8,FALSE)</f>
        <v>43279</v>
      </c>
      <c r="B16054" s="12"/>
      <c r="C16054" s="13" t="s">
        <v>1061</v>
      </c>
      <c r="D16054" s="3">
        <f>VLOOKUP(C16054,Index[],2,FALSE)</f>
        <v>143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44</v>
      </c>
      <c r="J16054" s="23" t="s">
        <v>88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1061</v>
      </c>
      <c r="D16055" s="3">
        <f>VLOOKUP(C16055,Index[],2,FALSE)</f>
        <v>143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328</v>
      </c>
      <c r="I16055">
        <f>VLOOKUP(Table1[[#This Row],[trait_name]],Trait[],2,FALSE)</f>
        <v>45</v>
      </c>
      <c r="J16055" s="23" t="s">
        <v>92</v>
      </c>
      <c r="L16055" s="3" t="s">
        <v>372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1061</v>
      </c>
      <c r="D16056" s="3">
        <f>VLOOKUP(C16056,Index[],2,FALSE)</f>
        <v>143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328</v>
      </c>
      <c r="I16056">
        <f>VLOOKUP(Table1[[#This Row],[trait_name]],Trait[],2,FALSE)</f>
        <v>45</v>
      </c>
      <c r="J16056" s="23" t="s">
        <v>92</v>
      </c>
      <c r="L16056" s="3" t="s">
        <v>93</v>
      </c>
      <c r="N16056" s="23"/>
      <c r="O16056"/>
    </row>
    <row r="16057" spans="1:15">
      <c r="A16057" s="66">
        <f>VLOOKUP(C16057,Index[],8,FALSE)</f>
        <v>43279</v>
      </c>
      <c r="B16057" s="26"/>
      <c r="C16057" s="16" t="s">
        <v>1061</v>
      </c>
      <c r="D16057" s="3">
        <f>VLOOKUP(C16057,Index[],2,FALSE)</f>
        <v>143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46</v>
      </c>
      <c r="J16057" s="23" t="s">
        <v>97</v>
      </c>
      <c r="L16057" s="3"/>
      <c r="N16057" s="23"/>
      <c r="O16057"/>
    </row>
    <row r="16058" spans="1:15">
      <c r="A16058" s="66">
        <f>VLOOKUP(C16058,Index[],8,FALSE)</f>
        <v>43279</v>
      </c>
      <c r="B16058" s="26"/>
      <c r="C16058" s="16" t="s">
        <v>1061</v>
      </c>
      <c r="D16058" s="3">
        <f>VLOOKUP(C16058,Index[],2,FALSE)</f>
        <v>143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47</v>
      </c>
      <c r="J16058" s="23" t="s">
        <v>99</v>
      </c>
      <c r="L16058" s="3"/>
      <c r="N16058" s="23"/>
      <c r="O16058"/>
    </row>
    <row r="16059" spans="1:15">
      <c r="A16059" s="66">
        <f>VLOOKUP(C16059,Index[],8,FALSE)</f>
        <v>43279</v>
      </c>
      <c r="B16059" s="26">
        <v>43311</v>
      </c>
      <c r="C16059" s="16" t="s">
        <v>1061</v>
      </c>
      <c r="D16059" s="3">
        <f>VLOOKUP(C16059,Index[],2,FALSE)</f>
        <v>143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50</v>
      </c>
      <c r="J16059" s="23" t="s">
        <v>106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1061</v>
      </c>
      <c r="D16060" s="3">
        <f>VLOOKUP(C16060,Index[],2,FALSE)</f>
        <v>143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52</v>
      </c>
      <c r="J16060" s="23" t="s">
        <v>109</v>
      </c>
      <c r="L16060" s="3"/>
      <c r="N16060" s="23"/>
      <c r="O16060"/>
    </row>
    <row r="16061" spans="1:15">
      <c r="A16061" s="66">
        <f>VLOOKUP(C16061,Index[],8,FALSE)</f>
        <v>43279</v>
      </c>
      <c r="B16061" s="26">
        <v>43279</v>
      </c>
      <c r="C16061" s="16" t="s">
        <v>1061</v>
      </c>
      <c r="D16061" s="3">
        <f>VLOOKUP(C16061,Index[],2,FALSE)</f>
        <v>143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H16061" t="s">
        <v>328</v>
      </c>
      <c r="I16061">
        <f>VLOOKUP(Table1[[#This Row],[trait_name]],Trait[],2,FALSE)</f>
        <v>53</v>
      </c>
      <c r="J16061" s="23" t="s">
        <v>112</v>
      </c>
      <c r="L16061" s="3" t="s">
        <v>114</v>
      </c>
      <c r="N16061" s="23"/>
      <c r="O16061"/>
    </row>
    <row r="16062" spans="1:15">
      <c r="A16062" s="66">
        <f>VLOOKUP(C16062,Index[],8,FALSE)</f>
        <v>43279</v>
      </c>
      <c r="B16062" s="26">
        <v>43279</v>
      </c>
      <c r="C16062" s="16" t="s">
        <v>1061</v>
      </c>
      <c r="D16062" s="3">
        <f>VLOOKUP(C16062,Index[],2,FALSE)</f>
        <v>143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1064</v>
      </c>
      <c r="I16062">
        <f>VLOOKUP(Table1[[#This Row],[trait_name]],Trait[],2,FALSE)</f>
        <v>53</v>
      </c>
      <c r="J16062" s="23" t="s">
        <v>112</v>
      </c>
      <c r="L16062" s="3" t="s">
        <v>185</v>
      </c>
      <c r="N16062" s="23"/>
      <c r="O16062"/>
    </row>
    <row r="16063" spans="1:15">
      <c r="A16063" s="66">
        <f>VLOOKUP(C16063,Index[],8,FALSE)</f>
        <v>43279</v>
      </c>
      <c r="B16063" s="26">
        <v>43279</v>
      </c>
      <c r="C16063" s="16" t="s">
        <v>1061</v>
      </c>
      <c r="D16063" s="3">
        <f>VLOOKUP(C16063,Index[],2,FALSE)</f>
        <v>143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1064</v>
      </c>
      <c r="I16063">
        <f>VLOOKUP(Table1[[#This Row],[trait_name]],Trait[],2,FALSE)</f>
        <v>53</v>
      </c>
      <c r="J16063" s="23" t="s">
        <v>112</v>
      </c>
      <c r="L16063" s="3" t="s">
        <v>184</v>
      </c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1061</v>
      </c>
      <c r="D16064" s="3">
        <f>VLOOKUP(C16064,Index[],2,FALSE)</f>
        <v>143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328</v>
      </c>
      <c r="I16064">
        <f>VLOOKUP(Table1[[#This Row],[trait_name]],Trait[],2,FALSE)</f>
        <v>53</v>
      </c>
      <c r="J16064" s="23" t="s">
        <v>112</v>
      </c>
      <c r="L16064" s="3" t="s">
        <v>378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1061</v>
      </c>
      <c r="D16065" s="3">
        <f>VLOOKUP(C16065,Index[],2,FALSE)</f>
        <v>143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328</v>
      </c>
      <c r="I16065">
        <f>VLOOKUP(Table1[[#This Row],[trait_name]],Trait[],2,FALSE)</f>
        <v>54</v>
      </c>
      <c r="J16065" s="23" t="s">
        <v>116</v>
      </c>
      <c r="L16065" s="3" t="s">
        <v>830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1061</v>
      </c>
      <c r="D16066" s="3">
        <f>VLOOKUP(C16066,Index[],2,FALSE)</f>
        <v>143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437</v>
      </c>
      <c r="I16066">
        <f>VLOOKUP(Table1[[#This Row],[trait_name]],Trait[],2,FALSE)</f>
        <v>54</v>
      </c>
      <c r="J16066" s="23" t="s">
        <v>116</v>
      </c>
      <c r="L16066" s="3" t="s">
        <v>117</v>
      </c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1061</v>
      </c>
      <c r="D16067" s="3">
        <f>VLOOKUP(C16067,Index[],2,FALSE)</f>
        <v>143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437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1061</v>
      </c>
      <c r="D16068" s="3">
        <f>VLOOKUP(C16068,Index[],2,FALSE)</f>
        <v>143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54</v>
      </c>
      <c r="J16068" s="23" t="s">
        <v>116</v>
      </c>
      <c r="L16068" s="3"/>
      <c r="N16068" s="23"/>
      <c r="O16068"/>
    </row>
    <row r="16069" spans="1:15">
      <c r="A16069" s="66">
        <f>VLOOKUP(C16069,Index[],8,FALSE)</f>
        <v>43279</v>
      </c>
      <c r="B16069" s="12"/>
      <c r="C16069" s="13" t="s">
        <v>1061</v>
      </c>
      <c r="D16069" s="3">
        <f>VLOOKUP(C16069,Index[],2,FALSE)</f>
        <v>143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55</v>
      </c>
      <c r="J16069" s="23" t="s">
        <v>119</v>
      </c>
      <c r="L16069" s="3"/>
      <c r="N16069" s="23"/>
      <c r="O16069"/>
    </row>
    <row r="16070" spans="1:15">
      <c r="A16070" s="66">
        <f>VLOOKUP(C16070,Index[],8,FALSE)</f>
        <v>43279</v>
      </c>
      <c r="B16070" s="26">
        <v>43279</v>
      </c>
      <c r="C16070" s="16" t="s">
        <v>1061</v>
      </c>
      <c r="D16070" s="3">
        <f>VLOOKUP(C16070,Index[],2,FALSE)</f>
        <v>143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1063</v>
      </c>
      <c r="I16070">
        <f>VLOOKUP(Table1[[#This Row],[trait_name]],Trait[],2,FALSE)</f>
        <v>56</v>
      </c>
      <c r="J16070" s="23" t="s">
        <v>121</v>
      </c>
      <c r="L16070" s="3" t="s">
        <v>189</v>
      </c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1061</v>
      </c>
      <c r="D16071" s="3">
        <f>VLOOKUP(C16071,Index[],2,FALSE)</f>
        <v>143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1063</v>
      </c>
      <c r="I16071">
        <f>VLOOKUP(Table1[[#This Row],[trait_name]],Trait[],2,FALSE)</f>
        <v>57</v>
      </c>
      <c r="J16071" s="23" t="s">
        <v>233</v>
      </c>
      <c r="L16071" s="3" t="s">
        <v>405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1061</v>
      </c>
      <c r="D16072" s="3">
        <f>VLOOKUP(C16072,Index[],2,FALSE)</f>
        <v>143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1063</v>
      </c>
      <c r="I16072">
        <f>VLOOKUP(Table1[[#This Row],[trait_name]],Trait[],2,FALSE)</f>
        <v>58</v>
      </c>
      <c r="J16072" s="23" t="s">
        <v>123</v>
      </c>
      <c r="L16072" s="3" t="s">
        <v>124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1061</v>
      </c>
      <c r="D16073" s="3">
        <f>VLOOKUP(C16073,Index[],2,FALSE)</f>
        <v>143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437</v>
      </c>
      <c r="I16073">
        <f>VLOOKUP(Table1[[#This Row],[trait_name]],Trait[],2,FALSE)</f>
        <v>58</v>
      </c>
      <c r="J16073" s="23" t="s">
        <v>123</v>
      </c>
      <c r="L16073" s="3" t="s">
        <v>190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1061</v>
      </c>
      <c r="D16074" s="3">
        <f>VLOOKUP(C16074,Index[],2,FALSE)</f>
        <v>143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59</v>
      </c>
      <c r="J16074" s="23" t="s">
        <v>125</v>
      </c>
      <c r="L16074" s="3"/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1061</v>
      </c>
      <c r="D16075" s="3">
        <f>VLOOKUP(C16075,Index[],2,FALSE)</f>
        <v>143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437</v>
      </c>
      <c r="I16075">
        <f>VLOOKUP(Table1[[#This Row],[trait_name]],Trait[],2,FALSE)</f>
        <v>60</v>
      </c>
      <c r="J16075" s="23" t="s">
        <v>127</v>
      </c>
      <c r="L16075" s="3" t="s">
        <v>128</v>
      </c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1061</v>
      </c>
      <c r="D16076" s="3">
        <f>VLOOKUP(C16076,Index[],2,FALSE)</f>
        <v>143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455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1061</v>
      </c>
      <c r="D16077" s="3">
        <f>VLOOKUP(C16077,Index[],2,FALSE)</f>
        <v>143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1061</v>
      </c>
      <c r="D16078" s="3">
        <f>VLOOKUP(C16078,Index[],2,FALSE)</f>
        <v>143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67</v>
      </c>
      <c r="J16078" s="23" t="s">
        <v>136</v>
      </c>
      <c r="L16078" s="3"/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1065</v>
      </c>
      <c r="D16079" s="3">
        <f>VLOOKUP(C16079,Index[],2,FALSE)</f>
        <v>144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455</v>
      </c>
      <c r="I16079">
        <f>VLOOKUP(Table1[[#This Row],[trait_name]],Trait[],2,FALSE)</f>
        <v>2</v>
      </c>
      <c r="J16079" s="23" t="s">
        <v>15</v>
      </c>
      <c r="L16079" s="3" t="s">
        <v>1066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1065</v>
      </c>
      <c r="D16080" s="3">
        <f>VLOOKUP(C16080,Index[],2,FALSE)</f>
        <v>144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3"/>
      <c r="N16080" s="23"/>
      <c r="O16080"/>
    </row>
    <row r="16081" spans="1:15">
      <c r="A16081" s="66">
        <f>VLOOKUP(C16081,Index[],8,FALSE)</f>
        <v>43279</v>
      </c>
      <c r="B16081" s="26">
        <v>43279</v>
      </c>
      <c r="C16081" s="16" t="s">
        <v>1065</v>
      </c>
      <c r="D16081" s="3">
        <f>VLOOKUP(C16081,Index[],2,FALSE)</f>
        <v>144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455</v>
      </c>
      <c r="I16081">
        <f>VLOOKUP(Table1[[#This Row],[trait_name]],Trait[],2,FALSE)</f>
        <v>3</v>
      </c>
      <c r="J16081" s="23" t="s">
        <v>18</v>
      </c>
      <c r="L16081" s="3" t="s">
        <v>19</v>
      </c>
      <c r="N16081" s="23"/>
      <c r="O16081"/>
    </row>
    <row r="16082" spans="1:15">
      <c r="A16082" s="66">
        <f>VLOOKUP(C16082,Index[],8,FALSE)</f>
        <v>43279</v>
      </c>
      <c r="B16082" s="26">
        <v>43279</v>
      </c>
      <c r="C16082" s="16" t="s">
        <v>1065</v>
      </c>
      <c r="D16082" s="3">
        <f>VLOOKUP(C16082,Index[],2,FALSE)</f>
        <v>144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3</v>
      </c>
      <c r="J16082" s="23" t="s">
        <v>18</v>
      </c>
      <c r="L16082" s="3"/>
      <c r="N16082" s="23"/>
      <c r="O16082"/>
    </row>
    <row r="16083" spans="1:15">
      <c r="A16083" s="66">
        <f>VLOOKUP(C16083,Index[],8,FALSE)</f>
        <v>43279</v>
      </c>
      <c r="B16083" s="26">
        <v>43279</v>
      </c>
      <c r="C16083" s="16" t="s">
        <v>1065</v>
      </c>
      <c r="D16083" s="3">
        <f>VLOOKUP(C16083,Index[],2,FALSE)</f>
        <v>144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149</v>
      </c>
      <c r="I16083">
        <f>VLOOKUP(Table1[[#This Row],[trait_name]],Trait[],2,FALSE)</f>
        <v>5</v>
      </c>
      <c r="J16083" s="23" t="s">
        <v>24</v>
      </c>
      <c r="L16083" s="3" t="s">
        <v>23</v>
      </c>
      <c r="N16083" s="23"/>
      <c r="O16083"/>
    </row>
    <row r="16084" spans="1:15">
      <c r="A16084" s="66">
        <f>VLOOKUP(C16084,Index[],8,FALSE)</f>
        <v>43279</v>
      </c>
      <c r="B16084" s="26"/>
      <c r="C16084" s="16" t="s">
        <v>1065</v>
      </c>
      <c r="D16084" s="3">
        <f>VLOOKUP(C16084,Index[],2,FALSE)</f>
        <v>144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149</v>
      </c>
      <c r="I16084">
        <f>VLOOKUP(Table1[[#This Row],[trait_name]],Trait[],2,FALSE)</f>
        <v>6</v>
      </c>
      <c r="J16084" s="23" t="s">
        <v>148</v>
      </c>
      <c r="L16084" s="3"/>
      <c r="N16084" s="23"/>
      <c r="O16084"/>
    </row>
    <row r="16085" spans="1:15">
      <c r="A16085" s="66">
        <f>VLOOKUP(C16085,Index[],8,FALSE)</f>
        <v>43279</v>
      </c>
      <c r="B16085" s="26">
        <v>43279</v>
      </c>
      <c r="C16085" s="16" t="s">
        <v>1065</v>
      </c>
      <c r="D16085" s="3">
        <f>VLOOKUP(C16085,Index[],2,FALSE)</f>
        <v>144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149</v>
      </c>
      <c r="I16085">
        <f>VLOOKUP(Table1[[#This Row],[trait_name]],Trait[],2,FALSE)</f>
        <v>7</v>
      </c>
      <c r="J16085" s="23" t="s">
        <v>26</v>
      </c>
      <c r="L16085" s="3" t="s">
        <v>23</v>
      </c>
      <c r="N16085" s="24"/>
      <c r="O16085"/>
    </row>
    <row r="16086" spans="1:15">
      <c r="A16086" s="66">
        <f>VLOOKUP(C16086,Index[],8,FALSE)</f>
        <v>43279</v>
      </c>
      <c r="B16086" s="12"/>
      <c r="C16086" s="13" t="s">
        <v>1065</v>
      </c>
      <c r="D16086" s="3">
        <f>VLOOKUP(C16086,Index[],2,FALSE)</f>
        <v>144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15</v>
      </c>
      <c r="J16086" s="23" t="s">
        <v>31</v>
      </c>
      <c r="L16086" s="3"/>
      <c r="N16086" s="23"/>
      <c r="O16086"/>
    </row>
    <row r="16087" spans="1:15">
      <c r="A16087" s="66">
        <f>VLOOKUP(C16087,Index[],8,FALSE)</f>
        <v>43279</v>
      </c>
      <c r="B16087" s="12">
        <v>43279</v>
      </c>
      <c r="C16087" s="13" t="s">
        <v>1065</v>
      </c>
      <c r="D16087" s="3">
        <f>VLOOKUP(C16087,Index[],2,FALSE)</f>
        <v>144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16</v>
      </c>
      <c r="J16087" s="24" t="s">
        <v>32</v>
      </c>
      <c r="K16087" s="24"/>
      <c r="L16087" s="3"/>
      <c r="N16087" s="23"/>
      <c r="O16087"/>
    </row>
    <row r="16088" spans="1:15">
      <c r="A16088" s="66">
        <f>VLOOKUP(C16088,Index[],8,FALSE)</f>
        <v>43279</v>
      </c>
      <c r="B16088" s="26">
        <v>43279</v>
      </c>
      <c r="C16088" s="16" t="s">
        <v>1065</v>
      </c>
      <c r="D16088" s="3">
        <f>VLOOKUP(C16088,Index[],2,FALSE)</f>
        <v>144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455</v>
      </c>
      <c r="I16088">
        <f>VLOOKUP(Table1[[#This Row],[trait_name]],Trait[],2,FALSE)</f>
        <v>17</v>
      </c>
      <c r="J16088" s="23" t="s">
        <v>33</v>
      </c>
      <c r="L16088" s="3" t="s">
        <v>34</v>
      </c>
      <c r="N16088" s="23"/>
      <c r="O16088"/>
    </row>
    <row r="16089" spans="1:15">
      <c r="A16089" s="66">
        <f>VLOOKUP(C16089,Index[],8,FALSE)</f>
        <v>43279</v>
      </c>
      <c r="B16089" s="26">
        <v>43279</v>
      </c>
      <c r="C16089" s="16" t="s">
        <v>1065</v>
      </c>
      <c r="D16089" s="3">
        <f>VLOOKUP(C16089,Index[],2,FALSE)</f>
        <v>144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455</v>
      </c>
      <c r="I16089">
        <f>VLOOKUP(Table1[[#This Row],[trait_name]],Trait[],2,FALSE)</f>
        <v>17</v>
      </c>
      <c r="J16089" s="23" t="s">
        <v>33</v>
      </c>
      <c r="L16089" s="3" t="s">
        <v>35</v>
      </c>
      <c r="N16089" s="23"/>
      <c r="O16089"/>
    </row>
    <row r="16090" spans="1:15">
      <c r="A16090" s="66">
        <f>VLOOKUP(C16090,Index[],8,FALSE)</f>
        <v>43279</v>
      </c>
      <c r="B16090" s="26">
        <v>43279</v>
      </c>
      <c r="C16090" s="16" t="s">
        <v>1065</v>
      </c>
      <c r="D16090" s="3">
        <f>VLOOKUP(C16090,Index[],2,FALSE)</f>
        <v>144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17</v>
      </c>
      <c r="J16090" s="23" t="s">
        <v>33</v>
      </c>
      <c r="L16090" s="3"/>
      <c r="N16090" s="23"/>
      <c r="O16090"/>
    </row>
    <row r="16091" spans="1:15">
      <c r="A16091" s="66">
        <f>VLOOKUP(C16091,Index[],8,FALSE)</f>
        <v>43279</v>
      </c>
      <c r="B16091" s="12">
        <v>43279</v>
      </c>
      <c r="C16091" s="13" t="s">
        <v>1065</v>
      </c>
      <c r="D16091" s="3">
        <f>VLOOKUP(C16091,Index[],2,FALSE)</f>
        <v>144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18</v>
      </c>
      <c r="J16091" s="23" t="s">
        <v>37</v>
      </c>
      <c r="L16091" s="3"/>
      <c r="N16091" s="23"/>
      <c r="O16091"/>
    </row>
    <row r="16092" spans="1:15">
      <c r="A16092" s="66">
        <f>VLOOKUP(C16092,Index[],8,FALSE)</f>
        <v>43279</v>
      </c>
      <c r="B16092" s="26">
        <v>43279</v>
      </c>
      <c r="C16092" s="16" t="s">
        <v>1065</v>
      </c>
      <c r="D16092" s="3">
        <f>VLOOKUP(C16092,Index[],2,FALSE)</f>
        <v>144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455</v>
      </c>
      <c r="I16092">
        <f>VLOOKUP(Table1[[#This Row],[trait_name]],Trait[],2,FALSE)</f>
        <v>19</v>
      </c>
      <c r="J16092" s="23" t="s">
        <v>38</v>
      </c>
      <c r="L16092" s="3" t="s">
        <v>155</v>
      </c>
      <c r="N16092" s="23"/>
      <c r="O16092"/>
    </row>
    <row r="16093" spans="1:15">
      <c r="A16093" s="66">
        <f>VLOOKUP(C16093,Index[],8,FALSE)</f>
        <v>43279</v>
      </c>
      <c r="B16093" s="26">
        <v>43279</v>
      </c>
      <c r="C16093" s="16" t="s">
        <v>1065</v>
      </c>
      <c r="D16093" s="3">
        <f>VLOOKUP(C16093,Index[],2,FALSE)</f>
        <v>144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H16093" t="s">
        <v>149</v>
      </c>
      <c r="I16093">
        <f>VLOOKUP(Table1[[#This Row],[trait_name]],Trait[],2,FALSE)</f>
        <v>19</v>
      </c>
      <c r="J16093" s="23" t="s">
        <v>38</v>
      </c>
      <c r="L16093" s="3" t="s">
        <v>157</v>
      </c>
      <c r="N16093" s="23"/>
      <c r="O16093"/>
    </row>
    <row r="16094" spans="1:15">
      <c r="A16094" s="66">
        <f>VLOOKUP(C16094,Index[],8,FALSE)</f>
        <v>43279</v>
      </c>
      <c r="B16094" s="26">
        <v>43311</v>
      </c>
      <c r="C16094" s="16" t="s">
        <v>1065</v>
      </c>
      <c r="D16094" s="3">
        <f>VLOOKUP(C16094,Index[],2,FALSE)</f>
        <v>144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20</v>
      </c>
      <c r="J16094" s="23" t="s">
        <v>41</v>
      </c>
      <c r="L16094" s="3"/>
      <c r="M16094" s="3"/>
      <c r="N16094" s="23"/>
      <c r="O16094"/>
    </row>
    <row r="16095" spans="1:15">
      <c r="A16095" s="66">
        <f>VLOOKUP(C16095,Index[],8,FALSE)</f>
        <v>43279</v>
      </c>
      <c r="B16095" s="12">
        <v>43279</v>
      </c>
      <c r="C16095" s="13" t="s">
        <v>1065</v>
      </c>
      <c r="D16095" s="3">
        <f>VLOOKUP(C16095,Index[],2,FALSE)</f>
        <v>144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21</v>
      </c>
      <c r="J16095" s="23" t="s">
        <v>43</v>
      </c>
      <c r="L16095" s="3"/>
      <c r="N16095" s="23"/>
      <c r="O16095"/>
    </row>
    <row r="16096" spans="1:15">
      <c r="A16096" s="66">
        <f>VLOOKUP(C16096,Index[],8,FALSE)</f>
        <v>43279</v>
      </c>
      <c r="B16096" s="26">
        <v>43279</v>
      </c>
      <c r="C16096" s="16" t="s">
        <v>1065</v>
      </c>
      <c r="D16096" s="3">
        <f>VLOOKUP(C16096,Index[],2,FALSE)</f>
        <v>144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22</v>
      </c>
      <c r="J16096" s="23" t="s">
        <v>47</v>
      </c>
      <c r="L16096" s="3"/>
      <c r="N16096" s="23"/>
      <c r="O16096"/>
    </row>
    <row r="16097" spans="1:15">
      <c r="A16097" s="66">
        <f>VLOOKUP(C16097,Index[],8,FALSE)</f>
        <v>43279</v>
      </c>
      <c r="B16097" s="26"/>
      <c r="C16097" s="16" t="s">
        <v>1065</v>
      </c>
      <c r="D16097" s="3">
        <f>VLOOKUP(C16097,Index[],2,FALSE)</f>
        <v>144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23</v>
      </c>
      <c r="J16097" s="23" t="s">
        <v>49</v>
      </c>
      <c r="L16097" s="3"/>
      <c r="N16097" s="23"/>
      <c r="O16097"/>
    </row>
    <row r="16098" spans="1:15">
      <c r="A16098" s="66">
        <f>VLOOKUP(C16098,Index[],8,FALSE)</f>
        <v>43279</v>
      </c>
      <c r="B16098" s="12"/>
      <c r="C16098" s="13" t="s">
        <v>1065</v>
      </c>
      <c r="D16098" s="3">
        <f>VLOOKUP(C16098,Index[],2,FALSE)</f>
        <v>144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24</v>
      </c>
      <c r="J16098" s="23" t="s">
        <v>52</v>
      </c>
      <c r="L16098" s="3"/>
      <c r="N16098" s="23"/>
      <c r="O16098"/>
    </row>
    <row r="16099" spans="1:15">
      <c r="A16099" s="66">
        <f>VLOOKUP(C16099,Index[],8,FALSE)</f>
        <v>43279</v>
      </c>
      <c r="B16099" s="12"/>
      <c r="C16099" s="13" t="s">
        <v>1065</v>
      </c>
      <c r="D16099" s="3">
        <f>VLOOKUP(C16099,Index[],2,FALSE)</f>
        <v>144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25</v>
      </c>
      <c r="J16099" s="23" t="s">
        <v>57</v>
      </c>
      <c r="L16099" s="3"/>
      <c r="N16099" s="23"/>
      <c r="O16099"/>
    </row>
    <row r="16100" spans="1:15">
      <c r="A16100" s="66">
        <f>VLOOKUP(C16100,Index[],8,FALSE)</f>
        <v>43279</v>
      </c>
      <c r="B16100" s="26">
        <v>43279</v>
      </c>
      <c r="C16100" s="16" t="s">
        <v>1065</v>
      </c>
      <c r="D16100" s="3">
        <f>VLOOKUP(C16100,Index[],2,FALSE)</f>
        <v>144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H16100" t="s">
        <v>149</v>
      </c>
      <c r="I16100">
        <f>VLOOKUP(Table1[[#This Row],[trait_name]],Trait[],2,FALSE)</f>
        <v>26</v>
      </c>
      <c r="J16100" s="23" t="s">
        <v>58</v>
      </c>
      <c r="L16100" s="3" t="s">
        <v>59</v>
      </c>
      <c r="N16100" s="23"/>
      <c r="O16100"/>
    </row>
    <row r="16101" spans="1:15">
      <c r="A16101" s="66">
        <f>VLOOKUP(C16101,Index[],8,FALSE)</f>
        <v>43279</v>
      </c>
      <c r="B16101" s="26">
        <v>43279</v>
      </c>
      <c r="C16101" s="16" t="s">
        <v>1065</v>
      </c>
      <c r="D16101" s="3">
        <f>VLOOKUP(C16101,Index[],2,FALSE)</f>
        <v>144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149</v>
      </c>
      <c r="I16101">
        <f>VLOOKUP(Table1[[#This Row],[trait_name]],Trait[],2,FALSE)</f>
        <v>26</v>
      </c>
      <c r="J16101" s="23" t="s">
        <v>58</v>
      </c>
      <c r="L16101" s="3" t="s">
        <v>327</v>
      </c>
      <c r="N16101" s="23"/>
      <c r="O16101"/>
    </row>
    <row r="16102" spans="1:15">
      <c r="A16102" s="66">
        <f>VLOOKUP(C16102,Index[],8,FALSE)</f>
        <v>43279</v>
      </c>
      <c r="B16102" s="26">
        <v>43311</v>
      </c>
      <c r="C16102" s="16" t="s">
        <v>1065</v>
      </c>
      <c r="D16102" s="3">
        <f>VLOOKUP(C16102,Index[],2,FALSE)</f>
        <v>144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27</v>
      </c>
      <c r="J16102" s="23" t="s">
        <v>61</v>
      </c>
      <c r="L16102" s="3"/>
      <c r="M16102" s="3"/>
      <c r="N16102" s="23"/>
      <c r="O16102"/>
    </row>
    <row r="16103" spans="1:15">
      <c r="A16103" s="66">
        <f>VLOOKUP(C16103,Index[],8,FALSE)</f>
        <v>43279</v>
      </c>
      <c r="B16103" s="26">
        <v>43311</v>
      </c>
      <c r="C16103" s="16" t="s">
        <v>1065</v>
      </c>
      <c r="D16103" s="3">
        <f>VLOOKUP(C16103,Index[],2,FALSE)</f>
        <v>144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28</v>
      </c>
      <c r="J16103" s="23" t="s">
        <v>62</v>
      </c>
      <c r="L16103" s="3"/>
      <c r="M16103" s="3"/>
      <c r="N16103" s="23"/>
      <c r="O16103"/>
    </row>
    <row r="16104" spans="1:15">
      <c r="A16104" s="66">
        <f>VLOOKUP(C16104,Index[],8,FALSE)</f>
        <v>43279</v>
      </c>
      <c r="B16104" s="26">
        <v>43279</v>
      </c>
      <c r="C16104" s="16" t="s">
        <v>1065</v>
      </c>
      <c r="D16104" s="3">
        <f>VLOOKUP(C16104,Index[],2,FALSE)</f>
        <v>144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149</v>
      </c>
      <c r="I16104">
        <f>VLOOKUP(Table1[[#This Row],[trait_name]],Trait[],2,FALSE)</f>
        <v>29</v>
      </c>
      <c r="J16104" s="23" t="s">
        <v>63</v>
      </c>
      <c r="L16104" s="3">
        <v>30</v>
      </c>
      <c r="N16104" s="23"/>
      <c r="O16104"/>
    </row>
    <row r="16105" spans="1:15">
      <c r="A16105" s="66">
        <f>VLOOKUP(C16105,Index[],8,FALSE)</f>
        <v>43279</v>
      </c>
      <c r="B16105" s="26">
        <v>43279</v>
      </c>
      <c r="C16105" s="16" t="s">
        <v>1065</v>
      </c>
      <c r="D16105" s="3">
        <f>VLOOKUP(C16105,Index[],2,FALSE)</f>
        <v>144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29</v>
      </c>
      <c r="J16105" s="23" t="s">
        <v>63</v>
      </c>
      <c r="L16105" s="3"/>
      <c r="N16105" s="23"/>
      <c r="O16105"/>
    </row>
    <row r="16106" spans="1:15">
      <c r="A16106" s="66">
        <f>VLOOKUP(C16106,Index[],8,FALSE)</f>
        <v>43279</v>
      </c>
      <c r="B16106" s="26">
        <v>43279</v>
      </c>
      <c r="C16106" s="16" t="s">
        <v>1065</v>
      </c>
      <c r="D16106" s="3">
        <f>VLOOKUP(C16106,Index[],2,FALSE)</f>
        <v>144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455</v>
      </c>
      <c r="I16106">
        <f>VLOOKUP(Table1[[#This Row],[trait_name]],Trait[],2,FALSE)</f>
        <v>30</v>
      </c>
      <c r="J16106" s="23" t="s">
        <v>64</v>
      </c>
      <c r="L16106" s="3">
        <v>10</v>
      </c>
      <c r="N16106" s="23"/>
      <c r="O16106"/>
    </row>
    <row r="16107" spans="1:15">
      <c r="A16107" s="66">
        <f>VLOOKUP(C16107,Index[],8,FALSE)</f>
        <v>43279</v>
      </c>
      <c r="B16107" s="26">
        <v>43279</v>
      </c>
      <c r="C16107" s="16" t="s">
        <v>1065</v>
      </c>
      <c r="D16107" s="3">
        <f>VLOOKUP(C16107,Index[],2,FALSE)</f>
        <v>144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149</v>
      </c>
      <c r="I16107">
        <f>VLOOKUP(Table1[[#This Row],[trait_name]],Trait[],2,FALSE)</f>
        <v>31</v>
      </c>
      <c r="J16107" s="23" t="s">
        <v>65</v>
      </c>
      <c r="L16107" s="3">
        <v>15</v>
      </c>
      <c r="N16107" s="23"/>
      <c r="O16107"/>
    </row>
    <row r="16108" spans="1:15">
      <c r="A16108" s="66">
        <f>VLOOKUP(C16108,Index[],8,FALSE)</f>
        <v>43279</v>
      </c>
      <c r="B16108" s="26">
        <v>43279</v>
      </c>
      <c r="C16108" s="16" t="s">
        <v>1065</v>
      </c>
      <c r="D16108" s="3">
        <f>VLOOKUP(C16108,Index[],2,FALSE)</f>
        <v>144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31</v>
      </c>
      <c r="J16108" s="23" t="s">
        <v>65</v>
      </c>
      <c r="L16108" s="3"/>
      <c r="N16108" s="23"/>
      <c r="O16108"/>
    </row>
    <row r="16109" spans="1:15">
      <c r="A16109" s="66">
        <f>VLOOKUP(C16109,Index[],8,FALSE)</f>
        <v>43279</v>
      </c>
      <c r="B16109" s="26">
        <v>43279</v>
      </c>
      <c r="C16109" s="16" t="s">
        <v>1065</v>
      </c>
      <c r="D16109" s="3">
        <f>VLOOKUP(C16109,Index[],2,FALSE)</f>
        <v>144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32</v>
      </c>
      <c r="J16109" s="23" t="s">
        <v>66</v>
      </c>
      <c r="L16109" s="3"/>
      <c r="N16109" s="23"/>
      <c r="O16109"/>
    </row>
    <row r="16110" spans="1:15">
      <c r="A16110" s="66">
        <f>VLOOKUP(C16110,Index[],8,FALSE)</f>
        <v>43279</v>
      </c>
      <c r="B16110" s="26">
        <v>43279</v>
      </c>
      <c r="C16110" s="16" t="s">
        <v>1065</v>
      </c>
      <c r="D16110" s="3">
        <f>VLOOKUP(C16110,Index[],2,FALSE)</f>
        <v>144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33</v>
      </c>
      <c r="J16110" s="23" t="s">
        <v>67</v>
      </c>
      <c r="L16110" s="3"/>
      <c r="N16110" s="23"/>
      <c r="O16110"/>
    </row>
    <row r="16111" spans="1:15">
      <c r="A16111" s="66">
        <f>VLOOKUP(C16111,Index[],8,FALSE)</f>
        <v>43279</v>
      </c>
      <c r="B16111" s="26">
        <v>43279</v>
      </c>
      <c r="C16111" s="16" t="s">
        <v>1065</v>
      </c>
      <c r="D16111" s="3">
        <f>VLOOKUP(C16111,Index[],2,FALSE)</f>
        <v>144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34</v>
      </c>
      <c r="J16111" s="23" t="s">
        <v>68</v>
      </c>
      <c r="L16111" s="3"/>
      <c r="N16111" s="23"/>
      <c r="O16111"/>
    </row>
    <row r="16112" spans="1:15">
      <c r="A16112" s="66">
        <f>VLOOKUP(C16112,Index[],8,FALSE)</f>
        <v>43279</v>
      </c>
      <c r="B16112" s="26">
        <v>43279</v>
      </c>
      <c r="C16112" s="16" t="s">
        <v>1065</v>
      </c>
      <c r="D16112" s="3">
        <f>VLOOKUP(C16112,Index[],2,FALSE)</f>
        <v>144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35</v>
      </c>
      <c r="J16112" s="23" t="s">
        <v>166</v>
      </c>
      <c r="L16112" s="3"/>
      <c r="N16112" s="23"/>
      <c r="O16112"/>
    </row>
    <row r="16113" spans="1:15">
      <c r="A16113" s="66">
        <f>VLOOKUP(C16113,Index[],8,FALSE)</f>
        <v>43279</v>
      </c>
      <c r="B16113" s="26">
        <v>43279</v>
      </c>
      <c r="C16113" s="16" t="s">
        <v>1065</v>
      </c>
      <c r="D16113" s="3">
        <f>VLOOKUP(C16113,Index[],2,FALSE)</f>
        <v>144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35</v>
      </c>
      <c r="J16113" s="23" t="s">
        <v>166</v>
      </c>
      <c r="L16113" s="3"/>
      <c r="N16113" s="23"/>
      <c r="O16113"/>
    </row>
    <row r="16114" spans="1:15">
      <c r="A16114" s="66">
        <f>VLOOKUP(C16114,Index[],8,FALSE)</f>
        <v>43279</v>
      </c>
      <c r="B16114" s="26">
        <v>43279</v>
      </c>
      <c r="C16114" s="16" t="s">
        <v>1065</v>
      </c>
      <c r="D16114" s="3">
        <f>VLOOKUP(C16114,Index[],2,FALSE)</f>
        <v>144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1063</v>
      </c>
      <c r="I16114">
        <f>VLOOKUP(Table1[[#This Row],[trait_name]],Trait[],2,FALSE)</f>
        <v>36</v>
      </c>
      <c r="J16114" s="23" t="s">
        <v>69</v>
      </c>
      <c r="L16114" s="3" t="s">
        <v>217</v>
      </c>
      <c r="N16114" s="23"/>
      <c r="O16114"/>
    </row>
    <row r="16115" spans="1:15">
      <c r="A16115" s="66">
        <f>VLOOKUP(C16115,Index[],8,FALSE)</f>
        <v>43279</v>
      </c>
      <c r="B16115" s="26">
        <v>43279</v>
      </c>
      <c r="C16115" s="16" t="s">
        <v>1065</v>
      </c>
      <c r="D16115" s="3">
        <f>VLOOKUP(C16115,Index[],2,FALSE)</f>
        <v>144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36</v>
      </c>
      <c r="J16115" s="23" t="s">
        <v>69</v>
      </c>
      <c r="L16115" s="3"/>
      <c r="N16115" s="23"/>
      <c r="O16115"/>
    </row>
    <row r="16116" spans="1:15">
      <c r="A16116" s="66">
        <f>VLOOKUP(C16116,Index[],8,FALSE)</f>
        <v>43279</v>
      </c>
      <c r="B16116" s="26">
        <v>43279</v>
      </c>
      <c r="C16116" s="16" t="s">
        <v>1065</v>
      </c>
      <c r="D16116" s="3">
        <f>VLOOKUP(C16116,Index[],2,FALSE)</f>
        <v>144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37</v>
      </c>
      <c r="J16116" s="23" t="s">
        <v>170</v>
      </c>
      <c r="L16116" s="3"/>
      <c r="N16116" s="23"/>
      <c r="O16116"/>
    </row>
    <row r="16117" spans="1:15">
      <c r="A16117" s="66">
        <f>VLOOKUP(C16117,Index[],8,FALSE)</f>
        <v>43279</v>
      </c>
      <c r="B16117" s="26"/>
      <c r="C16117" s="16" t="s">
        <v>1065</v>
      </c>
      <c r="D16117" s="3">
        <f>VLOOKUP(C16117,Index[],2,FALSE)</f>
        <v>144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38</v>
      </c>
      <c r="J16117" s="23" t="s">
        <v>72</v>
      </c>
      <c r="L16117" s="3"/>
      <c r="N16117" s="23"/>
      <c r="O16117"/>
    </row>
    <row r="16118" spans="1:15">
      <c r="A16118" s="66">
        <f>VLOOKUP(C16118,Index[],8,FALSE)</f>
        <v>43279</v>
      </c>
      <c r="B16118" s="26">
        <v>43311</v>
      </c>
      <c r="C16118" s="16" t="s">
        <v>1065</v>
      </c>
      <c r="D16118" s="3">
        <f>VLOOKUP(C16118,Index[],2,FALSE)</f>
        <v>144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39</v>
      </c>
      <c r="J16118" s="23" t="s">
        <v>74</v>
      </c>
      <c r="L16118" s="3"/>
      <c r="M16118" s="3"/>
      <c r="N16118" s="23"/>
      <c r="O16118"/>
    </row>
    <row r="16119" spans="1:15">
      <c r="A16119" s="66">
        <f>VLOOKUP(C16119,Index[],8,FALSE)</f>
        <v>43279</v>
      </c>
      <c r="B16119" s="26"/>
      <c r="C16119" s="16" t="s">
        <v>1065</v>
      </c>
      <c r="D16119" s="3">
        <f>VLOOKUP(C16119,Index[],2,FALSE)</f>
        <v>144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40</v>
      </c>
      <c r="J16119" s="23" t="s">
        <v>76</v>
      </c>
      <c r="L16119" s="3"/>
      <c r="N16119" s="23"/>
      <c r="O16119"/>
    </row>
    <row r="16120" spans="1:15">
      <c r="A16120" s="66">
        <f>VLOOKUP(C16120,Index[],8,FALSE)</f>
        <v>43279</v>
      </c>
      <c r="B16120" s="26">
        <v>43279</v>
      </c>
      <c r="C16120" s="16" t="s">
        <v>1065</v>
      </c>
      <c r="D16120" s="3">
        <f>VLOOKUP(C16120,Index[],2,FALSE)</f>
        <v>144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1063</v>
      </c>
      <c r="I16120">
        <f>VLOOKUP(Table1[[#This Row],[trait_name]],Trait[],2,FALSE)</f>
        <v>41</v>
      </c>
      <c r="J16120" s="23" t="s">
        <v>78</v>
      </c>
      <c r="L16120" s="3" t="s">
        <v>173</v>
      </c>
      <c r="N16120" s="23"/>
      <c r="O16120"/>
    </row>
    <row r="16121" spans="1:15">
      <c r="A16121" s="66">
        <f>VLOOKUP(C16121,Index[],8,FALSE)</f>
        <v>43279</v>
      </c>
      <c r="B16121" s="26">
        <v>43279</v>
      </c>
      <c r="C16121" s="16" t="s">
        <v>1065</v>
      </c>
      <c r="D16121" s="3">
        <f>VLOOKUP(C16121,Index[],2,FALSE)</f>
        <v>144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41</v>
      </c>
      <c r="J16121" s="23" t="s">
        <v>78</v>
      </c>
      <c r="L16121" s="3"/>
      <c r="N16121" s="23"/>
      <c r="O16121"/>
    </row>
    <row r="16122" spans="1:15">
      <c r="A16122" s="66">
        <f>VLOOKUP(C16122,Index[],8,FALSE)</f>
        <v>43279</v>
      </c>
      <c r="B16122" s="26"/>
      <c r="C16122" s="16" t="s">
        <v>1065</v>
      </c>
      <c r="D16122" s="3">
        <f>VLOOKUP(C16122,Index[],2,FALSE)</f>
        <v>144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42</v>
      </c>
      <c r="J16122" s="23" t="s">
        <v>82</v>
      </c>
      <c r="L16122" s="3"/>
      <c r="N16122" s="23"/>
      <c r="O16122"/>
    </row>
    <row r="16123" spans="1:15">
      <c r="A16123" s="66">
        <f>VLOOKUP(C16123,Index[],8,FALSE)</f>
        <v>43279</v>
      </c>
      <c r="B16123" s="26">
        <v>43279</v>
      </c>
      <c r="C16123" s="16" t="s">
        <v>1065</v>
      </c>
      <c r="D16123" s="3">
        <f>VLOOKUP(C16123,Index[],2,FALSE)</f>
        <v>144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1063</v>
      </c>
      <c r="I16123">
        <f>VLOOKUP(Table1[[#This Row],[trait_name]],Trait[],2,FALSE)</f>
        <v>43</v>
      </c>
      <c r="J16123" s="23" t="s">
        <v>86</v>
      </c>
      <c r="L16123" s="3" t="s">
        <v>87</v>
      </c>
      <c r="N16123" s="23"/>
      <c r="O16123"/>
    </row>
    <row r="16124" spans="1:15">
      <c r="A16124" s="66">
        <f>VLOOKUP(C16124,Index[],8,FALSE)</f>
        <v>43279</v>
      </c>
      <c r="B16124" s="26">
        <v>43279</v>
      </c>
      <c r="C16124" s="16" t="s">
        <v>1065</v>
      </c>
      <c r="D16124" s="3">
        <f>VLOOKUP(C16124,Index[],2,FALSE)</f>
        <v>144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43</v>
      </c>
      <c r="J16124" s="23" t="s">
        <v>86</v>
      </c>
      <c r="L16124" s="3"/>
      <c r="N16124" s="23"/>
      <c r="O16124"/>
    </row>
    <row r="16125" spans="1:15">
      <c r="A16125" s="66">
        <f>VLOOKUP(C16125,Index[],8,FALSE)</f>
        <v>43279</v>
      </c>
      <c r="B16125" s="12"/>
      <c r="C16125" s="13" t="s">
        <v>1065</v>
      </c>
      <c r="D16125" s="3">
        <f>VLOOKUP(C16125,Index[],2,FALSE)</f>
        <v>144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44</v>
      </c>
      <c r="J16125" s="23" t="s">
        <v>88</v>
      </c>
      <c r="L16125" s="3"/>
      <c r="N16125" s="23"/>
      <c r="O16125"/>
    </row>
    <row r="16126" spans="1:15">
      <c r="A16126" s="66">
        <f>VLOOKUP(C16126,Index[],8,FALSE)</f>
        <v>43279</v>
      </c>
      <c r="B16126" s="26">
        <v>43279</v>
      </c>
      <c r="C16126" s="16" t="s">
        <v>1065</v>
      </c>
      <c r="D16126" s="3">
        <f>VLOOKUP(C16126,Index[],2,FALSE)</f>
        <v>144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45</v>
      </c>
      <c r="J16126" s="23" t="s">
        <v>92</v>
      </c>
      <c r="L16126" s="3"/>
      <c r="N16126" s="23"/>
      <c r="O16126"/>
    </row>
    <row r="16127" spans="1:15">
      <c r="A16127" s="66">
        <f>VLOOKUP(C16127,Index[],8,FALSE)</f>
        <v>43279</v>
      </c>
      <c r="B16127" s="26">
        <v>43279</v>
      </c>
      <c r="C16127" s="16" t="s">
        <v>1065</v>
      </c>
      <c r="D16127" s="3">
        <f>VLOOKUP(C16127,Index[],2,FALSE)</f>
        <v>144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45</v>
      </c>
      <c r="J16127" s="23" t="s">
        <v>92</v>
      </c>
      <c r="L16127" s="3"/>
      <c r="N16127" s="23"/>
      <c r="O16127"/>
    </row>
    <row r="16128" spans="1:15">
      <c r="A16128" s="66">
        <f>VLOOKUP(C16128,Index[],8,FALSE)</f>
        <v>43279</v>
      </c>
      <c r="B16128" s="26"/>
      <c r="C16128" s="16" t="s">
        <v>1065</v>
      </c>
      <c r="D16128" s="3">
        <f>VLOOKUP(C16128,Index[],2,FALSE)</f>
        <v>144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46</v>
      </c>
      <c r="J16128" s="23" t="s">
        <v>97</v>
      </c>
      <c r="L16128" s="3"/>
      <c r="N16128" s="23"/>
      <c r="O16128"/>
    </row>
    <row r="16129" spans="1:15">
      <c r="A16129" s="66">
        <f>VLOOKUP(C16129,Index[],8,FALSE)</f>
        <v>43279</v>
      </c>
      <c r="B16129" s="26"/>
      <c r="C16129" s="16" t="s">
        <v>1065</v>
      </c>
      <c r="D16129" s="3">
        <f>VLOOKUP(C16129,Index[],2,FALSE)</f>
        <v>144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47</v>
      </c>
      <c r="J16129" s="23" t="s">
        <v>99</v>
      </c>
      <c r="L16129" s="3"/>
      <c r="N16129" s="23"/>
      <c r="O16129"/>
    </row>
    <row r="16130" spans="1:15">
      <c r="A16130" s="66">
        <f>VLOOKUP(C16130,Index[],8,FALSE)</f>
        <v>43279</v>
      </c>
      <c r="B16130" s="26">
        <v>43311</v>
      </c>
      <c r="C16130" s="16" t="s">
        <v>1065</v>
      </c>
      <c r="D16130" s="3">
        <f>VLOOKUP(C16130,Index[],2,FALSE)</f>
        <v>144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50</v>
      </c>
      <c r="J16130" s="23" t="s">
        <v>106</v>
      </c>
      <c r="L16130" s="3"/>
      <c r="M16130" s="3"/>
      <c r="N16130" s="23"/>
      <c r="O16130"/>
    </row>
    <row r="16131" spans="1:15">
      <c r="A16131" s="66">
        <f>VLOOKUP(C16131,Index[],8,FALSE)</f>
        <v>43279</v>
      </c>
      <c r="B16131" s="26"/>
      <c r="C16131" s="16" t="s">
        <v>1065</v>
      </c>
      <c r="D16131" s="3">
        <f>VLOOKUP(C16131,Index[],2,FALSE)</f>
        <v>144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52</v>
      </c>
      <c r="J16131" s="23" t="s">
        <v>109</v>
      </c>
      <c r="L16131" s="3"/>
      <c r="N16131" s="23"/>
      <c r="O16131"/>
    </row>
    <row r="16132" spans="1:15">
      <c r="A16132" s="66">
        <f>VLOOKUP(C16132,Index[],8,FALSE)</f>
        <v>43279</v>
      </c>
      <c r="B16132" s="26">
        <v>43279</v>
      </c>
      <c r="C16132" s="16" t="s">
        <v>1065</v>
      </c>
      <c r="D16132" s="3">
        <f>VLOOKUP(C16132,Index[],2,FALSE)</f>
        <v>144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1067</v>
      </c>
      <c r="I16132">
        <f>VLOOKUP(Table1[[#This Row],[trait_name]],Trait[],2,FALSE)</f>
        <v>53</v>
      </c>
      <c r="J16132" s="23" t="s">
        <v>112</v>
      </c>
      <c r="L16132" s="3" t="s">
        <v>275</v>
      </c>
      <c r="N16132" s="23"/>
      <c r="O16132"/>
    </row>
    <row r="16133" spans="1:15">
      <c r="A16133" s="66">
        <f>VLOOKUP(C16133,Index[],8,FALSE)</f>
        <v>43279</v>
      </c>
      <c r="B16133" s="26">
        <v>43279</v>
      </c>
      <c r="C16133" s="16" t="s">
        <v>1065</v>
      </c>
      <c r="D16133" s="3">
        <f>VLOOKUP(C16133,Index[],2,FALSE)</f>
        <v>144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1067</v>
      </c>
      <c r="I16133">
        <f>VLOOKUP(Table1[[#This Row],[trait_name]],Trait[],2,FALSE)</f>
        <v>53</v>
      </c>
      <c r="J16133" s="23" t="s">
        <v>112</v>
      </c>
      <c r="L16133" s="3" t="s">
        <v>184</v>
      </c>
      <c r="N16133" s="23"/>
      <c r="O16133"/>
    </row>
    <row r="16134" spans="1:15">
      <c r="A16134" s="66">
        <f>VLOOKUP(C16134,Index[],8,FALSE)</f>
        <v>43279</v>
      </c>
      <c r="B16134" s="26">
        <v>43279</v>
      </c>
      <c r="C16134" s="16" t="s">
        <v>1065</v>
      </c>
      <c r="D16134" s="3">
        <f>VLOOKUP(C16134,Index[],2,FALSE)</f>
        <v>144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H16134" t="s">
        <v>1067</v>
      </c>
      <c r="I16134">
        <f>VLOOKUP(Table1[[#This Row],[trait_name]],Trait[],2,FALSE)</f>
        <v>53</v>
      </c>
      <c r="J16134" s="23" t="s">
        <v>112</v>
      </c>
      <c r="L16134" s="3" t="s">
        <v>231</v>
      </c>
      <c r="N16134" s="23"/>
      <c r="O16134"/>
    </row>
    <row r="16135" spans="1:15">
      <c r="A16135" s="66">
        <f>VLOOKUP(C16135,Index[],8,FALSE)</f>
        <v>43279</v>
      </c>
      <c r="B16135" s="26">
        <v>43279</v>
      </c>
      <c r="C16135" s="16" t="s">
        <v>1065</v>
      </c>
      <c r="D16135" s="3">
        <f>VLOOKUP(C16135,Index[],2,FALSE)</f>
        <v>144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1067</v>
      </c>
      <c r="I16135">
        <f>VLOOKUP(Table1[[#This Row],[trait_name]],Trait[],2,FALSE)</f>
        <v>54</v>
      </c>
      <c r="J16135" s="23" t="s">
        <v>116</v>
      </c>
      <c r="L16135" s="3" t="s">
        <v>830</v>
      </c>
      <c r="N16135" s="23"/>
      <c r="O16135"/>
    </row>
    <row r="16136" spans="1:15">
      <c r="A16136" s="66">
        <f>VLOOKUP(C16136,Index[],8,FALSE)</f>
        <v>43279</v>
      </c>
      <c r="B16136" s="26">
        <v>43279</v>
      </c>
      <c r="C16136" s="16" t="s">
        <v>1065</v>
      </c>
      <c r="D16136" s="3">
        <f>VLOOKUP(C16136,Index[],2,FALSE)</f>
        <v>144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54</v>
      </c>
      <c r="J16136" s="23" t="s">
        <v>116</v>
      </c>
      <c r="L16136" s="3"/>
      <c r="N16136" s="23"/>
      <c r="O16136"/>
    </row>
    <row r="16137" spans="1:15">
      <c r="A16137" s="66">
        <f>VLOOKUP(C16137,Index[],8,FALSE)</f>
        <v>43279</v>
      </c>
      <c r="B16137" s="26">
        <v>43279</v>
      </c>
      <c r="C16137" s="16" t="s">
        <v>1065</v>
      </c>
      <c r="D16137" s="3">
        <f>VLOOKUP(C16137,Index[],2,FALSE)</f>
        <v>144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54</v>
      </c>
      <c r="J16137" s="23" t="s">
        <v>116</v>
      </c>
      <c r="L16137" s="3"/>
      <c r="N16137" s="23"/>
      <c r="O16137"/>
    </row>
    <row r="16138" spans="1:15">
      <c r="A16138" s="66">
        <f>VLOOKUP(C16138,Index[],8,FALSE)</f>
        <v>43279</v>
      </c>
      <c r="B16138" s="26">
        <v>43279</v>
      </c>
      <c r="C16138" s="16" t="s">
        <v>1065</v>
      </c>
      <c r="D16138" s="3">
        <f>VLOOKUP(C16138,Index[],2,FALSE)</f>
        <v>144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54</v>
      </c>
      <c r="J16138" s="23" t="s">
        <v>116</v>
      </c>
      <c r="L16138" s="3"/>
      <c r="N16138" s="23"/>
      <c r="O16138"/>
    </row>
    <row r="16139" spans="1:15">
      <c r="A16139" s="66">
        <f>VLOOKUP(C16139,Index[],8,FALSE)</f>
        <v>43279</v>
      </c>
      <c r="B16139" s="12"/>
      <c r="C16139" s="13" t="s">
        <v>1065</v>
      </c>
      <c r="D16139" s="3">
        <f>VLOOKUP(C16139,Index[],2,FALSE)</f>
        <v>144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55</v>
      </c>
      <c r="J16139" s="23" t="s">
        <v>119</v>
      </c>
      <c r="L16139" s="3"/>
      <c r="N16139" s="23"/>
      <c r="O16139"/>
    </row>
    <row r="16140" spans="1:15">
      <c r="A16140" s="66">
        <f>VLOOKUP(C16140,Index[],8,FALSE)</f>
        <v>43279</v>
      </c>
      <c r="B16140" s="26">
        <v>43279</v>
      </c>
      <c r="C16140" s="16" t="s">
        <v>1065</v>
      </c>
      <c r="D16140" s="3">
        <f>VLOOKUP(C16140,Index[],2,FALSE)</f>
        <v>144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1063</v>
      </c>
      <c r="I16140">
        <f>VLOOKUP(Table1[[#This Row],[trait_name]],Trait[],2,FALSE)</f>
        <v>56</v>
      </c>
      <c r="J16140" s="23" t="s">
        <v>121</v>
      </c>
      <c r="L16140" s="3" t="s">
        <v>189</v>
      </c>
      <c r="N16140" s="23"/>
      <c r="O16140"/>
    </row>
    <row r="16141" spans="1:15">
      <c r="A16141" s="66">
        <f>VLOOKUP(C16141,Index[],8,FALSE)</f>
        <v>43279</v>
      </c>
      <c r="B16141" s="26">
        <v>43279</v>
      </c>
      <c r="C16141" s="16" t="s">
        <v>1065</v>
      </c>
      <c r="D16141" s="3">
        <f>VLOOKUP(C16141,Index[],2,FALSE)</f>
        <v>144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1063</v>
      </c>
      <c r="I16141">
        <f>VLOOKUP(Table1[[#This Row],[trait_name]],Trait[],2,FALSE)</f>
        <v>57</v>
      </c>
      <c r="J16141" s="23" t="s">
        <v>233</v>
      </c>
      <c r="L16141" s="3" t="s">
        <v>405</v>
      </c>
      <c r="N16141" s="23"/>
      <c r="O16141"/>
    </row>
    <row r="16142" spans="1:15">
      <c r="A16142" s="66">
        <f>VLOOKUP(C16142,Index[],8,FALSE)</f>
        <v>43279</v>
      </c>
      <c r="B16142" s="26">
        <v>43279</v>
      </c>
      <c r="C16142" s="16" t="s">
        <v>1065</v>
      </c>
      <c r="D16142" s="3">
        <f>VLOOKUP(C16142,Index[],2,FALSE)</f>
        <v>144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455</v>
      </c>
      <c r="I16142">
        <f>VLOOKUP(Table1[[#This Row],[trait_name]],Trait[],2,FALSE)</f>
        <v>58</v>
      </c>
      <c r="J16142" s="23" t="s">
        <v>123</v>
      </c>
      <c r="L16142" s="3" t="s">
        <v>190</v>
      </c>
      <c r="N16142" s="23"/>
      <c r="O16142"/>
    </row>
    <row r="16143" spans="1:15">
      <c r="A16143" s="66">
        <f>VLOOKUP(C16143,Index[],8,FALSE)</f>
        <v>43279</v>
      </c>
      <c r="B16143" s="26">
        <v>43279</v>
      </c>
      <c r="C16143" s="16" t="s">
        <v>1065</v>
      </c>
      <c r="D16143" s="3">
        <f>VLOOKUP(C16143,Index[],2,FALSE)</f>
        <v>144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455</v>
      </c>
      <c r="I16143">
        <f>VLOOKUP(Table1[[#This Row],[trait_name]],Trait[],2,FALSE)</f>
        <v>58</v>
      </c>
      <c r="J16143" s="23" t="s">
        <v>123</v>
      </c>
      <c r="L16143" s="3" t="s">
        <v>124</v>
      </c>
      <c r="N16143" s="23"/>
      <c r="O16143"/>
    </row>
    <row r="16144" spans="1:15">
      <c r="A16144" s="66">
        <f>VLOOKUP(C16144,Index[],8,FALSE)</f>
        <v>43279</v>
      </c>
      <c r="B16144" s="26">
        <v>43279</v>
      </c>
      <c r="C16144" s="16" t="s">
        <v>1065</v>
      </c>
      <c r="D16144" s="3">
        <f>VLOOKUP(C16144,Index[],2,FALSE)</f>
        <v>144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59</v>
      </c>
      <c r="J16144" s="23" t="s">
        <v>125</v>
      </c>
      <c r="L16144" s="3"/>
      <c r="N16144" s="23"/>
      <c r="O16144"/>
    </row>
    <row r="16145" spans="1:15">
      <c r="A16145" s="66">
        <f>VLOOKUP(C16145,Index[],8,FALSE)</f>
        <v>43279</v>
      </c>
      <c r="B16145" s="26">
        <v>43279</v>
      </c>
      <c r="C16145" s="16" t="s">
        <v>1065</v>
      </c>
      <c r="D16145" s="3">
        <f>VLOOKUP(C16145,Index[],2,FALSE)</f>
        <v>144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61</v>
      </c>
      <c r="J16145" s="23" t="s">
        <v>130</v>
      </c>
      <c r="L16145" s="3"/>
      <c r="N16145" s="23"/>
      <c r="O16145"/>
    </row>
    <row r="16146" spans="1:15">
      <c r="A16146" s="66">
        <f>VLOOKUP(C16146,Index[],8,FALSE)</f>
        <v>43279</v>
      </c>
      <c r="B16146" s="26"/>
      <c r="C16146" s="16" t="s">
        <v>1065</v>
      </c>
      <c r="D16146" s="3">
        <f>VLOOKUP(C16146,Index[],2,FALSE)</f>
        <v>144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65</v>
      </c>
      <c r="J16146" s="23" t="s">
        <v>133</v>
      </c>
      <c r="L16146" s="3"/>
      <c r="N16146" s="23"/>
      <c r="O16146"/>
    </row>
    <row r="16147" spans="1:15">
      <c r="A16147" s="66">
        <f>VLOOKUP(C16147,Index[],8,FALSE)</f>
        <v>43279</v>
      </c>
      <c r="B16147" s="26">
        <v>43279</v>
      </c>
      <c r="C16147" s="16" t="s">
        <v>1065</v>
      </c>
      <c r="D16147" s="3">
        <f>VLOOKUP(C16147,Index[],2,FALSE)</f>
        <v>144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1067</v>
      </c>
      <c r="I16147">
        <f>VLOOKUP(Table1[[#This Row],[trait_name]],Trait[],2,FALSE)</f>
        <v>66</v>
      </c>
      <c r="J16147" s="23" t="s">
        <v>194</v>
      </c>
      <c r="L16147" s="3" t="s">
        <v>340</v>
      </c>
      <c r="N16147" s="23"/>
      <c r="O16147"/>
    </row>
    <row r="16148" spans="1:15">
      <c r="A16148" s="66">
        <f>VLOOKUP(C16148,Index[],8,FALSE)</f>
        <v>43279</v>
      </c>
      <c r="B16148" s="26">
        <v>43279</v>
      </c>
      <c r="C16148" s="16" t="s">
        <v>1065</v>
      </c>
      <c r="D16148" s="3">
        <f>VLOOKUP(C16148,Index[],2,FALSE)</f>
        <v>144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67</v>
      </c>
      <c r="J16148" s="23" t="s">
        <v>136</v>
      </c>
      <c r="L16148" s="3"/>
      <c r="N16148" s="23"/>
      <c r="O16148"/>
    </row>
    <row r="16149" spans="1:15">
      <c r="A16149" s="66">
        <f>VLOOKUP(C16149,Index[],8,FALSE)</f>
        <v>43279</v>
      </c>
      <c r="B16149" s="26">
        <v>43279</v>
      </c>
      <c r="C16149" s="16" t="s">
        <v>1068</v>
      </c>
      <c r="D16149" s="3">
        <f>VLOOKUP(C16149,Index[],2,FALSE)</f>
        <v>145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25</v>
      </c>
      <c r="I16149">
        <f>VLOOKUP(Table1[[#This Row],[trait_name]],Trait[],2,FALSE)</f>
        <v>2</v>
      </c>
      <c r="J16149" s="23" t="s">
        <v>15</v>
      </c>
      <c r="L16149" s="3" t="s">
        <v>1069</v>
      </c>
      <c r="N16149" s="23"/>
      <c r="O16149"/>
    </row>
    <row r="16150" spans="1:15">
      <c r="A16150" s="66">
        <f>VLOOKUP(C16150,Index[],8,FALSE)</f>
        <v>43279</v>
      </c>
      <c r="B16150" s="26">
        <v>43279</v>
      </c>
      <c r="C16150" s="16" t="s">
        <v>1068</v>
      </c>
      <c r="D16150" s="3">
        <f>VLOOKUP(C16150,Index[],2,FALSE)</f>
        <v>145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</v>
      </c>
      <c r="J16150" s="23" t="s">
        <v>15</v>
      </c>
      <c r="L16150" s="3"/>
      <c r="N16150" s="23"/>
      <c r="O16150"/>
    </row>
    <row r="16151" spans="1:15">
      <c r="A16151" s="66">
        <f>VLOOKUP(C16151,Index[],8,FALSE)</f>
        <v>43279</v>
      </c>
      <c r="B16151" s="26">
        <v>43279</v>
      </c>
      <c r="C16151" s="16" t="s">
        <v>1068</v>
      </c>
      <c r="D16151" s="3">
        <f>VLOOKUP(C16151,Index[],2,FALSE)</f>
        <v>145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25</v>
      </c>
      <c r="I16151">
        <f>VLOOKUP(Table1[[#This Row],[trait_name]],Trait[],2,FALSE)</f>
        <v>3</v>
      </c>
      <c r="J16151" s="23" t="s">
        <v>18</v>
      </c>
      <c r="L16151" s="3" t="s">
        <v>19</v>
      </c>
      <c r="N16151" s="23"/>
      <c r="O16151"/>
    </row>
    <row r="16152" spans="1:15">
      <c r="A16152" s="66">
        <f>VLOOKUP(C16152,Index[],8,FALSE)</f>
        <v>43279</v>
      </c>
      <c r="B16152" s="26">
        <v>43279</v>
      </c>
      <c r="C16152" s="16" t="s">
        <v>1068</v>
      </c>
      <c r="D16152" s="3">
        <f>VLOOKUP(C16152,Index[],2,FALSE)</f>
        <v>145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H16152" t="s">
        <v>25</v>
      </c>
      <c r="I16152">
        <f>VLOOKUP(Table1[[#This Row],[trait_name]],Trait[],2,FALSE)</f>
        <v>3</v>
      </c>
      <c r="J16152" s="23" t="s">
        <v>18</v>
      </c>
      <c r="L16152" s="3" t="s">
        <v>21</v>
      </c>
      <c r="N16152" s="23"/>
      <c r="O16152"/>
    </row>
    <row r="16153" spans="1:15">
      <c r="A16153" s="66">
        <f>VLOOKUP(C16153,Index[],8,FALSE)</f>
        <v>43279</v>
      </c>
      <c r="B16153" s="26">
        <v>43279</v>
      </c>
      <c r="C16153" s="16" t="s">
        <v>1068</v>
      </c>
      <c r="D16153" s="3">
        <f>VLOOKUP(C16153,Index[],2,FALSE)</f>
        <v>145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25</v>
      </c>
      <c r="I16153">
        <f>VLOOKUP(Table1[[#This Row],[trait_name]],Trait[],2,FALSE)</f>
        <v>5</v>
      </c>
      <c r="J16153" s="23" t="s">
        <v>24</v>
      </c>
      <c r="L16153" s="3" t="s">
        <v>23</v>
      </c>
      <c r="N16153" s="24"/>
      <c r="O16153"/>
    </row>
    <row r="16154" spans="1:15">
      <c r="A16154" s="66">
        <f>VLOOKUP(C16154,Index[],8,FALSE)</f>
        <v>43279</v>
      </c>
      <c r="B16154" s="26"/>
      <c r="C16154" s="16" t="s">
        <v>1068</v>
      </c>
      <c r="D16154" s="3">
        <f>VLOOKUP(C16154,Index[],2,FALSE)</f>
        <v>145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25</v>
      </c>
      <c r="I16154">
        <f>VLOOKUP(Table1[[#This Row],[trait_name]],Trait[],2,FALSE)</f>
        <v>6</v>
      </c>
      <c r="J16154" s="23" t="s">
        <v>148</v>
      </c>
      <c r="L16154" s="3"/>
      <c r="N16154" s="23"/>
      <c r="O16154"/>
    </row>
    <row r="16155" spans="1:15">
      <c r="A16155" s="66">
        <f>VLOOKUP(C16155,Index[],8,FALSE)</f>
        <v>43279</v>
      </c>
      <c r="B16155" s="26">
        <v>43279</v>
      </c>
      <c r="C16155" s="16" t="s">
        <v>1068</v>
      </c>
      <c r="D16155" s="3">
        <f>VLOOKUP(C16155,Index[],2,FALSE)</f>
        <v>145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7</v>
      </c>
      <c r="J16155" s="23" t="s">
        <v>26</v>
      </c>
      <c r="L16155" s="3" t="s">
        <v>23</v>
      </c>
      <c r="N16155" s="23"/>
      <c r="O16155"/>
    </row>
    <row r="16156" spans="1:15">
      <c r="A16156" s="66">
        <f>VLOOKUP(C16156,Index[],8,FALSE)</f>
        <v>43279</v>
      </c>
      <c r="B16156" s="26">
        <v>43279</v>
      </c>
      <c r="C16156" s="16" t="s">
        <v>1068</v>
      </c>
      <c r="D16156" s="3">
        <f>VLOOKUP(C16156,Index[],2,FALSE)</f>
        <v>145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25</v>
      </c>
      <c r="I16156">
        <f>VLOOKUP(Table1[[#This Row],[trait_name]],Trait[],2,FALSE)</f>
        <v>14</v>
      </c>
      <c r="J16156" s="23" t="s">
        <v>152</v>
      </c>
      <c r="L16156" s="3" t="s">
        <v>23</v>
      </c>
      <c r="N16156" s="23"/>
      <c r="O16156"/>
    </row>
    <row r="16157" spans="1:15">
      <c r="A16157" s="66">
        <f>VLOOKUP(C16157,Index[],8,FALSE)</f>
        <v>43279</v>
      </c>
      <c r="B16157" s="12"/>
      <c r="C16157" s="13" t="s">
        <v>1068</v>
      </c>
      <c r="D16157" s="3">
        <f>VLOOKUP(C16157,Index[],2,FALSE)</f>
        <v>145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15</v>
      </c>
      <c r="J16157" s="23" t="s">
        <v>31</v>
      </c>
      <c r="L16157" s="3"/>
      <c r="N16157" s="23"/>
      <c r="O16157"/>
    </row>
    <row r="16158" spans="1:15">
      <c r="A16158" s="66">
        <f>VLOOKUP(C16158,Index[],8,FALSE)</f>
        <v>43279</v>
      </c>
      <c r="B16158" s="12">
        <v>43279</v>
      </c>
      <c r="C16158" s="13" t="s">
        <v>1068</v>
      </c>
      <c r="D16158" s="3">
        <f>VLOOKUP(C16158,Index[],2,FALSE)</f>
        <v>145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16</v>
      </c>
      <c r="J16158" s="24" t="s">
        <v>32</v>
      </c>
      <c r="K16158" s="24"/>
      <c r="L16158" s="3"/>
      <c r="N16158" s="23"/>
      <c r="O16158"/>
    </row>
    <row r="16159" spans="1:15">
      <c r="A16159" s="66">
        <f>VLOOKUP(C16159,Index[],8,FALSE)</f>
        <v>43279</v>
      </c>
      <c r="B16159" s="26">
        <v>43279</v>
      </c>
      <c r="C16159" s="16" t="s">
        <v>1068</v>
      </c>
      <c r="D16159" s="3">
        <f>VLOOKUP(C16159,Index[],2,FALSE)</f>
        <v>145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17</v>
      </c>
      <c r="J16159" s="23" t="s">
        <v>33</v>
      </c>
      <c r="L16159" s="3" t="s">
        <v>34</v>
      </c>
      <c r="N16159" s="23"/>
      <c r="O16159"/>
    </row>
    <row r="16160" spans="1:15">
      <c r="A16160" s="66">
        <f>VLOOKUP(C16160,Index[],8,FALSE)</f>
        <v>43279</v>
      </c>
      <c r="B16160" s="26">
        <v>43279</v>
      </c>
      <c r="C16160" s="16" t="s">
        <v>1068</v>
      </c>
      <c r="D16160" s="3">
        <f>VLOOKUP(C16160,Index[],2,FALSE)</f>
        <v>145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17</v>
      </c>
      <c r="J16160" s="23" t="s">
        <v>33</v>
      </c>
      <c r="L16160" s="3" t="s">
        <v>35</v>
      </c>
      <c r="N16160" s="23"/>
      <c r="O16160"/>
    </row>
    <row r="16161" spans="1:15">
      <c r="A16161" s="66">
        <f>VLOOKUP(C16161,Index[],8,FALSE)</f>
        <v>43279</v>
      </c>
      <c r="B16161" s="26">
        <v>43279</v>
      </c>
      <c r="C16161" s="16" t="s">
        <v>1068</v>
      </c>
      <c r="D16161" s="3">
        <f>VLOOKUP(C16161,Index[],2,FALSE)</f>
        <v>145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17</v>
      </c>
      <c r="J16161" s="23" t="s">
        <v>33</v>
      </c>
      <c r="L16161" s="3" t="s">
        <v>36</v>
      </c>
      <c r="N16161" s="23"/>
      <c r="O16161"/>
    </row>
    <row r="16162" spans="1:15">
      <c r="A16162" s="66">
        <f>VLOOKUP(C16162,Index[],8,FALSE)</f>
        <v>43279</v>
      </c>
      <c r="B16162" s="12">
        <v>43279</v>
      </c>
      <c r="C16162" s="13" t="s">
        <v>1068</v>
      </c>
      <c r="D16162" s="3">
        <f>VLOOKUP(C16162,Index[],2,FALSE)</f>
        <v>145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18</v>
      </c>
      <c r="J16162" s="23" t="s">
        <v>37</v>
      </c>
      <c r="L16162" s="3"/>
      <c r="N16162" s="23"/>
      <c r="O16162"/>
    </row>
    <row r="16163" spans="1:15">
      <c r="A16163" s="66">
        <f>VLOOKUP(C16163,Index[],8,FALSE)</f>
        <v>43279</v>
      </c>
      <c r="B16163" s="26">
        <v>43279</v>
      </c>
      <c r="C16163" s="16" t="s">
        <v>1068</v>
      </c>
      <c r="D16163" s="3">
        <f>VLOOKUP(C16163,Index[],2,FALSE)</f>
        <v>145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19</v>
      </c>
      <c r="J16163" s="23" t="s">
        <v>38</v>
      </c>
      <c r="L16163" s="3" t="s">
        <v>155</v>
      </c>
      <c r="N16163" s="23"/>
      <c r="O16163"/>
    </row>
    <row r="16164" spans="1:15">
      <c r="A16164" s="66">
        <f>VLOOKUP(C16164,Index[],8,FALSE)</f>
        <v>43279</v>
      </c>
      <c r="B16164" s="26">
        <v>43279</v>
      </c>
      <c r="C16164" s="16" t="s">
        <v>1068</v>
      </c>
      <c r="D16164" s="3">
        <f>VLOOKUP(C16164,Index[],2,FALSE)</f>
        <v>145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19</v>
      </c>
      <c r="J16164" s="23" t="s">
        <v>38</v>
      </c>
      <c r="L16164" s="3"/>
      <c r="N16164" s="23"/>
      <c r="O16164"/>
    </row>
    <row r="16165" spans="1:15">
      <c r="A16165" s="66">
        <f>VLOOKUP(C16165,Index[],8,FALSE)</f>
        <v>43279</v>
      </c>
      <c r="B16165" s="26">
        <v>43311</v>
      </c>
      <c r="C16165" s="16" t="s">
        <v>1068</v>
      </c>
      <c r="D16165" s="3">
        <f>VLOOKUP(C16165,Index[],2,FALSE)</f>
        <v>145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I16165">
        <f>VLOOKUP(Table1[[#This Row],[trait_name]],Trait[],2,FALSE)</f>
        <v>20</v>
      </c>
      <c r="J16165" s="23" t="s">
        <v>41</v>
      </c>
      <c r="L16165" s="3"/>
      <c r="M16165" s="3"/>
      <c r="N16165" s="23"/>
      <c r="O16165"/>
    </row>
    <row r="16166" spans="1:15">
      <c r="A16166" s="66">
        <f>VLOOKUP(C16166,Index[],8,FALSE)</f>
        <v>43279</v>
      </c>
      <c r="B16166" s="12">
        <v>43279</v>
      </c>
      <c r="C16166" s="13" t="s">
        <v>1068</v>
      </c>
      <c r="D16166" s="3">
        <f>VLOOKUP(C16166,Index[],2,FALSE)</f>
        <v>145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21</v>
      </c>
      <c r="J16166" s="23" t="s">
        <v>43</v>
      </c>
      <c r="L16166" s="3"/>
      <c r="N16166" s="23"/>
      <c r="O16166"/>
    </row>
    <row r="16167" spans="1:15">
      <c r="A16167" s="66">
        <f>VLOOKUP(C16167,Index[],8,FALSE)</f>
        <v>43279</v>
      </c>
      <c r="B16167" s="26">
        <v>43279</v>
      </c>
      <c r="C16167" s="16" t="s">
        <v>1068</v>
      </c>
      <c r="D16167" s="3">
        <f>VLOOKUP(C16167,Index[],2,FALSE)</f>
        <v>145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22</v>
      </c>
      <c r="J16167" s="23" t="s">
        <v>47</v>
      </c>
      <c r="L16167" s="3"/>
      <c r="N16167" s="23"/>
      <c r="O16167"/>
    </row>
    <row r="16168" spans="1:15">
      <c r="A16168" s="66">
        <f>VLOOKUP(C16168,Index[],8,FALSE)</f>
        <v>43279</v>
      </c>
      <c r="B16168" s="26"/>
      <c r="C16168" s="16" t="s">
        <v>1068</v>
      </c>
      <c r="D16168" s="3">
        <f>VLOOKUP(C16168,Index[],2,FALSE)</f>
        <v>145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23</v>
      </c>
      <c r="J16168" s="23" t="s">
        <v>49</v>
      </c>
      <c r="L16168" s="3"/>
      <c r="N16168" s="23"/>
      <c r="O16168"/>
    </row>
    <row r="16169" spans="1:15">
      <c r="A16169" s="66">
        <f>VLOOKUP(C16169,Index[],8,FALSE)</f>
        <v>43279</v>
      </c>
      <c r="B16169" s="12"/>
      <c r="C16169" s="13" t="s">
        <v>1068</v>
      </c>
      <c r="D16169" s="3">
        <f>VLOOKUP(C16169,Index[],2,FALSE)</f>
        <v>145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24</v>
      </c>
      <c r="J16169" s="23" t="s">
        <v>52</v>
      </c>
      <c r="L16169" s="3"/>
      <c r="N16169" s="23"/>
      <c r="O16169"/>
    </row>
    <row r="16170" spans="1:15">
      <c r="A16170" s="66">
        <f>VLOOKUP(C16170,Index[],8,FALSE)</f>
        <v>43279</v>
      </c>
      <c r="B16170" s="12"/>
      <c r="C16170" s="13" t="s">
        <v>1068</v>
      </c>
      <c r="D16170" s="3">
        <f>VLOOKUP(C16170,Index[],2,FALSE)</f>
        <v>145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25</v>
      </c>
      <c r="J16170" s="23" t="s">
        <v>57</v>
      </c>
      <c r="L16170" s="3"/>
      <c r="N16170" s="23"/>
      <c r="O16170"/>
    </row>
    <row r="16171" spans="1:15">
      <c r="A16171" s="66">
        <f>VLOOKUP(C16171,Index[],8,FALSE)</f>
        <v>43279</v>
      </c>
      <c r="B16171" s="26">
        <v>43279</v>
      </c>
      <c r="C16171" s="16" t="s">
        <v>1068</v>
      </c>
      <c r="D16171" s="3">
        <f>VLOOKUP(C16171,Index[],2,FALSE)</f>
        <v>145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26</v>
      </c>
      <c r="J16171" s="23" t="s">
        <v>58</v>
      </c>
      <c r="L16171" s="3" t="s">
        <v>327</v>
      </c>
      <c r="N16171" s="23"/>
      <c r="O16171"/>
    </row>
    <row r="16172" spans="1:15">
      <c r="A16172" s="66">
        <f>VLOOKUP(C16172,Index[],8,FALSE)</f>
        <v>43279</v>
      </c>
      <c r="B16172" s="26">
        <v>43279</v>
      </c>
      <c r="C16172" s="16" t="s">
        <v>1068</v>
      </c>
      <c r="D16172" s="3">
        <f>VLOOKUP(C16172,Index[],2,FALSE)</f>
        <v>145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26</v>
      </c>
      <c r="J16172" s="23" t="s">
        <v>58</v>
      </c>
      <c r="L16172" s="3"/>
      <c r="N16172" s="23"/>
      <c r="O16172"/>
    </row>
    <row r="16173" spans="1:15">
      <c r="A16173" s="66">
        <f>VLOOKUP(C16173,Index[],8,FALSE)</f>
        <v>43279</v>
      </c>
      <c r="B16173" s="26">
        <v>43311</v>
      </c>
      <c r="C16173" s="16" t="s">
        <v>1068</v>
      </c>
      <c r="D16173" s="3">
        <f>VLOOKUP(C16173,Index[],2,FALSE)</f>
        <v>145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27</v>
      </c>
      <c r="J16173" s="23" t="s">
        <v>61</v>
      </c>
      <c r="L16173" s="3"/>
      <c r="M16173" s="3"/>
      <c r="N16173" s="23"/>
      <c r="O16173"/>
    </row>
    <row r="16174" spans="1:15">
      <c r="A16174" s="66">
        <f>VLOOKUP(C16174,Index[],8,FALSE)</f>
        <v>43279</v>
      </c>
      <c r="B16174" s="26">
        <v>43311</v>
      </c>
      <c r="C16174" s="16" t="s">
        <v>1068</v>
      </c>
      <c r="D16174" s="3">
        <f>VLOOKUP(C16174,Index[],2,FALSE)</f>
        <v>145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28</v>
      </c>
      <c r="J16174" s="23" t="s">
        <v>62</v>
      </c>
      <c r="L16174" s="3"/>
      <c r="M16174" s="3"/>
      <c r="N16174" s="23"/>
      <c r="O16174"/>
    </row>
    <row r="16175" spans="1:15">
      <c r="A16175" s="66">
        <f>VLOOKUP(C16175,Index[],8,FALSE)</f>
        <v>43279</v>
      </c>
      <c r="B16175" s="26">
        <v>43279</v>
      </c>
      <c r="C16175" s="16" t="s">
        <v>1068</v>
      </c>
      <c r="D16175" s="3">
        <f>VLOOKUP(C16175,Index[],2,FALSE)</f>
        <v>145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29</v>
      </c>
      <c r="J16175" s="23" t="s">
        <v>63</v>
      </c>
      <c r="L16175" s="3">
        <v>25</v>
      </c>
      <c r="N16175" s="23"/>
      <c r="O16175"/>
    </row>
    <row r="16176" spans="1:15">
      <c r="A16176" s="66">
        <f>VLOOKUP(C16176,Index[],8,FALSE)</f>
        <v>43279</v>
      </c>
      <c r="B16176" s="26">
        <v>43279</v>
      </c>
      <c r="C16176" s="16" t="s">
        <v>1068</v>
      </c>
      <c r="D16176" s="3">
        <f>VLOOKUP(C16176,Index[],2,FALSE)</f>
        <v>145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1063</v>
      </c>
      <c r="I16176">
        <f>VLOOKUP(Table1[[#This Row],[trait_name]],Trait[],2,FALSE)</f>
        <v>29</v>
      </c>
      <c r="J16176" s="23" t="s">
        <v>63</v>
      </c>
      <c r="L16176" s="3">
        <v>35</v>
      </c>
      <c r="N16176" s="23"/>
      <c r="O16176"/>
    </row>
    <row r="16177" spans="1:15">
      <c r="A16177" s="66">
        <f>VLOOKUP(C16177,Index[],8,FALSE)</f>
        <v>43279</v>
      </c>
      <c r="B16177" s="26">
        <v>43279</v>
      </c>
      <c r="C16177" s="16" t="s">
        <v>1068</v>
      </c>
      <c r="D16177" s="3">
        <f>VLOOKUP(C16177,Index[],2,FALSE)</f>
        <v>145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30</v>
      </c>
      <c r="J16177" s="23" t="s">
        <v>64</v>
      </c>
      <c r="L16177" s="3"/>
      <c r="N16177" s="23"/>
      <c r="O16177"/>
    </row>
    <row r="16178" spans="1:15">
      <c r="A16178" s="66">
        <f>VLOOKUP(C16178,Index[],8,FALSE)</f>
        <v>43279</v>
      </c>
      <c r="B16178" s="26">
        <v>43279</v>
      </c>
      <c r="C16178" s="16" t="s">
        <v>1068</v>
      </c>
      <c r="D16178" s="3">
        <f>VLOOKUP(C16178,Index[],2,FALSE)</f>
        <v>145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25</v>
      </c>
      <c r="I16178">
        <f>VLOOKUP(Table1[[#This Row],[trait_name]],Trait[],2,FALSE)</f>
        <v>31</v>
      </c>
      <c r="J16178" s="23" t="s">
        <v>65</v>
      </c>
      <c r="L16178" s="3">
        <v>10</v>
      </c>
      <c r="N16178" s="23"/>
      <c r="O16178"/>
    </row>
    <row r="16179" spans="1:15">
      <c r="A16179" s="66">
        <f>VLOOKUP(C16179,Index[],8,FALSE)</f>
        <v>43279</v>
      </c>
      <c r="B16179" s="26">
        <v>43279</v>
      </c>
      <c r="C16179" s="16" t="s">
        <v>1068</v>
      </c>
      <c r="D16179" s="3">
        <f>VLOOKUP(C16179,Index[],2,FALSE)</f>
        <v>145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31</v>
      </c>
      <c r="J16179" s="23" t="s">
        <v>65</v>
      </c>
      <c r="L16179" s="3"/>
      <c r="N16179" s="23"/>
      <c r="O16179"/>
    </row>
    <row r="16180" spans="1:15">
      <c r="A16180" s="66">
        <f>VLOOKUP(C16180,Index[],8,FALSE)</f>
        <v>43279</v>
      </c>
      <c r="B16180" s="26">
        <v>43279</v>
      </c>
      <c r="C16180" s="16" t="s">
        <v>1068</v>
      </c>
      <c r="D16180" s="3">
        <f>VLOOKUP(C16180,Index[],2,FALSE)</f>
        <v>145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32</v>
      </c>
      <c r="J16180" s="23" t="s">
        <v>66</v>
      </c>
      <c r="L16180" s="3"/>
      <c r="N16180" s="23"/>
      <c r="O16180"/>
    </row>
    <row r="16181" spans="1:15">
      <c r="A16181" s="66">
        <f>VLOOKUP(C16181,Index[],8,FALSE)</f>
        <v>43279</v>
      </c>
      <c r="B16181" s="26">
        <v>43279</v>
      </c>
      <c r="C16181" s="16" t="s">
        <v>1068</v>
      </c>
      <c r="D16181" s="3">
        <f>VLOOKUP(C16181,Index[],2,FALSE)</f>
        <v>145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25</v>
      </c>
      <c r="I16181">
        <f>VLOOKUP(Table1[[#This Row],[trait_name]],Trait[],2,FALSE)</f>
        <v>33</v>
      </c>
      <c r="J16181" s="23" t="s">
        <v>67</v>
      </c>
      <c r="L16181" s="3">
        <v>8</v>
      </c>
      <c r="N16181" s="23"/>
      <c r="O16181"/>
    </row>
    <row r="16182" spans="1:15">
      <c r="A16182" s="66">
        <f>VLOOKUP(C16182,Index[],8,FALSE)</f>
        <v>43279</v>
      </c>
      <c r="B16182" s="26">
        <v>43279</v>
      </c>
      <c r="C16182" s="16" t="s">
        <v>1068</v>
      </c>
      <c r="D16182" s="3">
        <f>VLOOKUP(C16182,Index[],2,FALSE)</f>
        <v>145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34</v>
      </c>
      <c r="J16182" s="23" t="s">
        <v>68</v>
      </c>
      <c r="L16182" s="3"/>
      <c r="N16182" s="23"/>
      <c r="O16182"/>
    </row>
    <row r="16183" spans="1:15">
      <c r="A16183" s="66">
        <f>VLOOKUP(C16183,Index[],8,FALSE)</f>
        <v>43279</v>
      </c>
      <c r="B16183" s="26">
        <v>43279</v>
      </c>
      <c r="C16183" s="16" t="s">
        <v>1068</v>
      </c>
      <c r="D16183" s="3">
        <f>VLOOKUP(C16183,Index[],2,FALSE)</f>
        <v>145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35</v>
      </c>
      <c r="J16183" s="23" t="s">
        <v>166</v>
      </c>
      <c r="L16183" s="3"/>
      <c r="N16183" s="23"/>
      <c r="O16183"/>
    </row>
    <row r="16184" spans="1:15">
      <c r="A16184" s="66">
        <f>VLOOKUP(C16184,Index[],8,FALSE)</f>
        <v>43279</v>
      </c>
      <c r="B16184" s="26">
        <v>43279</v>
      </c>
      <c r="C16184" s="16" t="s">
        <v>1068</v>
      </c>
      <c r="D16184" s="3">
        <f>VLOOKUP(C16184,Index[],2,FALSE)</f>
        <v>145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35</v>
      </c>
      <c r="J16184" s="23" t="s">
        <v>166</v>
      </c>
      <c r="L16184" s="3"/>
      <c r="N16184" s="23"/>
      <c r="O16184"/>
    </row>
    <row r="16185" spans="1:15">
      <c r="A16185" s="66">
        <f>VLOOKUP(C16185,Index[],8,FALSE)</f>
        <v>43279</v>
      </c>
      <c r="B16185" s="26">
        <v>43279</v>
      </c>
      <c r="C16185" s="16" t="s">
        <v>1068</v>
      </c>
      <c r="D16185" s="3">
        <f>VLOOKUP(C16185,Index[],2,FALSE)</f>
        <v>145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25</v>
      </c>
      <c r="I16185">
        <f>VLOOKUP(Table1[[#This Row],[trait_name]],Trait[],2,FALSE)</f>
        <v>36</v>
      </c>
      <c r="J16185" s="23" t="s">
        <v>69</v>
      </c>
      <c r="L16185" s="3" t="s">
        <v>217</v>
      </c>
      <c r="N16185" s="23"/>
      <c r="O16185"/>
    </row>
    <row r="16186" spans="1:15">
      <c r="A16186" s="66">
        <f>VLOOKUP(C16186,Index[],8,FALSE)</f>
        <v>43279</v>
      </c>
      <c r="B16186" s="26">
        <v>43279</v>
      </c>
      <c r="C16186" s="16" t="s">
        <v>1068</v>
      </c>
      <c r="D16186" s="3">
        <f>VLOOKUP(C16186,Index[],2,FALSE)</f>
        <v>145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36</v>
      </c>
      <c r="J16186" s="23" t="s">
        <v>69</v>
      </c>
      <c r="L16186" s="3"/>
      <c r="N16186" s="23"/>
      <c r="O16186"/>
    </row>
    <row r="16187" spans="1:15">
      <c r="A16187" s="66">
        <f>VLOOKUP(C16187,Index[],8,FALSE)</f>
        <v>43279</v>
      </c>
      <c r="B16187" s="26">
        <v>43279</v>
      </c>
      <c r="C16187" s="16" t="s">
        <v>1068</v>
      </c>
      <c r="D16187" s="3">
        <f>VLOOKUP(C16187,Index[],2,FALSE)</f>
        <v>145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25</v>
      </c>
      <c r="I16187">
        <f>VLOOKUP(Table1[[#This Row],[trait_name]],Trait[],2,FALSE)</f>
        <v>37</v>
      </c>
      <c r="J16187" s="23" t="s">
        <v>170</v>
      </c>
      <c r="L16187" s="3" t="s">
        <v>126</v>
      </c>
      <c r="N16187" s="23"/>
      <c r="O16187"/>
    </row>
    <row r="16188" spans="1:15">
      <c r="A16188" s="66">
        <f>VLOOKUP(C16188,Index[],8,FALSE)</f>
        <v>43279</v>
      </c>
      <c r="B16188" s="26"/>
      <c r="C16188" s="16" t="s">
        <v>1068</v>
      </c>
      <c r="D16188" s="3">
        <f>VLOOKUP(C16188,Index[],2,FALSE)</f>
        <v>145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38</v>
      </c>
      <c r="J16188" s="23" t="s">
        <v>72</v>
      </c>
      <c r="L16188" s="3"/>
      <c r="N16188" s="23"/>
      <c r="O16188"/>
    </row>
    <row r="16189" spans="1:15">
      <c r="A16189" s="66">
        <f>VLOOKUP(C16189,Index[],8,FALSE)</f>
        <v>43279</v>
      </c>
      <c r="B16189" s="26">
        <v>43311</v>
      </c>
      <c r="C16189" s="16" t="s">
        <v>1068</v>
      </c>
      <c r="D16189" s="3">
        <f>VLOOKUP(C16189,Index[],2,FALSE)</f>
        <v>145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39</v>
      </c>
      <c r="J16189" s="23" t="s">
        <v>74</v>
      </c>
      <c r="L16189" s="3"/>
      <c r="M16189" s="3"/>
      <c r="N16189" s="23"/>
      <c r="O16189"/>
    </row>
    <row r="16190" spans="1:15">
      <c r="A16190" s="66">
        <f>VLOOKUP(C16190,Index[],8,FALSE)</f>
        <v>43279</v>
      </c>
      <c r="B16190" s="26"/>
      <c r="C16190" s="16" t="s">
        <v>1068</v>
      </c>
      <c r="D16190" s="3">
        <f>VLOOKUP(C16190,Index[],2,FALSE)</f>
        <v>145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40</v>
      </c>
      <c r="J16190" s="23" t="s">
        <v>76</v>
      </c>
      <c r="L16190" s="3"/>
      <c r="N16190" s="23"/>
      <c r="O16190"/>
    </row>
    <row r="16191" spans="1:15">
      <c r="A16191" s="66">
        <f>VLOOKUP(C16191,Index[],8,FALSE)</f>
        <v>43279</v>
      </c>
      <c r="B16191" s="26">
        <v>43279</v>
      </c>
      <c r="C16191" s="16" t="s">
        <v>1068</v>
      </c>
      <c r="D16191" s="3">
        <f>VLOOKUP(C16191,Index[],2,FALSE)</f>
        <v>145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41</v>
      </c>
      <c r="J16191" s="23" t="s">
        <v>78</v>
      </c>
      <c r="L16191" s="3" t="s">
        <v>356</v>
      </c>
      <c r="N16191" s="23"/>
      <c r="O16191"/>
    </row>
    <row r="16192" spans="1:15">
      <c r="A16192" s="66">
        <f>VLOOKUP(C16192,Index[],8,FALSE)</f>
        <v>43279</v>
      </c>
      <c r="B16192" s="26">
        <v>43279</v>
      </c>
      <c r="C16192" s="16" t="s">
        <v>1068</v>
      </c>
      <c r="D16192" s="3">
        <f>VLOOKUP(C16192,Index[],2,FALSE)</f>
        <v>145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41</v>
      </c>
      <c r="J16192" s="23" t="s">
        <v>78</v>
      </c>
      <c r="L16192" s="3"/>
      <c r="N16192" s="23"/>
      <c r="O16192"/>
    </row>
    <row r="16193" spans="1:15">
      <c r="A16193" s="66">
        <f>VLOOKUP(C16193,Index[],8,FALSE)</f>
        <v>43279</v>
      </c>
      <c r="B16193" s="26"/>
      <c r="C16193" s="16" t="s">
        <v>1068</v>
      </c>
      <c r="D16193" s="3">
        <f>VLOOKUP(C16193,Index[],2,FALSE)</f>
        <v>145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42</v>
      </c>
      <c r="J16193" s="23" t="s">
        <v>82</v>
      </c>
      <c r="L16193" s="3"/>
      <c r="N16193" s="23"/>
      <c r="O16193"/>
    </row>
    <row r="16194" spans="1:15">
      <c r="A16194" s="66">
        <f>VLOOKUP(C16194,Index[],8,FALSE)</f>
        <v>43279</v>
      </c>
      <c r="B16194" s="26">
        <v>43279</v>
      </c>
      <c r="C16194" s="16" t="s">
        <v>1068</v>
      </c>
      <c r="D16194" s="3">
        <f>VLOOKUP(C16194,Index[],2,FALSE)</f>
        <v>145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43</v>
      </c>
      <c r="J16194" s="23" t="s">
        <v>86</v>
      </c>
      <c r="L16194" s="3" t="s">
        <v>87</v>
      </c>
      <c r="N16194" s="23"/>
      <c r="O16194"/>
    </row>
    <row r="16195" spans="1:15">
      <c r="A16195" s="66">
        <f>VLOOKUP(C16195,Index[],8,FALSE)</f>
        <v>43279</v>
      </c>
      <c r="B16195" s="26">
        <v>43279</v>
      </c>
      <c r="C16195" s="16" t="s">
        <v>1068</v>
      </c>
      <c r="D16195" s="3">
        <f>VLOOKUP(C16195,Index[],2,FALSE)</f>
        <v>145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43</v>
      </c>
      <c r="J16195" s="23" t="s">
        <v>86</v>
      </c>
      <c r="L16195" s="3"/>
      <c r="N16195" s="23"/>
      <c r="O16195"/>
    </row>
    <row r="16196" spans="1:15">
      <c r="A16196" s="66">
        <f>VLOOKUP(C16196,Index[],8,FALSE)</f>
        <v>43279</v>
      </c>
      <c r="B16196" s="12"/>
      <c r="C16196" s="13" t="s">
        <v>1068</v>
      </c>
      <c r="D16196" s="3">
        <f>VLOOKUP(C16196,Index[],2,FALSE)</f>
        <v>145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44</v>
      </c>
      <c r="J16196" s="23" t="s">
        <v>88</v>
      </c>
      <c r="L16196" s="3"/>
      <c r="N16196" s="23"/>
      <c r="O16196"/>
    </row>
    <row r="16197" spans="1:15">
      <c r="A16197" s="66">
        <f>VLOOKUP(C16197,Index[],8,FALSE)</f>
        <v>43279</v>
      </c>
      <c r="B16197" s="26">
        <v>43279</v>
      </c>
      <c r="C16197" s="16" t="s">
        <v>1068</v>
      </c>
      <c r="D16197" s="3">
        <f>VLOOKUP(C16197,Index[],2,FALSE)</f>
        <v>145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25</v>
      </c>
      <c r="I16197">
        <f>VLOOKUP(Table1[[#This Row],[trait_name]],Trait[],2,FALSE)</f>
        <v>45</v>
      </c>
      <c r="J16197" s="23" t="s">
        <v>92</v>
      </c>
      <c r="L16197" s="3" t="s">
        <v>372</v>
      </c>
      <c r="N16197" s="23"/>
      <c r="O16197"/>
    </row>
    <row r="16198" spans="1:15">
      <c r="A16198" s="66">
        <f>VLOOKUP(C16198,Index[],8,FALSE)</f>
        <v>43279</v>
      </c>
      <c r="B16198" s="26">
        <v>43279</v>
      </c>
      <c r="C16198" s="16" t="s">
        <v>1068</v>
      </c>
      <c r="D16198" s="3">
        <f>VLOOKUP(C16198,Index[],2,FALSE)</f>
        <v>145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45</v>
      </c>
      <c r="J16198" s="23" t="s">
        <v>92</v>
      </c>
      <c r="L16198" s="3"/>
      <c r="N16198" s="23"/>
      <c r="O16198"/>
    </row>
    <row r="16199" spans="1:15">
      <c r="A16199" s="66">
        <f>VLOOKUP(C16199,Index[],8,FALSE)</f>
        <v>43279</v>
      </c>
      <c r="B16199" s="26"/>
      <c r="C16199" s="16" t="s">
        <v>1068</v>
      </c>
      <c r="D16199" s="3">
        <f>VLOOKUP(C16199,Index[],2,FALSE)</f>
        <v>145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46</v>
      </c>
      <c r="J16199" s="23" t="s">
        <v>97</v>
      </c>
      <c r="L16199" s="3"/>
      <c r="N16199" s="23"/>
      <c r="O16199"/>
    </row>
    <row r="16200" spans="1:15">
      <c r="A16200" s="66">
        <f>VLOOKUP(C16200,Index[],8,FALSE)</f>
        <v>43279</v>
      </c>
      <c r="B16200" s="26"/>
      <c r="C16200" s="16" t="s">
        <v>1068</v>
      </c>
      <c r="D16200" s="3">
        <f>VLOOKUP(C16200,Index[],2,FALSE)</f>
        <v>145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47</v>
      </c>
      <c r="J16200" s="23" t="s">
        <v>99</v>
      </c>
      <c r="L16200" s="3"/>
      <c r="N16200" s="23"/>
      <c r="O16200"/>
    </row>
    <row r="16201" spans="1:15">
      <c r="A16201" s="66">
        <f>VLOOKUP(C16201,Index[],8,FALSE)</f>
        <v>43279</v>
      </c>
      <c r="B16201" s="26">
        <v>43311</v>
      </c>
      <c r="C16201" s="16" t="s">
        <v>1068</v>
      </c>
      <c r="D16201" s="3">
        <f>VLOOKUP(C16201,Index[],2,FALSE)</f>
        <v>145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50</v>
      </c>
      <c r="J16201" s="23" t="s">
        <v>106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26"/>
      <c r="C16202" s="16" t="s">
        <v>1068</v>
      </c>
      <c r="D16202" s="3">
        <f>VLOOKUP(C16202,Index[],2,FALSE)</f>
        <v>145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52</v>
      </c>
      <c r="J16202" s="23" t="s">
        <v>109</v>
      </c>
      <c r="L16202" s="3"/>
      <c r="N16202" s="23"/>
      <c r="O16202"/>
    </row>
    <row r="16203" spans="1:15">
      <c r="A16203" s="66">
        <f>VLOOKUP(C16203,Index[],8,FALSE)</f>
        <v>43279</v>
      </c>
      <c r="B16203" s="26">
        <v>43279</v>
      </c>
      <c r="C16203" s="16" t="s">
        <v>1068</v>
      </c>
      <c r="D16203" s="3">
        <f>VLOOKUP(C16203,Index[],2,FALSE)</f>
        <v>145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530</v>
      </c>
      <c r="I16203">
        <f>VLOOKUP(Table1[[#This Row],[trait_name]],Trait[],2,FALSE)</f>
        <v>53</v>
      </c>
      <c r="J16203" s="23" t="s">
        <v>112</v>
      </c>
      <c r="L16203" s="3" t="s">
        <v>275</v>
      </c>
      <c r="N16203" s="23"/>
      <c r="O16203"/>
    </row>
    <row r="16204" spans="1:15">
      <c r="A16204" s="66">
        <f>VLOOKUP(C16204,Index[],8,FALSE)</f>
        <v>43279</v>
      </c>
      <c r="B16204" s="26">
        <v>43279</v>
      </c>
      <c r="C16204" s="16" t="s">
        <v>1068</v>
      </c>
      <c r="D16204" s="3">
        <f>VLOOKUP(C16204,Index[],2,FALSE)</f>
        <v>145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1070</v>
      </c>
      <c r="I16204">
        <f>VLOOKUP(Table1[[#This Row],[trait_name]],Trait[],2,FALSE)</f>
        <v>53</v>
      </c>
      <c r="J16204" s="23" t="s">
        <v>112</v>
      </c>
      <c r="L16204" s="3" t="s">
        <v>184</v>
      </c>
      <c r="N16204" s="23"/>
      <c r="O16204"/>
    </row>
    <row r="16205" spans="1:15">
      <c r="A16205" s="66">
        <f>VLOOKUP(C16205,Index[],8,FALSE)</f>
        <v>43279</v>
      </c>
      <c r="B16205" s="26">
        <v>43279</v>
      </c>
      <c r="C16205" s="16" t="s">
        <v>1068</v>
      </c>
      <c r="D16205" s="3">
        <f>VLOOKUP(C16205,Index[],2,FALSE)</f>
        <v>145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53</v>
      </c>
      <c r="J16205" s="23" t="s">
        <v>112</v>
      </c>
      <c r="L16205" s="3"/>
      <c r="N16205" s="23"/>
      <c r="O16205"/>
    </row>
    <row r="16206" spans="1:15">
      <c r="A16206" s="66">
        <f>VLOOKUP(C16206,Index[],8,FALSE)</f>
        <v>43279</v>
      </c>
      <c r="B16206" s="26">
        <v>43279</v>
      </c>
      <c r="C16206" s="16" t="s">
        <v>1068</v>
      </c>
      <c r="D16206" s="3">
        <f>VLOOKUP(C16206,Index[],2,FALSE)</f>
        <v>145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530</v>
      </c>
      <c r="I16206">
        <f>VLOOKUP(Table1[[#This Row],[trait_name]],Trait[],2,FALSE)</f>
        <v>54</v>
      </c>
      <c r="J16206" s="23" t="s">
        <v>116</v>
      </c>
      <c r="L16206" s="3" t="s">
        <v>170</v>
      </c>
      <c r="N16206" s="23"/>
      <c r="O16206"/>
    </row>
    <row r="16207" spans="1:15">
      <c r="A16207" s="66">
        <f>VLOOKUP(C16207,Index[],8,FALSE)</f>
        <v>43279</v>
      </c>
      <c r="B16207" s="26">
        <v>43279</v>
      </c>
      <c r="C16207" s="16" t="s">
        <v>1068</v>
      </c>
      <c r="D16207" s="3">
        <f>VLOOKUP(C16207,Index[],2,FALSE)</f>
        <v>145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530</v>
      </c>
      <c r="I16207">
        <f>VLOOKUP(Table1[[#This Row],[trait_name]],Trait[],2,FALSE)</f>
        <v>54</v>
      </c>
      <c r="J16207" s="23" t="s">
        <v>116</v>
      </c>
      <c r="L16207" s="3" t="s">
        <v>830</v>
      </c>
      <c r="N16207" s="23"/>
      <c r="O16207"/>
    </row>
    <row r="16208" spans="1:15">
      <c r="A16208" s="66">
        <f>VLOOKUP(C16208,Index[],8,FALSE)</f>
        <v>43279</v>
      </c>
      <c r="B16208" s="26">
        <v>43279</v>
      </c>
      <c r="C16208" s="16" t="s">
        <v>1068</v>
      </c>
      <c r="D16208" s="3">
        <f>VLOOKUP(C16208,Index[],2,FALSE)</f>
        <v>145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54</v>
      </c>
      <c r="J16208" s="23" t="s">
        <v>116</v>
      </c>
      <c r="L16208" s="3"/>
      <c r="N16208" s="23"/>
      <c r="O16208"/>
    </row>
    <row r="16209" spans="1:15">
      <c r="A16209" s="66">
        <f>VLOOKUP(C16209,Index[],8,FALSE)</f>
        <v>43279</v>
      </c>
      <c r="B16209" s="12"/>
      <c r="C16209" s="13" t="s">
        <v>1068</v>
      </c>
      <c r="D16209" s="3">
        <f>VLOOKUP(C16209,Index[],2,FALSE)</f>
        <v>145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55</v>
      </c>
      <c r="J16209" s="23" t="s">
        <v>119</v>
      </c>
      <c r="L16209" s="3"/>
      <c r="N16209" s="23"/>
      <c r="O16209"/>
    </row>
    <row r="16210" spans="1:15">
      <c r="A16210" s="66">
        <f>VLOOKUP(C16210,Index[],8,FALSE)</f>
        <v>43279</v>
      </c>
      <c r="B16210" s="26">
        <v>43279</v>
      </c>
      <c r="C16210" s="16" t="s">
        <v>1068</v>
      </c>
      <c r="D16210" s="3">
        <f>VLOOKUP(C16210,Index[],2,FALSE)</f>
        <v>145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56</v>
      </c>
      <c r="J16210" s="23" t="s">
        <v>121</v>
      </c>
      <c r="L16210" s="3" t="s">
        <v>189</v>
      </c>
      <c r="N16210" s="23"/>
      <c r="O16210"/>
    </row>
    <row r="16211" spans="1:15">
      <c r="A16211" s="66">
        <f>VLOOKUP(C16211,Index[],8,FALSE)</f>
        <v>43279</v>
      </c>
      <c r="B16211" s="26">
        <v>43279</v>
      </c>
      <c r="C16211" s="16" t="s">
        <v>1068</v>
      </c>
      <c r="D16211" s="3">
        <f>VLOOKUP(C16211,Index[],2,FALSE)</f>
        <v>145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25</v>
      </c>
      <c r="I16211">
        <f>VLOOKUP(Table1[[#This Row],[trait_name]],Trait[],2,FALSE)</f>
        <v>57</v>
      </c>
      <c r="J16211" s="23" t="s">
        <v>233</v>
      </c>
      <c r="L16211" s="3" t="s">
        <v>405</v>
      </c>
      <c r="N16211" s="23"/>
      <c r="O16211"/>
    </row>
    <row r="16212" spans="1:15">
      <c r="A16212" s="66">
        <f>VLOOKUP(C16212,Index[],8,FALSE)</f>
        <v>43279</v>
      </c>
      <c r="B16212" s="26">
        <v>43279</v>
      </c>
      <c r="C16212" s="16" t="s">
        <v>1068</v>
      </c>
      <c r="D16212" s="3">
        <f>VLOOKUP(C16212,Index[],2,FALSE)</f>
        <v>145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25</v>
      </c>
      <c r="I16212">
        <f>VLOOKUP(Table1[[#This Row],[trait_name]],Trait[],2,FALSE)</f>
        <v>58</v>
      </c>
      <c r="J16212" s="23" t="s">
        <v>123</v>
      </c>
      <c r="L16212" s="3" t="s">
        <v>407</v>
      </c>
      <c r="N16212" s="23"/>
      <c r="O16212"/>
    </row>
    <row r="16213" spans="1:15">
      <c r="A16213" s="66">
        <f>VLOOKUP(C16213,Index[],8,FALSE)</f>
        <v>43279</v>
      </c>
      <c r="B16213" s="26">
        <v>43279</v>
      </c>
      <c r="C16213" s="16" t="s">
        <v>1068</v>
      </c>
      <c r="D16213" s="3">
        <f>VLOOKUP(C16213,Index[],2,FALSE)</f>
        <v>145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437</v>
      </c>
      <c r="I16213">
        <f>VLOOKUP(Table1[[#This Row],[trait_name]],Trait[],2,FALSE)</f>
        <v>58</v>
      </c>
      <c r="J16213" s="23" t="s">
        <v>123</v>
      </c>
      <c r="L16213" s="3" t="s">
        <v>190</v>
      </c>
      <c r="N16213" s="23"/>
      <c r="O16213"/>
    </row>
    <row r="16214" spans="1:15">
      <c r="A16214" s="66">
        <f>VLOOKUP(C16214,Index[],8,FALSE)</f>
        <v>43279</v>
      </c>
      <c r="B16214" s="26">
        <v>43279</v>
      </c>
      <c r="C16214" s="16" t="s">
        <v>1068</v>
      </c>
      <c r="D16214" s="3">
        <f>VLOOKUP(C16214,Index[],2,FALSE)</f>
        <v>145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59</v>
      </c>
      <c r="J16214" s="23" t="s">
        <v>125</v>
      </c>
      <c r="L16214" s="3"/>
      <c r="N16214" s="23"/>
      <c r="O16214"/>
    </row>
    <row r="16215" spans="1:15">
      <c r="A16215" s="66">
        <f>VLOOKUP(C16215,Index[],8,FALSE)</f>
        <v>43279</v>
      </c>
      <c r="B16215" s="26">
        <v>43279</v>
      </c>
      <c r="C16215" s="16" t="s">
        <v>1068</v>
      </c>
      <c r="D16215" s="3">
        <f>VLOOKUP(C16215,Index[],2,FALSE)</f>
        <v>145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25</v>
      </c>
      <c r="I16215">
        <f>VLOOKUP(Table1[[#This Row],[trait_name]],Trait[],2,FALSE)</f>
        <v>61</v>
      </c>
      <c r="J16215" s="23" t="s">
        <v>130</v>
      </c>
      <c r="L16215" s="3" t="s">
        <v>131</v>
      </c>
      <c r="N16215" s="23"/>
      <c r="O16215"/>
    </row>
    <row r="16216" spans="1:15">
      <c r="A16216" s="66">
        <f>VLOOKUP(C16216,Index[],8,FALSE)</f>
        <v>43279</v>
      </c>
      <c r="B16216" s="26"/>
      <c r="C16216" s="16" t="s">
        <v>1068</v>
      </c>
      <c r="D16216" s="3">
        <f>VLOOKUP(C16216,Index[],2,FALSE)</f>
        <v>145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65</v>
      </c>
      <c r="J16216" s="23" t="s">
        <v>133</v>
      </c>
      <c r="L16216" s="3"/>
      <c r="N16216" s="23"/>
      <c r="O16216"/>
    </row>
    <row r="16217" spans="1:15">
      <c r="A16217" s="66">
        <f>VLOOKUP(C16217,Index[],8,FALSE)</f>
        <v>43279</v>
      </c>
      <c r="B16217" s="26">
        <v>43279</v>
      </c>
      <c r="C16217" s="16" t="s">
        <v>1068</v>
      </c>
      <c r="D16217" s="3">
        <f>VLOOKUP(C16217,Index[],2,FALSE)</f>
        <v>145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66</v>
      </c>
      <c r="J16217" s="23" t="s">
        <v>194</v>
      </c>
      <c r="L16217" s="19" t="s">
        <v>340</v>
      </c>
      <c r="N16217" s="23"/>
      <c r="O16217"/>
    </row>
    <row r="16218" spans="1:15">
      <c r="A16218" s="66">
        <f>VLOOKUP(C16218,Index[],8,FALSE)</f>
        <v>43279</v>
      </c>
      <c r="B16218" s="26">
        <v>43279</v>
      </c>
      <c r="C16218" s="16" t="s">
        <v>1068</v>
      </c>
      <c r="D16218" s="3">
        <f>VLOOKUP(C16218,Index[],2,FALSE)</f>
        <v>145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25</v>
      </c>
      <c r="I16218">
        <f>VLOOKUP(Table1[[#This Row],[trait_name]],Trait[],2,FALSE)</f>
        <v>67</v>
      </c>
      <c r="J16218" s="23" t="s">
        <v>136</v>
      </c>
      <c r="L16218" s="3" t="s">
        <v>241</v>
      </c>
      <c r="N16218" s="23"/>
      <c r="O16218"/>
    </row>
    <row r="16219" spans="1:15">
      <c r="A16219" s="66">
        <f>VLOOKUP(C16219,Index[],8,FALSE)</f>
        <v>43279</v>
      </c>
      <c r="B16219" s="26">
        <v>43279</v>
      </c>
      <c r="C16219" s="16" t="s">
        <v>1071</v>
      </c>
      <c r="D16219" s="3">
        <f>VLOOKUP(C16219,Index[],2,FALSE)</f>
        <v>146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2</v>
      </c>
      <c r="J16219" s="23" t="s">
        <v>15</v>
      </c>
      <c r="L16219" s="19" t="s">
        <v>1072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1071</v>
      </c>
      <c r="D16220" s="3">
        <f>VLOOKUP(C16220,Index[],2,FALSE)</f>
        <v>146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2</v>
      </c>
      <c r="J16220" s="23" t="s">
        <v>15</v>
      </c>
      <c r="L16220" s="3"/>
      <c r="N16220" s="23"/>
      <c r="O16220"/>
    </row>
    <row r="16221" spans="1:15">
      <c r="A16221" s="66">
        <f>VLOOKUP(C16221,Index[],8,FALSE)</f>
        <v>43279</v>
      </c>
      <c r="B16221" s="5">
        <v>43279</v>
      </c>
      <c r="C16221" t="s">
        <v>1071</v>
      </c>
      <c r="D16221" s="3">
        <f>VLOOKUP(C16221,Index[],2,FALSE)</f>
        <v>146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17</v>
      </c>
      <c r="I16221">
        <f>VLOOKUP(Table1[[#This Row],[trait_name]],Trait[],2,FALSE)</f>
        <v>3</v>
      </c>
      <c r="J16221" s="23" t="s">
        <v>18</v>
      </c>
      <c r="L16221" s="3" t="s">
        <v>19</v>
      </c>
      <c r="N16221" s="24"/>
      <c r="O16221"/>
    </row>
    <row r="16222" spans="1:15">
      <c r="A16222" s="66">
        <f>VLOOKUP(C16222,Index[],8,FALSE)</f>
        <v>43279</v>
      </c>
      <c r="B16222" s="5">
        <v>43279</v>
      </c>
      <c r="C16222" t="s">
        <v>1071</v>
      </c>
      <c r="D16222" s="3">
        <f>VLOOKUP(C16222,Index[],2,FALSE)</f>
        <v>146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25</v>
      </c>
      <c r="I16222">
        <f>VLOOKUP(Table1[[#This Row],[trait_name]],Trait[],2,FALSE)</f>
        <v>3</v>
      </c>
      <c r="J16222" s="23" t="s">
        <v>18</v>
      </c>
      <c r="L16222" s="3" t="s">
        <v>21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1071</v>
      </c>
      <c r="D16223" s="3">
        <f>VLOOKUP(C16223,Index[],2,FALSE)</f>
        <v>146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25</v>
      </c>
      <c r="I16223">
        <f>VLOOKUP(Table1[[#This Row],[trait_name]],Trait[],2,FALSE)</f>
        <v>4</v>
      </c>
      <c r="J16223" s="23" t="s">
        <v>22</v>
      </c>
      <c r="L16223" s="3" t="s">
        <v>27</v>
      </c>
      <c r="N16223" s="23"/>
      <c r="O16223"/>
    </row>
    <row r="16224" spans="1:15">
      <c r="A16224" s="66">
        <f>VLOOKUP(C16224,Index[],8,FALSE)</f>
        <v>43279</v>
      </c>
      <c r="B16224" s="5"/>
      <c r="C16224" t="s">
        <v>1071</v>
      </c>
      <c r="D16224" s="3">
        <f>VLOOKUP(C16224,Index[],2,FALSE)</f>
        <v>146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6</v>
      </c>
      <c r="J16224" s="23" t="s">
        <v>148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1071</v>
      </c>
      <c r="D16225" s="3">
        <f>VLOOKUP(C16225,Index[],2,FALSE)</f>
        <v>146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7</v>
      </c>
      <c r="J16225" s="23" t="s">
        <v>26</v>
      </c>
      <c r="L16225" s="19" t="s">
        <v>23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1071</v>
      </c>
      <c r="D16226" s="3">
        <f>VLOOKUP(C16226,Index[],2,FALSE)</f>
        <v>146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8</v>
      </c>
      <c r="J16226" s="23" t="s">
        <v>150</v>
      </c>
      <c r="L16226" s="19" t="s">
        <v>23</v>
      </c>
      <c r="N16226" s="23"/>
      <c r="O16226"/>
    </row>
    <row r="16227" spans="1:15">
      <c r="A16227" s="66">
        <f>VLOOKUP(C16227,Index[],8,FALSE)</f>
        <v>43279</v>
      </c>
      <c r="B16227" s="5">
        <v>43279</v>
      </c>
      <c r="C16227" t="s">
        <v>1071</v>
      </c>
      <c r="D16227" s="3">
        <f>VLOOKUP(C16227,Index[],2,FALSE)</f>
        <v>146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14</v>
      </c>
      <c r="J16227" s="23" t="s">
        <v>152</v>
      </c>
      <c r="L16227" s="19" t="s">
        <v>23</v>
      </c>
      <c r="N16227" s="23"/>
      <c r="O16227"/>
    </row>
    <row r="16228" spans="1:15">
      <c r="A16228" s="66">
        <f>VLOOKUP(C16228,Index[],8,FALSE)</f>
        <v>43279</v>
      </c>
      <c r="B16228" s="25"/>
      <c r="C16228" s="4" t="s">
        <v>1071</v>
      </c>
      <c r="D16228" s="3">
        <f>VLOOKUP(C16228,Index[],2,FALSE)</f>
        <v>146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15</v>
      </c>
      <c r="J16228" s="23" t="s">
        <v>31</v>
      </c>
      <c r="L16228" s="3"/>
      <c r="N16228" s="23"/>
      <c r="O16228"/>
    </row>
    <row r="16229" spans="1:15">
      <c r="A16229" s="66">
        <f>VLOOKUP(C16229,Index[],8,FALSE)</f>
        <v>43279</v>
      </c>
      <c r="B16229" s="25"/>
      <c r="C16229" s="4" t="s">
        <v>1071</v>
      </c>
      <c r="D16229" s="3">
        <f>VLOOKUP(C16229,Index[],2,FALSE)</f>
        <v>146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15</v>
      </c>
      <c r="J16229" s="23" t="s">
        <v>31</v>
      </c>
      <c r="L16229" s="3"/>
      <c r="N16229" s="23"/>
      <c r="O16229"/>
    </row>
    <row r="16230" spans="1:15">
      <c r="A16230" s="66">
        <f>VLOOKUP(C16230,Index[],8,FALSE)</f>
        <v>43279</v>
      </c>
      <c r="B16230" s="25">
        <v>43279</v>
      </c>
      <c r="C16230" s="4" t="s">
        <v>1071</v>
      </c>
      <c r="D16230" s="3">
        <f>VLOOKUP(C16230,Index[],2,FALSE)</f>
        <v>146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16</v>
      </c>
      <c r="J16230" s="24" t="s">
        <v>32</v>
      </c>
      <c r="K16230" s="24"/>
      <c r="L16230" s="3"/>
      <c r="N16230" s="23"/>
      <c r="O16230"/>
    </row>
    <row r="16231" spans="1:15">
      <c r="A16231" s="66">
        <f>VLOOKUP(C16231,Index[],8,FALSE)</f>
        <v>43279</v>
      </c>
      <c r="B16231" s="25">
        <v>43279</v>
      </c>
      <c r="C16231" s="4" t="s">
        <v>1071</v>
      </c>
      <c r="D16231" s="3">
        <f>VLOOKUP(C16231,Index[],2,FALSE)</f>
        <v>146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16</v>
      </c>
      <c r="J16231" s="24" t="s">
        <v>32</v>
      </c>
      <c r="K16231" s="24"/>
      <c r="L16231" s="3"/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1071</v>
      </c>
      <c r="D16232" s="3">
        <f>VLOOKUP(C16232,Index[],2,FALSE)</f>
        <v>146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17</v>
      </c>
      <c r="J16232" s="23" t="s">
        <v>33</v>
      </c>
      <c r="L16232" s="19" t="s">
        <v>34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1071</v>
      </c>
      <c r="D16233" s="3">
        <f>VLOOKUP(C16233,Index[],2,FALSE)</f>
        <v>146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17</v>
      </c>
      <c r="J16233" s="23" t="s">
        <v>33</v>
      </c>
      <c r="L16233" s="19" t="s">
        <v>35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1071</v>
      </c>
      <c r="D16234" s="3">
        <f>VLOOKUP(C16234,Index[],2,FALSE)</f>
        <v>146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17</v>
      </c>
      <c r="J16234" s="23" t="s">
        <v>33</v>
      </c>
      <c r="L16234" s="19" t="s">
        <v>36</v>
      </c>
      <c r="N16234" s="23"/>
      <c r="O16234"/>
    </row>
    <row r="16235" spans="1:15">
      <c r="A16235" s="66">
        <f>VLOOKUP(C16235,Index[],8,FALSE)</f>
        <v>43279</v>
      </c>
      <c r="B16235" s="25">
        <v>43279</v>
      </c>
      <c r="C16235" s="4" t="s">
        <v>1071</v>
      </c>
      <c r="D16235" s="3">
        <f>VLOOKUP(C16235,Index[],2,FALSE)</f>
        <v>146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I16235">
        <f>VLOOKUP(Table1[[#This Row],[trait_name]],Trait[],2,FALSE)</f>
        <v>18</v>
      </c>
      <c r="J16235" s="23" t="s">
        <v>37</v>
      </c>
      <c r="L16235" s="3"/>
      <c r="N16235" s="23"/>
      <c r="O16235"/>
    </row>
    <row r="16236" spans="1:15">
      <c r="A16236" s="66">
        <f>VLOOKUP(C16236,Index[],8,FALSE)</f>
        <v>43279</v>
      </c>
      <c r="B16236" s="25">
        <v>43279</v>
      </c>
      <c r="C16236" s="4" t="s">
        <v>1071</v>
      </c>
      <c r="D16236" s="3">
        <f>VLOOKUP(C16236,Index[],2,FALSE)</f>
        <v>146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18</v>
      </c>
      <c r="J16236" s="23" t="s">
        <v>37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1071</v>
      </c>
      <c r="D16237" s="3">
        <f>VLOOKUP(C16237,Index[],2,FALSE)</f>
        <v>146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19</v>
      </c>
      <c r="J16237" s="23" t="s">
        <v>38</v>
      </c>
      <c r="L16237" s="19" t="s">
        <v>39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1071</v>
      </c>
      <c r="D16238" s="3">
        <f>VLOOKUP(C16238,Index[],2,FALSE)</f>
        <v>146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19</v>
      </c>
      <c r="J16238" s="23" t="s">
        <v>38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43311</v>
      </c>
      <c r="C16239" t="s">
        <v>1071</v>
      </c>
      <c r="D16239" s="3">
        <f>VLOOKUP(C16239,Index[],2,FALSE)</f>
        <v>146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20</v>
      </c>
      <c r="J16239" s="23" t="s">
        <v>41</v>
      </c>
      <c r="L16239" s="3"/>
      <c r="M16239" s="3"/>
      <c r="N16239" s="23"/>
      <c r="O16239"/>
    </row>
    <row r="16240" spans="1:15">
      <c r="A16240" s="66">
        <f>VLOOKUP(C16240,Index[],8,FALSE)</f>
        <v>43279</v>
      </c>
      <c r="B16240" s="5">
        <v>43311</v>
      </c>
      <c r="C16240" t="s">
        <v>1071</v>
      </c>
      <c r="D16240" s="3">
        <f>VLOOKUP(C16240,Index[],2,FALSE)</f>
        <v>146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20</v>
      </c>
      <c r="J16240" s="23" t="s">
        <v>41</v>
      </c>
      <c r="L16240" s="3"/>
      <c r="M16240" s="3"/>
      <c r="N16240" s="23"/>
      <c r="O16240"/>
    </row>
    <row r="16241" spans="1:15">
      <c r="A16241" s="66">
        <f>VLOOKUP(C16241,Index[],8,FALSE)</f>
        <v>43279</v>
      </c>
      <c r="B16241" s="25">
        <v>43279</v>
      </c>
      <c r="C16241" s="4" t="s">
        <v>1071</v>
      </c>
      <c r="D16241" s="3">
        <f>VLOOKUP(C16241,Index[],2,FALSE)</f>
        <v>146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21</v>
      </c>
      <c r="J16241" s="23" t="s">
        <v>43</v>
      </c>
      <c r="L16241" s="3"/>
      <c r="N16241" s="23"/>
      <c r="O16241"/>
    </row>
    <row r="16242" spans="1:15">
      <c r="A16242" s="66">
        <f>VLOOKUP(C16242,Index[],8,FALSE)</f>
        <v>43279</v>
      </c>
      <c r="B16242" s="25">
        <v>43279</v>
      </c>
      <c r="C16242" s="4" t="s">
        <v>1071</v>
      </c>
      <c r="D16242" s="3">
        <f>VLOOKUP(C16242,Index[],2,FALSE)</f>
        <v>146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21</v>
      </c>
      <c r="J16242" s="23" t="s">
        <v>43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1071</v>
      </c>
      <c r="D16243" s="3">
        <f>VLOOKUP(C16243,Index[],2,FALSE)</f>
        <v>146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22</v>
      </c>
      <c r="J16243" s="23" t="s">
        <v>47</v>
      </c>
      <c r="L16243" s="3"/>
      <c r="N16243" s="23"/>
      <c r="O16243"/>
    </row>
    <row r="16244" spans="1:15">
      <c r="A16244" s="66">
        <f>VLOOKUP(C16244,Index[],8,FALSE)</f>
        <v>43279</v>
      </c>
      <c r="B16244" s="5"/>
      <c r="C16244" t="s">
        <v>1071</v>
      </c>
      <c r="D16244" s="3">
        <f>VLOOKUP(C16244,Index[],2,FALSE)</f>
        <v>146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23</v>
      </c>
      <c r="J16244" s="23" t="s">
        <v>49</v>
      </c>
      <c r="L16244" s="3"/>
      <c r="N16244" s="23"/>
      <c r="O16244"/>
    </row>
    <row r="16245" spans="1:15">
      <c r="A16245" s="66">
        <f>VLOOKUP(C16245,Index[],8,FALSE)</f>
        <v>43279</v>
      </c>
      <c r="B16245" s="5"/>
      <c r="C16245" t="s">
        <v>1071</v>
      </c>
      <c r="D16245" s="3">
        <f>VLOOKUP(C16245,Index[],2,FALSE)</f>
        <v>146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23</v>
      </c>
      <c r="J16245" s="23" t="s">
        <v>49</v>
      </c>
      <c r="L16245" s="3"/>
      <c r="N16245" s="23"/>
      <c r="O16245"/>
    </row>
    <row r="16246" spans="1:15">
      <c r="A16246" s="66">
        <f>VLOOKUP(C16246,Index[],8,FALSE)</f>
        <v>43279</v>
      </c>
      <c r="B16246" s="25"/>
      <c r="C16246" s="4" t="s">
        <v>1071</v>
      </c>
      <c r="D16246" s="3">
        <f>VLOOKUP(C16246,Index[],2,FALSE)</f>
        <v>146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24</v>
      </c>
      <c r="J16246" s="23" t="s">
        <v>52</v>
      </c>
      <c r="L16246" s="3"/>
      <c r="N16246" s="23"/>
      <c r="O16246"/>
    </row>
    <row r="16247" spans="1:15">
      <c r="A16247" s="66">
        <f>VLOOKUP(C16247,Index[],8,FALSE)</f>
        <v>43279</v>
      </c>
      <c r="B16247" s="25"/>
      <c r="C16247" s="4" t="s">
        <v>1071</v>
      </c>
      <c r="D16247" s="3">
        <f>VLOOKUP(C16247,Index[],2,FALSE)</f>
        <v>146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24</v>
      </c>
      <c r="J16247" s="23" t="s">
        <v>52</v>
      </c>
      <c r="L16247" s="3"/>
      <c r="N16247" s="23"/>
      <c r="O16247"/>
    </row>
    <row r="16248" spans="1:15">
      <c r="A16248" s="66">
        <f>VLOOKUP(C16248,Index[],8,FALSE)</f>
        <v>43279</v>
      </c>
      <c r="B16248" s="25"/>
      <c r="C16248" s="4" t="s">
        <v>1071</v>
      </c>
      <c r="D16248" s="3">
        <f>VLOOKUP(C16248,Index[],2,FALSE)</f>
        <v>146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25</v>
      </c>
      <c r="J16248" s="23" t="s">
        <v>57</v>
      </c>
      <c r="L16248" s="3"/>
      <c r="N16248" s="23"/>
      <c r="O16248"/>
    </row>
    <row r="16249" spans="1:15">
      <c r="A16249" s="66">
        <f>VLOOKUP(C16249,Index[],8,FALSE)</f>
        <v>43279</v>
      </c>
      <c r="B16249" s="25"/>
      <c r="C16249" s="4" t="s">
        <v>1071</v>
      </c>
      <c r="D16249" s="3">
        <f>VLOOKUP(C16249,Index[],2,FALSE)</f>
        <v>146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25</v>
      </c>
      <c r="J16249" s="23" t="s">
        <v>57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1071</v>
      </c>
      <c r="D16250" s="3">
        <f>VLOOKUP(C16250,Index[],2,FALSE)</f>
        <v>146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26</v>
      </c>
      <c r="J16250" s="23" t="s">
        <v>58</v>
      </c>
      <c r="L16250" s="3" t="s">
        <v>327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1071</v>
      </c>
      <c r="D16251" s="3">
        <f>VLOOKUP(C16251,Index[],2,FALSE)</f>
        <v>146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26</v>
      </c>
      <c r="J16251" s="23" t="s">
        <v>58</v>
      </c>
      <c r="L16251" s="3"/>
      <c r="N16251" s="23"/>
      <c r="O16251"/>
    </row>
    <row r="16252" spans="1:15">
      <c r="A16252" s="66">
        <f>VLOOKUP(C16252,Index[],8,FALSE)</f>
        <v>43279</v>
      </c>
      <c r="B16252" s="5">
        <v>43311</v>
      </c>
      <c r="C16252" t="s">
        <v>1071</v>
      </c>
      <c r="D16252" s="3">
        <f>VLOOKUP(C16252,Index[],2,FALSE)</f>
        <v>146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I16252">
        <f>VLOOKUP(Table1[[#This Row],[trait_name]],Trait[],2,FALSE)</f>
        <v>27</v>
      </c>
      <c r="J16252" s="23" t="s">
        <v>61</v>
      </c>
      <c r="L16252" s="3"/>
      <c r="M16252" s="3"/>
      <c r="N16252" s="23"/>
      <c r="O16252"/>
    </row>
    <row r="16253" spans="1:15">
      <c r="A16253" s="66">
        <f>VLOOKUP(C16253,Index[],8,FALSE)</f>
        <v>43279</v>
      </c>
      <c r="B16253" s="5">
        <v>43311</v>
      </c>
      <c r="C16253" t="s">
        <v>1071</v>
      </c>
      <c r="D16253" s="3">
        <f>VLOOKUP(C16253,Index[],2,FALSE)</f>
        <v>146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27</v>
      </c>
      <c r="J16253" s="23" t="s">
        <v>61</v>
      </c>
      <c r="L16253" s="3"/>
      <c r="M16253" s="3"/>
      <c r="N16253" s="23"/>
      <c r="O16253"/>
    </row>
    <row r="16254" spans="1:15">
      <c r="A16254" s="66">
        <f>VLOOKUP(C16254,Index[],8,FALSE)</f>
        <v>43279</v>
      </c>
      <c r="B16254" s="5">
        <v>43311</v>
      </c>
      <c r="C16254" t="s">
        <v>1071</v>
      </c>
      <c r="D16254" s="3">
        <f>VLOOKUP(C16254,Index[],2,FALSE)</f>
        <v>146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28</v>
      </c>
      <c r="J16254" s="23" t="s">
        <v>62</v>
      </c>
      <c r="L16254" s="3"/>
      <c r="M16254" s="3"/>
      <c r="N16254" s="23"/>
      <c r="O16254"/>
    </row>
    <row r="16255" spans="1:15">
      <c r="A16255" s="66">
        <f>VLOOKUP(C16255,Index[],8,FALSE)</f>
        <v>43279</v>
      </c>
      <c r="B16255" s="5">
        <v>43311</v>
      </c>
      <c r="C16255" t="s">
        <v>1071</v>
      </c>
      <c r="D16255" s="3">
        <f>VLOOKUP(C16255,Index[],2,FALSE)</f>
        <v>146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28</v>
      </c>
      <c r="J16255" s="23" t="s">
        <v>62</v>
      </c>
      <c r="L16255" s="3"/>
      <c r="M16255" s="3"/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1071</v>
      </c>
      <c r="D16256" s="3">
        <f>VLOOKUP(C16256,Index[],2,FALSE)</f>
        <v>146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17</v>
      </c>
      <c r="I16256">
        <f>VLOOKUP(Table1[[#This Row],[trait_name]],Trait[],2,FALSE)</f>
        <v>29</v>
      </c>
      <c r="J16256" s="23" t="s">
        <v>63</v>
      </c>
      <c r="L16256" s="3">
        <v>20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1071</v>
      </c>
      <c r="D16257" s="3">
        <f>VLOOKUP(C16257,Index[],2,FALSE)</f>
        <v>146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29</v>
      </c>
      <c r="J16257" s="23" t="s">
        <v>63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1071</v>
      </c>
      <c r="D16258" s="3">
        <f>VLOOKUP(C16258,Index[],2,FALSE)</f>
        <v>146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25</v>
      </c>
      <c r="I16258">
        <f>VLOOKUP(Table1[[#This Row],[trait_name]],Trait[],2,FALSE)</f>
        <v>30</v>
      </c>
      <c r="J16258" s="23" t="s">
        <v>64</v>
      </c>
      <c r="L16258" s="3">
        <v>15</v>
      </c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1071</v>
      </c>
      <c r="D16259" s="3">
        <f>VLOOKUP(C16259,Index[],2,FALSE)</f>
        <v>146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17</v>
      </c>
      <c r="I16259">
        <f>VLOOKUP(Table1[[#This Row],[trait_name]],Trait[],2,FALSE)</f>
        <v>31</v>
      </c>
      <c r="J16259" s="23" t="s">
        <v>65</v>
      </c>
      <c r="L16259" s="3">
        <v>10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1071</v>
      </c>
      <c r="D16260" s="3">
        <f>VLOOKUP(C16260,Index[],2,FALSE)</f>
        <v>146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31</v>
      </c>
      <c r="J16260" s="23" t="s">
        <v>65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1071</v>
      </c>
      <c r="D16261" s="3">
        <f>VLOOKUP(C16261,Index[],2,FALSE)</f>
        <v>146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17</v>
      </c>
      <c r="I16261">
        <f>VLOOKUP(Table1[[#This Row],[trait_name]],Trait[],2,FALSE)</f>
        <v>32</v>
      </c>
      <c r="J16261" s="23" t="s">
        <v>66</v>
      </c>
      <c r="L16261" s="3">
        <v>15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1071</v>
      </c>
      <c r="D16262" s="3">
        <f>VLOOKUP(C16262,Index[],2,FALSE)</f>
        <v>146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25</v>
      </c>
      <c r="I16262">
        <f>VLOOKUP(Table1[[#This Row],[trait_name]],Trait[],2,FALSE)</f>
        <v>33</v>
      </c>
      <c r="J16262" s="23" t="s">
        <v>67</v>
      </c>
      <c r="L16262" s="3">
        <v>6</v>
      </c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1071</v>
      </c>
      <c r="D16263" s="3">
        <f>VLOOKUP(C16263,Index[],2,FALSE)</f>
        <v>146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17</v>
      </c>
      <c r="I16263">
        <f>VLOOKUP(Table1[[#This Row],[trait_name]],Trait[],2,FALSE)</f>
        <v>34</v>
      </c>
      <c r="J16263" s="23" t="s">
        <v>68</v>
      </c>
      <c r="L16263" s="3">
        <v>8</v>
      </c>
      <c r="N16263" s="23"/>
      <c r="O16263"/>
    </row>
    <row r="16264" spans="1:15">
      <c r="A16264" s="66">
        <f>VLOOKUP(C16264,Index[],8,FALSE)</f>
        <v>43279</v>
      </c>
      <c r="B16264" s="5">
        <v>43279</v>
      </c>
      <c r="C16264" t="s">
        <v>1071</v>
      </c>
      <c r="D16264" s="3">
        <f>VLOOKUP(C16264,Index[],2,FALSE)</f>
        <v>146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287</v>
      </c>
      <c r="I16264">
        <f>VLOOKUP(Table1[[#This Row],[trait_name]],Trait[],2,FALSE)</f>
        <v>35</v>
      </c>
      <c r="J16264" s="23" t="s">
        <v>166</v>
      </c>
      <c r="L16264" s="3" t="s">
        <v>167</v>
      </c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1071</v>
      </c>
      <c r="D16265" s="3">
        <f>VLOOKUP(C16265,Index[],2,FALSE)</f>
        <v>146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35</v>
      </c>
      <c r="J16265" s="23" t="s">
        <v>166</v>
      </c>
      <c r="L16265" s="3"/>
      <c r="N16265" s="23"/>
      <c r="O16265"/>
    </row>
    <row r="16266" spans="1:15">
      <c r="A16266" s="66">
        <f>VLOOKUP(C16266,Index[],8,FALSE)</f>
        <v>43279</v>
      </c>
      <c r="B16266" s="5">
        <v>43279</v>
      </c>
      <c r="C16266" t="s">
        <v>1071</v>
      </c>
      <c r="D16266" s="3">
        <f>VLOOKUP(C16266,Index[],2,FALSE)</f>
        <v>146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H16266" t="s">
        <v>17</v>
      </c>
      <c r="I16266">
        <f>VLOOKUP(Table1[[#This Row],[trait_name]],Trait[],2,FALSE)</f>
        <v>36</v>
      </c>
      <c r="J16266" s="23" t="s">
        <v>69</v>
      </c>
      <c r="L16266" s="3" t="s">
        <v>217</v>
      </c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1071</v>
      </c>
      <c r="D16267" s="3">
        <f>VLOOKUP(C16267,Index[],2,FALSE)</f>
        <v>146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287</v>
      </c>
      <c r="I16267">
        <f>VLOOKUP(Table1[[#This Row],[trait_name]],Trait[],2,FALSE)</f>
        <v>36</v>
      </c>
      <c r="J16267" s="23" t="s">
        <v>69</v>
      </c>
      <c r="L16267" s="3" t="s">
        <v>168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1071</v>
      </c>
      <c r="D16268" s="3">
        <f>VLOOKUP(C16268,Index[],2,FALSE)</f>
        <v>146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37</v>
      </c>
      <c r="J16268" s="23" t="s">
        <v>170</v>
      </c>
      <c r="L16268" s="3"/>
      <c r="N16268" s="23"/>
      <c r="O16268"/>
    </row>
    <row r="16269" spans="1:15">
      <c r="A16269" s="66">
        <f>VLOOKUP(C16269,Index[],8,FALSE)</f>
        <v>43279</v>
      </c>
      <c r="B16269" s="5"/>
      <c r="C16269" t="s">
        <v>1071</v>
      </c>
      <c r="D16269" s="3">
        <f>VLOOKUP(C16269,Index[],2,FALSE)</f>
        <v>146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38</v>
      </c>
      <c r="J16269" s="23" t="s">
        <v>72</v>
      </c>
      <c r="L16269" s="3"/>
      <c r="N16269" s="23"/>
      <c r="O16269"/>
    </row>
    <row r="16270" spans="1:15">
      <c r="A16270" s="66">
        <f>VLOOKUP(C16270,Index[],8,FALSE)</f>
        <v>43279</v>
      </c>
      <c r="B16270" s="5"/>
      <c r="C16270" t="s">
        <v>1071</v>
      </c>
      <c r="D16270" s="3">
        <f>VLOOKUP(C16270,Index[],2,FALSE)</f>
        <v>146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38</v>
      </c>
      <c r="J16270" s="23" t="s">
        <v>72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1071</v>
      </c>
      <c r="D16271" s="3">
        <f>VLOOKUP(C16271,Index[],2,FALSE)</f>
        <v>146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39</v>
      </c>
      <c r="J16271" s="23" t="s">
        <v>74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1071</v>
      </c>
      <c r="D16272" s="3">
        <f>VLOOKUP(C16272,Index[],2,FALSE)</f>
        <v>146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39</v>
      </c>
      <c r="J16272" s="23" t="s">
        <v>74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/>
      <c r="C16273" t="s">
        <v>1071</v>
      </c>
      <c r="D16273" s="3">
        <f>VLOOKUP(C16273,Index[],2,FALSE)</f>
        <v>146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40</v>
      </c>
      <c r="J16273" s="23" t="s">
        <v>76</v>
      </c>
      <c r="L16273" s="3"/>
      <c r="N16273" s="23"/>
      <c r="O16273"/>
    </row>
    <row r="16274" spans="1:15">
      <c r="A16274" s="66">
        <f>VLOOKUP(C16274,Index[],8,FALSE)</f>
        <v>43279</v>
      </c>
      <c r="B16274" s="5"/>
      <c r="C16274" t="s">
        <v>1071</v>
      </c>
      <c r="D16274" s="3">
        <f>VLOOKUP(C16274,Index[],2,FALSE)</f>
        <v>146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40</v>
      </c>
      <c r="J16274" s="23" t="s">
        <v>76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1071</v>
      </c>
      <c r="D16275" s="3">
        <f>VLOOKUP(C16275,Index[],2,FALSE)</f>
        <v>146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25</v>
      </c>
      <c r="I16275">
        <f>VLOOKUP(Table1[[#This Row],[trait_name]],Trait[],2,FALSE)</f>
        <v>41</v>
      </c>
      <c r="J16275" s="23" t="s">
        <v>78</v>
      </c>
      <c r="L16275" s="3" t="s">
        <v>80</v>
      </c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1071</v>
      </c>
      <c r="D16276" s="3">
        <f>VLOOKUP(C16276,Index[],2,FALSE)</f>
        <v>146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41</v>
      </c>
      <c r="J16276" s="23" t="s">
        <v>78</v>
      </c>
      <c r="L16276" s="3"/>
      <c r="N16276" s="23"/>
      <c r="O16276"/>
    </row>
    <row r="16277" spans="1:15">
      <c r="A16277" s="66">
        <f>VLOOKUP(C16277,Index[],8,FALSE)</f>
        <v>43279</v>
      </c>
      <c r="B16277" s="5"/>
      <c r="C16277" t="s">
        <v>1071</v>
      </c>
      <c r="D16277" s="3">
        <f>VLOOKUP(C16277,Index[],2,FALSE)</f>
        <v>146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42</v>
      </c>
      <c r="J16277" s="23" t="s">
        <v>82</v>
      </c>
      <c r="L16277" s="3"/>
      <c r="N16277" s="23"/>
      <c r="O16277"/>
    </row>
    <row r="16278" spans="1:15">
      <c r="A16278" s="66">
        <f>VLOOKUP(C16278,Index[],8,FALSE)</f>
        <v>43279</v>
      </c>
      <c r="B16278" s="5"/>
      <c r="C16278" t="s">
        <v>1071</v>
      </c>
      <c r="D16278" s="3">
        <f>VLOOKUP(C16278,Index[],2,FALSE)</f>
        <v>146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42</v>
      </c>
      <c r="J16278" s="23" t="s">
        <v>82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1071</v>
      </c>
      <c r="D16279" s="3">
        <f>VLOOKUP(C16279,Index[],2,FALSE)</f>
        <v>146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25</v>
      </c>
      <c r="I16279">
        <f>VLOOKUP(Table1[[#This Row],[trait_name]],Trait[],2,FALSE)</f>
        <v>43</v>
      </c>
      <c r="J16279" s="23" t="s">
        <v>86</v>
      </c>
      <c r="L16279" s="3" t="s">
        <v>296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1071</v>
      </c>
      <c r="D16280" s="3">
        <f>VLOOKUP(C16280,Index[],2,FALSE)</f>
        <v>146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43</v>
      </c>
      <c r="J16280" s="23" t="s">
        <v>86</v>
      </c>
      <c r="L16280" s="3"/>
      <c r="N16280" s="23"/>
      <c r="O16280"/>
    </row>
    <row r="16281" spans="1:15">
      <c r="A16281" s="66">
        <f>VLOOKUP(C16281,Index[],8,FALSE)</f>
        <v>43279</v>
      </c>
      <c r="B16281" s="25"/>
      <c r="C16281" s="4" t="s">
        <v>1071</v>
      </c>
      <c r="D16281" s="3">
        <f>VLOOKUP(C16281,Index[],2,FALSE)</f>
        <v>146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44</v>
      </c>
      <c r="J16281" s="23" t="s">
        <v>88</v>
      </c>
      <c r="L16281" s="3"/>
      <c r="N16281" s="23"/>
      <c r="O16281"/>
    </row>
    <row r="16282" spans="1:15">
      <c r="A16282" s="66">
        <f>VLOOKUP(C16282,Index[],8,FALSE)</f>
        <v>43279</v>
      </c>
      <c r="B16282" s="25"/>
      <c r="C16282" s="4" t="s">
        <v>1071</v>
      </c>
      <c r="D16282" s="3">
        <f>VLOOKUP(C16282,Index[],2,FALSE)</f>
        <v>146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44</v>
      </c>
      <c r="J16282" s="23" t="s">
        <v>88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1071</v>
      </c>
      <c r="D16283" s="3">
        <f>VLOOKUP(C16283,Index[],2,FALSE)</f>
        <v>146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45</v>
      </c>
      <c r="J16283" s="23" t="s">
        <v>92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1071</v>
      </c>
      <c r="D16284" s="3">
        <f>VLOOKUP(C16284,Index[],2,FALSE)</f>
        <v>146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45</v>
      </c>
      <c r="J16284" s="23" t="s">
        <v>92</v>
      </c>
      <c r="L16284" s="3"/>
      <c r="N16284" s="23"/>
      <c r="O16284"/>
    </row>
    <row r="16285" spans="1:15">
      <c r="A16285" s="66">
        <f>VLOOKUP(C16285,Index[],8,FALSE)</f>
        <v>43279</v>
      </c>
      <c r="B16285" s="5"/>
      <c r="C16285" t="s">
        <v>1071</v>
      </c>
      <c r="D16285" s="3">
        <f>VLOOKUP(C16285,Index[],2,FALSE)</f>
        <v>146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46</v>
      </c>
      <c r="J16285" s="23" t="s">
        <v>97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1071</v>
      </c>
      <c r="D16286" s="3">
        <f>VLOOKUP(C16286,Index[],2,FALSE)</f>
        <v>146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46</v>
      </c>
      <c r="J16286" s="23" t="s">
        <v>97</v>
      </c>
      <c r="L16286" s="3"/>
      <c r="N16286" s="23"/>
      <c r="O16286"/>
    </row>
    <row r="16287" spans="1:15">
      <c r="A16287" s="66">
        <f>VLOOKUP(C16287,Index[],8,FALSE)</f>
        <v>43279</v>
      </c>
      <c r="B16287" s="5"/>
      <c r="C16287" t="s">
        <v>1071</v>
      </c>
      <c r="D16287" s="3">
        <f>VLOOKUP(C16287,Index[],2,FALSE)</f>
        <v>146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47</v>
      </c>
      <c r="J16287" s="23" t="s">
        <v>99</v>
      </c>
      <c r="L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1071</v>
      </c>
      <c r="D16288" s="3">
        <f>VLOOKUP(C16288,Index[],2,FALSE)</f>
        <v>146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47</v>
      </c>
      <c r="J16288" s="23" t="s">
        <v>99</v>
      </c>
      <c r="L16288" s="3"/>
      <c r="N16288" s="24"/>
      <c r="O16288"/>
    </row>
    <row r="16289" spans="1:15">
      <c r="A16289" s="66">
        <f>VLOOKUP(C16289,Index[],8,FALSE)</f>
        <v>43279</v>
      </c>
      <c r="B16289" s="5">
        <v>43311</v>
      </c>
      <c r="C16289" t="s">
        <v>1071</v>
      </c>
      <c r="D16289" s="3">
        <f>VLOOKUP(C16289,Index[],2,FALSE)</f>
        <v>146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50</v>
      </c>
      <c r="J16289" s="23" t="s">
        <v>106</v>
      </c>
      <c r="L16289" s="3"/>
      <c r="M16289" s="3"/>
      <c r="N16289" s="23"/>
      <c r="O16289"/>
    </row>
    <row r="16290" spans="1:15">
      <c r="A16290" s="66">
        <f>VLOOKUP(C16290,Index[],8,FALSE)</f>
        <v>43279</v>
      </c>
      <c r="B16290" s="5">
        <v>43311</v>
      </c>
      <c r="C16290" t="s">
        <v>1071</v>
      </c>
      <c r="D16290" s="3">
        <f>VLOOKUP(C16290,Index[],2,FALSE)</f>
        <v>146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50</v>
      </c>
      <c r="J16290" s="23" t="s">
        <v>106</v>
      </c>
      <c r="L16290" s="3"/>
      <c r="M16290" s="3"/>
      <c r="N16290" s="23"/>
      <c r="O16290"/>
    </row>
    <row r="16291" spans="1:15">
      <c r="A16291" s="66">
        <f>VLOOKUP(C16291,Index[],8,FALSE)</f>
        <v>43279</v>
      </c>
      <c r="B16291" s="5"/>
      <c r="C16291" t="s">
        <v>1071</v>
      </c>
      <c r="D16291" s="3">
        <f>VLOOKUP(C16291,Index[],2,FALSE)</f>
        <v>146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52</v>
      </c>
      <c r="J16291" s="23" t="s">
        <v>109</v>
      </c>
      <c r="L16291" s="3"/>
      <c r="N16291" s="23"/>
      <c r="O16291"/>
    </row>
    <row r="16292" spans="1:15">
      <c r="A16292" s="66">
        <f>VLOOKUP(C16292,Index[],8,FALSE)</f>
        <v>43279</v>
      </c>
      <c r="B16292" s="5"/>
      <c r="C16292" t="s">
        <v>1071</v>
      </c>
      <c r="D16292" s="3">
        <f>VLOOKUP(C16292,Index[],2,FALSE)</f>
        <v>146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52</v>
      </c>
      <c r="J16292" s="23" t="s">
        <v>109</v>
      </c>
      <c r="L16292" s="3"/>
      <c r="N16292" s="23"/>
      <c r="O16292"/>
    </row>
    <row r="16293" spans="1:15">
      <c r="A16293" s="66">
        <f>VLOOKUP(C16293,Index[],8,FALSE)</f>
        <v>43279</v>
      </c>
      <c r="B16293" s="5">
        <v>43279</v>
      </c>
      <c r="C16293" t="s">
        <v>1071</v>
      </c>
      <c r="D16293" s="3">
        <f>VLOOKUP(C16293,Index[],2,FALSE)</f>
        <v>146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287</v>
      </c>
      <c r="I16293">
        <f>VLOOKUP(Table1[[#This Row],[trait_name]],Trait[],2,FALSE)</f>
        <v>53</v>
      </c>
      <c r="J16293" s="23" t="s">
        <v>112</v>
      </c>
      <c r="L16293" s="3" t="s">
        <v>231</v>
      </c>
      <c r="N16293" s="23"/>
      <c r="O16293"/>
    </row>
    <row r="16294" spans="1:15">
      <c r="A16294" s="66">
        <f>VLOOKUP(C16294,Index[],8,FALSE)</f>
        <v>43279</v>
      </c>
      <c r="B16294" s="5">
        <v>43279</v>
      </c>
      <c r="C16294" t="s">
        <v>1071</v>
      </c>
      <c r="D16294" s="3">
        <f>VLOOKUP(C16294,Index[],2,FALSE)</f>
        <v>146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25</v>
      </c>
      <c r="I16294">
        <f>VLOOKUP(Table1[[#This Row],[trait_name]],Trait[],2,FALSE)</f>
        <v>53</v>
      </c>
      <c r="J16294" s="23" t="s">
        <v>112</v>
      </c>
      <c r="L16294" s="3" t="s">
        <v>358</v>
      </c>
      <c r="N16294" s="23"/>
      <c r="O16294"/>
    </row>
    <row r="16295" spans="1:15">
      <c r="A16295" s="66">
        <f>VLOOKUP(C16295,Index[],8,FALSE)</f>
        <v>43279</v>
      </c>
      <c r="B16295" s="5">
        <v>43279</v>
      </c>
      <c r="C16295" t="s">
        <v>1071</v>
      </c>
      <c r="D16295" s="3">
        <f>VLOOKUP(C16295,Index[],2,FALSE)</f>
        <v>146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287</v>
      </c>
      <c r="I16295">
        <f>VLOOKUP(Table1[[#This Row],[trait_name]],Trait[],2,FALSE)</f>
        <v>53</v>
      </c>
      <c r="J16295" s="23" t="s">
        <v>112</v>
      </c>
      <c r="L16295" s="3" t="s">
        <v>184</v>
      </c>
      <c r="N16295" s="23"/>
      <c r="O16295"/>
    </row>
    <row r="16296" spans="1:15">
      <c r="A16296" s="66">
        <f>VLOOKUP(C16296,Index[],8,FALSE)</f>
        <v>43279</v>
      </c>
      <c r="B16296" s="5">
        <v>43279</v>
      </c>
      <c r="C16296" t="s">
        <v>1071</v>
      </c>
      <c r="D16296" s="3">
        <f>VLOOKUP(C16296,Index[],2,FALSE)</f>
        <v>146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287</v>
      </c>
      <c r="I16296">
        <f>VLOOKUP(Table1[[#This Row],[trait_name]],Trait[],2,FALSE)</f>
        <v>53</v>
      </c>
      <c r="J16296" s="23" t="s">
        <v>112</v>
      </c>
      <c r="L16296" s="3" t="s">
        <v>275</v>
      </c>
      <c r="N16296" s="23"/>
      <c r="O16296"/>
    </row>
    <row r="16297" spans="1:15">
      <c r="A16297" s="66">
        <f>VLOOKUP(C16297,Index[],8,FALSE)</f>
        <v>43279</v>
      </c>
      <c r="B16297" s="5">
        <v>43279</v>
      </c>
      <c r="C16297" t="s">
        <v>1071</v>
      </c>
      <c r="D16297" s="3">
        <f>VLOOKUP(C16297,Index[],2,FALSE)</f>
        <v>146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287</v>
      </c>
      <c r="I16297">
        <f>VLOOKUP(Table1[[#This Row],[trait_name]],Trait[],2,FALSE)</f>
        <v>54</v>
      </c>
      <c r="J16297" s="23" t="s">
        <v>116</v>
      </c>
      <c r="L16297" s="3" t="s">
        <v>260</v>
      </c>
      <c r="N16297" s="23"/>
      <c r="O16297"/>
    </row>
    <row r="16298" spans="1:15">
      <c r="A16298" s="66">
        <f>VLOOKUP(C16298,Index[],8,FALSE)</f>
        <v>43279</v>
      </c>
      <c r="B16298" s="5">
        <v>43279</v>
      </c>
      <c r="C16298" t="s">
        <v>1071</v>
      </c>
      <c r="D16298" s="3">
        <f>VLOOKUP(C16298,Index[],2,FALSE)</f>
        <v>146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25</v>
      </c>
      <c r="I16298">
        <f>VLOOKUP(Table1[[#This Row],[trait_name]],Trait[],2,FALSE)</f>
        <v>54</v>
      </c>
      <c r="J16298" s="23" t="s">
        <v>116</v>
      </c>
      <c r="L16298" s="3" t="s">
        <v>319</v>
      </c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1071</v>
      </c>
      <c r="D16299" s="3">
        <f>VLOOKUP(C16299,Index[],2,FALSE)</f>
        <v>146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25</v>
      </c>
      <c r="I16299">
        <f>VLOOKUP(Table1[[#This Row],[trait_name]],Trait[],2,FALSE)</f>
        <v>54</v>
      </c>
      <c r="J16299" s="23" t="s">
        <v>116</v>
      </c>
      <c r="L16299" s="3" t="s">
        <v>170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1071</v>
      </c>
      <c r="D16300" s="3">
        <f>VLOOKUP(C16300,Index[],2,FALSE)</f>
        <v>146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54</v>
      </c>
      <c r="J16300" s="23" t="s">
        <v>116</v>
      </c>
      <c r="L16300" s="3"/>
      <c r="N16300" s="23"/>
      <c r="O16300"/>
    </row>
    <row r="16301" spans="1:15">
      <c r="A16301" s="66">
        <f>VLOOKUP(C16301,Index[],8,FALSE)</f>
        <v>43279</v>
      </c>
      <c r="B16301" s="25"/>
      <c r="C16301" s="4" t="s">
        <v>1071</v>
      </c>
      <c r="D16301" s="3">
        <f>VLOOKUP(C16301,Index[],2,FALSE)</f>
        <v>146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55</v>
      </c>
      <c r="J16301" s="23" t="s">
        <v>119</v>
      </c>
      <c r="L16301" s="3"/>
      <c r="N16301" s="23"/>
      <c r="O16301"/>
    </row>
    <row r="16302" spans="1:15">
      <c r="A16302" s="66">
        <f>VLOOKUP(C16302,Index[],8,FALSE)</f>
        <v>43279</v>
      </c>
      <c r="B16302" s="25"/>
      <c r="C16302" s="4" t="s">
        <v>1071</v>
      </c>
      <c r="D16302" s="3">
        <f>VLOOKUP(C16302,Index[],2,FALSE)</f>
        <v>146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55</v>
      </c>
      <c r="J16302" s="23" t="s">
        <v>119</v>
      </c>
      <c r="L16302" s="3"/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1071</v>
      </c>
      <c r="D16303" s="3">
        <f>VLOOKUP(C16303,Index[],2,FALSE)</f>
        <v>146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25</v>
      </c>
      <c r="I16303">
        <f>VLOOKUP(Table1[[#This Row],[trait_name]],Trait[],2,FALSE)</f>
        <v>56</v>
      </c>
      <c r="J16303" s="23" t="s">
        <v>121</v>
      </c>
      <c r="L16303" s="3" t="s">
        <v>189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1071</v>
      </c>
      <c r="D16304" s="3">
        <f>VLOOKUP(C16304,Index[],2,FALSE)</f>
        <v>146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57</v>
      </c>
      <c r="J16304" s="23" t="s">
        <v>233</v>
      </c>
      <c r="L16304" s="3" t="s">
        <v>405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1071</v>
      </c>
      <c r="D16305" s="3">
        <f>VLOOKUP(C16305,Index[],2,FALSE)</f>
        <v>146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287</v>
      </c>
      <c r="I16305">
        <f>VLOOKUP(Table1[[#This Row],[trait_name]],Trait[],2,FALSE)</f>
        <v>58</v>
      </c>
      <c r="J16305" s="23" t="s">
        <v>123</v>
      </c>
      <c r="L16305" s="3" t="s">
        <v>190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1071</v>
      </c>
      <c r="D16306" s="3">
        <f>VLOOKUP(C16306,Index[],2,FALSE)</f>
        <v>146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58</v>
      </c>
      <c r="J16306" s="23" t="s">
        <v>123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1071</v>
      </c>
      <c r="D16307" s="3">
        <f>VLOOKUP(C16307,Index[],2,FALSE)</f>
        <v>146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59</v>
      </c>
      <c r="J16307" s="23" t="s">
        <v>125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1071</v>
      </c>
      <c r="D16308" s="3">
        <f>VLOOKUP(C16308,Index[],2,FALSE)</f>
        <v>146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25</v>
      </c>
      <c r="I16308">
        <f>VLOOKUP(Table1[[#This Row],[trait_name]],Trait[],2,FALSE)</f>
        <v>60</v>
      </c>
      <c r="J16308" s="23" t="s">
        <v>127</v>
      </c>
      <c r="L16308" s="3" t="s">
        <v>129</v>
      </c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1071</v>
      </c>
      <c r="D16309" s="3">
        <f>VLOOKUP(C16309,Index[],2,FALSE)</f>
        <v>146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17</v>
      </c>
      <c r="I16309">
        <f>VLOOKUP(Table1[[#This Row],[trait_name]],Trait[],2,FALSE)</f>
        <v>61</v>
      </c>
      <c r="J16309" s="23" t="s">
        <v>130</v>
      </c>
      <c r="L16309" s="3" t="s">
        <v>126</v>
      </c>
      <c r="N16309" s="23"/>
      <c r="O16309"/>
    </row>
    <row r="16310" spans="1:15">
      <c r="A16310" s="66">
        <f>VLOOKUP(C16310,Index[],8,FALSE)</f>
        <v>43279</v>
      </c>
      <c r="B16310" s="5"/>
      <c r="C16310" t="s">
        <v>1071</v>
      </c>
      <c r="D16310" s="3">
        <f>VLOOKUP(C16310,Index[],2,FALSE)</f>
        <v>146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65</v>
      </c>
      <c r="J16310" s="23" t="s">
        <v>133</v>
      </c>
      <c r="L16310" s="3"/>
      <c r="N16310" s="23"/>
      <c r="O16310"/>
    </row>
    <row r="16311" spans="1:15">
      <c r="A16311" s="66">
        <f>VLOOKUP(C16311,Index[],8,FALSE)</f>
        <v>43279</v>
      </c>
      <c r="B16311" s="5"/>
      <c r="C16311" t="s">
        <v>1071</v>
      </c>
      <c r="D16311" s="3">
        <f>VLOOKUP(C16311,Index[],2,FALSE)</f>
        <v>146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65</v>
      </c>
      <c r="J16311" s="23" t="s">
        <v>133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1071</v>
      </c>
      <c r="D16312" s="3">
        <f>VLOOKUP(C16312,Index[],2,FALSE)</f>
        <v>146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287</v>
      </c>
      <c r="I16312">
        <f>VLOOKUP(Table1[[#This Row],[trait_name]],Trait[],2,FALSE)</f>
        <v>66</v>
      </c>
      <c r="J16312" s="23" t="s">
        <v>194</v>
      </c>
      <c r="L16312" s="3" t="s">
        <v>196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1071</v>
      </c>
      <c r="D16313" s="3">
        <f>VLOOKUP(C16313,Index[],2,FALSE)</f>
        <v>146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25</v>
      </c>
      <c r="I16313">
        <f>VLOOKUP(Table1[[#This Row],[trait_name]],Trait[],2,FALSE)</f>
        <v>66</v>
      </c>
      <c r="J16313" s="23" t="s">
        <v>194</v>
      </c>
      <c r="L16313" s="3" t="s">
        <v>424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1071</v>
      </c>
      <c r="D16314" s="3">
        <f>VLOOKUP(C16314,Index[],2,FALSE)</f>
        <v>146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287</v>
      </c>
      <c r="I16314">
        <f>VLOOKUP(Table1[[#This Row],[trait_name]],Trait[],2,FALSE)</f>
        <v>66</v>
      </c>
      <c r="J16314" s="23" t="s">
        <v>194</v>
      </c>
      <c r="L16314" s="3" t="s">
        <v>340</v>
      </c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1071</v>
      </c>
      <c r="D16315" s="3">
        <f>VLOOKUP(C16315,Index[],2,FALSE)</f>
        <v>146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25</v>
      </c>
      <c r="I16315">
        <f>VLOOKUP(Table1[[#This Row],[trait_name]],Trait[],2,FALSE)</f>
        <v>67</v>
      </c>
      <c r="J16315" s="23" t="s">
        <v>136</v>
      </c>
      <c r="L16315" s="3" t="s">
        <v>241</v>
      </c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1073</v>
      </c>
      <c r="D16316" s="3">
        <f>VLOOKUP(C16316,Index[],2,FALSE)</f>
        <v>148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325</v>
      </c>
      <c r="I16316">
        <f>VLOOKUP(Table1[[#This Row],[trait_name]],Trait[],2,FALSE)</f>
        <v>2</v>
      </c>
      <c r="J16316" s="23" t="s">
        <v>15</v>
      </c>
      <c r="L16316" s="3" t="s">
        <v>1074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1073</v>
      </c>
      <c r="D16317" s="3">
        <f>VLOOKUP(C16317,Index[],2,FALSE)</f>
        <v>148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325</v>
      </c>
      <c r="I16317">
        <f>VLOOKUP(Table1[[#This Row],[trait_name]],Trait[],2,FALSE)</f>
        <v>2</v>
      </c>
      <c r="J16317" s="23" t="s">
        <v>15</v>
      </c>
      <c r="L16317" s="3" t="s">
        <v>1075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1073</v>
      </c>
      <c r="D16318" s="3">
        <f>VLOOKUP(C16318,Index[],2,FALSE)</f>
        <v>148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325</v>
      </c>
      <c r="I16318">
        <f>VLOOKUP(Table1[[#This Row],[trait_name]],Trait[],2,FALSE)</f>
        <v>2</v>
      </c>
      <c r="J16318" s="23" t="s">
        <v>15</v>
      </c>
      <c r="L16318" s="3" t="s">
        <v>1076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1073</v>
      </c>
      <c r="D16319" s="3">
        <f>VLOOKUP(C16319,Index[],2,FALSE)</f>
        <v>148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325</v>
      </c>
      <c r="I16319">
        <f>VLOOKUP(Table1[[#This Row],[trait_name]],Trait[],2,FALSE)</f>
        <v>3</v>
      </c>
      <c r="J16319" s="23" t="s">
        <v>18</v>
      </c>
      <c r="L16319" s="3" t="s">
        <v>19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1073</v>
      </c>
      <c r="D16320" s="3">
        <f>VLOOKUP(C16320,Index[],2,FALSE)</f>
        <v>148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325</v>
      </c>
      <c r="I16320">
        <f>VLOOKUP(Table1[[#This Row],[trait_name]],Trait[],2,FALSE)</f>
        <v>3</v>
      </c>
      <c r="J16320" s="23" t="s">
        <v>18</v>
      </c>
      <c r="L16320" s="3" t="s">
        <v>21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1073</v>
      </c>
      <c r="D16321" s="3">
        <f>VLOOKUP(C16321,Index[],2,FALSE)</f>
        <v>148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325</v>
      </c>
      <c r="I16321">
        <f>VLOOKUP(Table1[[#This Row],[trait_name]],Trait[],2,FALSE)</f>
        <v>5</v>
      </c>
      <c r="J16321" s="23" t="s">
        <v>24</v>
      </c>
      <c r="L16321" s="3" t="s">
        <v>23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1073</v>
      </c>
      <c r="D16322" s="3">
        <f>VLOOKUP(C16322,Index[],2,FALSE)</f>
        <v>148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325</v>
      </c>
      <c r="I16322">
        <f>VLOOKUP(Table1[[#This Row],[trait_name]],Trait[],2,FALSE)</f>
        <v>10</v>
      </c>
      <c r="J16322" s="23" t="s">
        <v>29</v>
      </c>
      <c r="L16322" s="3" t="s">
        <v>27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1073</v>
      </c>
      <c r="D16323" s="3">
        <f>VLOOKUP(C16323,Index[],2,FALSE)</f>
        <v>148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1073</v>
      </c>
      <c r="D16324" s="3">
        <f>VLOOKUP(C16324,Index[],2,FALSE)</f>
        <v>148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1073</v>
      </c>
      <c r="D16325" s="3">
        <f>VLOOKUP(C16325,Index[],2,FALSE)</f>
        <v>148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1073</v>
      </c>
      <c r="D16326" s="3">
        <f>VLOOKUP(C16326,Index[],2,FALSE)</f>
        <v>148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1073</v>
      </c>
      <c r="D16327" s="3">
        <f>VLOOKUP(C16327,Index[],2,FALSE)</f>
        <v>148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1073</v>
      </c>
      <c r="D16328" s="3">
        <f>VLOOKUP(C16328,Index[],2,FALSE)</f>
        <v>148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1073</v>
      </c>
      <c r="D16329" s="3">
        <f>VLOOKUP(C16329,Index[],2,FALSE)</f>
        <v>148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325</v>
      </c>
      <c r="I16329">
        <f>VLOOKUP(Table1[[#This Row],[trait_name]],Trait[],2,FALSE)</f>
        <v>19</v>
      </c>
      <c r="J16329" s="23" t="s">
        <v>38</v>
      </c>
      <c r="L16329" s="3" t="s">
        <v>39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1073</v>
      </c>
      <c r="D16330" s="3">
        <f>VLOOKUP(C16330,Index[],2,FALSE)</f>
        <v>148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325</v>
      </c>
      <c r="I16330">
        <f>VLOOKUP(Table1[[#This Row],[trait_name]],Trait[],2,FALSE)</f>
        <v>19</v>
      </c>
      <c r="J16330" s="23" t="s">
        <v>38</v>
      </c>
      <c r="L16330" s="3" t="s">
        <v>40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1073</v>
      </c>
      <c r="D16331" s="3">
        <f>VLOOKUP(C16331,Index[],2,FALSE)</f>
        <v>148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1073</v>
      </c>
      <c r="D16332" s="3">
        <f>VLOOKUP(C16332,Index[],2,FALSE)</f>
        <v>148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325</v>
      </c>
      <c r="I16332">
        <f>VLOOKUP(Table1[[#This Row],[trait_name]],Trait[],2,FALSE)</f>
        <v>21</v>
      </c>
      <c r="J16332" s="23" t="s">
        <v>43</v>
      </c>
      <c r="L16332" s="3" t="s">
        <v>44</v>
      </c>
      <c r="N16332" s="23"/>
      <c r="O16332"/>
    </row>
    <row r="16333" spans="1:15">
      <c r="A16333" s="66">
        <f>VLOOKUP(C16333,Index[],8,FALSE)</f>
        <v>43279</v>
      </c>
      <c r="B16333" s="25">
        <v>43279</v>
      </c>
      <c r="C16333" s="4" t="s">
        <v>1073</v>
      </c>
      <c r="D16333" s="3">
        <f>VLOOKUP(C16333,Index[],2,FALSE)</f>
        <v>148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21</v>
      </c>
      <c r="J16333" s="23" t="s">
        <v>43</v>
      </c>
      <c r="L16333" s="3"/>
      <c r="N16333" s="23"/>
      <c r="O16333"/>
    </row>
    <row r="16334" spans="1:15">
      <c r="A16334" s="66">
        <f>VLOOKUP(C16334,Index[],8,FALSE)</f>
        <v>43279</v>
      </c>
      <c r="B16334" s="5">
        <v>43279</v>
      </c>
      <c r="C16334" t="s">
        <v>1073</v>
      </c>
      <c r="D16334" s="3">
        <f>VLOOKUP(C16334,Index[],2,FALSE)</f>
        <v>148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22</v>
      </c>
      <c r="J16334" s="23" t="s">
        <v>47</v>
      </c>
      <c r="L16334" s="3"/>
      <c r="N16334" s="23"/>
      <c r="O16334"/>
    </row>
    <row r="16335" spans="1:15">
      <c r="A16335" s="66">
        <f>VLOOKUP(C16335,Index[],8,FALSE)</f>
        <v>43279</v>
      </c>
      <c r="B16335" s="5"/>
      <c r="C16335" t="s">
        <v>1073</v>
      </c>
      <c r="D16335" s="3">
        <f>VLOOKUP(C16335,Index[],2,FALSE)</f>
        <v>148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23</v>
      </c>
      <c r="J16335" s="23" t="s">
        <v>49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1073</v>
      </c>
      <c r="D16336" s="3">
        <f>VLOOKUP(C16336,Index[],2,FALSE)</f>
        <v>148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24</v>
      </c>
      <c r="J16336" s="23" t="s">
        <v>52</v>
      </c>
      <c r="L16336" s="3"/>
      <c r="N16336" s="23"/>
      <c r="O16336"/>
    </row>
    <row r="16337" spans="1:15">
      <c r="A16337" s="66">
        <f>VLOOKUP(C16337,Index[],8,FALSE)</f>
        <v>43279</v>
      </c>
      <c r="B16337" s="25"/>
      <c r="C16337" s="4" t="s">
        <v>1073</v>
      </c>
      <c r="D16337" s="3">
        <f>VLOOKUP(C16337,Index[],2,FALSE)</f>
        <v>148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25</v>
      </c>
      <c r="J16337" s="23" t="s">
        <v>57</v>
      </c>
      <c r="L16337" s="3"/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1073</v>
      </c>
      <c r="D16338" s="3">
        <f>VLOOKUP(C16338,Index[],2,FALSE)</f>
        <v>148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19" t="s">
        <v>59</v>
      </c>
      <c r="N16338" s="23"/>
      <c r="O16338"/>
    </row>
    <row r="16339" spans="1:15">
      <c r="A16339" s="66">
        <f>VLOOKUP(C16339,Index[],8,FALSE)</f>
        <v>43279</v>
      </c>
      <c r="B16339" s="5">
        <v>43279</v>
      </c>
      <c r="C16339" t="s">
        <v>1073</v>
      </c>
      <c r="D16339" s="3">
        <f>VLOOKUP(C16339,Index[],2,FALSE)</f>
        <v>148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281</v>
      </c>
      <c r="I16339">
        <f>VLOOKUP(Table1[[#This Row],[trait_name]],Trait[],2,FALSE)</f>
        <v>26</v>
      </c>
      <c r="J16339" s="23" t="s">
        <v>58</v>
      </c>
      <c r="L16339" s="3" t="s">
        <v>60</v>
      </c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1073</v>
      </c>
      <c r="D16340" s="3">
        <f>VLOOKUP(C16340,Index[],2,FALSE)</f>
        <v>148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27</v>
      </c>
      <c r="J16340" s="23" t="s">
        <v>61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43311</v>
      </c>
      <c r="C16341" t="s">
        <v>1073</v>
      </c>
      <c r="D16341" s="3">
        <f>VLOOKUP(C16341,Index[],2,FALSE)</f>
        <v>148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I16341">
        <f>VLOOKUP(Table1[[#This Row],[trait_name]],Trait[],2,FALSE)</f>
        <v>28</v>
      </c>
      <c r="J16341" s="23" t="s">
        <v>62</v>
      </c>
      <c r="L16341" s="3"/>
      <c r="M16341" s="3"/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1073</v>
      </c>
      <c r="D16342" s="3">
        <f>VLOOKUP(C16342,Index[],2,FALSE)</f>
        <v>148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325</v>
      </c>
      <c r="I16342">
        <f>VLOOKUP(Table1[[#This Row],[trait_name]],Trait[],2,FALSE)</f>
        <v>29</v>
      </c>
      <c r="J16342" s="23" t="s">
        <v>63</v>
      </c>
      <c r="L16342" s="3">
        <v>25</v>
      </c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1073</v>
      </c>
      <c r="D16343" s="3">
        <f>VLOOKUP(C16343,Index[],2,FALSE)</f>
        <v>148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H16343" t="s">
        <v>281</v>
      </c>
      <c r="I16343">
        <f>VLOOKUP(Table1[[#This Row],[trait_name]],Trait[],2,FALSE)</f>
        <v>29</v>
      </c>
      <c r="J16343" s="23" t="s">
        <v>63</v>
      </c>
      <c r="L16343" s="3">
        <v>15</v>
      </c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1073</v>
      </c>
      <c r="D16344" s="3">
        <f>VLOOKUP(C16344,Index[],2,FALSE)</f>
        <v>148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30</v>
      </c>
      <c r="J16344" s="23" t="s">
        <v>64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1073</v>
      </c>
      <c r="D16345" s="3">
        <f>VLOOKUP(C16345,Index[],2,FALSE)</f>
        <v>148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281</v>
      </c>
      <c r="I16345">
        <f>VLOOKUP(Table1[[#This Row],[trait_name]],Trait[],2,FALSE)</f>
        <v>31</v>
      </c>
      <c r="J16345" s="23" t="s">
        <v>65</v>
      </c>
      <c r="L16345" s="3">
        <v>6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1073</v>
      </c>
      <c r="D16346" s="3">
        <f>VLOOKUP(C16346,Index[],2,FALSE)</f>
        <v>148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31</v>
      </c>
      <c r="J16346" s="23" t="s">
        <v>65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1073</v>
      </c>
      <c r="D16347" s="3">
        <f>VLOOKUP(C16347,Index[],2,FALSE)</f>
        <v>148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32</v>
      </c>
      <c r="J16347" s="23" t="s">
        <v>66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1073</v>
      </c>
      <c r="D16348" s="3">
        <f>VLOOKUP(C16348,Index[],2,FALSE)</f>
        <v>148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325</v>
      </c>
      <c r="I16348">
        <f>VLOOKUP(Table1[[#This Row],[trait_name]],Trait[],2,FALSE)</f>
        <v>33</v>
      </c>
      <c r="J16348" s="23" t="s">
        <v>67</v>
      </c>
      <c r="L16348" s="3">
        <v>10</v>
      </c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1073</v>
      </c>
      <c r="D16349" s="3">
        <f>VLOOKUP(C16349,Index[],2,FALSE)</f>
        <v>148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34</v>
      </c>
      <c r="J16349" s="23" t="s">
        <v>68</v>
      </c>
      <c r="L16349" s="3"/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1073</v>
      </c>
      <c r="D16350" s="3">
        <f>VLOOKUP(C16350,Index[],2,FALSE)</f>
        <v>148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H16350" t="s">
        <v>325</v>
      </c>
      <c r="I16350">
        <f>VLOOKUP(Table1[[#This Row],[trait_name]],Trait[],2,FALSE)</f>
        <v>35</v>
      </c>
      <c r="J16350" s="23" t="s">
        <v>166</v>
      </c>
      <c r="L16350" s="3" t="s">
        <v>271</v>
      </c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1073</v>
      </c>
      <c r="D16351" s="3">
        <f>VLOOKUP(C16351,Index[],2,FALSE)</f>
        <v>148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35</v>
      </c>
      <c r="J16351" s="23" t="s">
        <v>166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1073</v>
      </c>
      <c r="D16352" s="3">
        <f>VLOOKUP(C16352,Index[],2,FALSE)</f>
        <v>148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1073</v>
      </c>
      <c r="D16353" s="3">
        <f>VLOOKUP(C16353,Index[],2,FALSE)</f>
        <v>148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36</v>
      </c>
      <c r="J16353" s="23" t="s">
        <v>69</v>
      </c>
      <c r="L16353" s="3"/>
      <c r="N16353" s="24"/>
      <c r="O16353"/>
    </row>
    <row r="16354" spans="1:15">
      <c r="A16354" s="66">
        <f>VLOOKUP(C16354,Index[],8,FALSE)</f>
        <v>43279</v>
      </c>
      <c r="B16354" s="5">
        <v>43279</v>
      </c>
      <c r="C16354" t="s">
        <v>1073</v>
      </c>
      <c r="D16354" s="3">
        <f>VLOOKUP(C16354,Index[],2,FALSE)</f>
        <v>148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281</v>
      </c>
      <c r="I16354">
        <f>VLOOKUP(Table1[[#This Row],[trait_name]],Trait[],2,FALSE)</f>
        <v>37</v>
      </c>
      <c r="J16354" s="23" t="s">
        <v>170</v>
      </c>
      <c r="L16354" s="3" t="s">
        <v>53</v>
      </c>
      <c r="N16354" s="23"/>
      <c r="O16354"/>
    </row>
    <row r="16355" spans="1:15">
      <c r="A16355" s="66">
        <f>VLOOKUP(C16355,Index[],8,FALSE)</f>
        <v>43279</v>
      </c>
      <c r="B16355" s="5"/>
      <c r="C16355" t="s">
        <v>1073</v>
      </c>
      <c r="D16355" s="3">
        <f>VLOOKUP(C16355,Index[],2,FALSE)</f>
        <v>148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38</v>
      </c>
      <c r="J16355" s="23" t="s">
        <v>72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43311</v>
      </c>
      <c r="C16356" t="s">
        <v>1073</v>
      </c>
      <c r="D16356" s="3">
        <f>VLOOKUP(C16356,Index[],2,FALSE)</f>
        <v>148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39</v>
      </c>
      <c r="J16356" s="23" t="s">
        <v>74</v>
      </c>
      <c r="L16356" s="3"/>
      <c r="M16356" s="3"/>
      <c r="N16356" s="23"/>
      <c r="O16356"/>
    </row>
    <row r="16357" spans="1:15">
      <c r="A16357" s="66">
        <f>VLOOKUP(C16357,Index[],8,FALSE)</f>
        <v>43279</v>
      </c>
      <c r="B16357" s="5"/>
      <c r="C16357" t="s">
        <v>1073</v>
      </c>
      <c r="D16357" s="3">
        <f>VLOOKUP(C16357,Index[],2,FALSE)</f>
        <v>148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40</v>
      </c>
      <c r="J16357" s="23" t="s">
        <v>76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1073</v>
      </c>
      <c r="D16358" s="3">
        <f>VLOOKUP(C16358,Index[],2,FALSE)</f>
        <v>148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325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>
        <v>43279</v>
      </c>
      <c r="C16359" t="s">
        <v>1073</v>
      </c>
      <c r="D16359" s="3">
        <f>VLOOKUP(C16359,Index[],2,FALSE)</f>
        <v>148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41</v>
      </c>
      <c r="J16359" s="23" t="s">
        <v>78</v>
      </c>
      <c r="L16359" s="3"/>
      <c r="N16359" s="23"/>
      <c r="O16359"/>
    </row>
    <row r="16360" spans="1:15">
      <c r="A16360" s="66">
        <f>VLOOKUP(C16360,Index[],8,FALSE)</f>
        <v>43279</v>
      </c>
      <c r="B16360" s="5"/>
      <c r="C16360" t="s">
        <v>1073</v>
      </c>
      <c r="D16360" s="3">
        <f>VLOOKUP(C16360,Index[],2,FALSE)</f>
        <v>148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42</v>
      </c>
      <c r="J16360" s="23" t="s">
        <v>82</v>
      </c>
      <c r="L16360" s="3"/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1073</v>
      </c>
      <c r="D16361" s="3">
        <f>VLOOKUP(C16361,Index[],2,FALSE)</f>
        <v>148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281</v>
      </c>
      <c r="I16361">
        <f>VLOOKUP(Table1[[#This Row],[trait_name]],Trait[],2,FALSE)</f>
        <v>43</v>
      </c>
      <c r="J16361" s="23" t="s">
        <v>86</v>
      </c>
      <c r="L16361" s="3" t="s">
        <v>87</v>
      </c>
      <c r="N16361" s="23"/>
      <c r="O16361"/>
    </row>
    <row r="16362" spans="1:15">
      <c r="A16362" s="66">
        <f>VLOOKUP(C16362,Index[],8,FALSE)</f>
        <v>43279</v>
      </c>
      <c r="B16362" s="5">
        <v>43279</v>
      </c>
      <c r="C16362" t="s">
        <v>1073</v>
      </c>
      <c r="D16362" s="3">
        <f>VLOOKUP(C16362,Index[],2,FALSE)</f>
        <v>148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43</v>
      </c>
      <c r="J16362" s="23" t="s">
        <v>86</v>
      </c>
      <c r="L16362" s="3"/>
      <c r="N16362" s="23"/>
      <c r="O16362"/>
    </row>
    <row r="16363" spans="1:15">
      <c r="A16363" s="66">
        <f>VLOOKUP(C16363,Index[],8,FALSE)</f>
        <v>43279</v>
      </c>
      <c r="B16363" s="25"/>
      <c r="C16363" s="4" t="s">
        <v>1073</v>
      </c>
      <c r="D16363" s="3">
        <f>VLOOKUP(C16363,Index[],2,FALSE)</f>
        <v>148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44</v>
      </c>
      <c r="J16363" s="23" t="s">
        <v>88</v>
      </c>
      <c r="L16363" s="3"/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1073</v>
      </c>
      <c r="D16364" s="3">
        <f>VLOOKUP(C16364,Index[],2,FALSE)</f>
        <v>148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281</v>
      </c>
      <c r="I16364">
        <f>VLOOKUP(Table1[[#This Row],[trait_name]],Trait[],2,FALSE)</f>
        <v>45</v>
      </c>
      <c r="J16364" s="23" t="s">
        <v>92</v>
      </c>
      <c r="L16364" s="3" t="s">
        <v>1077</v>
      </c>
      <c r="N16364" s="23"/>
      <c r="O16364"/>
    </row>
    <row r="16365" spans="1:15">
      <c r="A16365" s="66">
        <f>VLOOKUP(C16365,Index[],8,FALSE)</f>
        <v>43279</v>
      </c>
      <c r="B16365" s="5">
        <v>43279</v>
      </c>
      <c r="C16365" t="s">
        <v>1073</v>
      </c>
      <c r="D16365" s="3">
        <f>VLOOKUP(C16365,Index[],2,FALSE)</f>
        <v>148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45</v>
      </c>
      <c r="J16365" s="23" t="s">
        <v>92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1073</v>
      </c>
      <c r="D16366" s="3">
        <f>VLOOKUP(C16366,Index[],2,FALSE)</f>
        <v>148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46</v>
      </c>
      <c r="J16366" s="23" t="s">
        <v>97</v>
      </c>
      <c r="L16366" s="3"/>
      <c r="N16366" s="23"/>
      <c r="O16366"/>
    </row>
    <row r="16367" spans="1:15">
      <c r="A16367" s="66">
        <f>VLOOKUP(C16367,Index[],8,FALSE)</f>
        <v>43279</v>
      </c>
      <c r="B16367" s="5"/>
      <c r="C16367" t="s">
        <v>1073</v>
      </c>
      <c r="D16367" s="3">
        <f>VLOOKUP(C16367,Index[],2,FALSE)</f>
        <v>148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47</v>
      </c>
      <c r="J16367" s="23" t="s">
        <v>99</v>
      </c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1073</v>
      </c>
      <c r="D16368" s="3">
        <f>VLOOKUP(C16368,Index[],2,FALSE)</f>
        <v>148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1073</v>
      </c>
      <c r="D16369" s="3">
        <f>VLOOKUP(C16369,Index[],2,FALSE)</f>
        <v>148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43279</v>
      </c>
      <c r="C16370" t="s">
        <v>1073</v>
      </c>
      <c r="D16370" s="3">
        <f>VLOOKUP(C16370,Index[],2,FALSE)</f>
        <v>148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281</v>
      </c>
      <c r="I16370">
        <f>VLOOKUP(Table1[[#This Row],[trait_name]],Trait[],2,FALSE)</f>
        <v>53</v>
      </c>
      <c r="J16370" s="23" t="s">
        <v>112</v>
      </c>
      <c r="L16370" s="3" t="s">
        <v>185</v>
      </c>
      <c r="N16370" s="23"/>
      <c r="O16370"/>
    </row>
    <row r="16371" spans="1:15">
      <c r="A16371" s="66">
        <f>VLOOKUP(C16371,Index[],8,FALSE)</f>
        <v>43279</v>
      </c>
      <c r="B16371" s="5">
        <v>43279</v>
      </c>
      <c r="C16371" t="s">
        <v>1073</v>
      </c>
      <c r="D16371" s="3">
        <f>VLOOKUP(C16371,Index[],2,FALSE)</f>
        <v>148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I16371">
        <f>VLOOKUP(Table1[[#This Row],[trait_name]],Trait[],2,FALSE)</f>
        <v>53</v>
      </c>
      <c r="J16371" s="23" t="s">
        <v>112</v>
      </c>
      <c r="L16371" s="3"/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1073</v>
      </c>
      <c r="D16372" s="3">
        <f>VLOOKUP(C16372,Index[],2,FALSE)</f>
        <v>148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H16372" t="s">
        <v>281</v>
      </c>
      <c r="I16372">
        <f>VLOOKUP(Table1[[#This Row],[trait_name]],Trait[],2,FALSE)</f>
        <v>53</v>
      </c>
      <c r="J16372" s="23" t="s">
        <v>112</v>
      </c>
      <c r="L16372" s="3" t="s">
        <v>358</v>
      </c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1073</v>
      </c>
      <c r="D16373" s="3">
        <f>VLOOKUP(C16373,Index[],2,FALSE)</f>
        <v>148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I16373">
        <f>VLOOKUP(Table1[[#This Row],[trait_name]],Trait[],2,FALSE)</f>
        <v>54</v>
      </c>
      <c r="J16373" s="23" t="s">
        <v>116</v>
      </c>
      <c r="L16373" s="3"/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1073</v>
      </c>
      <c r="D16374" s="3">
        <f>VLOOKUP(C16374,Index[],2,FALSE)</f>
        <v>148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H16374" t="s">
        <v>325</v>
      </c>
      <c r="I16374">
        <f>VLOOKUP(Table1[[#This Row],[trait_name]],Trait[],2,FALSE)</f>
        <v>54</v>
      </c>
      <c r="J16374" s="23" t="s">
        <v>116</v>
      </c>
      <c r="L16374" s="3" t="s">
        <v>830</v>
      </c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1073</v>
      </c>
      <c r="D16375" s="3">
        <f>VLOOKUP(C16375,Index[],2,FALSE)</f>
        <v>148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1073</v>
      </c>
      <c r="D16376" s="3">
        <f>VLOOKUP(C16376,Index[],2,FALSE)</f>
        <v>148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1073</v>
      </c>
      <c r="D16377" s="3">
        <f>VLOOKUP(C16377,Index[],2,FALSE)</f>
        <v>148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1073</v>
      </c>
      <c r="D16378" s="3">
        <f>VLOOKUP(C16378,Index[],2,FALSE)</f>
        <v>148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281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1073</v>
      </c>
      <c r="D16379" s="3">
        <f>VLOOKUP(C16379,Index[],2,FALSE)</f>
        <v>148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281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1073</v>
      </c>
      <c r="D16380" s="3">
        <f>VLOOKUP(C16380,Index[],2,FALSE)</f>
        <v>148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281</v>
      </c>
      <c r="I16380">
        <f>VLOOKUP(Table1[[#This Row],[trait_name]],Trait[],2,FALSE)</f>
        <v>58</v>
      </c>
      <c r="J16380" s="23" t="s">
        <v>123</v>
      </c>
      <c r="L16380" s="3" t="s">
        <v>124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1073</v>
      </c>
      <c r="D16381" s="3">
        <f>VLOOKUP(C16381,Index[],2,FALSE)</f>
        <v>148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58</v>
      </c>
      <c r="J16381" s="23" t="s">
        <v>123</v>
      </c>
      <c r="L16381" s="3"/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1073</v>
      </c>
      <c r="D16382" s="3">
        <f>VLOOKUP(C16382,Index[],2,FALSE)</f>
        <v>148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59</v>
      </c>
      <c r="J16382" s="23" t="s">
        <v>125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1073</v>
      </c>
      <c r="D16383" s="3">
        <f>VLOOKUP(C16383,Index[],2,FALSE)</f>
        <v>148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281</v>
      </c>
      <c r="I16383">
        <f>VLOOKUP(Table1[[#This Row],[trait_name]],Trait[],2,FALSE)</f>
        <v>60</v>
      </c>
      <c r="J16383" s="23" t="s">
        <v>127</v>
      </c>
      <c r="L16383" s="3" t="s">
        <v>129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1073</v>
      </c>
      <c r="D16384" s="3">
        <f>VLOOKUP(C16384,Index[],2,FALSE)</f>
        <v>148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325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5"/>
      <c r="C16385" t="s">
        <v>1073</v>
      </c>
      <c r="D16385" s="3">
        <f>VLOOKUP(C16385,Index[],2,FALSE)</f>
        <v>148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1073</v>
      </c>
      <c r="D16386" s="3">
        <f>VLOOKUP(C16386,Index[],2,FALSE)</f>
        <v>148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67</v>
      </c>
      <c r="J16386" s="23" t="s">
        <v>136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1078</v>
      </c>
      <c r="D16387" s="3">
        <f>VLOOKUP(C16387,Index[],2,FALSE)</f>
        <v>149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2</v>
      </c>
      <c r="J16387" s="23" t="s">
        <v>15</v>
      </c>
      <c r="L16387" s="3" t="s">
        <v>1079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1078</v>
      </c>
      <c r="D16388" s="3">
        <f>VLOOKUP(C16388,Index[],2,FALSE)</f>
        <v>149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2</v>
      </c>
      <c r="J16388" s="23" t="s">
        <v>15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1078</v>
      </c>
      <c r="D16389" s="3">
        <f>VLOOKUP(C16389,Index[],2,FALSE)</f>
        <v>149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281</v>
      </c>
      <c r="I16389">
        <f>VLOOKUP(Table1[[#This Row],[trait_name]],Trait[],2,FALSE)</f>
        <v>3</v>
      </c>
      <c r="J16389" s="23" t="s">
        <v>18</v>
      </c>
      <c r="L16389" s="3" t="s">
        <v>19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1078</v>
      </c>
      <c r="D16390" s="3">
        <f>VLOOKUP(C16390,Index[],2,FALSE)</f>
        <v>149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281</v>
      </c>
      <c r="I16390">
        <f>VLOOKUP(Table1[[#This Row],[trait_name]],Trait[],2,FALSE)</f>
        <v>3</v>
      </c>
      <c r="J16390" s="23" t="s">
        <v>18</v>
      </c>
      <c r="L16390" s="3" t="s">
        <v>21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1078</v>
      </c>
      <c r="D16391" s="3">
        <f>VLOOKUP(C16391,Index[],2,FALSE)</f>
        <v>149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281</v>
      </c>
      <c r="I16391">
        <f>VLOOKUP(Table1[[#This Row],[trait_name]],Trait[],2,FALSE)</f>
        <v>5</v>
      </c>
      <c r="J16391" s="23" t="s">
        <v>24</v>
      </c>
      <c r="L16391" s="3" t="s">
        <v>23</v>
      </c>
      <c r="N16391" s="24"/>
      <c r="O16391"/>
    </row>
    <row r="16392" spans="1:15">
      <c r="A16392" s="66">
        <f>VLOOKUP(C16392,Index[],8,FALSE)</f>
        <v>43279</v>
      </c>
      <c r="B16392" s="25"/>
      <c r="C16392" s="4" t="s">
        <v>1078</v>
      </c>
      <c r="D16392" s="3">
        <f>VLOOKUP(C16392,Index[],2,FALSE)</f>
        <v>149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15</v>
      </c>
      <c r="J16392" s="23" t="s">
        <v>31</v>
      </c>
      <c r="L16392" s="3"/>
      <c r="N16392" s="24"/>
      <c r="O16392"/>
    </row>
    <row r="16393" spans="1:15">
      <c r="A16393" s="66">
        <f>VLOOKUP(C16393,Index[],8,FALSE)</f>
        <v>43279</v>
      </c>
      <c r="B16393" s="25">
        <v>43279</v>
      </c>
      <c r="C16393" s="4" t="s">
        <v>1078</v>
      </c>
      <c r="D16393" s="3">
        <f>VLOOKUP(C16393,Index[],2,FALSE)</f>
        <v>149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I16393">
        <f>VLOOKUP(Table1[[#This Row],[trait_name]],Trait[],2,FALSE)</f>
        <v>16</v>
      </c>
      <c r="J16393" s="24" t="s">
        <v>32</v>
      </c>
      <c r="K16393" s="24"/>
      <c r="L16393" s="3"/>
      <c r="N16393" s="23"/>
      <c r="O16393"/>
    </row>
    <row r="16394" spans="1:15">
      <c r="A16394" s="66">
        <f>VLOOKUP(C16394,Index[],8,FALSE)</f>
        <v>43279</v>
      </c>
      <c r="B16394" s="5">
        <v>43279</v>
      </c>
      <c r="C16394" t="s">
        <v>1078</v>
      </c>
      <c r="D16394" s="3">
        <f>VLOOKUP(C16394,Index[],2,FALSE)</f>
        <v>149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656</v>
      </c>
      <c r="I16394">
        <f>VLOOKUP(Table1[[#This Row],[trait_name]],Trait[],2,FALSE)</f>
        <v>17</v>
      </c>
      <c r="J16394" s="23" t="s">
        <v>33</v>
      </c>
      <c r="L16394" s="3" t="s">
        <v>34</v>
      </c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1078</v>
      </c>
      <c r="D16395" s="3">
        <f>VLOOKUP(C16395,Index[],2,FALSE)</f>
        <v>149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656</v>
      </c>
      <c r="I16395">
        <f>VLOOKUP(Table1[[#This Row],[trait_name]],Trait[],2,FALSE)</f>
        <v>17</v>
      </c>
      <c r="J16395" s="23" t="s">
        <v>33</v>
      </c>
      <c r="L16395" s="3" t="s">
        <v>35</v>
      </c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1078</v>
      </c>
      <c r="D16396" s="3">
        <f>VLOOKUP(C16396,Index[],2,FALSE)</f>
        <v>149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656</v>
      </c>
      <c r="I16396">
        <f>VLOOKUP(Table1[[#This Row],[trait_name]],Trait[],2,FALSE)</f>
        <v>17</v>
      </c>
      <c r="J16396" s="23" t="s">
        <v>33</v>
      </c>
      <c r="L16396" s="3" t="s">
        <v>36</v>
      </c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1078</v>
      </c>
      <c r="D16397" s="3">
        <f>VLOOKUP(C16397,Index[],2,FALSE)</f>
        <v>149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18</v>
      </c>
      <c r="J16397" s="23" t="s">
        <v>37</v>
      </c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1078</v>
      </c>
      <c r="D16398" s="3">
        <f>VLOOKUP(C16398,Index[],2,FALSE)</f>
        <v>149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656</v>
      </c>
      <c r="I16398">
        <f>VLOOKUP(Table1[[#This Row],[trait_name]],Trait[],2,FALSE)</f>
        <v>19</v>
      </c>
      <c r="J16398" s="23" t="s">
        <v>38</v>
      </c>
      <c r="L16398" s="3" t="s">
        <v>39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1078</v>
      </c>
      <c r="D16399" s="3">
        <f>VLOOKUP(C16399,Index[],2,FALSE)</f>
        <v>149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19</v>
      </c>
      <c r="J16399" s="23" t="s">
        <v>38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43311</v>
      </c>
      <c r="C16400" t="s">
        <v>1078</v>
      </c>
      <c r="D16400" s="3">
        <f>VLOOKUP(C16400,Index[],2,FALSE)</f>
        <v>149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20</v>
      </c>
      <c r="J16400" s="23" t="s">
        <v>41</v>
      </c>
      <c r="L16400" s="3"/>
      <c r="M16400" s="3"/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1078</v>
      </c>
      <c r="D16401" s="3">
        <f>VLOOKUP(C16401,Index[],2,FALSE)</f>
        <v>149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21</v>
      </c>
      <c r="J16401" s="23" t="s">
        <v>43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1078</v>
      </c>
      <c r="D16402" s="3">
        <f>VLOOKUP(C16402,Index[],2,FALSE)</f>
        <v>149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22</v>
      </c>
      <c r="J16402" s="23" t="s">
        <v>47</v>
      </c>
      <c r="L16402" s="3" t="s">
        <v>48</v>
      </c>
      <c r="N16402" s="23"/>
      <c r="O16402"/>
    </row>
    <row r="16403" spans="1:15">
      <c r="A16403" s="66">
        <f>VLOOKUP(C16403,Index[],8,FALSE)</f>
        <v>43279</v>
      </c>
      <c r="B16403" s="5"/>
      <c r="C16403" t="s">
        <v>1078</v>
      </c>
      <c r="D16403" s="3">
        <f>VLOOKUP(C16403,Index[],2,FALSE)</f>
        <v>149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23</v>
      </c>
      <c r="J16403" s="23" t="s">
        <v>49</v>
      </c>
      <c r="L16403" s="3"/>
      <c r="N16403" s="23"/>
      <c r="O16403"/>
    </row>
    <row r="16404" spans="1:15">
      <c r="A16404" s="66">
        <f>VLOOKUP(C16404,Index[],8,FALSE)</f>
        <v>43279</v>
      </c>
      <c r="B16404" s="25"/>
      <c r="C16404" s="4" t="s">
        <v>1078</v>
      </c>
      <c r="D16404" s="3">
        <f>VLOOKUP(C16404,Index[],2,FALSE)</f>
        <v>149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24</v>
      </c>
      <c r="J16404" s="23" t="s">
        <v>52</v>
      </c>
      <c r="L16404" s="3"/>
      <c r="N16404" s="23"/>
      <c r="O16404"/>
    </row>
    <row r="16405" spans="1:15">
      <c r="A16405" s="66">
        <f>VLOOKUP(C16405,Index[],8,FALSE)</f>
        <v>43279</v>
      </c>
      <c r="B16405" s="25"/>
      <c r="C16405" s="4" t="s">
        <v>1078</v>
      </c>
      <c r="D16405" s="3">
        <f>VLOOKUP(C16405,Index[],2,FALSE)</f>
        <v>149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25</v>
      </c>
      <c r="J16405" s="23" t="s">
        <v>57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1078</v>
      </c>
      <c r="D16406" s="3">
        <f>VLOOKUP(C16406,Index[],2,FALSE)</f>
        <v>149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1070</v>
      </c>
      <c r="I16406">
        <f>VLOOKUP(Table1[[#This Row],[trait_name]],Trait[],2,FALSE)</f>
        <v>26</v>
      </c>
      <c r="J16406" s="23" t="s">
        <v>58</v>
      </c>
      <c r="L16406" s="3" t="s">
        <v>60</v>
      </c>
      <c r="N16406" s="23"/>
      <c r="O16406"/>
    </row>
    <row r="16407" spans="1:15">
      <c r="A16407" s="66">
        <f>VLOOKUP(C16407,Index[],8,FALSE)</f>
        <v>43279</v>
      </c>
      <c r="B16407" s="5">
        <v>43279</v>
      </c>
      <c r="C16407" t="s">
        <v>1078</v>
      </c>
      <c r="D16407" s="3">
        <f>VLOOKUP(C16407,Index[],2,FALSE)</f>
        <v>149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656</v>
      </c>
      <c r="I16407">
        <f>VLOOKUP(Table1[[#This Row],[trait_name]],Trait[],2,FALSE)</f>
        <v>26</v>
      </c>
      <c r="J16407" s="23" t="s">
        <v>58</v>
      </c>
      <c r="L16407" s="3" t="s">
        <v>269</v>
      </c>
      <c r="N16407" s="23"/>
      <c r="O16407"/>
    </row>
    <row r="16408" spans="1:15">
      <c r="A16408" s="66">
        <f>VLOOKUP(C16408,Index[],8,FALSE)</f>
        <v>43279</v>
      </c>
      <c r="B16408" s="5">
        <v>43311</v>
      </c>
      <c r="C16408" t="s">
        <v>1078</v>
      </c>
      <c r="D16408" s="3">
        <f>VLOOKUP(C16408,Index[],2,FALSE)</f>
        <v>149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27</v>
      </c>
      <c r="J16408" s="23" t="s">
        <v>61</v>
      </c>
      <c r="L16408" s="3"/>
      <c r="M16408" s="3"/>
      <c r="N16408" s="23"/>
      <c r="O16408"/>
    </row>
    <row r="16409" spans="1:15">
      <c r="A16409" s="66">
        <f>VLOOKUP(C16409,Index[],8,FALSE)</f>
        <v>43279</v>
      </c>
      <c r="B16409" s="5">
        <v>43311</v>
      </c>
      <c r="C16409" t="s">
        <v>1078</v>
      </c>
      <c r="D16409" s="3">
        <f>VLOOKUP(C16409,Index[],2,FALSE)</f>
        <v>149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28</v>
      </c>
      <c r="J16409" s="23" t="s">
        <v>62</v>
      </c>
      <c r="L16409" s="3"/>
      <c r="M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1078</v>
      </c>
      <c r="D16410" s="3">
        <f>VLOOKUP(C16410,Index[],2,FALSE)</f>
        <v>149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594</v>
      </c>
      <c r="I16410">
        <f>VLOOKUP(Table1[[#This Row],[trait_name]],Trait[],2,FALSE)</f>
        <v>29</v>
      </c>
      <c r="J16410" s="23" t="s">
        <v>63</v>
      </c>
      <c r="L16410" s="3">
        <v>12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1078</v>
      </c>
      <c r="D16411" s="3">
        <f>VLOOKUP(C16411,Index[],2,FALSE)</f>
        <v>149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455</v>
      </c>
      <c r="I16411">
        <f>VLOOKUP(Table1[[#This Row],[trait_name]],Trait[],2,FALSE)</f>
        <v>29</v>
      </c>
      <c r="J16411" s="23" t="s">
        <v>63</v>
      </c>
      <c r="L16411" s="3">
        <v>5</v>
      </c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1078</v>
      </c>
      <c r="D16412" s="3">
        <f>VLOOKUP(C16412,Index[],2,FALSE)</f>
        <v>149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30</v>
      </c>
      <c r="J16412" s="23" t="s">
        <v>64</v>
      </c>
      <c r="L16412" s="3"/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1078</v>
      </c>
      <c r="D16413" s="3">
        <f>VLOOKUP(C16413,Index[],2,FALSE)</f>
        <v>149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455</v>
      </c>
      <c r="I16413">
        <f>VLOOKUP(Table1[[#This Row],[trait_name]],Trait[],2,FALSE)</f>
        <v>31</v>
      </c>
      <c r="J16413" s="23" t="s">
        <v>65</v>
      </c>
      <c r="L16413" s="3">
        <v>2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1078</v>
      </c>
      <c r="D16414" s="3">
        <f>VLOOKUP(C16414,Index[],2,FALSE)</f>
        <v>149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31</v>
      </c>
      <c r="J16414" s="23" t="s">
        <v>65</v>
      </c>
      <c r="L16414" s="3"/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1078</v>
      </c>
      <c r="D16415" s="3">
        <f>VLOOKUP(C16415,Index[],2,FALSE)</f>
        <v>149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32</v>
      </c>
      <c r="J16415" s="23" t="s">
        <v>66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1078</v>
      </c>
      <c r="D16416" s="3">
        <f>VLOOKUP(C16416,Index[],2,FALSE)</f>
        <v>149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33</v>
      </c>
      <c r="J16416" s="23" t="s">
        <v>67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1078</v>
      </c>
      <c r="D16417" s="3">
        <f>VLOOKUP(C16417,Index[],2,FALSE)</f>
        <v>149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34</v>
      </c>
      <c r="J16417" s="23" t="s">
        <v>68</v>
      </c>
      <c r="L16417" s="3"/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1078</v>
      </c>
      <c r="D16418" s="3">
        <f>VLOOKUP(C16418,Index[],2,FALSE)</f>
        <v>149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633</v>
      </c>
      <c r="I16418">
        <f>VLOOKUP(Table1[[#This Row],[trait_name]],Trait[],2,FALSE)</f>
        <v>35</v>
      </c>
      <c r="J16418" s="23" t="s">
        <v>166</v>
      </c>
      <c r="L16418" s="3" t="s">
        <v>167</v>
      </c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1078</v>
      </c>
      <c r="D16419" s="3">
        <f>VLOOKUP(C16419,Index[],2,FALSE)</f>
        <v>149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35</v>
      </c>
      <c r="J16419" s="23" t="s">
        <v>166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1078</v>
      </c>
      <c r="D16420" s="3">
        <f>VLOOKUP(C16420,Index[],2,FALSE)</f>
        <v>149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36</v>
      </c>
      <c r="J16420" s="23" t="s">
        <v>69</v>
      </c>
      <c r="L16420" s="3"/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1078</v>
      </c>
      <c r="D16421" s="3">
        <f>VLOOKUP(C16421,Index[],2,FALSE)</f>
        <v>149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36</v>
      </c>
      <c r="J16421" s="23" t="s">
        <v>69</v>
      </c>
      <c r="L16421" s="3"/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1078</v>
      </c>
      <c r="D16422" s="3">
        <f>VLOOKUP(C16422,Index[],2,FALSE)</f>
        <v>149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37</v>
      </c>
      <c r="J16422" s="23" t="s">
        <v>170</v>
      </c>
      <c r="L16422" s="3"/>
      <c r="N16422" s="24"/>
      <c r="O16422"/>
    </row>
    <row r="16423" spans="1:15">
      <c r="A16423" s="66">
        <f>VLOOKUP(C16423,Index[],8,FALSE)</f>
        <v>43279</v>
      </c>
      <c r="B16423" s="5"/>
      <c r="C16423" t="s">
        <v>1078</v>
      </c>
      <c r="D16423" s="3">
        <f>VLOOKUP(C16423,Index[],2,FALSE)</f>
        <v>149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38</v>
      </c>
      <c r="J16423" s="23" t="s">
        <v>72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43311</v>
      </c>
      <c r="C16424" t="s">
        <v>1078</v>
      </c>
      <c r="D16424" s="3">
        <f>VLOOKUP(C16424,Index[],2,FALSE)</f>
        <v>149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39</v>
      </c>
      <c r="J16424" s="23" t="s">
        <v>74</v>
      </c>
      <c r="L16424" s="3"/>
      <c r="M16424" s="3"/>
      <c r="N16424" s="23"/>
      <c r="O16424"/>
    </row>
    <row r="16425" spans="1:15">
      <c r="A16425" s="66">
        <f>VLOOKUP(C16425,Index[],8,FALSE)</f>
        <v>43279</v>
      </c>
      <c r="B16425" s="5"/>
      <c r="C16425" t="s">
        <v>1078</v>
      </c>
      <c r="D16425" s="3">
        <f>VLOOKUP(C16425,Index[],2,FALSE)</f>
        <v>149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40</v>
      </c>
      <c r="J16425" s="23" t="s">
        <v>76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43279</v>
      </c>
      <c r="C16426" t="s">
        <v>1078</v>
      </c>
      <c r="D16426" s="3">
        <f>VLOOKUP(C16426,Index[],2,FALSE)</f>
        <v>149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1070</v>
      </c>
      <c r="I16426">
        <f>VLOOKUP(Table1[[#This Row],[trait_name]],Trait[],2,FALSE)</f>
        <v>41</v>
      </c>
      <c r="J16426" s="23" t="s">
        <v>78</v>
      </c>
      <c r="L16426" s="3" t="s">
        <v>80</v>
      </c>
      <c r="N16426" s="23"/>
      <c r="O16426"/>
    </row>
    <row r="16427" spans="1:15">
      <c r="A16427" s="66">
        <f>VLOOKUP(C16427,Index[],8,FALSE)</f>
        <v>43279</v>
      </c>
      <c r="B16427" s="5">
        <v>43279</v>
      </c>
      <c r="C16427" t="s">
        <v>1078</v>
      </c>
      <c r="D16427" s="3">
        <f>VLOOKUP(C16427,Index[],2,FALSE)</f>
        <v>149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41</v>
      </c>
      <c r="J16427" s="23" t="s">
        <v>78</v>
      </c>
      <c r="L16427" s="3"/>
      <c r="N16427" s="23"/>
      <c r="O16427"/>
    </row>
    <row r="16428" spans="1:15">
      <c r="A16428" s="66">
        <f>VLOOKUP(C16428,Index[],8,FALSE)</f>
        <v>43279</v>
      </c>
      <c r="B16428" s="5"/>
      <c r="C16428" t="s">
        <v>1078</v>
      </c>
      <c r="D16428" s="3">
        <f>VLOOKUP(C16428,Index[],2,FALSE)</f>
        <v>149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42</v>
      </c>
      <c r="J16428" s="23" t="s">
        <v>82</v>
      </c>
      <c r="L16428" s="3"/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1078</v>
      </c>
      <c r="D16429" s="3">
        <f>VLOOKUP(C16429,Index[],2,FALSE)</f>
        <v>149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H16429" t="s">
        <v>281</v>
      </c>
      <c r="I16429">
        <f>VLOOKUP(Table1[[#This Row],[trait_name]],Trait[],2,FALSE)</f>
        <v>43</v>
      </c>
      <c r="J16429" s="23" t="s">
        <v>86</v>
      </c>
      <c r="L16429" s="3" t="s">
        <v>175</v>
      </c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1078</v>
      </c>
      <c r="D16430" s="3">
        <f>VLOOKUP(C16430,Index[],2,FALSE)</f>
        <v>149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43</v>
      </c>
      <c r="J16430" s="23" t="s">
        <v>86</v>
      </c>
      <c r="L16430" s="3"/>
      <c r="N16430" s="23"/>
      <c r="O16430"/>
    </row>
    <row r="16431" spans="1:15">
      <c r="A16431" s="66">
        <f>VLOOKUP(C16431,Index[],8,FALSE)</f>
        <v>43279</v>
      </c>
      <c r="B16431" s="25"/>
      <c r="C16431" s="4" t="s">
        <v>1078</v>
      </c>
      <c r="D16431" s="3">
        <f>VLOOKUP(C16431,Index[],2,FALSE)</f>
        <v>149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44</v>
      </c>
      <c r="J16431" s="23" t="s">
        <v>88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1078</v>
      </c>
      <c r="D16432" s="3">
        <f>VLOOKUP(C16432,Index[],2,FALSE)</f>
        <v>149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46</v>
      </c>
      <c r="J16432" s="23" t="s">
        <v>97</v>
      </c>
      <c r="L16432" s="3"/>
      <c r="N16432" s="23"/>
      <c r="O16432"/>
    </row>
    <row r="16433" spans="1:15">
      <c r="A16433" s="66">
        <f>VLOOKUP(C16433,Index[],8,FALSE)</f>
        <v>43279</v>
      </c>
      <c r="B16433" s="5"/>
      <c r="C16433" t="s">
        <v>1078</v>
      </c>
      <c r="D16433" s="3">
        <f>VLOOKUP(C16433,Index[],2,FALSE)</f>
        <v>149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47</v>
      </c>
      <c r="J16433" s="23" t="s">
        <v>99</v>
      </c>
      <c r="L16433" s="3"/>
      <c r="N16433" s="23"/>
      <c r="O16433"/>
    </row>
    <row r="16434" spans="1:15">
      <c r="A16434" s="66">
        <f>VLOOKUP(C16434,Index[],8,FALSE)</f>
        <v>43279</v>
      </c>
      <c r="B16434" s="5"/>
      <c r="C16434" t="s">
        <v>1078</v>
      </c>
      <c r="D16434" s="3">
        <f>VLOOKUP(C16434,Index[],2,FALSE)</f>
        <v>149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1070</v>
      </c>
      <c r="I16434">
        <f>VLOOKUP(Table1[[#This Row],[trait_name]],Trait[],2,FALSE)</f>
        <v>48</v>
      </c>
      <c r="J16434" s="24" t="s">
        <v>101</v>
      </c>
      <c r="K16434" s="24"/>
      <c r="L16434" s="3" t="s">
        <v>298</v>
      </c>
      <c r="N16434" s="23"/>
      <c r="O16434"/>
    </row>
    <row r="16435" spans="1:15">
      <c r="A16435" s="66">
        <f>VLOOKUP(C16435,Index[],8,FALSE)</f>
        <v>43279</v>
      </c>
      <c r="B16435" s="5"/>
      <c r="C16435" t="s">
        <v>1078</v>
      </c>
      <c r="D16435" s="3">
        <f>VLOOKUP(C16435,Index[],2,FALSE)</f>
        <v>149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1070</v>
      </c>
      <c r="I16435">
        <f>VLOOKUP(Table1[[#This Row],[trait_name]],Trait[],2,FALSE)</f>
        <v>49</v>
      </c>
      <c r="J16435" s="24" t="s">
        <v>104</v>
      </c>
      <c r="K16435" s="24"/>
      <c r="L16435" s="3"/>
      <c r="N16435" s="23"/>
      <c r="O16435"/>
    </row>
    <row r="16436" spans="1:15">
      <c r="A16436" s="66">
        <f>VLOOKUP(C16436,Index[],8,FALSE)</f>
        <v>43279</v>
      </c>
      <c r="B16436" s="5">
        <v>43311</v>
      </c>
      <c r="C16436" t="s">
        <v>1078</v>
      </c>
      <c r="D16436" s="3">
        <f>VLOOKUP(C16436,Index[],2,FALSE)</f>
        <v>149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50</v>
      </c>
      <c r="J16436" s="23" t="s">
        <v>106</v>
      </c>
      <c r="L16436" s="3"/>
      <c r="M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1078</v>
      </c>
      <c r="D16437" s="3">
        <f>VLOOKUP(C16437,Index[],2,FALSE)</f>
        <v>149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52</v>
      </c>
      <c r="J16437" s="23" t="s">
        <v>109</v>
      </c>
      <c r="L16437" s="3"/>
      <c r="N16437" s="23"/>
      <c r="O16437"/>
    </row>
    <row r="16438" spans="1:15">
      <c r="A16438" s="66">
        <f>VLOOKUP(C16438,Index[],8,FALSE)</f>
        <v>43279</v>
      </c>
      <c r="B16438" s="5">
        <v>43279</v>
      </c>
      <c r="C16438" t="s">
        <v>1078</v>
      </c>
      <c r="D16438" s="3">
        <f>VLOOKUP(C16438,Index[],2,FALSE)</f>
        <v>149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H16438" t="s">
        <v>281</v>
      </c>
      <c r="I16438">
        <f>VLOOKUP(Table1[[#This Row],[trait_name]],Trait[],2,FALSE)</f>
        <v>53</v>
      </c>
      <c r="J16438" s="23" t="s">
        <v>112</v>
      </c>
      <c r="L16438" s="3" t="s">
        <v>113</v>
      </c>
      <c r="N16438" s="23"/>
      <c r="O16438"/>
    </row>
    <row r="16439" spans="1:15">
      <c r="A16439" s="66">
        <f>VLOOKUP(C16439,Index[],8,FALSE)</f>
        <v>43279</v>
      </c>
      <c r="B16439" s="5">
        <v>43279</v>
      </c>
      <c r="C16439" t="s">
        <v>1078</v>
      </c>
      <c r="D16439" s="3">
        <f>VLOOKUP(C16439,Index[],2,FALSE)</f>
        <v>149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H16439" t="s">
        <v>281</v>
      </c>
      <c r="I16439">
        <f>VLOOKUP(Table1[[#This Row],[trait_name]],Trait[],2,FALSE)</f>
        <v>53</v>
      </c>
      <c r="J16439" s="23" t="s">
        <v>112</v>
      </c>
      <c r="L16439" s="3" t="s">
        <v>275</v>
      </c>
      <c r="N16439" s="23"/>
      <c r="O16439"/>
    </row>
    <row r="16440" spans="1:15">
      <c r="A16440" s="66">
        <f>VLOOKUP(C16440,Index[],8,FALSE)</f>
        <v>43279</v>
      </c>
      <c r="B16440" s="5">
        <v>43279</v>
      </c>
      <c r="C16440" t="s">
        <v>1078</v>
      </c>
      <c r="D16440" s="3">
        <f>VLOOKUP(C16440,Index[],2,FALSE)</f>
        <v>149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281</v>
      </c>
      <c r="I16440">
        <f>VLOOKUP(Table1[[#This Row],[trait_name]],Trait[],2,FALSE)</f>
        <v>53</v>
      </c>
      <c r="J16440" s="23" t="s">
        <v>112</v>
      </c>
      <c r="L16440" s="3" t="s">
        <v>385</v>
      </c>
      <c r="N16440" s="23"/>
      <c r="O16440"/>
    </row>
    <row r="16441" spans="1:15">
      <c r="A16441" s="66">
        <f>VLOOKUP(C16441,Index[],8,FALSE)</f>
        <v>43279</v>
      </c>
      <c r="B16441" s="5">
        <v>43279</v>
      </c>
      <c r="C16441" t="s">
        <v>1078</v>
      </c>
      <c r="D16441" s="3">
        <f>VLOOKUP(C16441,Index[],2,FALSE)</f>
        <v>149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281</v>
      </c>
      <c r="I16441">
        <f>VLOOKUP(Table1[[#This Row],[trait_name]],Trait[],2,FALSE)</f>
        <v>53</v>
      </c>
      <c r="J16441" s="23" t="s">
        <v>112</v>
      </c>
      <c r="L16441" s="3" t="s">
        <v>184</v>
      </c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1078</v>
      </c>
      <c r="D16442" s="3">
        <f>VLOOKUP(C16442,Index[],2,FALSE)</f>
        <v>149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1070</v>
      </c>
      <c r="I16442">
        <f>VLOOKUP(Table1[[#This Row],[trait_name]],Trait[],2,FALSE)</f>
        <v>54</v>
      </c>
      <c r="J16442" s="23" t="s">
        <v>116</v>
      </c>
      <c r="L16442" s="3" t="s">
        <v>595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1078</v>
      </c>
      <c r="D16443" s="3">
        <f>VLOOKUP(C16443,Index[],2,FALSE)</f>
        <v>149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455</v>
      </c>
      <c r="I16443">
        <f>VLOOKUP(Table1[[#This Row],[trait_name]],Trait[],2,FALSE)</f>
        <v>54</v>
      </c>
      <c r="J16443" s="23" t="s">
        <v>116</v>
      </c>
      <c r="L16443" s="3" t="s">
        <v>260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1078</v>
      </c>
      <c r="D16444" s="3">
        <f>VLOOKUP(C16444,Index[],2,FALSE)</f>
        <v>149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281</v>
      </c>
      <c r="I16444">
        <f>VLOOKUP(Table1[[#This Row],[trait_name]],Trait[],2,FALSE)</f>
        <v>54</v>
      </c>
      <c r="J16444" s="23" t="s">
        <v>116</v>
      </c>
      <c r="L16444" s="3" t="s">
        <v>404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1078</v>
      </c>
      <c r="D16445" s="3">
        <f>VLOOKUP(C16445,Index[],2,FALSE)</f>
        <v>149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1078</v>
      </c>
      <c r="D16446" s="3">
        <f>VLOOKUP(C16446,Index[],2,FALSE)</f>
        <v>149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1078</v>
      </c>
      <c r="D16447" s="3">
        <f>VLOOKUP(C16447,Index[],2,FALSE)</f>
        <v>149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1078</v>
      </c>
      <c r="D16448" s="3">
        <f>VLOOKUP(C16448,Index[],2,FALSE)</f>
        <v>149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281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1078</v>
      </c>
      <c r="D16449" s="3">
        <f>VLOOKUP(C16449,Index[],2,FALSE)</f>
        <v>149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281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1078</v>
      </c>
      <c r="D16450" s="3">
        <f>VLOOKUP(C16450,Index[],2,FALSE)</f>
        <v>149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58</v>
      </c>
      <c r="J16450" s="23" t="s">
        <v>123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1078</v>
      </c>
      <c r="D16451" s="3">
        <f>VLOOKUP(C16451,Index[],2,FALSE)</f>
        <v>149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I16451">
        <f>VLOOKUP(Table1[[#This Row],[trait_name]],Trait[],2,FALSE)</f>
        <v>58</v>
      </c>
      <c r="J16451" s="23" t="s">
        <v>123</v>
      </c>
      <c r="L16451" s="3"/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1078</v>
      </c>
      <c r="D16452" s="3">
        <f>VLOOKUP(C16452,Index[],2,FALSE)</f>
        <v>149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1078</v>
      </c>
      <c r="D16453" s="3">
        <f>VLOOKUP(C16453,Index[],2,FALSE)</f>
        <v>149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5"/>
      <c r="C16454" t="s">
        <v>1078</v>
      </c>
      <c r="D16454" s="3">
        <f>VLOOKUP(C16454,Index[],2,FALSE)</f>
        <v>149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1078</v>
      </c>
      <c r="D16455" s="3">
        <f>VLOOKUP(C16455,Index[],2,FALSE)</f>
        <v>149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281</v>
      </c>
      <c r="I16455">
        <f>VLOOKUP(Table1[[#This Row],[trait_name]],Trait[],2,FALSE)</f>
        <v>66</v>
      </c>
      <c r="J16455" s="23" t="s">
        <v>194</v>
      </c>
      <c r="L16455" s="3" t="s">
        <v>341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1078</v>
      </c>
      <c r="D16456" s="3">
        <f>VLOOKUP(C16456,Index[],2,FALSE)</f>
        <v>149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67</v>
      </c>
      <c r="J16456" s="23" t="s">
        <v>136</v>
      </c>
      <c r="L16456" s="3" t="s">
        <v>510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1080</v>
      </c>
      <c r="D16457" s="3">
        <f>VLOOKUP(C16457,Index[],2,FALSE)</f>
        <v>150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143</v>
      </c>
      <c r="I16457">
        <f>VLOOKUP(Table1[[#This Row],[trait_name]],Trait[],2,FALSE)</f>
        <v>2</v>
      </c>
      <c r="J16457" s="23" t="s">
        <v>15</v>
      </c>
      <c r="L16457" s="3" t="s">
        <v>1081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1080</v>
      </c>
      <c r="D16458" s="3">
        <f>VLOOKUP(C16458,Index[],2,FALSE)</f>
        <v>150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143</v>
      </c>
      <c r="I16458">
        <f>VLOOKUP(Table1[[#This Row],[trait_name]],Trait[],2,FALSE)</f>
        <v>2</v>
      </c>
      <c r="J16458" s="23" t="s">
        <v>15</v>
      </c>
      <c r="L16458" s="3" t="s">
        <v>1082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1080</v>
      </c>
      <c r="D16459" s="3">
        <f>VLOOKUP(C16459,Index[],2,FALSE)</f>
        <v>150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143</v>
      </c>
      <c r="I16459">
        <f>VLOOKUP(Table1[[#This Row],[trait_name]],Trait[],2,FALSE)</f>
        <v>2</v>
      </c>
      <c r="J16459" s="23" t="s">
        <v>15</v>
      </c>
      <c r="L16459" s="3" t="s">
        <v>1083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1080</v>
      </c>
      <c r="D16460" s="3">
        <f>VLOOKUP(C16460,Index[],2,FALSE)</f>
        <v>150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H16460" t="s">
        <v>291</v>
      </c>
      <c r="I16460">
        <f>VLOOKUP(Table1[[#This Row],[trait_name]],Trait[],2,FALSE)</f>
        <v>3</v>
      </c>
      <c r="J16460" s="23" t="s">
        <v>18</v>
      </c>
      <c r="L16460" s="3" t="s">
        <v>19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1080</v>
      </c>
      <c r="D16461" s="3">
        <f>VLOOKUP(C16461,Index[],2,FALSE)</f>
        <v>150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291</v>
      </c>
      <c r="I16461">
        <f>VLOOKUP(Table1[[#This Row],[trait_name]],Trait[],2,FALSE)</f>
        <v>3</v>
      </c>
      <c r="J16461" s="23" t="s">
        <v>18</v>
      </c>
      <c r="L16461" s="3" t="s">
        <v>21</v>
      </c>
      <c r="N16461" s="23"/>
      <c r="O16461"/>
    </row>
    <row r="16462" spans="1:15">
      <c r="A16462" s="66">
        <f>VLOOKUP(C16462,Index[],8,FALSE)</f>
        <v>43279</v>
      </c>
      <c r="B16462" s="25"/>
      <c r="C16462" s="4" t="s">
        <v>1080</v>
      </c>
      <c r="D16462" s="3">
        <f>VLOOKUP(C16462,Index[],2,FALSE)</f>
        <v>150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15</v>
      </c>
      <c r="J16462" s="23" t="s">
        <v>31</v>
      </c>
      <c r="L16462" s="3"/>
      <c r="N16462" s="23"/>
      <c r="O16462"/>
    </row>
    <row r="16463" spans="1:15">
      <c r="A16463" s="66">
        <f>VLOOKUP(C16463,Index[],8,FALSE)</f>
        <v>43279</v>
      </c>
      <c r="B16463" s="25">
        <v>43279</v>
      </c>
      <c r="C16463" s="4" t="s">
        <v>1080</v>
      </c>
      <c r="D16463" s="3">
        <f>VLOOKUP(C16463,Index[],2,FALSE)</f>
        <v>150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I16463">
        <f>VLOOKUP(Table1[[#This Row],[trait_name]],Trait[],2,FALSE)</f>
        <v>16</v>
      </c>
      <c r="J16463" s="24" t="s">
        <v>32</v>
      </c>
      <c r="K16463" s="24"/>
      <c r="L16463" s="3"/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1080</v>
      </c>
      <c r="D16464" s="3">
        <f>VLOOKUP(C16464,Index[],2,FALSE)</f>
        <v>150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17</v>
      </c>
      <c r="J16464" s="23" t="s">
        <v>33</v>
      </c>
      <c r="L16464" s="3"/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1080</v>
      </c>
      <c r="D16465" s="3">
        <f>VLOOKUP(C16465,Index[],2,FALSE)</f>
        <v>150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17</v>
      </c>
      <c r="J16465" s="23" t="s">
        <v>33</v>
      </c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1080</v>
      </c>
      <c r="D16466" s="3">
        <f>VLOOKUP(C16466,Index[],2,FALSE)</f>
        <v>150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17</v>
      </c>
      <c r="J16466" s="23" t="s">
        <v>33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1080</v>
      </c>
      <c r="D16467" s="3">
        <f>VLOOKUP(C16467,Index[],2,FALSE)</f>
        <v>150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18</v>
      </c>
      <c r="J16467" s="23" t="s">
        <v>37</v>
      </c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1080</v>
      </c>
      <c r="D16468" s="3">
        <f>VLOOKUP(C16468,Index[],2,FALSE)</f>
        <v>150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291</v>
      </c>
      <c r="I16468">
        <f>VLOOKUP(Table1[[#This Row],[trait_name]],Trait[],2,FALSE)</f>
        <v>19</v>
      </c>
      <c r="J16468" s="23" t="s">
        <v>38</v>
      </c>
      <c r="L16468" s="3" t="s">
        <v>39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1080</v>
      </c>
      <c r="D16469" s="3">
        <f>VLOOKUP(C16469,Index[],2,FALSE)</f>
        <v>150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291</v>
      </c>
      <c r="I16469">
        <f>VLOOKUP(Table1[[#This Row],[trait_name]],Trait[],2,FALSE)</f>
        <v>19</v>
      </c>
      <c r="J16469" s="23" t="s">
        <v>38</v>
      </c>
      <c r="L16469" s="3" t="s">
        <v>40</v>
      </c>
      <c r="N16469" s="23"/>
      <c r="O16469"/>
    </row>
    <row r="16470" spans="1:15">
      <c r="A16470" s="66">
        <f>VLOOKUP(C16470,Index[],8,FALSE)</f>
        <v>43279</v>
      </c>
      <c r="B16470" s="5">
        <v>43311</v>
      </c>
      <c r="C16470" t="s">
        <v>1080</v>
      </c>
      <c r="D16470" s="3">
        <f>VLOOKUP(C16470,Index[],2,FALSE)</f>
        <v>150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20</v>
      </c>
      <c r="J16470" s="23" t="s">
        <v>41</v>
      </c>
      <c r="L16470" s="3"/>
      <c r="M16470" s="3"/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1080</v>
      </c>
      <c r="D16471" s="3">
        <f>VLOOKUP(C16471,Index[],2,FALSE)</f>
        <v>150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21</v>
      </c>
      <c r="J16471" s="23" t="s">
        <v>43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1080</v>
      </c>
      <c r="D16472" s="3">
        <f>VLOOKUP(C16472,Index[],2,FALSE)</f>
        <v>150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22</v>
      </c>
      <c r="J16472" s="23" t="s">
        <v>47</v>
      </c>
      <c r="L16472" s="3"/>
      <c r="N16472" s="23"/>
      <c r="O16472"/>
    </row>
    <row r="16473" spans="1:15">
      <c r="A16473" s="66">
        <f>VLOOKUP(C16473,Index[],8,FALSE)</f>
        <v>43279</v>
      </c>
      <c r="B16473" s="5"/>
      <c r="C16473" t="s">
        <v>1080</v>
      </c>
      <c r="D16473" s="3">
        <f>VLOOKUP(C16473,Index[],2,FALSE)</f>
        <v>150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23</v>
      </c>
      <c r="J16473" s="23" t="s">
        <v>49</v>
      </c>
      <c r="L16473" s="3"/>
      <c r="N16473" s="23"/>
      <c r="O16473"/>
    </row>
    <row r="16474" spans="1:15">
      <c r="A16474" s="66">
        <f>VLOOKUP(C16474,Index[],8,FALSE)</f>
        <v>43279</v>
      </c>
      <c r="B16474" s="25"/>
      <c r="C16474" s="4" t="s">
        <v>1080</v>
      </c>
      <c r="D16474" s="3">
        <f>VLOOKUP(C16474,Index[],2,FALSE)</f>
        <v>150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24</v>
      </c>
      <c r="J16474" s="23" t="s">
        <v>52</v>
      </c>
      <c r="L16474" s="3"/>
      <c r="N16474" s="23"/>
      <c r="O16474"/>
    </row>
    <row r="16475" spans="1:15">
      <c r="A16475" s="66">
        <f>VLOOKUP(C16475,Index[],8,FALSE)</f>
        <v>43279</v>
      </c>
      <c r="B16475" s="25"/>
      <c r="C16475" s="4" t="s">
        <v>1080</v>
      </c>
      <c r="D16475" s="3">
        <f>VLOOKUP(C16475,Index[],2,FALSE)</f>
        <v>150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25</v>
      </c>
      <c r="J16475" s="23" t="s">
        <v>57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1080</v>
      </c>
      <c r="D16476" s="3">
        <f>VLOOKUP(C16476,Index[],2,FALSE)</f>
        <v>150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291</v>
      </c>
      <c r="I16476">
        <f>VLOOKUP(Table1[[#This Row],[trait_name]],Trait[],2,FALSE)</f>
        <v>26</v>
      </c>
      <c r="J16476" s="23" t="s">
        <v>58</v>
      </c>
      <c r="L16476" s="3" t="s">
        <v>327</v>
      </c>
      <c r="N16476" s="23"/>
      <c r="O16476"/>
    </row>
    <row r="16477" spans="1:15">
      <c r="A16477" s="66">
        <f>VLOOKUP(C16477,Index[],8,FALSE)</f>
        <v>43279</v>
      </c>
      <c r="B16477" s="5">
        <v>43279</v>
      </c>
      <c r="C16477" t="s">
        <v>1080</v>
      </c>
      <c r="D16477" s="3">
        <f>VLOOKUP(C16477,Index[],2,FALSE)</f>
        <v>150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26</v>
      </c>
      <c r="J16477" s="23" t="s">
        <v>58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43311</v>
      </c>
      <c r="C16478" t="s">
        <v>1080</v>
      </c>
      <c r="D16478" s="3">
        <f>VLOOKUP(C16478,Index[],2,FALSE)</f>
        <v>150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27</v>
      </c>
      <c r="J16478" s="23" t="s">
        <v>61</v>
      </c>
      <c r="L16478" s="3"/>
      <c r="M16478" s="3"/>
      <c r="N16478" s="23"/>
      <c r="O16478"/>
    </row>
    <row r="16479" spans="1:15">
      <c r="A16479" s="66">
        <f>VLOOKUP(C16479,Index[],8,FALSE)</f>
        <v>43279</v>
      </c>
      <c r="B16479" s="5">
        <v>43311</v>
      </c>
      <c r="C16479" t="s">
        <v>1080</v>
      </c>
      <c r="D16479" s="3">
        <f>VLOOKUP(C16479,Index[],2,FALSE)</f>
        <v>150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28</v>
      </c>
      <c r="J16479" s="23" t="s">
        <v>62</v>
      </c>
      <c r="L16479" s="3"/>
      <c r="M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1080</v>
      </c>
      <c r="D16480" s="3">
        <f>VLOOKUP(C16480,Index[],2,FALSE)</f>
        <v>150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291</v>
      </c>
      <c r="I16480">
        <f>VLOOKUP(Table1[[#This Row],[trait_name]],Trait[],2,FALSE)</f>
        <v>29</v>
      </c>
      <c r="J16480" s="23" t="s">
        <v>63</v>
      </c>
      <c r="L16480" s="3">
        <v>30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1080</v>
      </c>
      <c r="D16481" s="3">
        <f>VLOOKUP(C16481,Index[],2,FALSE)</f>
        <v>150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29</v>
      </c>
      <c r="J16481" s="23" t="s">
        <v>63</v>
      </c>
      <c r="L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1080</v>
      </c>
      <c r="D16482" s="3">
        <f>VLOOKUP(C16482,Index[],2,FALSE)</f>
        <v>150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I16482">
        <f>VLOOKUP(Table1[[#This Row],[trait_name]],Trait[],2,FALSE)</f>
        <v>30</v>
      </c>
      <c r="J16482" s="23" t="s">
        <v>64</v>
      </c>
      <c r="L16482" s="3"/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1080</v>
      </c>
      <c r="D16483" s="3">
        <f>VLOOKUP(C16483,Index[],2,FALSE)</f>
        <v>150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31</v>
      </c>
      <c r="J16483" s="23" t="s">
        <v>65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1080</v>
      </c>
      <c r="D16484" s="3">
        <f>VLOOKUP(C16484,Index[],2,FALSE)</f>
        <v>150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31</v>
      </c>
      <c r="J16484" s="23" t="s">
        <v>65</v>
      </c>
      <c r="L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1080</v>
      </c>
      <c r="D16485" s="3">
        <f>VLOOKUP(C16485,Index[],2,FALSE)</f>
        <v>150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I16485">
        <f>VLOOKUP(Table1[[#This Row],[trait_name]],Trait[],2,FALSE)</f>
        <v>32</v>
      </c>
      <c r="J16485" s="23" t="s">
        <v>66</v>
      </c>
      <c r="L16485" s="3"/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1080</v>
      </c>
      <c r="D16486" s="3">
        <f>VLOOKUP(C16486,Index[],2,FALSE)</f>
        <v>150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33</v>
      </c>
      <c r="J16486" s="23" t="s">
        <v>67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1080</v>
      </c>
      <c r="D16487" s="3">
        <f>VLOOKUP(C16487,Index[],2,FALSE)</f>
        <v>150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34</v>
      </c>
      <c r="J16487" s="23" t="s">
        <v>68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1080</v>
      </c>
      <c r="D16488" s="3">
        <f>VLOOKUP(C16488,Index[],2,FALSE)</f>
        <v>150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291</v>
      </c>
      <c r="I16488">
        <f>VLOOKUP(Table1[[#This Row],[trait_name]],Trait[],2,FALSE)</f>
        <v>35</v>
      </c>
      <c r="J16488" s="23" t="s">
        <v>166</v>
      </c>
      <c r="L16488" s="3" t="s">
        <v>167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1080</v>
      </c>
      <c r="D16489" s="3">
        <f>VLOOKUP(C16489,Index[],2,FALSE)</f>
        <v>150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35</v>
      </c>
      <c r="J16489" s="23" t="s">
        <v>166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1080</v>
      </c>
      <c r="D16490" s="3">
        <f>VLOOKUP(C16490,Index[],2,FALSE)</f>
        <v>150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I16490">
        <f>VLOOKUP(Table1[[#This Row],[trait_name]],Trait[],2,FALSE)</f>
        <v>36</v>
      </c>
      <c r="J16490" s="23" t="s">
        <v>69</v>
      </c>
      <c r="L16490" s="3"/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1080</v>
      </c>
      <c r="D16491" s="3">
        <f>VLOOKUP(C16491,Index[],2,FALSE)</f>
        <v>150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36</v>
      </c>
      <c r="J16491" s="23" t="s">
        <v>69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1080</v>
      </c>
      <c r="D16492" s="3">
        <f>VLOOKUP(C16492,Index[],2,FALSE)</f>
        <v>150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37</v>
      </c>
      <c r="J16492" s="23" t="s">
        <v>170</v>
      </c>
      <c r="L16492" s="3"/>
      <c r="N16492" s="23"/>
      <c r="O16492"/>
    </row>
    <row r="16493" spans="1:15">
      <c r="A16493" s="66">
        <f>VLOOKUP(C16493,Index[],8,FALSE)</f>
        <v>43279</v>
      </c>
      <c r="B16493" s="5"/>
      <c r="C16493" t="s">
        <v>1080</v>
      </c>
      <c r="D16493" s="3">
        <f>VLOOKUP(C16493,Index[],2,FALSE)</f>
        <v>150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38</v>
      </c>
      <c r="J16493" s="23" t="s">
        <v>72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43311</v>
      </c>
      <c r="C16494" t="s">
        <v>1080</v>
      </c>
      <c r="D16494" s="3">
        <f>VLOOKUP(C16494,Index[],2,FALSE)</f>
        <v>150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39</v>
      </c>
      <c r="J16494" s="23" t="s">
        <v>74</v>
      </c>
      <c r="L16494" s="3"/>
      <c r="M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1080</v>
      </c>
      <c r="D16495" s="3">
        <f>VLOOKUP(C16495,Index[],2,FALSE)</f>
        <v>150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40</v>
      </c>
      <c r="J16495" s="23" t="s">
        <v>76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1080</v>
      </c>
      <c r="D16496" s="3">
        <f>VLOOKUP(C16496,Index[],2,FALSE)</f>
        <v>150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291</v>
      </c>
      <c r="I16496">
        <f>VLOOKUP(Table1[[#This Row],[trait_name]],Trait[],2,FALSE)</f>
        <v>41</v>
      </c>
      <c r="J16496" s="23" t="s">
        <v>78</v>
      </c>
      <c r="L16496" s="3" t="s">
        <v>81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1080</v>
      </c>
      <c r="D16497" s="3">
        <f>VLOOKUP(C16497,Index[],2,FALSE)</f>
        <v>150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291</v>
      </c>
      <c r="I16497">
        <f>VLOOKUP(Table1[[#This Row],[trait_name]],Trait[],2,FALSE)</f>
        <v>41</v>
      </c>
      <c r="J16497" s="23" t="s">
        <v>78</v>
      </c>
      <c r="L16497" s="3" t="s">
        <v>80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1080</v>
      </c>
      <c r="D16498" s="3">
        <f>VLOOKUP(C16498,Index[],2,FALSE)</f>
        <v>150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42</v>
      </c>
      <c r="J16498" s="23" t="s">
        <v>82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1080</v>
      </c>
      <c r="D16499" s="3">
        <f>VLOOKUP(C16499,Index[],2,FALSE)</f>
        <v>150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291</v>
      </c>
      <c r="I16499">
        <f>VLOOKUP(Table1[[#This Row],[trait_name]],Trait[],2,FALSE)</f>
        <v>43</v>
      </c>
      <c r="J16499" s="23" t="s">
        <v>86</v>
      </c>
      <c r="L16499" s="3" t="s">
        <v>175</v>
      </c>
      <c r="N16499" s="23"/>
      <c r="O16499"/>
    </row>
    <row r="16500" spans="1:15">
      <c r="A16500" s="66">
        <f>VLOOKUP(C16500,Index[],8,FALSE)</f>
        <v>43279</v>
      </c>
      <c r="B16500" s="5">
        <v>43279</v>
      </c>
      <c r="C16500" t="s">
        <v>1080</v>
      </c>
      <c r="D16500" s="3">
        <f>VLOOKUP(C16500,Index[],2,FALSE)</f>
        <v>150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43</v>
      </c>
      <c r="J16500" s="23" t="s">
        <v>86</v>
      </c>
      <c r="L16500" s="3"/>
      <c r="N16500" s="23"/>
      <c r="O16500"/>
    </row>
    <row r="16501" spans="1:15">
      <c r="A16501" s="66">
        <f>VLOOKUP(C16501,Index[],8,FALSE)</f>
        <v>43279</v>
      </c>
      <c r="B16501" s="25"/>
      <c r="C16501" s="4" t="s">
        <v>1080</v>
      </c>
      <c r="D16501" s="3">
        <f>VLOOKUP(C16501,Index[],2,FALSE)</f>
        <v>150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I16501">
        <f>VLOOKUP(Table1[[#This Row],[trait_name]],Trait[],2,FALSE)</f>
        <v>44</v>
      </c>
      <c r="J16501" s="23" t="s">
        <v>88</v>
      </c>
      <c r="L16501" s="3"/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1080</v>
      </c>
      <c r="D16502" s="3">
        <f>VLOOKUP(C16502,Index[],2,FALSE)</f>
        <v>150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45</v>
      </c>
      <c r="J16502" s="23" t="s">
        <v>92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1080</v>
      </c>
      <c r="D16503" s="3">
        <f>VLOOKUP(C16503,Index[],2,FALSE)</f>
        <v>150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46</v>
      </c>
      <c r="J16503" s="23" t="s">
        <v>97</v>
      </c>
      <c r="L16503" s="3"/>
      <c r="N16503" s="23"/>
      <c r="O16503"/>
    </row>
    <row r="16504" spans="1:15">
      <c r="A16504" s="66">
        <f>VLOOKUP(C16504,Index[],8,FALSE)</f>
        <v>43279</v>
      </c>
      <c r="B16504" s="5"/>
      <c r="C16504" t="s">
        <v>1080</v>
      </c>
      <c r="D16504" s="3">
        <f>VLOOKUP(C16504,Index[],2,FALSE)</f>
        <v>150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I16504">
        <f>VLOOKUP(Table1[[#This Row],[trait_name]],Trait[],2,FALSE)</f>
        <v>47</v>
      </c>
      <c r="J16504" s="23" t="s">
        <v>99</v>
      </c>
      <c r="L16504" s="3"/>
      <c r="N16504" s="23"/>
      <c r="O16504"/>
    </row>
    <row r="16505" spans="1:15">
      <c r="A16505" s="66">
        <f>VLOOKUP(C16505,Index[],8,FALSE)</f>
        <v>43279</v>
      </c>
      <c r="B16505" s="5"/>
      <c r="C16505" t="s">
        <v>1080</v>
      </c>
      <c r="D16505" s="3">
        <f>VLOOKUP(C16505,Index[],2,FALSE)</f>
        <v>150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291</v>
      </c>
      <c r="I16505">
        <f>VLOOKUP(Table1[[#This Row],[trait_name]],Trait[],2,FALSE)</f>
        <v>48</v>
      </c>
      <c r="J16505" s="24" t="s">
        <v>101</v>
      </c>
      <c r="K16505" s="24"/>
      <c r="L16505" s="3" t="s">
        <v>298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1080</v>
      </c>
      <c r="D16506" s="3">
        <f>VLOOKUP(C16506,Index[],2,FALSE)</f>
        <v>150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291</v>
      </c>
      <c r="I16506">
        <f>VLOOKUP(Table1[[#This Row],[trait_name]],Trait[],2,FALSE)</f>
        <v>49</v>
      </c>
      <c r="J16506" s="24" t="s">
        <v>104</v>
      </c>
      <c r="K16506" s="24"/>
      <c r="L16506" s="3"/>
      <c r="N16506" s="23"/>
      <c r="O16506"/>
    </row>
    <row r="16507" spans="1:15">
      <c r="A16507" s="66">
        <f>VLOOKUP(C16507,Index[],8,FALSE)</f>
        <v>43279</v>
      </c>
      <c r="B16507" s="5">
        <v>43311</v>
      </c>
      <c r="C16507" t="s">
        <v>1080</v>
      </c>
      <c r="D16507" s="3">
        <f>VLOOKUP(C16507,Index[],2,FALSE)</f>
        <v>150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50</v>
      </c>
      <c r="J16507" s="23" t="s">
        <v>106</v>
      </c>
      <c r="L16507" s="3"/>
      <c r="M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1080</v>
      </c>
      <c r="D16508" s="3">
        <f>VLOOKUP(C16508,Index[],2,FALSE)</f>
        <v>150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52</v>
      </c>
      <c r="J16508" s="23" t="s">
        <v>109</v>
      </c>
      <c r="L16508" s="3"/>
      <c r="N16508" s="23"/>
      <c r="O16508"/>
    </row>
    <row r="16509" spans="1:15">
      <c r="A16509" s="66">
        <f>VLOOKUP(C16509,Index[],8,FALSE)</f>
        <v>43279</v>
      </c>
      <c r="B16509" s="5">
        <v>43279</v>
      </c>
      <c r="C16509" t="s">
        <v>1080</v>
      </c>
      <c r="D16509" s="3">
        <f>VLOOKUP(C16509,Index[],2,FALSE)</f>
        <v>150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291</v>
      </c>
      <c r="I16509">
        <f>VLOOKUP(Table1[[#This Row],[trait_name]],Trait[],2,FALSE)</f>
        <v>53</v>
      </c>
      <c r="J16509" s="23" t="s">
        <v>112</v>
      </c>
      <c r="L16509" s="3" t="s">
        <v>275</v>
      </c>
      <c r="N16509" s="23"/>
      <c r="O16509"/>
    </row>
    <row r="16510" spans="1:15">
      <c r="A16510" s="66">
        <f>VLOOKUP(C16510,Index[],8,FALSE)</f>
        <v>43279</v>
      </c>
      <c r="B16510" s="5">
        <v>43279</v>
      </c>
      <c r="C16510" t="s">
        <v>1080</v>
      </c>
      <c r="D16510" s="3">
        <f>VLOOKUP(C16510,Index[],2,FALSE)</f>
        <v>150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291</v>
      </c>
      <c r="I16510">
        <f>VLOOKUP(Table1[[#This Row],[trait_name]],Trait[],2,FALSE)</f>
        <v>53</v>
      </c>
      <c r="J16510" s="23" t="s">
        <v>112</v>
      </c>
      <c r="L16510" s="3" t="s">
        <v>184</v>
      </c>
      <c r="N16510" s="23"/>
      <c r="O16510"/>
    </row>
    <row r="16511" spans="1:15">
      <c r="A16511" s="66">
        <f>VLOOKUP(C16511,Index[],8,FALSE)</f>
        <v>43279</v>
      </c>
      <c r="B16511" s="5">
        <v>43279</v>
      </c>
      <c r="C16511" t="s">
        <v>1080</v>
      </c>
      <c r="D16511" s="3">
        <f>VLOOKUP(C16511,Index[],2,FALSE)</f>
        <v>150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437</v>
      </c>
      <c r="I16511">
        <f>VLOOKUP(Table1[[#This Row],[trait_name]],Trait[],2,FALSE)</f>
        <v>53</v>
      </c>
      <c r="J16511" s="23" t="s">
        <v>112</v>
      </c>
      <c r="L16511" s="3" t="s">
        <v>385</v>
      </c>
      <c r="N16511" s="23"/>
      <c r="O16511"/>
    </row>
    <row r="16512" spans="1:15">
      <c r="A16512" s="66">
        <f>VLOOKUP(C16512,Index[],8,FALSE)</f>
        <v>43279</v>
      </c>
      <c r="B16512" s="5">
        <v>43279</v>
      </c>
      <c r="C16512" t="s">
        <v>1080</v>
      </c>
      <c r="D16512" s="3">
        <f>VLOOKUP(C16512,Index[],2,FALSE)</f>
        <v>150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291</v>
      </c>
      <c r="I16512">
        <f>VLOOKUP(Table1[[#This Row],[trait_name]],Trait[],2,FALSE)</f>
        <v>54</v>
      </c>
      <c r="J16512" s="23" t="s">
        <v>116</v>
      </c>
      <c r="L16512" s="3" t="s">
        <v>830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1080</v>
      </c>
      <c r="D16513" s="3">
        <f>VLOOKUP(C16513,Index[],2,FALSE)</f>
        <v>150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54</v>
      </c>
      <c r="J16513" s="23" t="s">
        <v>116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1080</v>
      </c>
      <c r="D16514" s="3">
        <f>VLOOKUP(C16514,Index[],2,FALSE)</f>
        <v>150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54</v>
      </c>
      <c r="J16514" s="23" t="s">
        <v>116</v>
      </c>
      <c r="L16514" s="3"/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1080</v>
      </c>
      <c r="D16515" s="3">
        <f>VLOOKUP(C16515,Index[],2,FALSE)</f>
        <v>150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54</v>
      </c>
      <c r="J16515" s="23" t="s">
        <v>116</v>
      </c>
      <c r="L16515" s="3"/>
      <c r="N16515" s="23"/>
      <c r="O16515"/>
    </row>
    <row r="16516" spans="1:15">
      <c r="A16516" s="66">
        <f>VLOOKUP(C16516,Index[],8,FALSE)</f>
        <v>43279</v>
      </c>
      <c r="B16516" s="25"/>
      <c r="C16516" s="4" t="s">
        <v>1080</v>
      </c>
      <c r="D16516" s="3">
        <f>VLOOKUP(C16516,Index[],2,FALSE)</f>
        <v>150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55</v>
      </c>
      <c r="J16516" s="23" t="s">
        <v>119</v>
      </c>
      <c r="L16516" s="3"/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1080</v>
      </c>
      <c r="D16517" s="3">
        <f>VLOOKUP(C16517,Index[],2,FALSE)</f>
        <v>150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291</v>
      </c>
      <c r="I16517">
        <f>VLOOKUP(Table1[[#This Row],[trait_name]],Trait[],2,FALSE)</f>
        <v>56</v>
      </c>
      <c r="J16517" s="23" t="s">
        <v>121</v>
      </c>
      <c r="L16517" s="3" t="s">
        <v>189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1080</v>
      </c>
      <c r="D16518" s="3">
        <f>VLOOKUP(C16518,Index[],2,FALSE)</f>
        <v>150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291</v>
      </c>
      <c r="I16518">
        <f>VLOOKUP(Table1[[#This Row],[trait_name]],Trait[],2,FALSE)</f>
        <v>57</v>
      </c>
      <c r="J16518" s="23" t="s">
        <v>233</v>
      </c>
      <c r="L16518" s="3" t="s">
        <v>405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1080</v>
      </c>
      <c r="D16519" s="3">
        <f>VLOOKUP(C16519,Index[],2,FALSE)</f>
        <v>150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143</v>
      </c>
      <c r="I16519">
        <f>VLOOKUP(Table1[[#This Row],[trait_name]],Trait[],2,FALSE)</f>
        <v>58</v>
      </c>
      <c r="J16519" s="23" t="s">
        <v>123</v>
      </c>
      <c r="L16519" s="3" t="s">
        <v>190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1080</v>
      </c>
      <c r="D16520" s="3">
        <f>VLOOKUP(C16520,Index[],2,FALSE)</f>
        <v>150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291</v>
      </c>
      <c r="I16520">
        <f>VLOOKUP(Table1[[#This Row],[trait_name]],Trait[],2,FALSE)</f>
        <v>58</v>
      </c>
      <c r="J16520" s="23" t="s">
        <v>123</v>
      </c>
      <c r="L16520" s="3" t="s">
        <v>124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1080</v>
      </c>
      <c r="D16521" s="3">
        <f>VLOOKUP(C16521,Index[],2,FALSE)</f>
        <v>150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58</v>
      </c>
      <c r="J16521" s="23" t="s">
        <v>123</v>
      </c>
      <c r="L16521" s="3"/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1080</v>
      </c>
      <c r="D16522" s="3">
        <f>VLOOKUP(C16522,Index[],2,FALSE)</f>
        <v>150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59</v>
      </c>
      <c r="J16522" s="23" t="s">
        <v>125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1080</v>
      </c>
      <c r="D16523" s="3">
        <f>VLOOKUP(C16523,Index[],2,FALSE)</f>
        <v>150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291</v>
      </c>
      <c r="I16523">
        <f>VLOOKUP(Table1[[#This Row],[trait_name]],Trait[],2,FALSE)</f>
        <v>61</v>
      </c>
      <c r="J16523" s="23" t="s">
        <v>130</v>
      </c>
      <c r="L16523" s="3" t="s">
        <v>126</v>
      </c>
      <c r="N16523" s="23"/>
      <c r="O16523"/>
    </row>
    <row r="16524" spans="1:15">
      <c r="A16524" s="66">
        <f>VLOOKUP(C16524,Index[],8,FALSE)</f>
        <v>43279</v>
      </c>
      <c r="B16524" s="5"/>
      <c r="C16524" t="s">
        <v>1080</v>
      </c>
      <c r="D16524" s="3">
        <f>VLOOKUP(C16524,Index[],2,FALSE)</f>
        <v>150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65</v>
      </c>
      <c r="J16524" s="23" t="s">
        <v>133</v>
      </c>
      <c r="L16524" s="3"/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1080</v>
      </c>
      <c r="D16525" s="3">
        <f>VLOOKUP(C16525,Index[],2,FALSE)</f>
        <v>150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291</v>
      </c>
      <c r="I16525">
        <f>VLOOKUP(Table1[[#This Row],[trait_name]],Trait[],2,FALSE)</f>
        <v>66</v>
      </c>
      <c r="J16525" s="23" t="s">
        <v>194</v>
      </c>
      <c r="L16525" s="3" t="s">
        <v>340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1080</v>
      </c>
      <c r="D16526" s="3">
        <f>VLOOKUP(C16526,Index[],2,FALSE)</f>
        <v>150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281</v>
      </c>
      <c r="I16526">
        <f>VLOOKUP(Table1[[#This Row],[trait_name]],Trait[],2,FALSE)</f>
        <v>67</v>
      </c>
      <c r="J16526" s="23" t="s">
        <v>136</v>
      </c>
      <c r="L16526" s="3" t="s">
        <v>239</v>
      </c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1080</v>
      </c>
      <c r="D16527" s="3">
        <f>VLOOKUP(C16527,Index[],2,FALSE)</f>
        <v>150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H16527" t="s">
        <v>281</v>
      </c>
      <c r="I16527">
        <f>VLOOKUP(Table1[[#This Row],[trait_name]],Trait[],2,FALSE)</f>
        <v>67</v>
      </c>
      <c r="J16527" s="23" t="s">
        <v>136</v>
      </c>
      <c r="L16527" s="3" t="s">
        <v>668</v>
      </c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1084</v>
      </c>
      <c r="D16528" s="3">
        <f>VLOOKUP(C16528,Index[],2,FALSE)</f>
        <v>151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1085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1084</v>
      </c>
      <c r="D16529" s="3">
        <f>VLOOKUP(C16529,Index[],2,FALSE)</f>
        <v>151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437</v>
      </c>
      <c r="I16529">
        <f>VLOOKUP(Table1[[#This Row],[trait_name]],Trait[],2,FALSE)</f>
        <v>2</v>
      </c>
      <c r="J16529" s="23" t="s">
        <v>15</v>
      </c>
      <c r="L16529" s="3" t="s">
        <v>1086</v>
      </c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1084</v>
      </c>
      <c r="D16530" s="3">
        <f>VLOOKUP(C16530,Index[],2,FALSE)</f>
        <v>151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437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1084</v>
      </c>
      <c r="D16531" s="3">
        <f>VLOOKUP(C16531,Index[],2,FALSE)</f>
        <v>151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I16531">
        <f>VLOOKUP(Table1[[#This Row],[trait_name]],Trait[],2,FALSE)</f>
        <v>3</v>
      </c>
      <c r="J16531" s="23" t="s">
        <v>18</v>
      </c>
      <c r="L16531" s="3"/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1084</v>
      </c>
      <c r="D16532" s="3">
        <f>VLOOKUP(C16532,Index[],2,FALSE)</f>
        <v>151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12</v>
      </c>
      <c r="J16532" s="23" t="s">
        <v>151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25"/>
      <c r="C16533" s="4" t="s">
        <v>1084</v>
      </c>
      <c r="D16533" s="3">
        <f>VLOOKUP(C16533,Index[],2,FALSE)</f>
        <v>151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I16533">
        <f>VLOOKUP(Table1[[#This Row],[trait_name]],Trait[],2,FALSE)</f>
        <v>15</v>
      </c>
      <c r="J16533" s="23" t="s">
        <v>31</v>
      </c>
      <c r="L16533" s="3"/>
      <c r="N16533" s="23"/>
      <c r="O16533"/>
    </row>
    <row r="16534" spans="1:15">
      <c r="A16534" s="66">
        <f>VLOOKUP(C16534,Index[],8,FALSE)</f>
        <v>43279</v>
      </c>
      <c r="B16534" s="25">
        <v>43279</v>
      </c>
      <c r="C16534" s="4" t="s">
        <v>1084</v>
      </c>
      <c r="D16534" s="3">
        <f>VLOOKUP(C16534,Index[],2,FALSE)</f>
        <v>151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16</v>
      </c>
      <c r="J16534" s="24" t="s">
        <v>32</v>
      </c>
      <c r="K16534" s="24"/>
      <c r="L16534" s="3"/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1084</v>
      </c>
      <c r="D16535" s="3">
        <f>VLOOKUP(C16535,Index[],2,FALSE)</f>
        <v>151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1014</v>
      </c>
      <c r="I16535">
        <f>VLOOKUP(Table1[[#This Row],[trait_name]],Trait[],2,FALSE)</f>
        <v>17</v>
      </c>
      <c r="J16535" s="23" t="s">
        <v>33</v>
      </c>
      <c r="L16535" s="3" t="s">
        <v>34</v>
      </c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1084</v>
      </c>
      <c r="D16536" s="3">
        <f>VLOOKUP(C16536,Index[],2,FALSE)</f>
        <v>151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1014</v>
      </c>
      <c r="I16536">
        <f>VLOOKUP(Table1[[#This Row],[trait_name]],Trait[],2,FALSE)</f>
        <v>17</v>
      </c>
      <c r="J16536" s="23" t="s">
        <v>33</v>
      </c>
      <c r="L16536" s="3" t="s">
        <v>35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1084</v>
      </c>
      <c r="D16537" s="3">
        <f>VLOOKUP(C16537,Index[],2,FALSE)</f>
        <v>151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1014</v>
      </c>
      <c r="I16537">
        <f>VLOOKUP(Table1[[#This Row],[trait_name]],Trait[],2,FALSE)</f>
        <v>17</v>
      </c>
      <c r="J16537" s="23" t="s">
        <v>33</v>
      </c>
      <c r="L16537" s="3" t="s">
        <v>36</v>
      </c>
      <c r="N16537" s="23"/>
      <c r="O16537"/>
    </row>
    <row r="16538" spans="1:15">
      <c r="A16538" s="66">
        <f>VLOOKUP(C16538,Index[],8,FALSE)</f>
        <v>43279</v>
      </c>
      <c r="B16538" s="25">
        <v>43279</v>
      </c>
      <c r="C16538" s="4" t="s">
        <v>1084</v>
      </c>
      <c r="D16538" s="3">
        <f>VLOOKUP(C16538,Index[],2,FALSE)</f>
        <v>151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18</v>
      </c>
      <c r="J16538" s="23" t="s">
        <v>37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1084</v>
      </c>
      <c r="D16539" s="3">
        <f>VLOOKUP(C16539,Index[],2,FALSE)</f>
        <v>151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1014</v>
      </c>
      <c r="I16539">
        <f>VLOOKUP(Table1[[#This Row],[trait_name]],Trait[],2,FALSE)</f>
        <v>19</v>
      </c>
      <c r="J16539" s="23" t="s">
        <v>38</v>
      </c>
      <c r="L16539" s="3" t="s">
        <v>155</v>
      </c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1084</v>
      </c>
      <c r="D16540" s="3">
        <f>VLOOKUP(C16540,Index[],2,FALSE)</f>
        <v>151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437</v>
      </c>
      <c r="I16540">
        <f>VLOOKUP(Table1[[#This Row],[trait_name]],Trait[],2,FALSE)</f>
        <v>19</v>
      </c>
      <c r="J16540" s="23" t="s">
        <v>38</v>
      </c>
      <c r="L16540" s="3" t="s">
        <v>40</v>
      </c>
      <c r="N16540" s="23"/>
      <c r="O16540"/>
    </row>
    <row r="16541" spans="1:15">
      <c r="A16541" s="66">
        <f>VLOOKUP(C16541,Index[],8,FALSE)</f>
        <v>43279</v>
      </c>
      <c r="B16541" s="5">
        <v>43311</v>
      </c>
      <c r="C16541" t="s">
        <v>1084</v>
      </c>
      <c r="D16541" s="3">
        <f>VLOOKUP(C16541,Index[],2,FALSE)</f>
        <v>151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20</v>
      </c>
      <c r="J16541" s="23" t="s">
        <v>41</v>
      </c>
      <c r="L16541" s="3"/>
      <c r="M16541" s="3"/>
      <c r="N16541" s="23"/>
      <c r="O16541"/>
    </row>
    <row r="16542" spans="1:15">
      <c r="A16542" s="66">
        <f>VLOOKUP(C16542,Index[],8,FALSE)</f>
        <v>43279</v>
      </c>
      <c r="B16542" s="25">
        <v>43279</v>
      </c>
      <c r="C16542" s="4" t="s">
        <v>1084</v>
      </c>
      <c r="D16542" s="3">
        <f>VLOOKUP(C16542,Index[],2,FALSE)</f>
        <v>151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21</v>
      </c>
      <c r="J16542" s="23" t="s">
        <v>43</v>
      </c>
      <c r="L16542" s="3"/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1084</v>
      </c>
      <c r="D16543" s="3">
        <f>VLOOKUP(C16543,Index[],2,FALSE)</f>
        <v>151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22</v>
      </c>
      <c r="J16543" s="23" t="s">
        <v>47</v>
      </c>
      <c r="L16543" s="3"/>
      <c r="N16543" s="23"/>
      <c r="O16543"/>
    </row>
    <row r="16544" spans="1:15">
      <c r="A16544" s="66">
        <f>VLOOKUP(C16544,Index[],8,FALSE)</f>
        <v>43279</v>
      </c>
      <c r="B16544" s="5"/>
      <c r="C16544" t="s">
        <v>1084</v>
      </c>
      <c r="D16544" s="3">
        <f>VLOOKUP(C16544,Index[],2,FALSE)</f>
        <v>151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23</v>
      </c>
      <c r="J16544" s="23" t="s">
        <v>49</v>
      </c>
      <c r="L16544" s="3"/>
      <c r="N16544" s="23"/>
      <c r="O16544"/>
    </row>
    <row r="16545" spans="1:15">
      <c r="A16545" s="66">
        <f>VLOOKUP(C16545,Index[],8,FALSE)</f>
        <v>43279</v>
      </c>
      <c r="B16545" s="25"/>
      <c r="C16545" s="4" t="s">
        <v>1084</v>
      </c>
      <c r="D16545" s="3">
        <f>VLOOKUP(C16545,Index[],2,FALSE)</f>
        <v>151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24</v>
      </c>
      <c r="J16545" s="23" t="s">
        <v>52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1084</v>
      </c>
      <c r="D16546" s="3">
        <f>VLOOKUP(C16546,Index[],2,FALSE)</f>
        <v>151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25</v>
      </c>
      <c r="J16546" s="23" t="s">
        <v>57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1084</v>
      </c>
      <c r="D16547" s="3">
        <f>VLOOKUP(C16547,Index[],2,FALSE)</f>
        <v>151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633</v>
      </c>
      <c r="I16547">
        <f>VLOOKUP(Table1[[#This Row],[trait_name]],Trait[],2,FALSE)</f>
        <v>26</v>
      </c>
      <c r="J16547" s="23" t="s">
        <v>58</v>
      </c>
      <c r="L16547" s="3" t="s">
        <v>59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1084</v>
      </c>
      <c r="D16548" s="3">
        <f>VLOOKUP(C16548,Index[],2,FALSE)</f>
        <v>151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437</v>
      </c>
      <c r="I16548">
        <f>VLOOKUP(Table1[[#This Row],[trait_name]],Trait[],2,FALSE)</f>
        <v>26</v>
      </c>
      <c r="J16548" s="23" t="s">
        <v>58</v>
      </c>
      <c r="L16548" s="3" t="s">
        <v>327</v>
      </c>
      <c r="N16548" s="23"/>
      <c r="O16548"/>
    </row>
    <row r="16549" spans="1:15">
      <c r="A16549" s="66">
        <f>VLOOKUP(C16549,Index[],8,FALSE)</f>
        <v>43279</v>
      </c>
      <c r="B16549" s="5">
        <v>43311</v>
      </c>
      <c r="C16549" t="s">
        <v>1084</v>
      </c>
      <c r="D16549" s="3">
        <f>VLOOKUP(C16549,Index[],2,FALSE)</f>
        <v>151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27</v>
      </c>
      <c r="J16549" s="23" t="s">
        <v>61</v>
      </c>
      <c r="L16549" s="3"/>
      <c r="M16549" s="3"/>
      <c r="N16549" s="23"/>
      <c r="O16549"/>
    </row>
    <row r="16550" spans="1:15">
      <c r="A16550" s="66">
        <f>VLOOKUP(C16550,Index[],8,FALSE)</f>
        <v>43279</v>
      </c>
      <c r="B16550" s="5">
        <v>43311</v>
      </c>
      <c r="C16550" t="s">
        <v>1084</v>
      </c>
      <c r="D16550" s="3">
        <f>VLOOKUP(C16550,Index[],2,FALSE)</f>
        <v>151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28</v>
      </c>
      <c r="J16550" s="23" t="s">
        <v>62</v>
      </c>
      <c r="L16550" s="3"/>
      <c r="M16550" s="3"/>
      <c r="N16550" s="23"/>
      <c r="O16550"/>
    </row>
    <row r="16551" spans="1:15">
      <c r="A16551" s="66">
        <f>VLOOKUP(C16551,Index[],8,FALSE)</f>
        <v>43279</v>
      </c>
      <c r="B16551" s="5">
        <v>43279</v>
      </c>
      <c r="C16551" t="s">
        <v>1084</v>
      </c>
      <c r="D16551" s="3">
        <f>VLOOKUP(C16551,Index[],2,FALSE)</f>
        <v>151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H16551" t="s">
        <v>1014</v>
      </c>
      <c r="I16551">
        <f>VLOOKUP(Table1[[#This Row],[trait_name]],Trait[],2,FALSE)</f>
        <v>29</v>
      </c>
      <c r="J16551" s="23" t="s">
        <v>63</v>
      </c>
      <c r="L16551" s="3">
        <v>35</v>
      </c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1084</v>
      </c>
      <c r="D16552" s="3">
        <f>VLOOKUP(C16552,Index[],2,FALSE)</f>
        <v>151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437</v>
      </c>
      <c r="I16552">
        <f>VLOOKUP(Table1[[#This Row],[trait_name]],Trait[],2,FALSE)</f>
        <v>29</v>
      </c>
      <c r="J16552" s="23" t="s">
        <v>63</v>
      </c>
      <c r="L16552" s="3">
        <v>40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1084</v>
      </c>
      <c r="D16553" s="3">
        <f>VLOOKUP(C16553,Index[],2,FALSE)</f>
        <v>151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633</v>
      </c>
      <c r="I16553">
        <f>VLOOKUP(Table1[[#This Row],[trait_name]],Trait[],2,FALSE)</f>
        <v>30</v>
      </c>
      <c r="J16553" s="23" t="s">
        <v>64</v>
      </c>
      <c r="L16553" s="3">
        <v>10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1084</v>
      </c>
      <c r="D16554" s="3">
        <f>VLOOKUP(C16554,Index[],2,FALSE)</f>
        <v>151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31</v>
      </c>
      <c r="J16554" s="23" t="s">
        <v>65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1084</v>
      </c>
      <c r="D16555" s="3">
        <f>VLOOKUP(C16555,Index[],2,FALSE)</f>
        <v>151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31</v>
      </c>
      <c r="J16555" s="23" t="s">
        <v>65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1084</v>
      </c>
      <c r="D16556" s="3">
        <f>VLOOKUP(C16556,Index[],2,FALSE)</f>
        <v>151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437</v>
      </c>
      <c r="I16556">
        <f>VLOOKUP(Table1[[#This Row],[trait_name]],Trait[],2,FALSE)</f>
        <v>32</v>
      </c>
      <c r="J16556" s="23" t="s">
        <v>66</v>
      </c>
      <c r="L16556" s="3">
        <v>15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1084</v>
      </c>
      <c r="D16557" s="3">
        <f>VLOOKUP(C16557,Index[],2,FALSE)</f>
        <v>151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33</v>
      </c>
      <c r="J16557" s="23" t="s">
        <v>67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1084</v>
      </c>
      <c r="D16558" s="3">
        <f>VLOOKUP(C16558,Index[],2,FALSE)</f>
        <v>151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34</v>
      </c>
      <c r="J16558" s="23" t="s">
        <v>68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1084</v>
      </c>
      <c r="D16559" s="3">
        <f>VLOOKUP(C16559,Index[],2,FALSE)</f>
        <v>151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437</v>
      </c>
      <c r="I16559">
        <f>VLOOKUP(Table1[[#This Row],[trait_name]],Trait[],2,FALSE)</f>
        <v>35</v>
      </c>
      <c r="J16559" s="23" t="s">
        <v>166</v>
      </c>
      <c r="L16559" s="3" t="s">
        <v>126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1084</v>
      </c>
      <c r="D16560" s="3">
        <f>VLOOKUP(C16560,Index[],2,FALSE)</f>
        <v>151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1014</v>
      </c>
      <c r="I16560">
        <f>VLOOKUP(Table1[[#This Row],[trait_name]],Trait[],2,FALSE)</f>
        <v>35</v>
      </c>
      <c r="J16560" s="23" t="s">
        <v>166</v>
      </c>
      <c r="L16560" s="3" t="s">
        <v>167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1084</v>
      </c>
      <c r="D16561" s="3">
        <f>VLOOKUP(C16561,Index[],2,FALSE)</f>
        <v>151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36</v>
      </c>
      <c r="J16561" s="23" t="s">
        <v>69</v>
      </c>
      <c r="L16561" s="3"/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1084</v>
      </c>
      <c r="D16562" s="3">
        <f>VLOOKUP(C16562,Index[],2,FALSE)</f>
        <v>151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36</v>
      </c>
      <c r="J16562" s="23" t="s">
        <v>69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1084</v>
      </c>
      <c r="D16563" s="3">
        <f>VLOOKUP(C16563,Index[],2,FALSE)</f>
        <v>151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635</v>
      </c>
      <c r="I16563">
        <f>VLOOKUP(Table1[[#This Row],[trait_name]],Trait[],2,FALSE)</f>
        <v>37</v>
      </c>
      <c r="J16563" s="23" t="s">
        <v>170</v>
      </c>
      <c r="L16563" s="3" t="s">
        <v>53</v>
      </c>
      <c r="N16563" s="24"/>
      <c r="O16563"/>
    </row>
    <row r="16564" spans="1:15">
      <c r="A16564" s="66">
        <f>VLOOKUP(C16564,Index[],8,FALSE)</f>
        <v>43279</v>
      </c>
      <c r="B16564" s="5"/>
      <c r="C16564" t="s">
        <v>1084</v>
      </c>
      <c r="D16564" s="3">
        <f>VLOOKUP(C16564,Index[],2,FALSE)</f>
        <v>151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38</v>
      </c>
      <c r="J16564" s="23" t="s">
        <v>72</v>
      </c>
      <c r="L16564" s="3"/>
      <c r="N16564" s="23"/>
      <c r="O16564"/>
    </row>
    <row r="16565" spans="1:15">
      <c r="A16565" s="66">
        <f>VLOOKUP(C16565,Index[],8,FALSE)</f>
        <v>43279</v>
      </c>
      <c r="B16565" s="5">
        <v>43311</v>
      </c>
      <c r="C16565" t="s">
        <v>1084</v>
      </c>
      <c r="D16565" s="3">
        <f>VLOOKUP(C16565,Index[],2,FALSE)</f>
        <v>151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I16565">
        <f>VLOOKUP(Table1[[#This Row],[trait_name]],Trait[],2,FALSE)</f>
        <v>39</v>
      </c>
      <c r="J16565" s="23" t="s">
        <v>74</v>
      </c>
      <c r="L16565" s="3"/>
      <c r="M16565" s="3"/>
      <c r="N16565" s="23"/>
      <c r="O16565"/>
    </row>
    <row r="16566" spans="1:15">
      <c r="A16566" s="66">
        <f>VLOOKUP(C16566,Index[],8,FALSE)</f>
        <v>43279</v>
      </c>
      <c r="B16566" s="5"/>
      <c r="C16566" t="s">
        <v>1084</v>
      </c>
      <c r="D16566" s="3">
        <f>VLOOKUP(C16566,Index[],2,FALSE)</f>
        <v>151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40</v>
      </c>
      <c r="J16566" s="23" t="s">
        <v>76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43279</v>
      </c>
      <c r="C16567" t="s">
        <v>1084</v>
      </c>
      <c r="D16567" s="3">
        <f>VLOOKUP(C16567,Index[],2,FALSE)</f>
        <v>151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H16567" t="s">
        <v>635</v>
      </c>
      <c r="I16567">
        <f>VLOOKUP(Table1[[#This Row],[trait_name]],Trait[],2,FALSE)</f>
        <v>41</v>
      </c>
      <c r="J16567" s="23" t="s">
        <v>78</v>
      </c>
      <c r="L16567" s="3" t="s">
        <v>80</v>
      </c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1084</v>
      </c>
      <c r="D16568" s="3">
        <f>VLOOKUP(C16568,Index[],2,FALSE)</f>
        <v>151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41</v>
      </c>
      <c r="J16568" s="23" t="s">
        <v>78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1084</v>
      </c>
      <c r="D16569" s="3">
        <f>VLOOKUP(C16569,Index[],2,FALSE)</f>
        <v>151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42</v>
      </c>
      <c r="J16569" s="23" t="s">
        <v>82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1084</v>
      </c>
      <c r="D16570" s="3">
        <f>VLOOKUP(C16570,Index[],2,FALSE)</f>
        <v>151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633</v>
      </c>
      <c r="I16570">
        <f>VLOOKUP(Table1[[#This Row],[trait_name]],Trait[],2,FALSE)</f>
        <v>43</v>
      </c>
      <c r="J16570" s="23" t="s">
        <v>86</v>
      </c>
      <c r="L16570" s="3" t="s">
        <v>296</v>
      </c>
      <c r="N16570" s="23"/>
      <c r="O16570"/>
    </row>
    <row r="16571" spans="1:15">
      <c r="A16571" s="66">
        <f>VLOOKUP(C16571,Index[],8,FALSE)</f>
        <v>43279</v>
      </c>
      <c r="B16571" s="5">
        <v>43279</v>
      </c>
      <c r="C16571" t="s">
        <v>1084</v>
      </c>
      <c r="D16571" s="3">
        <f>VLOOKUP(C16571,Index[],2,FALSE)</f>
        <v>151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43</v>
      </c>
      <c r="J16571" s="23" t="s">
        <v>86</v>
      </c>
      <c r="L16571" s="3"/>
      <c r="N16571" s="23"/>
      <c r="O16571"/>
    </row>
    <row r="16572" spans="1:15">
      <c r="A16572" s="66">
        <f>VLOOKUP(C16572,Index[],8,FALSE)</f>
        <v>43279</v>
      </c>
      <c r="B16572" s="25"/>
      <c r="C16572" s="4" t="s">
        <v>1084</v>
      </c>
      <c r="D16572" s="3">
        <f>VLOOKUP(C16572,Index[],2,FALSE)</f>
        <v>151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44</v>
      </c>
      <c r="J16572" s="23" t="s">
        <v>88</v>
      </c>
      <c r="L16572" s="3"/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1084</v>
      </c>
      <c r="D16573" s="3">
        <f>VLOOKUP(C16573,Index[],2,FALSE)</f>
        <v>151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H16573" t="s">
        <v>633</v>
      </c>
      <c r="I16573">
        <f>VLOOKUP(Table1[[#This Row],[trait_name]],Trait[],2,FALSE)</f>
        <v>45</v>
      </c>
      <c r="J16573" s="23" t="s">
        <v>92</v>
      </c>
      <c r="L16573" s="3" t="s">
        <v>93</v>
      </c>
      <c r="N16573" s="23"/>
      <c r="O16573"/>
    </row>
    <row r="16574" spans="1:15">
      <c r="A16574" s="66">
        <f>VLOOKUP(C16574,Index[],8,FALSE)</f>
        <v>43279</v>
      </c>
      <c r="B16574" s="5">
        <v>43279</v>
      </c>
      <c r="C16574" t="s">
        <v>1084</v>
      </c>
      <c r="D16574" s="3">
        <f>VLOOKUP(C16574,Index[],2,FALSE)</f>
        <v>151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I16574">
        <f>VLOOKUP(Table1[[#This Row],[trait_name]],Trait[],2,FALSE)</f>
        <v>45</v>
      </c>
      <c r="J16574" s="23" t="s">
        <v>92</v>
      </c>
      <c r="L16574" s="20" t="s">
        <v>334</v>
      </c>
      <c r="N16574" s="23"/>
      <c r="O16574"/>
    </row>
    <row r="16575" spans="1:15">
      <c r="A16575" s="66">
        <f>VLOOKUP(C16575,Index[],8,FALSE)</f>
        <v>43279</v>
      </c>
      <c r="B16575" s="5"/>
      <c r="C16575" t="s">
        <v>1084</v>
      </c>
      <c r="D16575" s="3">
        <f>VLOOKUP(C16575,Index[],2,FALSE)</f>
        <v>151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46</v>
      </c>
      <c r="J16575" s="23" t="s">
        <v>97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1084</v>
      </c>
      <c r="D16576" s="3">
        <f>VLOOKUP(C16576,Index[],2,FALSE)</f>
        <v>151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47</v>
      </c>
      <c r="J16576" s="23" t="s">
        <v>99</v>
      </c>
      <c r="L16576" s="3"/>
      <c r="N16576" s="23"/>
      <c r="O16576"/>
    </row>
    <row r="16577" spans="1:15">
      <c r="A16577" s="66">
        <f>VLOOKUP(C16577,Index[],8,FALSE)</f>
        <v>43279</v>
      </c>
      <c r="B16577" s="5">
        <v>43311</v>
      </c>
      <c r="C16577" t="s">
        <v>1084</v>
      </c>
      <c r="D16577" s="3">
        <f>VLOOKUP(C16577,Index[],2,FALSE)</f>
        <v>151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50</v>
      </c>
      <c r="J16577" s="23" t="s">
        <v>106</v>
      </c>
      <c r="L16577" s="3"/>
      <c r="M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1084</v>
      </c>
      <c r="D16578" s="3">
        <f>VLOOKUP(C16578,Index[],2,FALSE)</f>
        <v>151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52</v>
      </c>
      <c r="J16578" s="23" t="s">
        <v>109</v>
      </c>
      <c r="L16578" s="3"/>
      <c r="N16578" s="23"/>
      <c r="O16578"/>
    </row>
    <row r="16579" spans="1:15">
      <c r="A16579" s="66">
        <f>VLOOKUP(C16579,Index[],8,FALSE)</f>
        <v>43279</v>
      </c>
      <c r="B16579" s="5">
        <v>43279</v>
      </c>
      <c r="C16579" t="s">
        <v>1084</v>
      </c>
      <c r="D16579" s="3">
        <f>VLOOKUP(C16579,Index[],2,FALSE)</f>
        <v>151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437</v>
      </c>
      <c r="I16579">
        <f>VLOOKUP(Table1[[#This Row],[trait_name]],Trait[],2,FALSE)</f>
        <v>53</v>
      </c>
      <c r="J16579" s="23" t="s">
        <v>112</v>
      </c>
      <c r="L16579" s="3" t="s">
        <v>114</v>
      </c>
      <c r="N16579" s="23"/>
      <c r="O16579"/>
    </row>
    <row r="16580" spans="1:15">
      <c r="A16580" s="66">
        <f>VLOOKUP(C16580,Index[],8,FALSE)</f>
        <v>43279</v>
      </c>
      <c r="B16580" s="5">
        <v>43279</v>
      </c>
      <c r="C16580" t="s">
        <v>1084</v>
      </c>
      <c r="D16580" s="3">
        <f>VLOOKUP(C16580,Index[],2,FALSE)</f>
        <v>151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635</v>
      </c>
      <c r="I16580">
        <f>VLOOKUP(Table1[[#This Row],[trait_name]],Trait[],2,FALSE)</f>
        <v>53</v>
      </c>
      <c r="J16580" s="23" t="s">
        <v>112</v>
      </c>
      <c r="L16580" s="3" t="s">
        <v>275</v>
      </c>
      <c r="N16580" s="23"/>
      <c r="O16580"/>
    </row>
    <row r="16581" spans="1:15">
      <c r="A16581" s="66">
        <f>VLOOKUP(C16581,Index[],8,FALSE)</f>
        <v>43279</v>
      </c>
      <c r="B16581" s="5">
        <v>43279</v>
      </c>
      <c r="C16581" t="s">
        <v>1084</v>
      </c>
      <c r="D16581" s="3">
        <f>VLOOKUP(C16581,Index[],2,FALSE)</f>
        <v>151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H16581" t="s">
        <v>635</v>
      </c>
      <c r="I16581">
        <f>VLOOKUP(Table1[[#This Row],[trait_name]],Trait[],2,FALSE)</f>
        <v>53</v>
      </c>
      <c r="J16581" s="23" t="s">
        <v>112</v>
      </c>
      <c r="L16581" s="3" t="s">
        <v>184</v>
      </c>
      <c r="N16581" s="23"/>
      <c r="O16581"/>
    </row>
    <row r="16582" spans="1:15">
      <c r="A16582" s="66">
        <f>VLOOKUP(C16582,Index[],8,FALSE)</f>
        <v>43279</v>
      </c>
      <c r="B16582" s="5">
        <v>43279</v>
      </c>
      <c r="C16582" t="s">
        <v>1084</v>
      </c>
      <c r="D16582" s="3">
        <f>VLOOKUP(C16582,Index[],2,FALSE)</f>
        <v>151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437</v>
      </c>
      <c r="I16582">
        <f>VLOOKUP(Table1[[#This Row],[trait_name]],Trait[],2,FALSE)</f>
        <v>54</v>
      </c>
      <c r="J16582" s="23" t="s">
        <v>116</v>
      </c>
      <c r="L16582" s="3" t="s">
        <v>170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1084</v>
      </c>
      <c r="D16583" s="3">
        <f>VLOOKUP(C16583,Index[],2,FALSE)</f>
        <v>151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635</v>
      </c>
      <c r="I16583">
        <f>VLOOKUP(Table1[[#This Row],[trait_name]],Trait[],2,FALSE)</f>
        <v>54</v>
      </c>
      <c r="J16583" s="23" t="s">
        <v>116</v>
      </c>
      <c r="L16583" s="3" t="s">
        <v>830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1084</v>
      </c>
      <c r="D16584" s="3">
        <f>VLOOKUP(C16584,Index[],2,FALSE)</f>
        <v>151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I16584">
        <f>VLOOKUP(Table1[[#This Row],[trait_name]],Trait[],2,FALSE)</f>
        <v>54</v>
      </c>
      <c r="J16584" s="23" t="s">
        <v>116</v>
      </c>
      <c r="L16584" s="3"/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1084</v>
      </c>
      <c r="D16585" s="3">
        <f>VLOOKUP(C16585,Index[],2,FALSE)</f>
        <v>151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54</v>
      </c>
      <c r="J16585" s="23" t="s">
        <v>116</v>
      </c>
      <c r="L16585" s="3"/>
      <c r="N16585" s="23"/>
      <c r="O16585"/>
    </row>
    <row r="16586" spans="1:15">
      <c r="A16586" s="66">
        <f>VLOOKUP(C16586,Index[],8,FALSE)</f>
        <v>43279</v>
      </c>
      <c r="B16586" s="25"/>
      <c r="C16586" s="4" t="s">
        <v>1084</v>
      </c>
      <c r="D16586" s="3">
        <f>VLOOKUP(C16586,Index[],2,FALSE)</f>
        <v>151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55</v>
      </c>
      <c r="J16586" s="23" t="s">
        <v>119</v>
      </c>
      <c r="L16586" s="3"/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1084</v>
      </c>
      <c r="D16587" s="3">
        <f>VLOOKUP(C16587,Index[],2,FALSE)</f>
        <v>151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635</v>
      </c>
      <c r="I16587">
        <f>VLOOKUP(Table1[[#This Row],[trait_name]],Trait[],2,FALSE)</f>
        <v>56</v>
      </c>
      <c r="J16587" s="23" t="s">
        <v>121</v>
      </c>
      <c r="L16587" s="3" t="s">
        <v>189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1084</v>
      </c>
      <c r="D16588" s="3">
        <f>VLOOKUP(C16588,Index[],2,FALSE)</f>
        <v>151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635</v>
      </c>
      <c r="I16588">
        <f>VLOOKUP(Table1[[#This Row],[trait_name]],Trait[],2,FALSE)</f>
        <v>57</v>
      </c>
      <c r="J16588" s="23" t="s">
        <v>233</v>
      </c>
      <c r="L16588" s="3" t="s">
        <v>405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1084</v>
      </c>
      <c r="D16589" s="3">
        <f>VLOOKUP(C16589,Index[],2,FALSE)</f>
        <v>151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H16589" t="s">
        <v>854</v>
      </c>
      <c r="I16589">
        <f>VLOOKUP(Table1[[#This Row],[trait_name]],Trait[],2,FALSE)</f>
        <v>58</v>
      </c>
      <c r="J16589" s="23" t="s">
        <v>123</v>
      </c>
      <c r="L16589" s="3" t="s">
        <v>190</v>
      </c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1084</v>
      </c>
      <c r="D16590" s="3">
        <f>VLOOKUP(C16590,Index[],2,FALSE)</f>
        <v>151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H16590" t="s">
        <v>854</v>
      </c>
      <c r="I16590">
        <f>VLOOKUP(Table1[[#This Row],[trait_name]],Trait[],2,FALSE)</f>
        <v>58</v>
      </c>
      <c r="J16590" s="23" t="s">
        <v>123</v>
      </c>
      <c r="L16590" s="3" t="s">
        <v>124</v>
      </c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1084</v>
      </c>
      <c r="D16591" s="3">
        <f>VLOOKUP(C16591,Index[],2,FALSE)</f>
        <v>151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59</v>
      </c>
      <c r="J16591" s="23" t="s">
        <v>125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1084</v>
      </c>
      <c r="D16592" s="3">
        <f>VLOOKUP(C16592,Index[],2,FALSE)</f>
        <v>151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633</v>
      </c>
      <c r="I16592">
        <f>VLOOKUP(Table1[[#This Row],[trait_name]],Trait[],2,FALSE)</f>
        <v>61</v>
      </c>
      <c r="J16592" s="23" t="s">
        <v>130</v>
      </c>
      <c r="L16592" s="3" t="s">
        <v>126</v>
      </c>
      <c r="N16592" s="23"/>
      <c r="O16592"/>
    </row>
    <row r="16593" spans="1:15">
      <c r="A16593" s="66">
        <f>VLOOKUP(C16593,Index[],8,FALSE)</f>
        <v>43279</v>
      </c>
      <c r="B16593" s="5"/>
      <c r="C16593" t="s">
        <v>1084</v>
      </c>
      <c r="D16593" s="3">
        <f>VLOOKUP(C16593,Index[],2,FALSE)</f>
        <v>151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65</v>
      </c>
      <c r="J16593" s="23" t="s">
        <v>133</v>
      </c>
      <c r="L16593" s="3"/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1084</v>
      </c>
      <c r="D16594" s="3">
        <f>VLOOKUP(C16594,Index[],2,FALSE)</f>
        <v>151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635</v>
      </c>
      <c r="I16594">
        <f>VLOOKUP(Table1[[#This Row],[trait_name]],Trait[],2,FALSE)</f>
        <v>66</v>
      </c>
      <c r="J16594" s="23" t="s">
        <v>194</v>
      </c>
      <c r="L16594" s="3" t="s">
        <v>340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1084</v>
      </c>
      <c r="D16595" s="3">
        <f>VLOOKUP(C16595,Index[],2,FALSE)</f>
        <v>151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67</v>
      </c>
      <c r="J16595" s="23" t="s">
        <v>136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1087</v>
      </c>
      <c r="D16596" s="3">
        <f>VLOOKUP(C16596,Index[],2,FALSE)</f>
        <v>152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25</v>
      </c>
      <c r="I16596">
        <f>VLOOKUP(Table1[[#This Row],[trait_name]],Trait[],2,FALSE)</f>
        <v>2</v>
      </c>
      <c r="J16596" s="23" t="s">
        <v>15</v>
      </c>
      <c r="L16596" s="3" t="s">
        <v>1088</v>
      </c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1087</v>
      </c>
      <c r="D16597" s="3">
        <f>VLOOKUP(C16597,Index[],2,FALSE)</f>
        <v>152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20</v>
      </c>
      <c r="I16597">
        <f>VLOOKUP(Table1[[#This Row],[trait_name]],Trait[],2,FALSE)</f>
        <v>2</v>
      </c>
      <c r="J16597" s="23" t="s">
        <v>15</v>
      </c>
      <c r="L16597" s="3" t="s">
        <v>1089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1087</v>
      </c>
      <c r="D16598" s="3">
        <f>VLOOKUP(C16598,Index[],2,FALSE)</f>
        <v>152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17</v>
      </c>
      <c r="I16598">
        <f>VLOOKUP(Table1[[#This Row],[trait_name]],Trait[],2,FALSE)</f>
        <v>3</v>
      </c>
      <c r="J16598" s="23" t="s">
        <v>18</v>
      </c>
      <c r="L16598" s="3" t="s">
        <v>19</v>
      </c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1087</v>
      </c>
      <c r="D16599" s="3">
        <f>VLOOKUP(C16599,Index[],2,FALSE)</f>
        <v>152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3</v>
      </c>
      <c r="J16599" s="23" t="s">
        <v>18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1087</v>
      </c>
      <c r="D16600" s="3">
        <f>VLOOKUP(C16600,Index[],2,FALSE)</f>
        <v>152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281</v>
      </c>
      <c r="I16600">
        <f>VLOOKUP(Table1[[#This Row],[trait_name]],Trait[],2,FALSE)</f>
        <v>4</v>
      </c>
      <c r="J16600" s="23" t="s">
        <v>22</v>
      </c>
      <c r="L16600" s="3" t="s">
        <v>23</v>
      </c>
      <c r="N16600" s="23"/>
      <c r="O16600"/>
    </row>
    <row r="16601" spans="1:15">
      <c r="A16601" s="66">
        <f>VLOOKUP(C16601,Index[],8,FALSE)</f>
        <v>43279</v>
      </c>
      <c r="B16601" s="5"/>
      <c r="C16601" t="s">
        <v>1087</v>
      </c>
      <c r="D16601" s="3">
        <f>VLOOKUP(C16601,Index[],2,FALSE)</f>
        <v>152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281</v>
      </c>
      <c r="I16601">
        <f>VLOOKUP(Table1[[#This Row],[trait_name]],Trait[],2,FALSE)</f>
        <v>6</v>
      </c>
      <c r="J16601" s="23" t="s">
        <v>148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1087</v>
      </c>
      <c r="D16602" s="3">
        <f>VLOOKUP(C16602,Index[],2,FALSE)</f>
        <v>152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281</v>
      </c>
      <c r="I16602">
        <f>VLOOKUP(Table1[[#This Row],[trait_name]],Trait[],2,FALSE)</f>
        <v>7</v>
      </c>
      <c r="J16602" s="23" t="s">
        <v>26</v>
      </c>
      <c r="L16602" s="3" t="s">
        <v>23</v>
      </c>
      <c r="N16602" s="23"/>
      <c r="O16602"/>
    </row>
    <row r="16603" spans="1:15">
      <c r="A16603" s="66">
        <f>VLOOKUP(C16603,Index[],8,FALSE)</f>
        <v>43279</v>
      </c>
      <c r="B16603" s="25"/>
      <c r="C16603" s="4" t="s">
        <v>1087</v>
      </c>
      <c r="D16603" s="3">
        <f>VLOOKUP(C16603,Index[],2,FALSE)</f>
        <v>152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I16603">
        <f>VLOOKUP(Table1[[#This Row],[trait_name]],Trait[],2,FALSE)</f>
        <v>15</v>
      </c>
      <c r="J16603" s="23" t="s">
        <v>31</v>
      </c>
      <c r="L16603" s="3"/>
      <c r="N16603" s="23"/>
      <c r="O16603"/>
    </row>
    <row r="16604" spans="1:15">
      <c r="A16604" s="66">
        <f>VLOOKUP(C16604,Index[],8,FALSE)</f>
        <v>43279</v>
      </c>
      <c r="B16604" s="25">
        <v>43279</v>
      </c>
      <c r="C16604" s="4" t="s">
        <v>1087</v>
      </c>
      <c r="D16604" s="3">
        <f>VLOOKUP(C16604,Index[],2,FALSE)</f>
        <v>152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16</v>
      </c>
      <c r="J16604" s="24" t="s">
        <v>32</v>
      </c>
      <c r="K16604" s="24"/>
      <c r="L16604" s="3"/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1087</v>
      </c>
      <c r="D16605" s="3">
        <f>VLOOKUP(C16605,Index[],2,FALSE)</f>
        <v>152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H16605" t="s">
        <v>25</v>
      </c>
      <c r="I16605">
        <f>VLOOKUP(Table1[[#This Row],[trait_name]],Trait[],2,FALSE)</f>
        <v>17</v>
      </c>
      <c r="J16605" s="23" t="s">
        <v>33</v>
      </c>
      <c r="L16605" s="3" t="s">
        <v>34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1087</v>
      </c>
      <c r="D16606" s="3">
        <f>VLOOKUP(C16606,Index[],2,FALSE)</f>
        <v>152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25</v>
      </c>
      <c r="I16606">
        <f>VLOOKUP(Table1[[#This Row],[trait_name]],Trait[],2,FALSE)</f>
        <v>17</v>
      </c>
      <c r="J16606" s="23" t="s">
        <v>33</v>
      </c>
      <c r="L16606" s="3" t="s">
        <v>35</v>
      </c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1087</v>
      </c>
      <c r="D16607" s="3">
        <f>VLOOKUP(C16607,Index[],2,FALSE)</f>
        <v>152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25</v>
      </c>
      <c r="I16607">
        <f>VLOOKUP(Table1[[#This Row],[trait_name]],Trait[],2,FALSE)</f>
        <v>17</v>
      </c>
      <c r="J16607" s="23" t="s">
        <v>33</v>
      </c>
      <c r="L16607" s="3" t="s">
        <v>36</v>
      </c>
      <c r="N16607" s="23"/>
      <c r="O16607"/>
    </row>
    <row r="16608" spans="1:15">
      <c r="A16608" s="66">
        <f>VLOOKUP(C16608,Index[],8,FALSE)</f>
        <v>43279</v>
      </c>
      <c r="B16608" s="25">
        <v>43279</v>
      </c>
      <c r="C16608" s="4" t="s">
        <v>1087</v>
      </c>
      <c r="D16608" s="3">
        <f>VLOOKUP(C16608,Index[],2,FALSE)</f>
        <v>152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18</v>
      </c>
      <c r="J16608" s="23" t="s">
        <v>37</v>
      </c>
      <c r="L16608" s="3"/>
      <c r="N16608" s="23"/>
      <c r="O16608"/>
    </row>
    <row r="16609" spans="1:15">
      <c r="A16609" s="66">
        <f>VLOOKUP(C16609,Index[],8,FALSE)</f>
        <v>43279</v>
      </c>
      <c r="B16609" s="5">
        <v>43279</v>
      </c>
      <c r="C16609" t="s">
        <v>1087</v>
      </c>
      <c r="D16609" s="3">
        <f>VLOOKUP(C16609,Index[],2,FALSE)</f>
        <v>152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281</v>
      </c>
      <c r="I16609">
        <f>VLOOKUP(Table1[[#This Row],[trait_name]],Trait[],2,FALSE)</f>
        <v>19</v>
      </c>
      <c r="J16609" s="23" t="s">
        <v>38</v>
      </c>
      <c r="L16609" s="3" t="s">
        <v>157</v>
      </c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1087</v>
      </c>
      <c r="D16610" s="3">
        <f>VLOOKUP(C16610,Index[],2,FALSE)</f>
        <v>152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17</v>
      </c>
      <c r="I16610">
        <f>VLOOKUP(Table1[[#This Row],[trait_name]],Trait[],2,FALSE)</f>
        <v>19</v>
      </c>
      <c r="J16610" s="23" t="s">
        <v>38</v>
      </c>
      <c r="L16610" s="3" t="s">
        <v>155</v>
      </c>
      <c r="N16610" s="23"/>
      <c r="O16610"/>
    </row>
    <row r="16611" spans="1:15">
      <c r="A16611" s="66">
        <f>VLOOKUP(C16611,Index[],8,FALSE)</f>
        <v>43279</v>
      </c>
      <c r="B16611" s="5">
        <v>43311</v>
      </c>
      <c r="C16611" t="s">
        <v>1087</v>
      </c>
      <c r="D16611" s="3">
        <f>VLOOKUP(C16611,Index[],2,FALSE)</f>
        <v>152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20</v>
      </c>
      <c r="J16611" s="23" t="s">
        <v>41</v>
      </c>
      <c r="L16611" s="3"/>
      <c r="M16611" s="3"/>
      <c r="N16611" s="23"/>
      <c r="O16611"/>
    </row>
    <row r="16612" spans="1:15">
      <c r="A16612" s="66">
        <f>VLOOKUP(C16612,Index[],8,FALSE)</f>
        <v>43279</v>
      </c>
      <c r="B16612" s="25">
        <v>43279</v>
      </c>
      <c r="C16612" s="4" t="s">
        <v>1087</v>
      </c>
      <c r="D16612" s="3">
        <f>VLOOKUP(C16612,Index[],2,FALSE)</f>
        <v>152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I16612">
        <f>VLOOKUP(Table1[[#This Row],[trait_name]],Trait[],2,FALSE)</f>
        <v>21</v>
      </c>
      <c r="J16612" s="23" t="s">
        <v>43</v>
      </c>
      <c r="L16612" s="3"/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1087</v>
      </c>
      <c r="D16613" s="3">
        <f>VLOOKUP(C16613,Index[],2,FALSE)</f>
        <v>152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22</v>
      </c>
      <c r="J16613" s="23" t="s">
        <v>47</v>
      </c>
      <c r="L16613" s="3"/>
      <c r="N16613" s="23"/>
      <c r="O16613"/>
    </row>
    <row r="16614" spans="1:15">
      <c r="A16614" s="66">
        <f>VLOOKUP(C16614,Index[],8,FALSE)</f>
        <v>43279</v>
      </c>
      <c r="B16614" s="5"/>
      <c r="C16614" t="s">
        <v>1087</v>
      </c>
      <c r="D16614" s="3">
        <f>VLOOKUP(C16614,Index[],2,FALSE)</f>
        <v>152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23</v>
      </c>
      <c r="J16614" s="23" t="s">
        <v>49</v>
      </c>
      <c r="L16614" s="3"/>
      <c r="N16614" s="23"/>
      <c r="O16614"/>
    </row>
    <row r="16615" spans="1:15">
      <c r="A16615" s="66">
        <f>VLOOKUP(C16615,Index[],8,FALSE)</f>
        <v>43279</v>
      </c>
      <c r="B16615" s="25"/>
      <c r="C16615" s="4" t="s">
        <v>1087</v>
      </c>
      <c r="D16615" s="3">
        <f>VLOOKUP(C16615,Index[],2,FALSE)</f>
        <v>152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24</v>
      </c>
      <c r="J16615" s="23" t="s">
        <v>52</v>
      </c>
      <c r="L16615" s="3"/>
      <c r="N16615" s="23"/>
      <c r="O16615"/>
    </row>
    <row r="16616" spans="1:15">
      <c r="A16616" s="66">
        <f>VLOOKUP(C16616,Index[],8,FALSE)</f>
        <v>43279</v>
      </c>
      <c r="B16616" s="25"/>
      <c r="C16616" s="4" t="s">
        <v>1087</v>
      </c>
      <c r="D16616" s="3">
        <f>VLOOKUP(C16616,Index[],2,FALSE)</f>
        <v>152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25</v>
      </c>
      <c r="J16616" s="23" t="s">
        <v>57</v>
      </c>
      <c r="L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1087</v>
      </c>
      <c r="D16617" s="3">
        <f>VLOOKUP(C16617,Index[],2,FALSE)</f>
        <v>152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25</v>
      </c>
      <c r="I16617">
        <f>VLOOKUP(Table1[[#This Row],[trait_name]],Trait[],2,FALSE)</f>
        <v>26</v>
      </c>
      <c r="J16617" s="23" t="s">
        <v>58</v>
      </c>
      <c r="L16617" s="3" t="s">
        <v>60</v>
      </c>
      <c r="N16617" s="23"/>
      <c r="O16617"/>
    </row>
    <row r="16618" spans="1:15">
      <c r="A16618" s="66">
        <f>VLOOKUP(C16618,Index[],8,FALSE)</f>
        <v>43279</v>
      </c>
      <c r="B16618" s="5">
        <v>43279</v>
      </c>
      <c r="C16618" t="s">
        <v>1087</v>
      </c>
      <c r="D16618" s="3">
        <f>VLOOKUP(C16618,Index[],2,FALSE)</f>
        <v>152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17</v>
      </c>
      <c r="I16618">
        <f>VLOOKUP(Table1[[#This Row],[trait_name]],Trait[],2,FALSE)</f>
        <v>26</v>
      </c>
      <c r="J16618" s="23" t="s">
        <v>58</v>
      </c>
      <c r="L16618" s="3" t="s">
        <v>59</v>
      </c>
      <c r="N16618" s="23"/>
      <c r="O16618"/>
    </row>
    <row r="16619" spans="1:15">
      <c r="A16619" s="66">
        <f>VLOOKUP(C16619,Index[],8,FALSE)</f>
        <v>43279</v>
      </c>
      <c r="B16619" s="5">
        <v>43311</v>
      </c>
      <c r="C16619" t="s">
        <v>1087</v>
      </c>
      <c r="D16619" s="3">
        <f>VLOOKUP(C16619,Index[],2,FALSE)</f>
        <v>152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27</v>
      </c>
      <c r="J16619" s="23" t="s">
        <v>61</v>
      </c>
      <c r="L16619" s="3"/>
      <c r="M16619" s="3"/>
      <c r="N16619" s="23"/>
      <c r="O16619"/>
    </row>
    <row r="16620" spans="1:15">
      <c r="A16620" s="66">
        <f>VLOOKUP(C16620,Index[],8,FALSE)</f>
        <v>43279</v>
      </c>
      <c r="B16620" s="5">
        <v>43311</v>
      </c>
      <c r="C16620" t="s">
        <v>1087</v>
      </c>
      <c r="D16620" s="3">
        <f>VLOOKUP(C16620,Index[],2,FALSE)</f>
        <v>152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28</v>
      </c>
      <c r="J16620" s="23" t="s">
        <v>62</v>
      </c>
      <c r="L16620" s="3"/>
      <c r="M16620" s="3"/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1087</v>
      </c>
      <c r="D16621" s="3">
        <f>VLOOKUP(C16621,Index[],2,FALSE)</f>
        <v>152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H16621" t="s">
        <v>17</v>
      </c>
      <c r="I16621">
        <f>VLOOKUP(Table1[[#This Row],[trait_name]],Trait[],2,FALSE)</f>
        <v>29</v>
      </c>
      <c r="J16621" s="23" t="s">
        <v>63</v>
      </c>
      <c r="L16621" s="3">
        <v>9</v>
      </c>
      <c r="N16621" s="23"/>
      <c r="O16621"/>
    </row>
    <row r="16622" spans="1:15">
      <c r="A16622" s="66">
        <f>VLOOKUP(C16622,Index[],8,FALSE)</f>
        <v>43279</v>
      </c>
      <c r="B16622" s="5">
        <v>43279</v>
      </c>
      <c r="C16622" t="s">
        <v>1087</v>
      </c>
      <c r="D16622" s="3">
        <f>VLOOKUP(C16622,Index[],2,FALSE)</f>
        <v>152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29</v>
      </c>
      <c r="J16622" s="23" t="s">
        <v>63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1087</v>
      </c>
      <c r="D16623" s="3">
        <f>VLOOKUP(C16623,Index[],2,FALSE)</f>
        <v>152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H16623" t="s">
        <v>25</v>
      </c>
      <c r="I16623">
        <f>VLOOKUP(Table1[[#This Row],[trait_name]],Trait[],2,FALSE)</f>
        <v>30</v>
      </c>
      <c r="J16623" s="23" t="s">
        <v>64</v>
      </c>
      <c r="L16623" s="3">
        <v>10</v>
      </c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1087</v>
      </c>
      <c r="D16624" s="3">
        <f>VLOOKUP(C16624,Index[],2,FALSE)</f>
        <v>152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17</v>
      </c>
      <c r="I16624">
        <f>VLOOKUP(Table1[[#This Row],[trait_name]],Trait[],2,FALSE)</f>
        <v>31</v>
      </c>
      <c r="J16624" s="23" t="s">
        <v>65</v>
      </c>
      <c r="L16624" s="3">
        <v>4</v>
      </c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1087</v>
      </c>
      <c r="D16625" s="3">
        <f>VLOOKUP(C16625,Index[],2,FALSE)</f>
        <v>152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I16625">
        <f>VLOOKUP(Table1[[#This Row],[trait_name]],Trait[],2,FALSE)</f>
        <v>31</v>
      </c>
      <c r="J16625" s="23" t="s">
        <v>65</v>
      </c>
      <c r="L16625" s="3"/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1087</v>
      </c>
      <c r="D16626" s="3">
        <f>VLOOKUP(C16626,Index[],2,FALSE)</f>
        <v>152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17</v>
      </c>
      <c r="I16626">
        <f>VLOOKUP(Table1[[#This Row],[trait_name]],Trait[],2,FALSE)</f>
        <v>32</v>
      </c>
      <c r="J16626" s="23" t="s">
        <v>66</v>
      </c>
      <c r="L16626" s="3">
        <v>10</v>
      </c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1087</v>
      </c>
      <c r="D16627" s="3">
        <f>VLOOKUP(C16627,Index[],2,FALSE)</f>
        <v>152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25</v>
      </c>
      <c r="I16627">
        <f>VLOOKUP(Table1[[#This Row],[trait_name]],Trait[],2,FALSE)</f>
        <v>33</v>
      </c>
      <c r="J16627" s="23" t="s">
        <v>67</v>
      </c>
      <c r="L16627" s="3">
        <v>4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1087</v>
      </c>
      <c r="D16628" s="3">
        <f>VLOOKUP(C16628,Index[],2,FALSE)</f>
        <v>152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17</v>
      </c>
      <c r="I16628">
        <f>VLOOKUP(Table1[[#This Row],[trait_name]],Trait[],2,FALSE)</f>
        <v>34</v>
      </c>
      <c r="J16628" s="23" t="s">
        <v>68</v>
      </c>
      <c r="L16628" s="3">
        <v>5</v>
      </c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1087</v>
      </c>
      <c r="D16629" s="3">
        <f>VLOOKUP(C16629,Index[],2,FALSE)</f>
        <v>152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17</v>
      </c>
      <c r="I16629">
        <f>VLOOKUP(Table1[[#This Row],[trait_name]],Trait[],2,FALSE)</f>
        <v>35</v>
      </c>
      <c r="J16629" s="23" t="s">
        <v>166</v>
      </c>
      <c r="L16629" s="3" t="s">
        <v>271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1087</v>
      </c>
      <c r="D16630" s="3">
        <f>VLOOKUP(C16630,Index[],2,FALSE)</f>
        <v>152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35</v>
      </c>
      <c r="J16630" s="23" t="s">
        <v>166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1087</v>
      </c>
      <c r="D16631" s="3">
        <f>VLOOKUP(C16631,Index[],2,FALSE)</f>
        <v>152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25</v>
      </c>
      <c r="I16631">
        <f>VLOOKUP(Table1[[#This Row],[trait_name]],Trait[],2,FALSE)</f>
        <v>36</v>
      </c>
      <c r="J16631" s="23" t="s">
        <v>69</v>
      </c>
      <c r="L16631" s="3" t="s">
        <v>163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1087</v>
      </c>
      <c r="D16632" s="3">
        <f>VLOOKUP(C16632,Index[],2,FALSE)</f>
        <v>152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17</v>
      </c>
      <c r="I16632">
        <f>VLOOKUP(Table1[[#This Row],[trait_name]],Trait[],2,FALSE)</f>
        <v>36</v>
      </c>
      <c r="J16632" s="23" t="s">
        <v>69</v>
      </c>
      <c r="L16632" s="3" t="s">
        <v>168</v>
      </c>
      <c r="N16632" s="24"/>
      <c r="O16632"/>
    </row>
    <row r="16633" spans="1:15">
      <c r="A16633" s="66">
        <f>VLOOKUP(C16633,Index[],8,FALSE)</f>
        <v>43279</v>
      </c>
      <c r="B16633" s="5">
        <v>43279</v>
      </c>
      <c r="C16633" t="s">
        <v>1087</v>
      </c>
      <c r="D16633" s="3">
        <f>VLOOKUP(C16633,Index[],2,FALSE)</f>
        <v>152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37</v>
      </c>
      <c r="J16633" s="23" t="s">
        <v>170</v>
      </c>
      <c r="L16633" s="3"/>
      <c r="N16633" s="23"/>
      <c r="O16633"/>
    </row>
    <row r="16634" spans="1:15">
      <c r="A16634" s="66">
        <f>VLOOKUP(C16634,Index[],8,FALSE)</f>
        <v>43279</v>
      </c>
      <c r="B16634" s="5"/>
      <c r="C16634" t="s">
        <v>1087</v>
      </c>
      <c r="D16634" s="3">
        <f>VLOOKUP(C16634,Index[],2,FALSE)</f>
        <v>152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38</v>
      </c>
      <c r="J16634" s="23" t="s">
        <v>72</v>
      </c>
      <c r="L16634" s="3"/>
      <c r="N16634" s="23"/>
      <c r="O16634"/>
    </row>
    <row r="16635" spans="1:15">
      <c r="A16635" s="66">
        <f>VLOOKUP(C16635,Index[],8,FALSE)</f>
        <v>43279</v>
      </c>
      <c r="B16635" s="5">
        <v>43311</v>
      </c>
      <c r="C16635" t="s">
        <v>1087</v>
      </c>
      <c r="D16635" s="3">
        <f>VLOOKUP(C16635,Index[],2,FALSE)</f>
        <v>152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39</v>
      </c>
      <c r="J16635" s="23" t="s">
        <v>74</v>
      </c>
      <c r="L16635" s="3"/>
      <c r="M16635" s="3"/>
      <c r="N16635" s="23"/>
      <c r="O16635"/>
    </row>
    <row r="16636" spans="1:15">
      <c r="A16636" s="66">
        <f>VLOOKUP(C16636,Index[],8,FALSE)</f>
        <v>43279</v>
      </c>
      <c r="B16636" s="5"/>
      <c r="C16636" t="s">
        <v>1087</v>
      </c>
      <c r="D16636" s="3">
        <f>VLOOKUP(C16636,Index[],2,FALSE)</f>
        <v>152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40</v>
      </c>
      <c r="J16636" s="23" t="s">
        <v>76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1087</v>
      </c>
      <c r="D16637" s="3">
        <f>VLOOKUP(C16637,Index[],2,FALSE)</f>
        <v>152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281</v>
      </c>
      <c r="I16637">
        <f>VLOOKUP(Table1[[#This Row],[trait_name]],Trait[],2,FALSE)</f>
        <v>41</v>
      </c>
      <c r="J16637" s="23" t="s">
        <v>78</v>
      </c>
      <c r="L16637" s="3" t="s">
        <v>332</v>
      </c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1087</v>
      </c>
      <c r="D16638" s="3">
        <f>VLOOKUP(C16638,Index[],2,FALSE)</f>
        <v>152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41</v>
      </c>
      <c r="J16638" s="23" t="s">
        <v>78</v>
      </c>
      <c r="L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1087</v>
      </c>
      <c r="D16639" s="3">
        <f>VLOOKUP(C16639,Index[],2,FALSE)</f>
        <v>152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42</v>
      </c>
      <c r="J16639" s="23" t="s">
        <v>82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1087</v>
      </c>
      <c r="D16640" s="3">
        <f>VLOOKUP(C16640,Index[],2,FALSE)</f>
        <v>152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17</v>
      </c>
      <c r="I16640">
        <f>VLOOKUP(Table1[[#This Row],[trait_name]],Trait[],2,FALSE)</f>
        <v>43</v>
      </c>
      <c r="J16640" s="23" t="s">
        <v>86</v>
      </c>
      <c r="L16640" s="3" t="s">
        <v>87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1087</v>
      </c>
      <c r="D16641" s="3">
        <f>VLOOKUP(C16641,Index[],2,FALSE)</f>
        <v>152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43</v>
      </c>
      <c r="J16641" s="23" t="s">
        <v>86</v>
      </c>
      <c r="L16641" s="3"/>
      <c r="N16641" s="23"/>
      <c r="O16641"/>
    </row>
    <row r="16642" spans="1:15">
      <c r="A16642" s="66">
        <f>VLOOKUP(C16642,Index[],8,FALSE)</f>
        <v>43279</v>
      </c>
      <c r="B16642" s="25"/>
      <c r="C16642" s="4" t="s">
        <v>1087</v>
      </c>
      <c r="D16642" s="3">
        <f>VLOOKUP(C16642,Index[],2,FALSE)</f>
        <v>152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44</v>
      </c>
      <c r="J16642" s="23" t="s">
        <v>88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1087</v>
      </c>
      <c r="D16643" s="3">
        <f>VLOOKUP(C16643,Index[],2,FALSE)</f>
        <v>152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17</v>
      </c>
      <c r="I16643">
        <f>VLOOKUP(Table1[[#This Row],[trait_name]],Trait[],2,FALSE)</f>
        <v>45</v>
      </c>
      <c r="J16643" s="23" t="s">
        <v>92</v>
      </c>
      <c r="L16643" s="3" t="s">
        <v>541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1087</v>
      </c>
      <c r="D16644" s="3">
        <f>VLOOKUP(C16644,Index[],2,FALSE)</f>
        <v>152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487</v>
      </c>
      <c r="I16644">
        <f>VLOOKUP(Table1[[#This Row],[trait_name]],Trait[],2,FALSE)</f>
        <v>45</v>
      </c>
      <c r="J16644" s="23" t="s">
        <v>92</v>
      </c>
      <c r="L16644" s="3" t="s">
        <v>94</v>
      </c>
      <c r="N16644" s="23"/>
      <c r="O16644"/>
    </row>
    <row r="16645" spans="1:15">
      <c r="A16645" s="66">
        <f>VLOOKUP(C16645,Index[],8,FALSE)</f>
        <v>43279</v>
      </c>
      <c r="B16645" s="5"/>
      <c r="C16645" t="s">
        <v>1087</v>
      </c>
      <c r="D16645" s="3">
        <f>VLOOKUP(C16645,Index[],2,FALSE)</f>
        <v>152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46</v>
      </c>
      <c r="J16645" s="23" t="s">
        <v>97</v>
      </c>
      <c r="L16645" s="3"/>
      <c r="N16645" s="23"/>
      <c r="O16645"/>
    </row>
    <row r="16646" spans="1:15">
      <c r="A16646" s="66">
        <f>VLOOKUP(C16646,Index[],8,FALSE)</f>
        <v>43279</v>
      </c>
      <c r="B16646" s="5"/>
      <c r="C16646" t="s">
        <v>1087</v>
      </c>
      <c r="D16646" s="3">
        <f>VLOOKUP(C16646,Index[],2,FALSE)</f>
        <v>152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I16646">
        <f>VLOOKUP(Table1[[#This Row],[trait_name]],Trait[],2,FALSE)</f>
        <v>47</v>
      </c>
      <c r="J16646" s="23" t="s">
        <v>99</v>
      </c>
      <c r="L16646" s="3"/>
      <c r="N16646" s="23"/>
      <c r="O16646"/>
    </row>
    <row r="16647" spans="1:15">
      <c r="A16647" s="66">
        <f>VLOOKUP(C16647,Index[],8,FALSE)</f>
        <v>43279</v>
      </c>
      <c r="B16647" s="5">
        <v>43311</v>
      </c>
      <c r="C16647" t="s">
        <v>1087</v>
      </c>
      <c r="D16647" s="3">
        <f>VLOOKUP(C16647,Index[],2,FALSE)</f>
        <v>152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50</v>
      </c>
      <c r="J16647" s="23" t="s">
        <v>106</v>
      </c>
      <c r="L16647" s="3"/>
      <c r="M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1087</v>
      </c>
      <c r="D16648" s="3">
        <f>VLOOKUP(C16648,Index[],2,FALSE)</f>
        <v>152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52</v>
      </c>
      <c r="J16648" s="23" t="s">
        <v>109</v>
      </c>
      <c r="L16648" s="3"/>
      <c r="N16648" s="23"/>
      <c r="O16648"/>
    </row>
    <row r="16649" spans="1:15">
      <c r="A16649" s="66">
        <f>VLOOKUP(C16649,Index[],8,FALSE)</f>
        <v>43279</v>
      </c>
      <c r="B16649" s="5">
        <v>43279</v>
      </c>
      <c r="C16649" t="s">
        <v>1087</v>
      </c>
      <c r="D16649" s="3">
        <f>VLOOKUP(C16649,Index[],2,FALSE)</f>
        <v>152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17</v>
      </c>
      <c r="I16649">
        <f>VLOOKUP(Table1[[#This Row],[trait_name]],Trait[],2,FALSE)</f>
        <v>53</v>
      </c>
      <c r="J16649" s="23" t="s">
        <v>112</v>
      </c>
      <c r="L16649" s="3" t="s">
        <v>114</v>
      </c>
      <c r="N16649" s="23"/>
      <c r="O16649"/>
    </row>
    <row r="16650" spans="1:15">
      <c r="A16650" s="66">
        <f>VLOOKUP(C16650,Index[],8,FALSE)</f>
        <v>43279</v>
      </c>
      <c r="B16650" s="5">
        <v>43279</v>
      </c>
      <c r="C16650" t="s">
        <v>1087</v>
      </c>
      <c r="D16650" s="3">
        <f>VLOOKUP(C16650,Index[],2,FALSE)</f>
        <v>152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53</v>
      </c>
      <c r="J16650" s="23" t="s">
        <v>112</v>
      </c>
      <c r="L16650" s="3" t="s">
        <v>185</v>
      </c>
      <c r="N16650" s="23"/>
      <c r="O16650"/>
    </row>
    <row r="16651" spans="1:15">
      <c r="A16651" s="66">
        <f>VLOOKUP(C16651,Index[],8,FALSE)</f>
        <v>43279</v>
      </c>
      <c r="B16651" s="5">
        <v>43279</v>
      </c>
      <c r="C16651" t="s">
        <v>1087</v>
      </c>
      <c r="D16651" s="3">
        <f>VLOOKUP(C16651,Index[],2,FALSE)</f>
        <v>152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53</v>
      </c>
      <c r="J16651" s="23" t="s">
        <v>112</v>
      </c>
      <c r="L16651" s="3" t="s">
        <v>184</v>
      </c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1087</v>
      </c>
      <c r="D16652" s="3">
        <f>VLOOKUP(C16652,Index[],2,FALSE)</f>
        <v>152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17</v>
      </c>
      <c r="I16652">
        <f>VLOOKUP(Table1[[#This Row],[trait_name]],Trait[],2,FALSE)</f>
        <v>53</v>
      </c>
      <c r="J16652" s="23" t="s">
        <v>112</v>
      </c>
      <c r="L16652" s="3" t="s">
        <v>115</v>
      </c>
      <c r="N16652" s="23"/>
      <c r="O16652"/>
    </row>
    <row r="16653" spans="1:15">
      <c r="A16653" s="66">
        <f>VLOOKUP(C16653,Index[],8,FALSE)</f>
        <v>43279</v>
      </c>
      <c r="B16653" s="5">
        <v>43279</v>
      </c>
      <c r="C16653" t="s">
        <v>1087</v>
      </c>
      <c r="D16653" s="3">
        <f>VLOOKUP(C16653,Index[],2,FALSE)</f>
        <v>152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H16653" t="s">
        <v>281</v>
      </c>
      <c r="I16653">
        <f>VLOOKUP(Table1[[#This Row],[trait_name]],Trait[],2,FALSE)</f>
        <v>54</v>
      </c>
      <c r="J16653" s="23" t="s">
        <v>116</v>
      </c>
      <c r="L16653" s="3" t="s">
        <v>170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1087</v>
      </c>
      <c r="D16654" s="3">
        <f>VLOOKUP(C16654,Index[],2,FALSE)</f>
        <v>152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H16654" t="s">
        <v>281</v>
      </c>
      <c r="I16654">
        <f>VLOOKUP(Table1[[#This Row],[trait_name]],Trait[],2,FALSE)</f>
        <v>54</v>
      </c>
      <c r="J16654" s="23" t="s">
        <v>116</v>
      </c>
      <c r="L16654" s="3" t="s">
        <v>319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1087</v>
      </c>
      <c r="D16655" s="3">
        <f>VLOOKUP(C16655,Index[],2,FALSE)</f>
        <v>152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I16655">
        <f>VLOOKUP(Table1[[#This Row],[trait_name]],Trait[],2,FALSE)</f>
        <v>54</v>
      </c>
      <c r="J16655" s="23" t="s">
        <v>116</v>
      </c>
      <c r="L16655" s="19" t="s">
        <v>117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1087</v>
      </c>
      <c r="D16656" s="3">
        <f>VLOOKUP(C16656,Index[],2,FALSE)</f>
        <v>152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I16656">
        <f>VLOOKUP(Table1[[#This Row],[trait_name]],Trait[],2,FALSE)</f>
        <v>54</v>
      </c>
      <c r="J16656" s="23" t="s">
        <v>116</v>
      </c>
      <c r="L16656" s="19" t="s">
        <v>830</v>
      </c>
      <c r="N16656" s="23"/>
      <c r="O16656"/>
    </row>
    <row r="16657" spans="1:15">
      <c r="A16657" s="66">
        <f>VLOOKUP(C16657,Index[],8,FALSE)</f>
        <v>43279</v>
      </c>
      <c r="B16657" s="25"/>
      <c r="C16657" s="4" t="s">
        <v>1087</v>
      </c>
      <c r="D16657" s="3">
        <f>VLOOKUP(C16657,Index[],2,FALSE)</f>
        <v>152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55</v>
      </c>
      <c r="J16657" s="23" t="s">
        <v>119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1087</v>
      </c>
      <c r="D16658" s="3">
        <f>VLOOKUP(C16658,Index[],2,FALSE)</f>
        <v>152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H16658" t="s">
        <v>281</v>
      </c>
      <c r="I16658">
        <f>VLOOKUP(Table1[[#This Row],[trait_name]],Trait[],2,FALSE)</f>
        <v>56</v>
      </c>
      <c r="J16658" s="23" t="s">
        <v>121</v>
      </c>
      <c r="L16658" s="3" t="s">
        <v>189</v>
      </c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1087</v>
      </c>
      <c r="D16659" s="3">
        <f>VLOOKUP(C16659,Index[],2,FALSE)</f>
        <v>152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H16659" t="s">
        <v>281</v>
      </c>
      <c r="I16659">
        <f>VLOOKUP(Table1[[#This Row],[trait_name]],Trait[],2,FALSE)</f>
        <v>57</v>
      </c>
      <c r="J16659" s="23" t="s">
        <v>233</v>
      </c>
      <c r="L16659" s="3" t="s">
        <v>405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1087</v>
      </c>
      <c r="D16660" s="3">
        <f>VLOOKUP(C16660,Index[],2,FALSE)</f>
        <v>152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281</v>
      </c>
      <c r="I16660">
        <f>VLOOKUP(Table1[[#This Row],[trait_name]],Trait[],2,FALSE)</f>
        <v>58</v>
      </c>
      <c r="J16660" s="23" t="s">
        <v>123</v>
      </c>
      <c r="L16660" s="3" t="s">
        <v>124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1087</v>
      </c>
      <c r="D16661" s="3">
        <f>VLOOKUP(C16661,Index[],2,FALSE)</f>
        <v>152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281</v>
      </c>
      <c r="I16661">
        <f>VLOOKUP(Table1[[#This Row],[trait_name]],Trait[],2,FALSE)</f>
        <v>58</v>
      </c>
      <c r="J16661" s="23" t="s">
        <v>123</v>
      </c>
      <c r="L16661" s="3" t="s">
        <v>190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1087</v>
      </c>
      <c r="D16662" s="3">
        <f>VLOOKUP(C16662,Index[],2,FALSE)</f>
        <v>152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59</v>
      </c>
      <c r="J16662" s="23" t="s">
        <v>125</v>
      </c>
      <c r="L16662" s="3"/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1087</v>
      </c>
      <c r="D16663" s="3">
        <f>VLOOKUP(C16663,Index[],2,FALSE)</f>
        <v>152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H16663" t="s">
        <v>281</v>
      </c>
      <c r="I16663">
        <f>VLOOKUP(Table1[[#This Row],[trait_name]],Trait[],2,FALSE)</f>
        <v>60</v>
      </c>
      <c r="J16663" s="23" t="s">
        <v>127</v>
      </c>
      <c r="L16663" s="3" t="s">
        <v>128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1087</v>
      </c>
      <c r="D16664" s="3">
        <f>VLOOKUP(C16664,Index[],2,FALSE)</f>
        <v>152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61</v>
      </c>
      <c r="J16664" s="23" t="s">
        <v>130</v>
      </c>
      <c r="L16664" s="3"/>
      <c r="N16664" s="23"/>
      <c r="O16664"/>
    </row>
    <row r="16665" spans="1:15">
      <c r="A16665" s="66">
        <f>VLOOKUP(C16665,Index[],8,FALSE)</f>
        <v>43279</v>
      </c>
      <c r="B16665" s="5"/>
      <c r="C16665" t="s">
        <v>1087</v>
      </c>
      <c r="D16665" s="3">
        <f>VLOOKUP(C16665,Index[],2,FALSE)</f>
        <v>152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65</v>
      </c>
      <c r="J16665" s="23" t="s">
        <v>133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1087</v>
      </c>
      <c r="D16666" s="3">
        <f>VLOOKUP(C16666,Index[],2,FALSE)</f>
        <v>152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67</v>
      </c>
      <c r="J16666" s="23" t="s">
        <v>136</v>
      </c>
      <c r="L16666" s="3"/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1090</v>
      </c>
      <c r="D16667" s="3">
        <f>VLOOKUP(C16667,Index[],2,FALSE)</f>
        <v>153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</v>
      </c>
      <c r="J16667" s="23" t="s">
        <v>15</v>
      </c>
      <c r="L16667" s="19" t="s">
        <v>1091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1090</v>
      </c>
      <c r="D16668" s="3">
        <f>VLOOKUP(C16668,Index[],2,FALSE)</f>
        <v>153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</v>
      </c>
      <c r="J16668" s="23" t="s">
        <v>15</v>
      </c>
      <c r="L16668" s="3"/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1090</v>
      </c>
      <c r="D16669" s="3">
        <f>VLOOKUP(C16669,Index[],2,FALSE)</f>
        <v>153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328</v>
      </c>
      <c r="I16669">
        <f>VLOOKUP(Table1[[#This Row],[trait_name]],Trait[],2,FALSE)</f>
        <v>3</v>
      </c>
      <c r="J16669" s="23" t="s">
        <v>18</v>
      </c>
      <c r="L16669" s="3" t="s">
        <v>19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1090</v>
      </c>
      <c r="D16670" s="3">
        <f>VLOOKUP(C16670,Index[],2,FALSE)</f>
        <v>153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328</v>
      </c>
      <c r="I16670">
        <f>VLOOKUP(Table1[[#This Row],[trait_name]],Trait[],2,FALSE)</f>
        <v>3</v>
      </c>
      <c r="J16670" s="23" t="s">
        <v>18</v>
      </c>
      <c r="L16670" s="3" t="s">
        <v>21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1090</v>
      </c>
      <c r="D16671" s="3">
        <f>VLOOKUP(C16671,Index[],2,FALSE)</f>
        <v>153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455</v>
      </c>
      <c r="I16671">
        <f>VLOOKUP(Table1[[#This Row],[trait_name]],Trait[],2,FALSE)</f>
        <v>4</v>
      </c>
      <c r="J16671" s="23" t="s">
        <v>22</v>
      </c>
      <c r="L16671" s="3" t="s">
        <v>23</v>
      </c>
      <c r="N16671" s="23"/>
      <c r="O16671"/>
    </row>
    <row r="16672" spans="1:15">
      <c r="A16672" s="66">
        <f>VLOOKUP(C16672,Index[],8,FALSE)</f>
        <v>43279</v>
      </c>
      <c r="B16672" s="5">
        <v>43279</v>
      </c>
      <c r="C16672" t="s">
        <v>1090</v>
      </c>
      <c r="D16672" s="3">
        <f>VLOOKUP(C16672,Index[],2,FALSE)</f>
        <v>153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H16672" t="s">
        <v>165</v>
      </c>
      <c r="I16672">
        <f>VLOOKUP(Table1[[#This Row],[trait_name]],Trait[],2,FALSE)</f>
        <v>11</v>
      </c>
      <c r="J16672" s="23" t="s">
        <v>30</v>
      </c>
      <c r="L16672" s="3" t="s">
        <v>23</v>
      </c>
      <c r="N16672" s="23"/>
      <c r="O16672"/>
    </row>
    <row r="16673" spans="1:15">
      <c r="A16673" s="66">
        <f>VLOOKUP(C16673,Index[],8,FALSE)</f>
        <v>43279</v>
      </c>
      <c r="B16673" s="25"/>
      <c r="C16673" s="4" t="s">
        <v>1090</v>
      </c>
      <c r="D16673" s="3">
        <f>VLOOKUP(C16673,Index[],2,FALSE)</f>
        <v>153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15</v>
      </c>
      <c r="J16673" s="23" t="s">
        <v>31</v>
      </c>
      <c r="L16673" s="3"/>
      <c r="N16673" s="23"/>
      <c r="O16673"/>
    </row>
    <row r="16674" spans="1:15">
      <c r="A16674" s="66">
        <f>VLOOKUP(C16674,Index[],8,FALSE)</f>
        <v>43279</v>
      </c>
      <c r="B16674" s="25">
        <v>43279</v>
      </c>
      <c r="C16674" s="4" t="s">
        <v>1090</v>
      </c>
      <c r="D16674" s="3">
        <f>VLOOKUP(C16674,Index[],2,FALSE)</f>
        <v>153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16</v>
      </c>
      <c r="J16674" s="24" t="s">
        <v>32</v>
      </c>
      <c r="K16674" s="24"/>
      <c r="L16674" s="3"/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1090</v>
      </c>
      <c r="D16675" s="3">
        <f>VLOOKUP(C16675,Index[],2,FALSE)</f>
        <v>153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H16675" t="s">
        <v>1070</v>
      </c>
      <c r="I16675">
        <f>VLOOKUP(Table1[[#This Row],[trait_name]],Trait[],2,FALSE)</f>
        <v>17</v>
      </c>
      <c r="J16675" s="23" t="s">
        <v>33</v>
      </c>
      <c r="L16675" s="3" t="s">
        <v>34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1090</v>
      </c>
      <c r="D16676" s="3">
        <f>VLOOKUP(C16676,Index[],2,FALSE)</f>
        <v>153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1070</v>
      </c>
      <c r="I16676">
        <f>VLOOKUP(Table1[[#This Row],[trait_name]],Trait[],2,FALSE)</f>
        <v>17</v>
      </c>
      <c r="J16676" s="23" t="s">
        <v>33</v>
      </c>
      <c r="L16676" s="3" t="s">
        <v>35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1090</v>
      </c>
      <c r="D16677" s="3">
        <f>VLOOKUP(C16677,Index[],2,FALSE)</f>
        <v>153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1070</v>
      </c>
      <c r="I16677">
        <f>VLOOKUP(Table1[[#This Row],[trait_name]],Trait[],2,FALSE)</f>
        <v>17</v>
      </c>
      <c r="J16677" s="23" t="s">
        <v>33</v>
      </c>
      <c r="L16677" s="3" t="s">
        <v>36</v>
      </c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1090</v>
      </c>
      <c r="D16678" s="3">
        <f>VLOOKUP(C16678,Index[],2,FALSE)</f>
        <v>153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I16678">
        <f>VLOOKUP(Table1[[#This Row],[trait_name]],Trait[],2,FALSE)</f>
        <v>18</v>
      </c>
      <c r="J16678" s="23" t="s">
        <v>37</v>
      </c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1090</v>
      </c>
      <c r="D16679" s="3">
        <f>VLOOKUP(C16679,Index[],2,FALSE)</f>
        <v>153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328</v>
      </c>
      <c r="I16679">
        <f>VLOOKUP(Table1[[#This Row],[trait_name]],Trait[],2,FALSE)</f>
        <v>19</v>
      </c>
      <c r="J16679" s="23" t="s">
        <v>38</v>
      </c>
      <c r="L16679" s="3" t="s">
        <v>157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1090</v>
      </c>
      <c r="D16680" s="3">
        <f>VLOOKUP(C16680,Index[],2,FALSE)</f>
        <v>153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328</v>
      </c>
      <c r="I16680">
        <f>VLOOKUP(Table1[[#This Row],[trait_name]],Trait[],2,FALSE)</f>
        <v>19</v>
      </c>
      <c r="J16680" s="23" t="s">
        <v>38</v>
      </c>
      <c r="L16680" s="3" t="s">
        <v>157</v>
      </c>
      <c r="N16680" s="23"/>
      <c r="O16680"/>
    </row>
    <row r="16681" spans="1:15">
      <c r="A16681" s="66">
        <f>VLOOKUP(C16681,Index[],8,FALSE)</f>
        <v>43279</v>
      </c>
      <c r="B16681" s="5">
        <v>43311</v>
      </c>
      <c r="C16681" t="s">
        <v>1090</v>
      </c>
      <c r="D16681" s="3">
        <f>VLOOKUP(C16681,Index[],2,FALSE)</f>
        <v>153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20</v>
      </c>
      <c r="J16681" s="23" t="s">
        <v>41</v>
      </c>
      <c r="L16681" s="3"/>
      <c r="M16681" s="3"/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1090</v>
      </c>
      <c r="D16682" s="3">
        <f>VLOOKUP(C16682,Index[],2,FALSE)</f>
        <v>153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21</v>
      </c>
      <c r="J16682" s="23" t="s">
        <v>43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1090</v>
      </c>
      <c r="D16683" s="3">
        <f>VLOOKUP(C16683,Index[],2,FALSE)</f>
        <v>153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22</v>
      </c>
      <c r="J16683" s="23" t="s">
        <v>47</v>
      </c>
      <c r="L16683" s="3"/>
      <c r="N16683" s="23"/>
      <c r="O16683"/>
    </row>
    <row r="16684" spans="1:15">
      <c r="A16684" s="66">
        <f>VLOOKUP(C16684,Index[],8,FALSE)</f>
        <v>43279</v>
      </c>
      <c r="B16684" s="5"/>
      <c r="C16684" t="s">
        <v>1090</v>
      </c>
      <c r="D16684" s="3">
        <f>VLOOKUP(C16684,Index[],2,FALSE)</f>
        <v>153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23</v>
      </c>
      <c r="J16684" s="23" t="s">
        <v>49</v>
      </c>
      <c r="L16684" s="3"/>
      <c r="N16684" s="23"/>
      <c r="O16684"/>
    </row>
    <row r="16685" spans="1:15">
      <c r="A16685" s="66">
        <f>VLOOKUP(C16685,Index[],8,FALSE)</f>
        <v>43279</v>
      </c>
      <c r="B16685" s="25"/>
      <c r="C16685" s="4" t="s">
        <v>1090</v>
      </c>
      <c r="D16685" s="3">
        <f>VLOOKUP(C16685,Index[],2,FALSE)</f>
        <v>153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24</v>
      </c>
      <c r="J16685" s="23" t="s">
        <v>52</v>
      </c>
      <c r="L16685" s="3"/>
      <c r="N16685" s="23"/>
      <c r="O16685"/>
    </row>
    <row r="16686" spans="1:15">
      <c r="A16686" s="66">
        <f>VLOOKUP(C16686,Index[],8,FALSE)</f>
        <v>43279</v>
      </c>
      <c r="B16686" s="25"/>
      <c r="C16686" s="4" t="s">
        <v>1090</v>
      </c>
      <c r="D16686" s="3">
        <f>VLOOKUP(C16686,Index[],2,FALSE)</f>
        <v>153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25</v>
      </c>
      <c r="J16686" s="23" t="s">
        <v>57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1090</v>
      </c>
      <c r="D16687" s="3">
        <f>VLOOKUP(C16687,Index[],2,FALSE)</f>
        <v>153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165</v>
      </c>
      <c r="I16687">
        <f>VLOOKUP(Table1[[#This Row],[trait_name]],Trait[],2,FALSE)</f>
        <v>26</v>
      </c>
      <c r="J16687" s="23" t="s">
        <v>58</v>
      </c>
      <c r="L16687" s="3" t="s">
        <v>59</v>
      </c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1090</v>
      </c>
      <c r="D16688" s="3">
        <f>VLOOKUP(C16688,Index[],2,FALSE)</f>
        <v>153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H16688" t="s">
        <v>328</v>
      </c>
      <c r="I16688">
        <f>VLOOKUP(Table1[[#This Row],[trait_name]],Trait[],2,FALSE)</f>
        <v>26</v>
      </c>
      <c r="J16688" s="23" t="s">
        <v>58</v>
      </c>
      <c r="L16688" s="3" t="s">
        <v>60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1090</v>
      </c>
      <c r="D16689" s="3">
        <f>VLOOKUP(C16689,Index[],2,FALSE)</f>
        <v>153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328</v>
      </c>
      <c r="I16689">
        <f>VLOOKUP(Table1[[#This Row],[trait_name]],Trait[],2,FALSE)</f>
        <v>26</v>
      </c>
      <c r="J16689" s="23" t="s">
        <v>58</v>
      </c>
      <c r="L16689" s="3" t="s">
        <v>433</v>
      </c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1090</v>
      </c>
      <c r="D16690" s="3">
        <f>VLOOKUP(C16690,Index[],2,FALSE)</f>
        <v>153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27</v>
      </c>
      <c r="J16690" s="23" t="s">
        <v>61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5">
        <v>43311</v>
      </c>
      <c r="C16691" t="s">
        <v>1090</v>
      </c>
      <c r="D16691" s="3">
        <f>VLOOKUP(C16691,Index[],2,FALSE)</f>
        <v>153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28</v>
      </c>
      <c r="J16691" s="23" t="s">
        <v>62</v>
      </c>
      <c r="L16691" s="3"/>
      <c r="M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1090</v>
      </c>
      <c r="D16692" s="3">
        <f>VLOOKUP(C16692,Index[],2,FALSE)</f>
        <v>153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328</v>
      </c>
      <c r="I16692">
        <f>VLOOKUP(Table1[[#This Row],[trait_name]],Trait[],2,FALSE)</f>
        <v>29</v>
      </c>
      <c r="J16692" s="23" t="s">
        <v>63</v>
      </c>
      <c r="L16692" s="3">
        <v>7</v>
      </c>
      <c r="N16692" s="23"/>
      <c r="O16692"/>
    </row>
    <row r="16693" spans="1:15">
      <c r="A16693" s="66">
        <f>VLOOKUP(C16693,Index[],8,FALSE)</f>
        <v>43279</v>
      </c>
      <c r="B16693" s="5">
        <v>43279</v>
      </c>
      <c r="C16693" t="s">
        <v>1090</v>
      </c>
      <c r="D16693" s="3">
        <f>VLOOKUP(C16693,Index[],2,FALSE)</f>
        <v>153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29</v>
      </c>
      <c r="J16693" s="23" t="s">
        <v>63</v>
      </c>
      <c r="L16693" s="3"/>
      <c r="N16693" s="23"/>
      <c r="O16693"/>
    </row>
    <row r="16694" spans="1:15">
      <c r="A16694" s="66">
        <f>VLOOKUP(C16694,Index[],8,FALSE)</f>
        <v>43279</v>
      </c>
      <c r="B16694" s="5">
        <v>43279</v>
      </c>
      <c r="C16694" t="s">
        <v>1090</v>
      </c>
      <c r="D16694" s="3">
        <f>VLOOKUP(C16694,Index[],2,FALSE)</f>
        <v>153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30</v>
      </c>
      <c r="J16694" s="23" t="s">
        <v>64</v>
      </c>
      <c r="L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1090</v>
      </c>
      <c r="D16695" s="3">
        <f>VLOOKUP(C16695,Index[],2,FALSE)</f>
        <v>153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328</v>
      </c>
      <c r="I16695">
        <f>VLOOKUP(Table1[[#This Row],[trait_name]],Trait[],2,FALSE)</f>
        <v>31</v>
      </c>
      <c r="J16695" s="23" t="s">
        <v>65</v>
      </c>
      <c r="L16695" s="3">
        <v>5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1090</v>
      </c>
      <c r="D16696" s="3">
        <f>VLOOKUP(C16696,Index[],2,FALSE)</f>
        <v>153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31</v>
      </c>
      <c r="J16696" s="23" t="s">
        <v>65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1090</v>
      </c>
      <c r="D16697" s="3">
        <f>VLOOKUP(C16697,Index[],2,FALSE)</f>
        <v>153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328</v>
      </c>
      <c r="I16697">
        <f>VLOOKUP(Table1[[#This Row],[trait_name]],Trait[],2,FALSE)</f>
        <v>32</v>
      </c>
      <c r="J16697" s="23" t="s">
        <v>66</v>
      </c>
      <c r="L16697" s="3">
        <v>5</v>
      </c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1090</v>
      </c>
      <c r="D16698" s="3">
        <f>VLOOKUP(C16698,Index[],2,FALSE)</f>
        <v>153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33</v>
      </c>
      <c r="J16698" s="23" t="s">
        <v>67</v>
      </c>
      <c r="L16698" s="3"/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1090</v>
      </c>
      <c r="D16699" s="3">
        <f>VLOOKUP(C16699,Index[],2,FALSE)</f>
        <v>153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H16699" t="s">
        <v>328</v>
      </c>
      <c r="I16699">
        <f>VLOOKUP(Table1[[#This Row],[trait_name]],Trait[],2,FALSE)</f>
        <v>34</v>
      </c>
      <c r="J16699" s="23" t="s">
        <v>68</v>
      </c>
      <c r="L16699" s="3">
        <v>3</v>
      </c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1090</v>
      </c>
      <c r="D16700" s="3">
        <f>VLOOKUP(C16700,Index[],2,FALSE)</f>
        <v>153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35</v>
      </c>
      <c r="J16700" s="23" t="s">
        <v>166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1090</v>
      </c>
      <c r="D16701" s="3">
        <f>VLOOKUP(C16701,Index[],2,FALSE)</f>
        <v>153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I16701">
        <f>VLOOKUP(Table1[[#This Row],[trait_name]],Trait[],2,FALSE)</f>
        <v>35</v>
      </c>
      <c r="J16701" s="23" t="s">
        <v>166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1090</v>
      </c>
      <c r="D16702" s="3">
        <f>VLOOKUP(C16702,Index[],2,FALSE)</f>
        <v>153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328</v>
      </c>
      <c r="I16702">
        <f>VLOOKUP(Table1[[#This Row],[trait_name]],Trait[],2,FALSE)</f>
        <v>36</v>
      </c>
      <c r="J16702" s="23" t="s">
        <v>69</v>
      </c>
      <c r="L16702" s="3" t="s">
        <v>163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1090</v>
      </c>
      <c r="D16703" s="3">
        <f>VLOOKUP(C16703,Index[],2,FALSE)</f>
        <v>153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328</v>
      </c>
      <c r="I16703">
        <f>VLOOKUP(Table1[[#This Row],[trait_name]],Trait[],2,FALSE)</f>
        <v>36</v>
      </c>
      <c r="J16703" s="23" t="s">
        <v>69</v>
      </c>
      <c r="L16703" s="3" t="s">
        <v>168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1090</v>
      </c>
      <c r="D16704" s="3">
        <f>VLOOKUP(C16704,Index[],2,FALSE)</f>
        <v>153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165</v>
      </c>
      <c r="I16704">
        <f>VLOOKUP(Table1[[#This Row],[trait_name]],Trait[],2,FALSE)</f>
        <v>37</v>
      </c>
      <c r="J16704" s="23" t="s">
        <v>170</v>
      </c>
      <c r="L16704" s="3" t="s">
        <v>53</v>
      </c>
      <c r="N16704" s="23"/>
      <c r="O16704"/>
    </row>
    <row r="16705" spans="1:15">
      <c r="A16705" s="66">
        <f>VLOOKUP(C16705,Index[],8,FALSE)</f>
        <v>43279</v>
      </c>
      <c r="B16705" s="5"/>
      <c r="C16705" t="s">
        <v>1090</v>
      </c>
      <c r="D16705" s="3">
        <f>VLOOKUP(C16705,Index[],2,FALSE)</f>
        <v>153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I16705">
        <f>VLOOKUP(Table1[[#This Row],[trait_name]],Trait[],2,FALSE)</f>
        <v>38</v>
      </c>
      <c r="J16705" s="23" t="s">
        <v>72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43311</v>
      </c>
      <c r="C16706" t="s">
        <v>1090</v>
      </c>
      <c r="D16706" s="3">
        <f>VLOOKUP(C16706,Index[],2,FALSE)</f>
        <v>153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I16706">
        <f>VLOOKUP(Table1[[#This Row],[trait_name]],Trait[],2,FALSE)</f>
        <v>39</v>
      </c>
      <c r="J16706" s="23" t="s">
        <v>74</v>
      </c>
      <c r="L16706" s="3"/>
      <c r="M16706" s="3"/>
      <c r="N16706" s="23"/>
      <c r="O16706"/>
    </row>
    <row r="16707" spans="1:15">
      <c r="A16707" s="66">
        <f>VLOOKUP(C16707,Index[],8,FALSE)</f>
        <v>43279</v>
      </c>
      <c r="B16707" s="5"/>
      <c r="C16707" t="s">
        <v>1090</v>
      </c>
      <c r="D16707" s="3">
        <f>VLOOKUP(C16707,Index[],2,FALSE)</f>
        <v>153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40</v>
      </c>
      <c r="J16707" s="23" t="s">
        <v>76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1090</v>
      </c>
      <c r="D16708" s="3">
        <f>VLOOKUP(C16708,Index[],2,FALSE)</f>
        <v>153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H16708" t="s">
        <v>328</v>
      </c>
      <c r="I16708">
        <f>VLOOKUP(Table1[[#This Row],[trait_name]],Trait[],2,FALSE)</f>
        <v>41</v>
      </c>
      <c r="J16708" s="23" t="s">
        <v>78</v>
      </c>
      <c r="L16708" s="3" t="s">
        <v>79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1090</v>
      </c>
      <c r="D16709" s="3">
        <f>VLOOKUP(C16709,Index[],2,FALSE)</f>
        <v>153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41</v>
      </c>
      <c r="J16709" s="23" t="s">
        <v>78</v>
      </c>
      <c r="L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1090</v>
      </c>
      <c r="D16710" s="3">
        <f>VLOOKUP(C16710,Index[],2,FALSE)</f>
        <v>153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42</v>
      </c>
      <c r="J16710" s="23" t="s">
        <v>82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1090</v>
      </c>
      <c r="D16711" s="3">
        <f>VLOOKUP(C16711,Index[],2,FALSE)</f>
        <v>153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H16711" t="s">
        <v>139</v>
      </c>
      <c r="I16711">
        <f>VLOOKUP(Table1[[#This Row],[trait_name]],Trait[],2,FALSE)</f>
        <v>43</v>
      </c>
      <c r="J16711" s="23" t="s">
        <v>86</v>
      </c>
      <c r="L16711" s="3" t="s">
        <v>175</v>
      </c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1090</v>
      </c>
      <c r="D16712" s="3">
        <f>VLOOKUP(C16712,Index[],2,FALSE)</f>
        <v>153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43</v>
      </c>
      <c r="J16712" s="23" t="s">
        <v>86</v>
      </c>
      <c r="L16712" s="3"/>
      <c r="N16712" s="23"/>
      <c r="O16712"/>
    </row>
    <row r="16713" spans="1:15">
      <c r="A16713" s="66">
        <f>VLOOKUP(C16713,Index[],8,FALSE)</f>
        <v>43279</v>
      </c>
      <c r="B16713" s="25"/>
      <c r="C16713" s="4" t="s">
        <v>1090</v>
      </c>
      <c r="D16713" s="3">
        <f>VLOOKUP(C16713,Index[],2,FALSE)</f>
        <v>153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44</v>
      </c>
      <c r="J16713" s="23" t="s">
        <v>88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1090</v>
      </c>
      <c r="D16714" s="3">
        <f>VLOOKUP(C16714,Index[],2,FALSE)</f>
        <v>153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45</v>
      </c>
      <c r="J16714" s="23" t="s">
        <v>92</v>
      </c>
      <c r="L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1090</v>
      </c>
      <c r="D16715" s="3">
        <f>VLOOKUP(C16715,Index[],2,FALSE)</f>
        <v>153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46</v>
      </c>
      <c r="J16715" s="23" t="s">
        <v>97</v>
      </c>
      <c r="L16715" s="3"/>
      <c r="N16715" s="23"/>
      <c r="O16715"/>
    </row>
    <row r="16716" spans="1:15">
      <c r="A16716" s="66">
        <f>VLOOKUP(C16716,Index[],8,FALSE)</f>
        <v>43279</v>
      </c>
      <c r="B16716" s="5"/>
      <c r="C16716" t="s">
        <v>1090</v>
      </c>
      <c r="D16716" s="3">
        <f>VLOOKUP(C16716,Index[],2,FALSE)</f>
        <v>153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47</v>
      </c>
      <c r="J16716" s="23" t="s">
        <v>99</v>
      </c>
      <c r="L16716" s="3"/>
      <c r="N16716" s="23"/>
      <c r="O16716"/>
    </row>
    <row r="16717" spans="1:15">
      <c r="A16717" s="66">
        <f>VLOOKUP(C16717,Index[],8,FALSE)</f>
        <v>43279</v>
      </c>
      <c r="B16717" s="5"/>
      <c r="C16717" t="s">
        <v>1090</v>
      </c>
      <c r="D16717" s="3">
        <f>VLOOKUP(C16717,Index[],2,FALSE)</f>
        <v>153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328</v>
      </c>
      <c r="I16717">
        <f>VLOOKUP(Table1[[#This Row],[trait_name]],Trait[],2,FALSE)</f>
        <v>48</v>
      </c>
      <c r="J16717" s="24" t="s">
        <v>101</v>
      </c>
      <c r="K16717" s="24"/>
      <c r="L16717" s="3" t="s">
        <v>298</v>
      </c>
      <c r="N16717" s="23"/>
      <c r="O16717"/>
    </row>
    <row r="16718" spans="1:15">
      <c r="A16718" s="66">
        <f>VLOOKUP(C16718,Index[],8,FALSE)</f>
        <v>43279</v>
      </c>
      <c r="B16718" s="5"/>
      <c r="C16718" t="s">
        <v>1090</v>
      </c>
      <c r="D16718" s="3">
        <f>VLOOKUP(C16718,Index[],2,FALSE)</f>
        <v>153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328</v>
      </c>
      <c r="I16718">
        <f>VLOOKUP(Table1[[#This Row],[trait_name]],Trait[],2,FALSE)</f>
        <v>49</v>
      </c>
      <c r="J16718" s="24" t="s">
        <v>104</v>
      </c>
      <c r="K16718" s="24"/>
      <c r="L16718" s="3"/>
      <c r="N16718" s="23"/>
      <c r="O16718"/>
    </row>
    <row r="16719" spans="1:15">
      <c r="A16719" s="66">
        <f>VLOOKUP(C16719,Index[],8,FALSE)</f>
        <v>43279</v>
      </c>
      <c r="B16719" s="5">
        <v>43311</v>
      </c>
      <c r="C16719" t="s">
        <v>1090</v>
      </c>
      <c r="D16719" s="3">
        <f>VLOOKUP(C16719,Index[],2,FALSE)</f>
        <v>153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50</v>
      </c>
      <c r="J16719" s="23" t="s">
        <v>106</v>
      </c>
      <c r="L16719" s="3"/>
      <c r="M16719" s="3"/>
      <c r="N16719" s="23"/>
      <c r="O16719"/>
    </row>
    <row r="16720" spans="1:15">
      <c r="A16720" s="66">
        <f>VLOOKUP(C16720,Index[],8,FALSE)</f>
        <v>43279</v>
      </c>
      <c r="B16720" s="5"/>
      <c r="C16720" t="s">
        <v>1090</v>
      </c>
      <c r="D16720" s="3">
        <f>VLOOKUP(C16720,Index[],2,FALSE)</f>
        <v>153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52</v>
      </c>
      <c r="J16720" s="23" t="s">
        <v>109</v>
      </c>
      <c r="L16720" s="3"/>
      <c r="N16720" s="23"/>
      <c r="O16720"/>
    </row>
    <row r="16721" spans="1:15">
      <c r="A16721" s="66">
        <f>VLOOKUP(C16721,Index[],8,FALSE)</f>
        <v>43279</v>
      </c>
      <c r="B16721" s="5">
        <v>43279</v>
      </c>
      <c r="C16721" t="s">
        <v>1090</v>
      </c>
      <c r="D16721" s="3">
        <f>VLOOKUP(C16721,Index[],2,FALSE)</f>
        <v>153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328</v>
      </c>
      <c r="I16721">
        <f>VLOOKUP(Table1[[#This Row],[trait_name]],Trait[],2,FALSE)</f>
        <v>53</v>
      </c>
      <c r="J16721" s="23" t="s">
        <v>112</v>
      </c>
      <c r="L16721" s="3" t="s">
        <v>114</v>
      </c>
      <c r="N16721" s="23"/>
      <c r="O16721"/>
    </row>
    <row r="16722" spans="1:15">
      <c r="A16722" s="66">
        <f>VLOOKUP(C16722,Index[],8,FALSE)</f>
        <v>43279</v>
      </c>
      <c r="B16722" s="5">
        <v>43279</v>
      </c>
      <c r="C16722" t="s">
        <v>1090</v>
      </c>
      <c r="D16722" s="3">
        <f>VLOOKUP(C16722,Index[],2,FALSE)</f>
        <v>153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328</v>
      </c>
      <c r="I16722">
        <f>VLOOKUP(Table1[[#This Row],[trait_name]],Trait[],2,FALSE)</f>
        <v>53</v>
      </c>
      <c r="J16722" s="23" t="s">
        <v>112</v>
      </c>
      <c r="L16722" s="3" t="s">
        <v>184</v>
      </c>
      <c r="N16722" s="23"/>
      <c r="O16722"/>
    </row>
    <row r="16723" spans="1:15">
      <c r="A16723" s="66">
        <f>VLOOKUP(C16723,Index[],8,FALSE)</f>
        <v>43279</v>
      </c>
      <c r="B16723" s="5">
        <v>43279</v>
      </c>
      <c r="C16723" t="s">
        <v>1090</v>
      </c>
      <c r="D16723" s="3">
        <f>VLOOKUP(C16723,Index[],2,FALSE)</f>
        <v>153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328</v>
      </c>
      <c r="I16723">
        <f>VLOOKUP(Table1[[#This Row],[trait_name]],Trait[],2,FALSE)</f>
        <v>53</v>
      </c>
      <c r="J16723" s="23" t="s">
        <v>112</v>
      </c>
      <c r="L16723" s="3" t="s">
        <v>185</v>
      </c>
      <c r="N16723" s="23"/>
      <c r="O16723"/>
    </row>
    <row r="16724" spans="1:15">
      <c r="A16724" s="66">
        <f>VLOOKUP(C16724,Index[],8,FALSE)</f>
        <v>43279</v>
      </c>
      <c r="B16724" s="5">
        <v>43279</v>
      </c>
      <c r="C16724" t="s">
        <v>1090</v>
      </c>
      <c r="D16724" s="3">
        <f>VLOOKUP(C16724,Index[],2,FALSE)</f>
        <v>153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165</v>
      </c>
      <c r="I16724">
        <f>VLOOKUP(Table1[[#This Row],[trait_name]],Trait[],2,FALSE)</f>
        <v>53</v>
      </c>
      <c r="J16724" s="23" t="s">
        <v>112</v>
      </c>
      <c r="L16724" s="3" t="s">
        <v>385</v>
      </c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1090</v>
      </c>
      <c r="D16725" s="3">
        <f>VLOOKUP(C16725,Index[],2,FALSE)</f>
        <v>153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328</v>
      </c>
      <c r="I16725">
        <f>VLOOKUP(Table1[[#This Row],[trait_name]],Trait[],2,FALSE)</f>
        <v>54</v>
      </c>
      <c r="J16725" s="23" t="s">
        <v>116</v>
      </c>
      <c r="L16725" s="3" t="s">
        <v>117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1090</v>
      </c>
      <c r="D16726" s="3">
        <f>VLOOKUP(C16726,Index[],2,FALSE)</f>
        <v>153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54</v>
      </c>
      <c r="J16726" s="23" t="s">
        <v>116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1090</v>
      </c>
      <c r="D16727" s="3">
        <f>VLOOKUP(C16727,Index[],2,FALSE)</f>
        <v>153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I16727">
        <f>VLOOKUP(Table1[[#This Row],[trait_name]],Trait[],2,FALSE)</f>
        <v>54</v>
      </c>
      <c r="J16727" s="23" t="s">
        <v>116</v>
      </c>
      <c r="L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1090</v>
      </c>
      <c r="D16728" s="3">
        <f>VLOOKUP(C16728,Index[],2,FALSE)</f>
        <v>153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54</v>
      </c>
      <c r="J16728" s="23" t="s">
        <v>116</v>
      </c>
      <c r="L16728" s="3"/>
      <c r="N16728" s="23"/>
      <c r="O16728"/>
    </row>
    <row r="16729" spans="1:15">
      <c r="A16729" s="66">
        <f>VLOOKUP(C16729,Index[],8,FALSE)</f>
        <v>43279</v>
      </c>
      <c r="B16729" s="25"/>
      <c r="C16729" s="4" t="s">
        <v>1090</v>
      </c>
      <c r="D16729" s="3">
        <f>VLOOKUP(C16729,Index[],2,FALSE)</f>
        <v>153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55</v>
      </c>
      <c r="J16729" s="23" t="s">
        <v>119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1090</v>
      </c>
      <c r="D16730" s="3">
        <f>VLOOKUP(C16730,Index[],2,FALSE)</f>
        <v>153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139</v>
      </c>
      <c r="I16730">
        <f>VLOOKUP(Table1[[#This Row],[trait_name]],Trait[],2,FALSE)</f>
        <v>56</v>
      </c>
      <c r="J16730" s="23" t="s">
        <v>121</v>
      </c>
      <c r="L16730" s="3" t="s">
        <v>189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1090</v>
      </c>
      <c r="D16731" s="3">
        <f>VLOOKUP(C16731,Index[],2,FALSE)</f>
        <v>153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139</v>
      </c>
      <c r="I16731">
        <f>VLOOKUP(Table1[[#This Row],[trait_name]],Trait[],2,FALSE)</f>
        <v>57</v>
      </c>
      <c r="J16731" s="23" t="s">
        <v>233</v>
      </c>
      <c r="L16731" s="3" t="s">
        <v>405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1090</v>
      </c>
      <c r="D16732" s="3">
        <f>VLOOKUP(C16732,Index[],2,FALSE)</f>
        <v>153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328</v>
      </c>
      <c r="I16732">
        <f>VLOOKUP(Table1[[#This Row],[trait_name]],Trait[],2,FALSE)</f>
        <v>58</v>
      </c>
      <c r="J16732" s="23" t="s">
        <v>123</v>
      </c>
      <c r="L16732" s="3" t="s">
        <v>190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1090</v>
      </c>
      <c r="D16733" s="3">
        <f>VLOOKUP(C16733,Index[],2,FALSE)</f>
        <v>153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58</v>
      </c>
      <c r="J16733" s="23" t="s">
        <v>123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1090</v>
      </c>
      <c r="D16734" s="3">
        <f>VLOOKUP(C16734,Index[],2,FALSE)</f>
        <v>153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59</v>
      </c>
      <c r="J16734" s="23" t="s">
        <v>125</v>
      </c>
      <c r="L16734" s="3"/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1090</v>
      </c>
      <c r="D16735" s="3">
        <f>VLOOKUP(C16735,Index[],2,FALSE)</f>
        <v>153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61</v>
      </c>
      <c r="J16735" s="23" t="s">
        <v>130</v>
      </c>
      <c r="L16735" s="3"/>
      <c r="N16735" s="23"/>
      <c r="O16735"/>
    </row>
    <row r="16736" spans="1:15">
      <c r="A16736" s="66">
        <f>VLOOKUP(C16736,Index[],8,FALSE)</f>
        <v>43279</v>
      </c>
      <c r="B16736" s="5"/>
      <c r="C16736" t="s">
        <v>1090</v>
      </c>
      <c r="D16736" s="3">
        <f>VLOOKUP(C16736,Index[],2,FALSE)</f>
        <v>153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65</v>
      </c>
      <c r="J16736" s="23" t="s">
        <v>133</v>
      </c>
      <c r="L16736" s="3"/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1090</v>
      </c>
      <c r="D16737" s="3">
        <f>VLOOKUP(C16737,Index[],2,FALSE)</f>
        <v>153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67</v>
      </c>
      <c r="J16737" s="23" t="s">
        <v>136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1092</v>
      </c>
      <c r="D16738" s="3">
        <f>VLOOKUP(C16738,Index[],2,FALSE)</f>
        <v>154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H16738" t="s">
        <v>281</v>
      </c>
      <c r="I16738">
        <f>VLOOKUP(Table1[[#This Row],[trait_name]],Trait[],2,FALSE)</f>
        <v>2</v>
      </c>
      <c r="J16738" s="23" t="s">
        <v>15</v>
      </c>
      <c r="L16738" s="3" t="s">
        <v>1093</v>
      </c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1092</v>
      </c>
      <c r="D16739" s="3">
        <f>VLOOKUP(C16739,Index[],2,FALSE)</f>
        <v>154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633</v>
      </c>
      <c r="I16739">
        <f>VLOOKUP(Table1[[#This Row],[trait_name]],Trait[],2,FALSE)</f>
        <v>2</v>
      </c>
      <c r="J16739" s="23" t="s">
        <v>15</v>
      </c>
      <c r="L16739" s="3" t="s">
        <v>1094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1092</v>
      </c>
      <c r="D16740" s="3">
        <f>VLOOKUP(C16740,Index[],2,FALSE)</f>
        <v>154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H16740" t="s">
        <v>161</v>
      </c>
      <c r="I16740">
        <f>VLOOKUP(Table1[[#This Row],[trait_name]],Trait[],2,FALSE)</f>
        <v>2</v>
      </c>
      <c r="J16740" s="23" t="s">
        <v>15</v>
      </c>
      <c r="L16740" s="3" t="s">
        <v>1095</v>
      </c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1092</v>
      </c>
      <c r="D16741" s="3">
        <f>VLOOKUP(C16741,Index[],2,FALSE)</f>
        <v>154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H16741" t="s">
        <v>161</v>
      </c>
      <c r="I16741">
        <f>VLOOKUP(Table1[[#This Row],[trait_name]],Trait[],2,FALSE)</f>
        <v>3</v>
      </c>
      <c r="J16741" s="23" t="s">
        <v>18</v>
      </c>
      <c r="L16741" s="3" t="s">
        <v>21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1092</v>
      </c>
      <c r="D16742" s="3">
        <f>VLOOKUP(C16742,Index[],2,FALSE)</f>
        <v>154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161</v>
      </c>
      <c r="I16742">
        <f>VLOOKUP(Table1[[#This Row],[trait_name]],Trait[],2,FALSE)</f>
        <v>3</v>
      </c>
      <c r="J16742" s="23" t="s">
        <v>18</v>
      </c>
      <c r="L16742" s="3" t="s">
        <v>19</v>
      </c>
      <c r="N16742" s="23"/>
      <c r="O16742"/>
    </row>
    <row r="16743" spans="1:15">
      <c r="A16743" s="66">
        <f>VLOOKUP(C16743,Index[],8,FALSE)</f>
        <v>43279</v>
      </c>
      <c r="B16743" s="25"/>
      <c r="C16743" s="4" t="s">
        <v>1092</v>
      </c>
      <c r="D16743" s="3">
        <f>VLOOKUP(C16743,Index[],2,FALSE)</f>
        <v>154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15</v>
      </c>
      <c r="J16743" s="23" t="s">
        <v>31</v>
      </c>
      <c r="L16743" s="3"/>
      <c r="N16743" s="23"/>
      <c r="O16743"/>
    </row>
    <row r="16744" spans="1:15">
      <c r="A16744" s="66">
        <f>VLOOKUP(C16744,Index[],8,FALSE)</f>
        <v>43279</v>
      </c>
      <c r="B16744" s="25">
        <v>43279</v>
      </c>
      <c r="C16744" s="4" t="s">
        <v>1092</v>
      </c>
      <c r="D16744" s="3">
        <f>VLOOKUP(C16744,Index[],2,FALSE)</f>
        <v>154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16</v>
      </c>
      <c r="J16744" s="24" t="s">
        <v>32</v>
      </c>
      <c r="K16744" s="24"/>
      <c r="L16744" s="3"/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1092</v>
      </c>
      <c r="D16745" s="3">
        <f>VLOOKUP(C16745,Index[],2,FALSE)</f>
        <v>154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17</v>
      </c>
      <c r="J16745" s="23" t="s">
        <v>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1092</v>
      </c>
      <c r="D16746" s="3">
        <f>VLOOKUP(C16746,Index[],2,FALSE)</f>
        <v>154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I16746">
        <f>VLOOKUP(Table1[[#This Row],[trait_name]],Trait[],2,FALSE)</f>
        <v>17</v>
      </c>
      <c r="J16746" s="23" t="s">
        <v>33</v>
      </c>
      <c r="L16746" s="3"/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1092</v>
      </c>
      <c r="D16747" s="3">
        <f>VLOOKUP(C16747,Index[],2,FALSE)</f>
        <v>154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17</v>
      </c>
      <c r="J16747" s="23" t="s">
        <v>33</v>
      </c>
      <c r="L16747" s="3"/>
      <c r="N16747" s="23"/>
      <c r="O16747"/>
    </row>
    <row r="16748" spans="1:15">
      <c r="A16748" s="66">
        <f>VLOOKUP(C16748,Index[],8,FALSE)</f>
        <v>43279</v>
      </c>
      <c r="B16748" s="25">
        <v>43279</v>
      </c>
      <c r="C16748" s="4" t="s">
        <v>1092</v>
      </c>
      <c r="D16748" s="3">
        <f>VLOOKUP(C16748,Index[],2,FALSE)</f>
        <v>154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18</v>
      </c>
      <c r="J16748" s="23" t="s">
        <v>37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1092</v>
      </c>
      <c r="D16749" s="3">
        <f>VLOOKUP(C16749,Index[],2,FALSE)</f>
        <v>154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161</v>
      </c>
      <c r="I16749">
        <f>VLOOKUP(Table1[[#This Row],[trait_name]],Trait[],2,FALSE)</f>
        <v>19</v>
      </c>
      <c r="J16749" s="23" t="s">
        <v>38</v>
      </c>
      <c r="L16749" s="3" t="s">
        <v>39</v>
      </c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1092</v>
      </c>
      <c r="D16750" s="3">
        <f>VLOOKUP(C16750,Index[],2,FALSE)</f>
        <v>154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161</v>
      </c>
      <c r="I16750">
        <f>VLOOKUP(Table1[[#This Row],[trait_name]],Trait[],2,FALSE)</f>
        <v>19</v>
      </c>
      <c r="J16750" s="23" t="s">
        <v>38</v>
      </c>
      <c r="L16750" s="3" t="s">
        <v>155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1092</v>
      </c>
      <c r="D16751" s="3">
        <f>VLOOKUP(C16751,Index[],2,FALSE)</f>
        <v>154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161</v>
      </c>
      <c r="I16751">
        <f>VLOOKUP(Table1[[#This Row],[trait_name]],Trait[],2,FALSE)</f>
        <v>19</v>
      </c>
      <c r="J16751" s="23" t="s">
        <v>38</v>
      </c>
      <c r="L16751" s="3" t="s">
        <v>40</v>
      </c>
      <c r="N16751" s="23"/>
      <c r="O16751"/>
    </row>
    <row r="16752" spans="1:15">
      <c r="A16752" s="66">
        <f>VLOOKUP(C16752,Index[],8,FALSE)</f>
        <v>43279</v>
      </c>
      <c r="B16752" s="5">
        <v>43311</v>
      </c>
      <c r="C16752" t="s">
        <v>1092</v>
      </c>
      <c r="D16752" s="3">
        <f>VLOOKUP(C16752,Index[],2,FALSE)</f>
        <v>154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20</v>
      </c>
      <c r="J16752" s="23" t="s">
        <v>41</v>
      </c>
      <c r="L16752" s="3"/>
      <c r="M16752" s="3"/>
      <c r="N16752" s="23"/>
      <c r="O16752"/>
    </row>
    <row r="16753" spans="1:15">
      <c r="A16753" s="66">
        <f>VLOOKUP(C16753,Index[],8,FALSE)</f>
        <v>43279</v>
      </c>
      <c r="B16753" s="25">
        <v>43279</v>
      </c>
      <c r="C16753" s="4" t="s">
        <v>1092</v>
      </c>
      <c r="D16753" s="3">
        <f>VLOOKUP(C16753,Index[],2,FALSE)</f>
        <v>154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21</v>
      </c>
      <c r="J16753" s="23" t="s">
        <v>43</v>
      </c>
      <c r="L16753" s="3"/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1092</v>
      </c>
      <c r="D16754" s="3">
        <f>VLOOKUP(C16754,Index[],2,FALSE)</f>
        <v>154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161</v>
      </c>
      <c r="I16754">
        <f>VLOOKUP(Table1[[#This Row],[trait_name]],Trait[],2,FALSE)</f>
        <v>22</v>
      </c>
      <c r="J16754" s="23" t="s">
        <v>47</v>
      </c>
      <c r="L16754" s="3" t="s">
        <v>160</v>
      </c>
      <c r="N16754" s="23"/>
      <c r="O16754"/>
    </row>
    <row r="16755" spans="1:15">
      <c r="A16755" s="66">
        <f>VLOOKUP(C16755,Index[],8,FALSE)</f>
        <v>43279</v>
      </c>
      <c r="B16755" s="5">
        <v>43279</v>
      </c>
      <c r="C16755" t="s">
        <v>1092</v>
      </c>
      <c r="D16755" s="3">
        <f>VLOOKUP(C16755,Index[],2,FALSE)</f>
        <v>154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H16755" t="s">
        <v>161</v>
      </c>
      <c r="I16755">
        <f>VLOOKUP(Table1[[#This Row],[trait_name]],Trait[],2,FALSE)</f>
        <v>22</v>
      </c>
      <c r="J16755" s="23" t="s">
        <v>47</v>
      </c>
      <c r="L16755" s="3" t="s">
        <v>48</v>
      </c>
      <c r="N16755" s="23"/>
      <c r="O16755"/>
    </row>
    <row r="16756" spans="1:15">
      <c r="A16756" s="66">
        <f>VLOOKUP(C16756,Index[],8,FALSE)</f>
        <v>43279</v>
      </c>
      <c r="B16756" s="5"/>
      <c r="C16756" t="s">
        <v>1092</v>
      </c>
      <c r="D16756" s="3">
        <f>VLOOKUP(C16756,Index[],2,FALSE)</f>
        <v>154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23</v>
      </c>
      <c r="J16756" s="23" t="s">
        <v>49</v>
      </c>
      <c r="L16756" s="3"/>
      <c r="N16756" s="23"/>
      <c r="O16756"/>
    </row>
    <row r="16757" spans="1:15">
      <c r="A16757" s="66">
        <f>VLOOKUP(C16757,Index[],8,FALSE)</f>
        <v>43279</v>
      </c>
      <c r="B16757" s="25"/>
      <c r="C16757" s="4" t="s">
        <v>1092</v>
      </c>
      <c r="D16757" s="3">
        <f>VLOOKUP(C16757,Index[],2,FALSE)</f>
        <v>154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24</v>
      </c>
      <c r="J16757" s="23" t="s">
        <v>52</v>
      </c>
      <c r="L16757" s="3"/>
      <c r="N16757" s="23"/>
      <c r="O16757"/>
    </row>
    <row r="16758" spans="1:15">
      <c r="A16758" s="66">
        <f>VLOOKUP(C16758,Index[],8,FALSE)</f>
        <v>43279</v>
      </c>
      <c r="B16758" s="25"/>
      <c r="C16758" s="4" t="s">
        <v>1092</v>
      </c>
      <c r="D16758" s="3">
        <f>VLOOKUP(C16758,Index[],2,FALSE)</f>
        <v>154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25</v>
      </c>
      <c r="J16758" s="23" t="s">
        <v>57</v>
      </c>
      <c r="L16758" s="3"/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1092</v>
      </c>
      <c r="D16759" s="3">
        <f>VLOOKUP(C16759,Index[],2,FALSE)</f>
        <v>154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H16759" t="s">
        <v>161</v>
      </c>
      <c r="I16759">
        <f>VLOOKUP(Table1[[#This Row],[trait_name]],Trait[],2,FALSE)</f>
        <v>26</v>
      </c>
      <c r="J16759" s="23" t="s">
        <v>58</v>
      </c>
      <c r="L16759" s="3" t="s">
        <v>269</v>
      </c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1092</v>
      </c>
      <c r="D16760" s="3">
        <f>VLOOKUP(C16760,Index[],2,FALSE)</f>
        <v>154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26</v>
      </c>
      <c r="J16760" s="23" t="s">
        <v>58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43311</v>
      </c>
      <c r="C16761" t="s">
        <v>1092</v>
      </c>
      <c r="D16761" s="3">
        <f>VLOOKUP(C16761,Index[],2,FALSE)</f>
        <v>154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27</v>
      </c>
      <c r="J16761" s="23" t="s">
        <v>61</v>
      </c>
      <c r="L16761" s="3"/>
      <c r="M16761" s="3"/>
      <c r="N16761" s="23"/>
      <c r="O16761"/>
    </row>
    <row r="16762" spans="1:15">
      <c r="A16762" s="66">
        <f>VLOOKUP(C16762,Index[],8,FALSE)</f>
        <v>43279</v>
      </c>
      <c r="B16762" s="5">
        <v>43311</v>
      </c>
      <c r="C16762" t="s">
        <v>1092</v>
      </c>
      <c r="D16762" s="3">
        <f>VLOOKUP(C16762,Index[],2,FALSE)</f>
        <v>154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28</v>
      </c>
      <c r="J16762" s="23" t="s">
        <v>62</v>
      </c>
      <c r="L16762" s="3"/>
      <c r="M16762" s="3"/>
      <c r="N16762" s="23"/>
      <c r="O16762"/>
    </row>
    <row r="16763" spans="1:15">
      <c r="A16763" s="66">
        <f>VLOOKUP(C16763,Index[],8,FALSE)</f>
        <v>43279</v>
      </c>
      <c r="B16763" s="5">
        <v>43279</v>
      </c>
      <c r="C16763" t="s">
        <v>1092</v>
      </c>
      <c r="D16763" s="3">
        <f>VLOOKUP(C16763,Index[],2,FALSE)</f>
        <v>154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I16763">
        <f>VLOOKUP(Table1[[#This Row],[trait_name]],Trait[],2,FALSE)</f>
        <v>29</v>
      </c>
      <c r="J16763" s="23" t="s">
        <v>63</v>
      </c>
      <c r="L16763" s="3"/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1092</v>
      </c>
      <c r="D16764" s="3">
        <f>VLOOKUP(C16764,Index[],2,FALSE)</f>
        <v>154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H16764" t="s">
        <v>161</v>
      </c>
      <c r="I16764">
        <f>VLOOKUP(Table1[[#This Row],[trait_name]],Trait[],2,FALSE)</f>
        <v>29</v>
      </c>
      <c r="J16764" s="23" t="s">
        <v>63</v>
      </c>
      <c r="L16764" s="3">
        <v>6</v>
      </c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1092</v>
      </c>
      <c r="D16765" s="3">
        <f>VLOOKUP(C16765,Index[],2,FALSE)</f>
        <v>154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30</v>
      </c>
      <c r="J16765" s="23" t="s">
        <v>64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43279</v>
      </c>
      <c r="C16766" t="s">
        <v>1092</v>
      </c>
      <c r="D16766" s="3">
        <f>VLOOKUP(C16766,Index[],2,FALSE)</f>
        <v>154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H16766" t="s">
        <v>161</v>
      </c>
      <c r="I16766">
        <f>VLOOKUP(Table1[[#This Row],[trait_name]],Trait[],2,FALSE)</f>
        <v>31</v>
      </c>
      <c r="J16766" s="23" t="s">
        <v>65</v>
      </c>
      <c r="L16766" s="3">
        <v>3</v>
      </c>
      <c r="N16766" s="23"/>
      <c r="O16766"/>
    </row>
    <row r="16767" spans="1:15">
      <c r="A16767" s="66">
        <f>VLOOKUP(C16767,Index[],8,FALSE)</f>
        <v>43279</v>
      </c>
      <c r="B16767" s="5">
        <v>43279</v>
      </c>
      <c r="C16767" t="s">
        <v>1092</v>
      </c>
      <c r="D16767" s="3">
        <f>VLOOKUP(C16767,Index[],2,FALSE)</f>
        <v>154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31</v>
      </c>
      <c r="J16767" s="23" t="s">
        <v>65</v>
      </c>
      <c r="L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1092</v>
      </c>
      <c r="D16768" s="3">
        <f>VLOOKUP(C16768,Index[],2,FALSE)</f>
        <v>154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H16768" t="s">
        <v>161</v>
      </c>
      <c r="I16768">
        <f>VLOOKUP(Table1[[#This Row],[trait_name]],Trait[],2,FALSE)</f>
        <v>32</v>
      </c>
      <c r="J16768" s="23" t="s">
        <v>66</v>
      </c>
      <c r="L16768" s="3">
        <v>3</v>
      </c>
      <c r="N16768" s="23"/>
      <c r="O16768"/>
    </row>
    <row r="16769" spans="1:15">
      <c r="A16769" s="66">
        <f>VLOOKUP(C16769,Index[],8,FALSE)</f>
        <v>43279</v>
      </c>
      <c r="B16769" s="5">
        <v>43279</v>
      </c>
      <c r="C16769" t="s">
        <v>1092</v>
      </c>
      <c r="D16769" s="3">
        <f>VLOOKUP(C16769,Index[],2,FALSE)</f>
        <v>154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33</v>
      </c>
      <c r="J16769" s="23" t="s">
        <v>67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1092</v>
      </c>
      <c r="D16770" s="3">
        <f>VLOOKUP(C16770,Index[],2,FALSE)</f>
        <v>154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H16770" t="s">
        <v>161</v>
      </c>
      <c r="I16770">
        <f>VLOOKUP(Table1[[#This Row],[trait_name]],Trait[],2,FALSE)</f>
        <v>34</v>
      </c>
      <c r="J16770" s="23" t="s">
        <v>68</v>
      </c>
      <c r="L16770" s="3">
        <v>2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1092</v>
      </c>
      <c r="D16771" s="3">
        <f>VLOOKUP(C16771,Index[],2,FALSE)</f>
        <v>154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H16771" t="s">
        <v>322</v>
      </c>
      <c r="I16771">
        <f>VLOOKUP(Table1[[#This Row],[trait_name]],Trait[],2,FALSE)</f>
        <v>35</v>
      </c>
      <c r="J16771" s="23" t="s">
        <v>166</v>
      </c>
      <c r="L16771" s="3" t="s">
        <v>126</v>
      </c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1092</v>
      </c>
      <c r="D16772" s="3">
        <f>VLOOKUP(C16772,Index[],2,FALSE)</f>
        <v>154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H16772" t="s">
        <v>633</v>
      </c>
      <c r="I16772">
        <f>VLOOKUP(Table1[[#This Row],[trait_name]],Trait[],2,FALSE)</f>
        <v>35</v>
      </c>
      <c r="J16772" s="23" t="s">
        <v>166</v>
      </c>
      <c r="L16772" s="3" t="s">
        <v>271</v>
      </c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1092</v>
      </c>
      <c r="D16773" s="3">
        <f>VLOOKUP(C16773,Index[],2,FALSE)</f>
        <v>154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36</v>
      </c>
      <c r="J16773" s="23" t="s">
        <v>69</v>
      </c>
      <c r="L16773" s="3"/>
      <c r="N16773" s="24"/>
      <c r="O16773"/>
    </row>
    <row r="16774" spans="1:15">
      <c r="A16774" s="66">
        <f>VLOOKUP(C16774,Index[],8,FALSE)</f>
        <v>43279</v>
      </c>
      <c r="B16774" s="5">
        <v>43279</v>
      </c>
      <c r="C16774" t="s">
        <v>1092</v>
      </c>
      <c r="D16774" s="3">
        <f>VLOOKUP(C16774,Index[],2,FALSE)</f>
        <v>154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I16774">
        <f>VLOOKUP(Table1[[#This Row],[trait_name]],Trait[],2,FALSE)</f>
        <v>36</v>
      </c>
      <c r="J16774" s="23" t="s">
        <v>69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1092</v>
      </c>
      <c r="D16775" s="3">
        <f>VLOOKUP(C16775,Index[],2,FALSE)</f>
        <v>154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I16775">
        <f>VLOOKUP(Table1[[#This Row],[trait_name]],Trait[],2,FALSE)</f>
        <v>37</v>
      </c>
      <c r="J16775" s="23" t="s">
        <v>170</v>
      </c>
      <c r="L16775" s="3"/>
      <c r="N16775" s="23"/>
      <c r="O16775"/>
    </row>
    <row r="16776" spans="1:15">
      <c r="A16776" s="66">
        <f>VLOOKUP(C16776,Index[],8,FALSE)</f>
        <v>43279</v>
      </c>
      <c r="B16776" s="5"/>
      <c r="C16776" t="s">
        <v>1092</v>
      </c>
      <c r="D16776" s="3">
        <f>VLOOKUP(C16776,Index[],2,FALSE)</f>
        <v>154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I16776">
        <f>VLOOKUP(Table1[[#This Row],[trait_name]],Trait[],2,FALSE)</f>
        <v>38</v>
      </c>
      <c r="J16776" s="23" t="s">
        <v>72</v>
      </c>
      <c r="L16776" s="3"/>
      <c r="N16776" s="23"/>
      <c r="O16776"/>
    </row>
    <row r="16777" spans="1:15">
      <c r="A16777" s="66">
        <f>VLOOKUP(C16777,Index[],8,FALSE)</f>
        <v>43279</v>
      </c>
      <c r="B16777" s="5">
        <v>43311</v>
      </c>
      <c r="C16777" t="s">
        <v>1092</v>
      </c>
      <c r="D16777" s="3">
        <f>VLOOKUP(C16777,Index[],2,FALSE)</f>
        <v>154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I16777">
        <f>VLOOKUP(Table1[[#This Row],[trait_name]],Trait[],2,FALSE)</f>
        <v>39</v>
      </c>
      <c r="J16777" s="23" t="s">
        <v>74</v>
      </c>
      <c r="L16777" s="3"/>
      <c r="M16777" s="3"/>
      <c r="N16777" s="23"/>
      <c r="O16777"/>
    </row>
    <row r="16778" spans="1:15">
      <c r="A16778" s="66">
        <f>VLOOKUP(C16778,Index[],8,FALSE)</f>
        <v>43279</v>
      </c>
      <c r="B16778" s="5"/>
      <c r="C16778" t="s">
        <v>1092</v>
      </c>
      <c r="D16778" s="3">
        <f>VLOOKUP(C16778,Index[],2,FALSE)</f>
        <v>154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I16778">
        <f>VLOOKUP(Table1[[#This Row],[trait_name]],Trait[],2,FALSE)</f>
        <v>40</v>
      </c>
      <c r="J16778" s="23" t="s">
        <v>76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1092</v>
      </c>
      <c r="D16779" s="3">
        <f>VLOOKUP(C16779,Index[],2,FALSE)</f>
        <v>154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161</v>
      </c>
      <c r="I16779">
        <f>VLOOKUP(Table1[[#This Row],[trait_name]],Trait[],2,FALSE)</f>
        <v>41</v>
      </c>
      <c r="J16779" s="23" t="s">
        <v>78</v>
      </c>
      <c r="L16779" s="3" t="s">
        <v>79</v>
      </c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1092</v>
      </c>
      <c r="D16780" s="3">
        <f>VLOOKUP(C16780,Index[],2,FALSE)</f>
        <v>154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I16780">
        <f>VLOOKUP(Table1[[#This Row],[trait_name]],Trait[],2,FALSE)</f>
        <v>41</v>
      </c>
      <c r="J16780" s="23" t="s">
        <v>78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1092</v>
      </c>
      <c r="D16781" s="3">
        <f>VLOOKUP(C16781,Index[],2,FALSE)</f>
        <v>154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42</v>
      </c>
      <c r="J16781" s="23" t="s">
        <v>82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1092</v>
      </c>
      <c r="D16782" s="3">
        <f>VLOOKUP(C16782,Index[],2,FALSE)</f>
        <v>154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322</v>
      </c>
      <c r="I16782">
        <f>VLOOKUP(Table1[[#This Row],[trait_name]],Trait[],2,FALSE)</f>
        <v>43</v>
      </c>
      <c r="J16782" s="23" t="s">
        <v>86</v>
      </c>
      <c r="L16782" s="3" t="s">
        <v>180</v>
      </c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1092</v>
      </c>
      <c r="D16783" s="3">
        <f>VLOOKUP(C16783,Index[],2,FALSE)</f>
        <v>154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I16783">
        <f>VLOOKUP(Table1[[#This Row],[trait_name]],Trait[],2,FALSE)</f>
        <v>43</v>
      </c>
      <c r="J16783" s="23" t="s">
        <v>86</v>
      </c>
      <c r="L16783" s="3"/>
      <c r="N16783" s="23"/>
      <c r="O16783"/>
    </row>
    <row r="16784" spans="1:15">
      <c r="A16784" s="66">
        <f>VLOOKUP(C16784,Index[],8,FALSE)</f>
        <v>43279</v>
      </c>
      <c r="B16784" s="25"/>
      <c r="C16784" s="4" t="s">
        <v>1092</v>
      </c>
      <c r="D16784" s="3">
        <f>VLOOKUP(C16784,Index[],2,FALSE)</f>
        <v>154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I16784">
        <f>VLOOKUP(Table1[[#This Row],[trait_name]],Trait[],2,FALSE)</f>
        <v>44</v>
      </c>
      <c r="J16784" s="23" t="s">
        <v>88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1092</v>
      </c>
      <c r="D16785" s="3">
        <f>VLOOKUP(C16785,Index[],2,FALSE)</f>
        <v>154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H16785" t="s">
        <v>322</v>
      </c>
      <c r="I16785">
        <f>VLOOKUP(Table1[[#This Row],[trait_name]],Trait[],2,FALSE)</f>
        <v>45</v>
      </c>
      <c r="J16785" s="23" t="s">
        <v>92</v>
      </c>
      <c r="L16785" s="3" t="s">
        <v>93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1092</v>
      </c>
      <c r="D16786" s="3">
        <f>VLOOKUP(C16786,Index[],2,FALSE)</f>
        <v>154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45</v>
      </c>
      <c r="J16786" s="23" t="s">
        <v>92</v>
      </c>
      <c r="L16786" s="3"/>
      <c r="N16786" s="23"/>
      <c r="O16786"/>
    </row>
    <row r="16787" spans="1:15">
      <c r="A16787" s="66">
        <f>VLOOKUP(C16787,Index[],8,FALSE)</f>
        <v>43279</v>
      </c>
      <c r="B16787" s="5"/>
      <c r="C16787" t="s">
        <v>1092</v>
      </c>
      <c r="D16787" s="3">
        <f>VLOOKUP(C16787,Index[],2,FALSE)</f>
        <v>154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I16787">
        <f>VLOOKUP(Table1[[#This Row],[trait_name]],Trait[],2,FALSE)</f>
        <v>46</v>
      </c>
      <c r="J16787" s="23" t="s">
        <v>97</v>
      </c>
      <c r="L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1092</v>
      </c>
      <c r="D16788" s="3">
        <f>VLOOKUP(C16788,Index[],2,FALSE)</f>
        <v>154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47</v>
      </c>
      <c r="J16788" s="23" t="s">
        <v>99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43311</v>
      </c>
      <c r="C16789" t="s">
        <v>1092</v>
      </c>
      <c r="D16789" s="3">
        <f>VLOOKUP(C16789,Index[],2,FALSE)</f>
        <v>154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I16789">
        <f>VLOOKUP(Table1[[#This Row],[trait_name]],Trait[],2,FALSE)</f>
        <v>50</v>
      </c>
      <c r="J16789" s="23" t="s">
        <v>106</v>
      </c>
      <c r="L16789" s="3"/>
      <c r="M16789" s="3"/>
      <c r="N16789" s="23"/>
      <c r="O16789"/>
    </row>
    <row r="16790" spans="1:15">
      <c r="A16790" s="66">
        <f>VLOOKUP(C16790,Index[],8,FALSE)</f>
        <v>43279</v>
      </c>
      <c r="B16790" s="5"/>
      <c r="C16790" t="s">
        <v>1092</v>
      </c>
      <c r="D16790" s="3">
        <f>VLOOKUP(C16790,Index[],2,FALSE)</f>
        <v>154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52</v>
      </c>
      <c r="J16790" s="23" t="s">
        <v>109</v>
      </c>
      <c r="L16790" s="3"/>
      <c r="N16790" s="23"/>
      <c r="O16790"/>
    </row>
    <row r="16791" spans="1:15">
      <c r="A16791" s="66">
        <f>VLOOKUP(C16791,Index[],8,FALSE)</f>
        <v>43279</v>
      </c>
      <c r="B16791" s="5">
        <v>43279</v>
      </c>
      <c r="C16791" t="s">
        <v>1092</v>
      </c>
      <c r="D16791" s="3">
        <f>VLOOKUP(C16791,Index[],2,FALSE)</f>
        <v>154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161</v>
      </c>
      <c r="I16791">
        <f>VLOOKUP(Table1[[#This Row],[trait_name]],Trait[],2,FALSE)</f>
        <v>53</v>
      </c>
      <c r="J16791" s="23" t="s">
        <v>112</v>
      </c>
      <c r="L16791" s="3" t="s">
        <v>185</v>
      </c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1092</v>
      </c>
      <c r="D16792" s="3">
        <f>VLOOKUP(C16792,Index[],2,FALSE)</f>
        <v>154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322</v>
      </c>
      <c r="I16792">
        <f>VLOOKUP(Table1[[#This Row],[trait_name]],Trait[],2,FALSE)</f>
        <v>53</v>
      </c>
      <c r="J16792" s="23" t="s">
        <v>112</v>
      </c>
      <c r="L16792" s="3" t="s">
        <v>184</v>
      </c>
      <c r="N16792" s="23"/>
      <c r="O16792"/>
    </row>
    <row r="16793" spans="1:15">
      <c r="A16793" s="66">
        <f>VLOOKUP(C16793,Index[],8,FALSE)</f>
        <v>43279</v>
      </c>
      <c r="B16793" s="5">
        <v>43279</v>
      </c>
      <c r="C16793" t="s">
        <v>1092</v>
      </c>
      <c r="D16793" s="3">
        <f>VLOOKUP(C16793,Index[],2,FALSE)</f>
        <v>154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H16793" t="s">
        <v>161</v>
      </c>
      <c r="I16793">
        <f>VLOOKUP(Table1[[#This Row],[trait_name]],Trait[],2,FALSE)</f>
        <v>53</v>
      </c>
      <c r="J16793" s="23" t="s">
        <v>112</v>
      </c>
      <c r="L16793" s="3" t="s">
        <v>113</v>
      </c>
      <c r="N16793" s="23"/>
      <c r="O16793"/>
    </row>
    <row r="16794" spans="1:15">
      <c r="A16794" s="66">
        <f>VLOOKUP(C16794,Index[],8,FALSE)</f>
        <v>43279</v>
      </c>
      <c r="B16794" s="5">
        <v>43279</v>
      </c>
      <c r="C16794" t="s">
        <v>1092</v>
      </c>
      <c r="D16794" s="3">
        <f>VLOOKUP(C16794,Index[],2,FALSE)</f>
        <v>154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161</v>
      </c>
      <c r="I16794">
        <f>VLOOKUP(Table1[[#This Row],[trait_name]],Trait[],2,FALSE)</f>
        <v>54</v>
      </c>
      <c r="J16794" s="23" t="s">
        <v>116</v>
      </c>
      <c r="L16794" s="3" t="s">
        <v>738</v>
      </c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1092</v>
      </c>
      <c r="D16795" s="3">
        <f>VLOOKUP(C16795,Index[],2,FALSE)</f>
        <v>154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161</v>
      </c>
      <c r="I16795">
        <f>VLOOKUP(Table1[[#This Row],[trait_name]],Trait[],2,FALSE)</f>
        <v>54</v>
      </c>
      <c r="J16795" s="23" t="s">
        <v>116</v>
      </c>
      <c r="L16795" s="3" t="s">
        <v>117</v>
      </c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1092</v>
      </c>
      <c r="D16796" s="3">
        <f>VLOOKUP(C16796,Index[],2,FALSE)</f>
        <v>154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I16796">
        <f>VLOOKUP(Table1[[#This Row],[trait_name]],Trait[],2,FALSE)</f>
        <v>54</v>
      </c>
      <c r="J16796" s="23" t="s">
        <v>116</v>
      </c>
      <c r="L16796" s="3"/>
      <c r="N16796" s="23"/>
      <c r="O16796"/>
    </row>
    <row r="16797" spans="1:15">
      <c r="A16797" s="66">
        <f>VLOOKUP(C16797,Index[],8,FALSE)</f>
        <v>43279</v>
      </c>
      <c r="B16797" s="5">
        <v>43279</v>
      </c>
      <c r="C16797" t="s">
        <v>1092</v>
      </c>
      <c r="D16797" s="3">
        <f>VLOOKUP(C16797,Index[],2,FALSE)</f>
        <v>154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I16797">
        <f>VLOOKUP(Table1[[#This Row],[trait_name]],Trait[],2,FALSE)</f>
        <v>54</v>
      </c>
      <c r="J16797" s="23" t="s">
        <v>116</v>
      </c>
      <c r="L16797" s="3"/>
      <c r="N16797" s="23"/>
      <c r="O16797"/>
    </row>
    <row r="16798" spans="1:15">
      <c r="A16798" s="66">
        <f>VLOOKUP(C16798,Index[],8,FALSE)</f>
        <v>43279</v>
      </c>
      <c r="B16798" s="25"/>
      <c r="C16798" s="4" t="s">
        <v>1092</v>
      </c>
      <c r="D16798" s="3">
        <f>VLOOKUP(C16798,Index[],2,FALSE)</f>
        <v>154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I16798">
        <f>VLOOKUP(Table1[[#This Row],[trait_name]],Trait[],2,FALSE)</f>
        <v>55</v>
      </c>
      <c r="J16798" s="23" t="s">
        <v>119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1092</v>
      </c>
      <c r="D16799" s="3">
        <f>VLOOKUP(C16799,Index[],2,FALSE)</f>
        <v>154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H16799" t="s">
        <v>322</v>
      </c>
      <c r="I16799">
        <f>VLOOKUP(Table1[[#This Row],[trait_name]],Trait[],2,FALSE)</f>
        <v>56</v>
      </c>
      <c r="J16799" s="23" t="s">
        <v>121</v>
      </c>
      <c r="L16799" s="3" t="s">
        <v>189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1092</v>
      </c>
      <c r="D16800" s="3">
        <f>VLOOKUP(C16800,Index[],2,FALSE)</f>
        <v>154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H16800" t="s">
        <v>322</v>
      </c>
      <c r="I16800">
        <f>VLOOKUP(Table1[[#This Row],[trait_name]],Trait[],2,FALSE)</f>
        <v>57</v>
      </c>
      <c r="J16800" s="23" t="s">
        <v>233</v>
      </c>
      <c r="L16800" s="3" t="s">
        <v>405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1092</v>
      </c>
      <c r="D16801" s="3">
        <f>VLOOKUP(C16801,Index[],2,FALSE)</f>
        <v>154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633</v>
      </c>
      <c r="I16801">
        <f>VLOOKUP(Table1[[#This Row],[trait_name]],Trait[],2,FALSE)</f>
        <v>58</v>
      </c>
      <c r="J16801" s="23" t="s">
        <v>123</v>
      </c>
      <c r="L16801" s="3" t="s">
        <v>190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1092</v>
      </c>
      <c r="D16802" s="3">
        <f>VLOOKUP(C16802,Index[],2,FALSE)</f>
        <v>154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I16802">
        <f>VLOOKUP(Table1[[#This Row],[trait_name]],Trait[],2,FALSE)</f>
        <v>58</v>
      </c>
      <c r="J16802" s="23" t="s">
        <v>123</v>
      </c>
      <c r="L16802" s="3"/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1092</v>
      </c>
      <c r="D16803" s="3">
        <f>VLOOKUP(C16803,Index[],2,FALSE)</f>
        <v>154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I16803">
        <f>VLOOKUP(Table1[[#This Row],[trait_name]],Trait[],2,FALSE)</f>
        <v>59</v>
      </c>
      <c r="J16803" s="23" t="s">
        <v>125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1092</v>
      </c>
      <c r="D16804" s="3">
        <f>VLOOKUP(C16804,Index[],2,FALSE)</f>
        <v>154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H16804" t="s">
        <v>322</v>
      </c>
      <c r="I16804">
        <f>VLOOKUP(Table1[[#This Row],[trait_name]],Trait[],2,FALSE)</f>
        <v>60</v>
      </c>
      <c r="J16804" s="23" t="s">
        <v>127</v>
      </c>
      <c r="L16804" s="3" t="s">
        <v>128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1092</v>
      </c>
      <c r="D16805" s="3">
        <f>VLOOKUP(C16805,Index[],2,FALSE)</f>
        <v>154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161</v>
      </c>
      <c r="I16805">
        <f>VLOOKUP(Table1[[#This Row],[trait_name]],Trait[],2,FALSE)</f>
        <v>61</v>
      </c>
      <c r="J16805" s="23" t="s">
        <v>130</v>
      </c>
      <c r="L16805" s="3" t="s">
        <v>126</v>
      </c>
      <c r="N16805" s="23"/>
      <c r="O16805"/>
    </row>
    <row r="16806" spans="1:15">
      <c r="A16806" s="66">
        <f>VLOOKUP(C16806,Index[],8,FALSE)</f>
        <v>43279</v>
      </c>
      <c r="B16806" s="5"/>
      <c r="C16806" t="s">
        <v>1092</v>
      </c>
      <c r="D16806" s="3">
        <f>VLOOKUP(C16806,Index[],2,FALSE)</f>
        <v>154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I16806">
        <f>VLOOKUP(Table1[[#This Row],[trait_name]],Trait[],2,FALSE)</f>
        <v>65</v>
      </c>
      <c r="J16806" s="23" t="s">
        <v>133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1092</v>
      </c>
      <c r="D16807" s="3">
        <f>VLOOKUP(C16807,Index[],2,FALSE)</f>
        <v>154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H16807" t="s">
        <v>322</v>
      </c>
      <c r="I16807">
        <f>VLOOKUP(Table1[[#This Row],[trait_name]],Trait[],2,FALSE)</f>
        <v>66</v>
      </c>
      <c r="J16807" s="23" t="s">
        <v>194</v>
      </c>
      <c r="L16807" s="3" t="s">
        <v>279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1092</v>
      </c>
      <c r="D16808" s="3">
        <f>VLOOKUP(C16808,Index[],2,FALSE)</f>
        <v>154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67</v>
      </c>
      <c r="J16808" s="23" t="s">
        <v>136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1096</v>
      </c>
      <c r="D16809" s="3">
        <f>VLOOKUP(C16809,Index[],2,FALSE)</f>
        <v>155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25</v>
      </c>
      <c r="I16809">
        <f>VLOOKUP(Table1[[#This Row],[trait_name]],Trait[],2,FALSE)</f>
        <v>2</v>
      </c>
      <c r="J16809" s="23" t="s">
        <v>15</v>
      </c>
      <c r="L16809" s="3" t="s">
        <v>1097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1096</v>
      </c>
      <c r="D16810" s="3">
        <f>VLOOKUP(C16810,Index[],2,FALSE)</f>
        <v>155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</v>
      </c>
      <c r="J16810" s="23" t="s">
        <v>15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1096</v>
      </c>
      <c r="D16811" s="3">
        <f>VLOOKUP(C16811,Index[],2,FALSE)</f>
        <v>155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3</v>
      </c>
      <c r="J16811" s="23" t="s">
        <v>18</v>
      </c>
      <c r="L16811" s="3" t="s">
        <v>19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1096</v>
      </c>
      <c r="D16812" s="3">
        <f>VLOOKUP(C16812,Index[],2,FALSE)</f>
        <v>155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3</v>
      </c>
      <c r="J16812" s="23" t="s">
        <v>18</v>
      </c>
      <c r="L16812" s="3" t="s">
        <v>21</v>
      </c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1096</v>
      </c>
      <c r="D16813" s="3">
        <f>VLOOKUP(C16813,Index[],2,FALSE)</f>
        <v>155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H16813" t="s">
        <v>25</v>
      </c>
      <c r="I16813">
        <f>VLOOKUP(Table1[[#This Row],[trait_name]],Trait[],2,FALSE)</f>
        <v>4</v>
      </c>
      <c r="J16813" s="23" t="s">
        <v>22</v>
      </c>
      <c r="L16813" s="3" t="s">
        <v>23</v>
      </c>
      <c r="N16813" s="23"/>
      <c r="O16813"/>
    </row>
    <row r="16814" spans="1:15">
      <c r="A16814" s="66">
        <f>VLOOKUP(C16814,Index[],8,FALSE)</f>
        <v>43279</v>
      </c>
      <c r="B16814" s="5"/>
      <c r="C16814" t="s">
        <v>1096</v>
      </c>
      <c r="D16814" s="3">
        <f>VLOOKUP(C16814,Index[],2,FALSE)</f>
        <v>155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25</v>
      </c>
      <c r="I16814">
        <f>VLOOKUP(Table1[[#This Row],[trait_name]],Trait[],2,FALSE)</f>
        <v>6</v>
      </c>
      <c r="J16814" s="23" t="s">
        <v>148</v>
      </c>
      <c r="L16814" s="3"/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1096</v>
      </c>
      <c r="D16815" s="3">
        <f>VLOOKUP(C16815,Index[],2,FALSE)</f>
        <v>155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25</v>
      </c>
      <c r="I16815">
        <f>VLOOKUP(Table1[[#This Row],[trait_name]],Trait[],2,FALSE)</f>
        <v>7</v>
      </c>
      <c r="J16815" s="23" t="s">
        <v>26</v>
      </c>
      <c r="L16815" s="3" t="s">
        <v>23</v>
      </c>
      <c r="N16815" s="23"/>
      <c r="O16815"/>
    </row>
    <row r="16816" spans="1:15">
      <c r="A16816" s="66">
        <f>VLOOKUP(C16816,Index[],8,FALSE)</f>
        <v>43279</v>
      </c>
      <c r="B16816" s="25"/>
      <c r="C16816" s="4" t="s">
        <v>1096</v>
      </c>
      <c r="D16816" s="3">
        <f>VLOOKUP(C16816,Index[],2,FALSE)</f>
        <v>155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15</v>
      </c>
      <c r="J16816" s="23" t="s">
        <v>31</v>
      </c>
      <c r="L16816" s="3"/>
      <c r="N16816" s="23"/>
      <c r="O16816"/>
    </row>
    <row r="16817" spans="1:15">
      <c r="A16817" s="66">
        <f>VLOOKUP(C16817,Index[],8,FALSE)</f>
        <v>43279</v>
      </c>
      <c r="B16817" s="25">
        <v>43279</v>
      </c>
      <c r="C16817" s="4" t="s">
        <v>1096</v>
      </c>
      <c r="D16817" s="3">
        <f>VLOOKUP(C16817,Index[],2,FALSE)</f>
        <v>155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16</v>
      </c>
      <c r="J16817" s="24" t="s">
        <v>32</v>
      </c>
      <c r="K16817" s="24"/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1096</v>
      </c>
      <c r="D16818" s="3">
        <f>VLOOKUP(C16818,Index[],2,FALSE)</f>
        <v>155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17</v>
      </c>
      <c r="J16818" s="23" t="s">
        <v>33</v>
      </c>
      <c r="L16818" s="3" t="s">
        <v>34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1096</v>
      </c>
      <c r="D16819" s="3">
        <f>VLOOKUP(C16819,Index[],2,FALSE)</f>
        <v>155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17</v>
      </c>
      <c r="J16819" s="23" t="s">
        <v>33</v>
      </c>
      <c r="L16819" s="3" t="s">
        <v>35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1096</v>
      </c>
      <c r="D16820" s="3">
        <f>VLOOKUP(C16820,Index[],2,FALSE)</f>
        <v>155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17</v>
      </c>
      <c r="I16820">
        <f>VLOOKUP(Table1[[#This Row],[trait_name]],Trait[],2,FALSE)</f>
        <v>17</v>
      </c>
      <c r="J16820" s="23" t="s">
        <v>33</v>
      </c>
      <c r="L16820" s="3" t="s">
        <v>36</v>
      </c>
      <c r="N16820" s="23"/>
      <c r="O16820"/>
    </row>
    <row r="16821" spans="1:15">
      <c r="A16821" s="66">
        <f>VLOOKUP(C16821,Index[],8,FALSE)</f>
        <v>43279</v>
      </c>
      <c r="B16821" s="25">
        <v>43279</v>
      </c>
      <c r="C16821" s="4" t="s">
        <v>1096</v>
      </c>
      <c r="D16821" s="3">
        <f>VLOOKUP(C16821,Index[],2,FALSE)</f>
        <v>155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I16821">
        <f>VLOOKUP(Table1[[#This Row],[trait_name]],Trait[],2,FALSE)</f>
        <v>18</v>
      </c>
      <c r="J16821" s="23" t="s">
        <v>37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1096</v>
      </c>
      <c r="D16822" s="3">
        <f>VLOOKUP(C16822,Index[],2,FALSE)</f>
        <v>155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17</v>
      </c>
      <c r="I16822">
        <f>VLOOKUP(Table1[[#This Row],[trait_name]],Trait[],2,FALSE)</f>
        <v>19</v>
      </c>
      <c r="J16822" s="23" t="s">
        <v>38</v>
      </c>
      <c r="L16822" s="3" t="s">
        <v>155</v>
      </c>
      <c r="N16822" s="23"/>
      <c r="O16822"/>
    </row>
    <row r="16823" spans="1:15">
      <c r="A16823" s="66">
        <f>VLOOKUP(C16823,Index[],8,FALSE)</f>
        <v>43279</v>
      </c>
      <c r="B16823" s="5">
        <v>43311</v>
      </c>
      <c r="C16823" t="s">
        <v>1096</v>
      </c>
      <c r="D16823" s="3">
        <f>VLOOKUP(C16823,Index[],2,FALSE)</f>
        <v>155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20</v>
      </c>
      <c r="J16823" s="23" t="s">
        <v>41</v>
      </c>
      <c r="L16823" s="3"/>
      <c r="M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1096</v>
      </c>
      <c r="D16824" s="3">
        <f>VLOOKUP(C16824,Index[],2,FALSE)</f>
        <v>155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21</v>
      </c>
      <c r="J16824" s="23" t="s">
        <v>43</v>
      </c>
      <c r="L16824" s="3" t="s">
        <v>44</v>
      </c>
      <c r="N16824" s="23"/>
      <c r="O16824"/>
    </row>
    <row r="16825" spans="1:15">
      <c r="A16825" s="66">
        <f>VLOOKUP(C16825,Index[],8,FALSE)</f>
        <v>43279</v>
      </c>
      <c r="B16825" s="25">
        <v>43279</v>
      </c>
      <c r="C16825" s="4" t="s">
        <v>1096</v>
      </c>
      <c r="D16825" s="3">
        <f>VLOOKUP(C16825,Index[],2,FALSE)</f>
        <v>155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21</v>
      </c>
      <c r="J16825" s="23" t="s">
        <v>43</v>
      </c>
      <c r="L16825" s="3"/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1096</v>
      </c>
      <c r="D16826" s="3">
        <f>VLOOKUP(C16826,Index[],2,FALSE)</f>
        <v>155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I16826">
        <f>VLOOKUP(Table1[[#This Row],[trait_name]],Trait[],2,FALSE)</f>
        <v>22</v>
      </c>
      <c r="J16826" s="23" t="s">
        <v>47</v>
      </c>
      <c r="L16826" s="3"/>
      <c r="N16826" s="23"/>
      <c r="O16826"/>
    </row>
    <row r="16827" spans="1:15">
      <c r="A16827" s="66">
        <f>VLOOKUP(C16827,Index[],8,FALSE)</f>
        <v>43279</v>
      </c>
      <c r="B16827" s="5"/>
      <c r="C16827" t="s">
        <v>1096</v>
      </c>
      <c r="D16827" s="3">
        <f>VLOOKUP(C16827,Index[],2,FALSE)</f>
        <v>155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I16827">
        <f>VLOOKUP(Table1[[#This Row],[trait_name]],Trait[],2,FALSE)</f>
        <v>23</v>
      </c>
      <c r="J16827" s="23" t="s">
        <v>49</v>
      </c>
      <c r="L16827" s="3"/>
      <c r="N16827" s="23"/>
      <c r="O16827"/>
    </row>
    <row r="16828" spans="1:15">
      <c r="A16828" s="66">
        <f>VLOOKUP(C16828,Index[],8,FALSE)</f>
        <v>43279</v>
      </c>
      <c r="B16828" s="25"/>
      <c r="C16828" s="4" t="s">
        <v>1096</v>
      </c>
      <c r="D16828" s="3">
        <f>VLOOKUP(C16828,Index[],2,FALSE)</f>
        <v>155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24</v>
      </c>
      <c r="J16828" s="23" t="s">
        <v>52</v>
      </c>
      <c r="L16828" s="3"/>
      <c r="N16828" s="23"/>
      <c r="O16828"/>
    </row>
    <row r="16829" spans="1:15">
      <c r="A16829" s="66">
        <f>VLOOKUP(C16829,Index[],8,FALSE)</f>
        <v>43279</v>
      </c>
      <c r="B16829" s="25"/>
      <c r="C16829" s="4" t="s">
        <v>1096</v>
      </c>
      <c r="D16829" s="3">
        <f>VLOOKUP(C16829,Index[],2,FALSE)</f>
        <v>155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I16829">
        <f>VLOOKUP(Table1[[#This Row],[trait_name]],Trait[],2,FALSE)</f>
        <v>25</v>
      </c>
      <c r="J16829" s="23" t="s">
        <v>57</v>
      </c>
      <c r="L16829" s="3"/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1096</v>
      </c>
      <c r="D16830" s="3">
        <f>VLOOKUP(C16830,Index[],2,FALSE)</f>
        <v>155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I16830">
        <f>VLOOKUP(Table1[[#This Row],[trait_name]],Trait[],2,FALSE)</f>
        <v>26</v>
      </c>
      <c r="J16830" s="23" t="s">
        <v>58</v>
      </c>
      <c r="L16830" s="3"/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1096</v>
      </c>
      <c r="D16831" s="3">
        <f>VLOOKUP(C16831,Index[],2,FALSE)</f>
        <v>155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H16831" t="s">
        <v>17</v>
      </c>
      <c r="I16831">
        <f>VLOOKUP(Table1[[#This Row],[trait_name]],Trait[],2,FALSE)</f>
        <v>26</v>
      </c>
      <c r="J16831" s="23" t="s">
        <v>58</v>
      </c>
      <c r="L16831" s="3" t="s">
        <v>480</v>
      </c>
      <c r="N16831" s="23"/>
      <c r="O16831"/>
    </row>
    <row r="16832" spans="1:15">
      <c r="A16832" s="66">
        <f>VLOOKUP(C16832,Index[],8,FALSE)</f>
        <v>43279</v>
      </c>
      <c r="B16832" s="5">
        <v>43311</v>
      </c>
      <c r="C16832" t="s">
        <v>1096</v>
      </c>
      <c r="D16832" s="3">
        <f>VLOOKUP(C16832,Index[],2,FALSE)</f>
        <v>155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27</v>
      </c>
      <c r="J16832" s="23" t="s">
        <v>61</v>
      </c>
      <c r="L16832" s="3"/>
      <c r="M16832" s="3"/>
      <c r="N16832" s="23"/>
      <c r="O16832"/>
    </row>
    <row r="16833" spans="1:15">
      <c r="A16833" s="66">
        <f>VLOOKUP(C16833,Index[],8,FALSE)</f>
        <v>43279</v>
      </c>
      <c r="B16833" s="5">
        <v>43311</v>
      </c>
      <c r="C16833" t="s">
        <v>1096</v>
      </c>
      <c r="D16833" s="3">
        <f>VLOOKUP(C16833,Index[],2,FALSE)</f>
        <v>155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28</v>
      </c>
      <c r="J16833" s="23" t="s">
        <v>62</v>
      </c>
      <c r="L16833" s="3"/>
      <c r="M16833" s="3"/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1096</v>
      </c>
      <c r="D16834" s="3">
        <f>VLOOKUP(C16834,Index[],2,FALSE)</f>
        <v>155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25</v>
      </c>
      <c r="I16834">
        <f>VLOOKUP(Table1[[#This Row],[trait_name]],Trait[],2,FALSE)</f>
        <v>29</v>
      </c>
      <c r="J16834" s="23" t="s">
        <v>63</v>
      </c>
      <c r="L16834" s="3">
        <v>2</v>
      </c>
      <c r="N16834" s="23"/>
      <c r="O16834"/>
    </row>
    <row r="16835" spans="1:15">
      <c r="A16835" s="66">
        <f>VLOOKUP(C16835,Index[],8,FALSE)</f>
        <v>43279</v>
      </c>
      <c r="B16835" s="5">
        <v>43279</v>
      </c>
      <c r="C16835" t="s">
        <v>1096</v>
      </c>
      <c r="D16835" s="3">
        <f>VLOOKUP(C16835,Index[],2,FALSE)</f>
        <v>155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29</v>
      </c>
      <c r="J16835" s="23" t="s">
        <v>63</v>
      </c>
      <c r="L16835" s="3"/>
      <c r="N16835" s="23"/>
      <c r="O16835"/>
    </row>
    <row r="16836" spans="1:15">
      <c r="A16836" s="66">
        <f>VLOOKUP(C16836,Index[],8,FALSE)</f>
        <v>43279</v>
      </c>
      <c r="B16836" s="5">
        <v>43279</v>
      </c>
      <c r="C16836" t="s">
        <v>1096</v>
      </c>
      <c r="D16836" s="3">
        <f>VLOOKUP(C16836,Index[],2,FALSE)</f>
        <v>155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30</v>
      </c>
      <c r="J16836" s="23" t="s">
        <v>64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1096</v>
      </c>
      <c r="D16837" s="3">
        <f>VLOOKUP(C16837,Index[],2,FALSE)</f>
        <v>155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25</v>
      </c>
      <c r="I16837">
        <f>VLOOKUP(Table1[[#This Row],[trait_name]],Trait[],2,FALSE)</f>
        <v>31</v>
      </c>
      <c r="J16837" s="23" t="s">
        <v>65</v>
      </c>
      <c r="L16837" s="3">
        <v>0.5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1096</v>
      </c>
      <c r="D16838" s="3">
        <f>VLOOKUP(C16838,Index[],2,FALSE)</f>
        <v>155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31</v>
      </c>
      <c r="J16838" s="23" t="s">
        <v>65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43279</v>
      </c>
      <c r="C16839" t="s">
        <v>1096</v>
      </c>
      <c r="D16839" s="3">
        <f>VLOOKUP(C16839,Index[],2,FALSE)</f>
        <v>155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25</v>
      </c>
      <c r="I16839">
        <f>VLOOKUP(Table1[[#This Row],[trait_name]],Trait[],2,FALSE)</f>
        <v>32</v>
      </c>
      <c r="J16839" s="23" t="s">
        <v>66</v>
      </c>
      <c r="L16839" s="3">
        <v>2</v>
      </c>
      <c r="N16839" s="23"/>
      <c r="O16839"/>
    </row>
    <row r="16840" spans="1:15">
      <c r="A16840" s="66">
        <f>VLOOKUP(C16840,Index[],8,FALSE)</f>
        <v>43279</v>
      </c>
      <c r="B16840" s="5">
        <v>43279</v>
      </c>
      <c r="C16840" t="s">
        <v>1096</v>
      </c>
      <c r="D16840" s="3">
        <f>VLOOKUP(C16840,Index[],2,FALSE)</f>
        <v>155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33</v>
      </c>
      <c r="J16840" s="23" t="s">
        <v>67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1096</v>
      </c>
      <c r="D16841" s="3">
        <f>VLOOKUP(C16841,Index[],2,FALSE)</f>
        <v>155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25</v>
      </c>
      <c r="I16841">
        <f>VLOOKUP(Table1[[#This Row],[trait_name]],Trait[],2,FALSE)</f>
        <v>34</v>
      </c>
      <c r="J16841" s="23" t="s">
        <v>68</v>
      </c>
      <c r="L16841" s="3">
        <v>0.5</v>
      </c>
      <c r="N16841" s="24"/>
      <c r="O16841"/>
    </row>
    <row r="16842" spans="1:15">
      <c r="A16842" s="66">
        <f>VLOOKUP(C16842,Index[],8,FALSE)</f>
        <v>43279</v>
      </c>
      <c r="B16842" s="5">
        <v>43279</v>
      </c>
      <c r="C16842" t="s">
        <v>1096</v>
      </c>
      <c r="D16842" s="3">
        <f>VLOOKUP(C16842,Index[],2,FALSE)</f>
        <v>155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161</v>
      </c>
      <c r="I16842">
        <f>VLOOKUP(Table1[[#This Row],[trait_name]],Trait[],2,FALSE)</f>
        <v>35</v>
      </c>
      <c r="J16842" s="23" t="s">
        <v>166</v>
      </c>
      <c r="L16842" s="3" t="s">
        <v>167</v>
      </c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1096</v>
      </c>
      <c r="D16843" s="3">
        <f>VLOOKUP(C16843,Index[],2,FALSE)</f>
        <v>155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35</v>
      </c>
      <c r="J16843" s="23" t="s">
        <v>166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1096</v>
      </c>
      <c r="D16844" s="3">
        <f>VLOOKUP(C16844,Index[],2,FALSE)</f>
        <v>155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I16844">
        <f>VLOOKUP(Table1[[#This Row],[trait_name]],Trait[],2,FALSE)</f>
        <v>36</v>
      </c>
      <c r="J16844" s="23" t="s">
        <v>69</v>
      </c>
      <c r="L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1096</v>
      </c>
      <c r="D16845" s="3">
        <f>VLOOKUP(C16845,Index[],2,FALSE)</f>
        <v>155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36</v>
      </c>
      <c r="J16845" s="23" t="s">
        <v>69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1096</v>
      </c>
      <c r="D16846" s="3">
        <f>VLOOKUP(C16846,Index[],2,FALSE)</f>
        <v>155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I16846">
        <f>VLOOKUP(Table1[[#This Row],[trait_name]],Trait[],2,FALSE)</f>
        <v>37</v>
      </c>
      <c r="J16846" s="23" t="s">
        <v>170</v>
      </c>
      <c r="L16846" s="3"/>
      <c r="N16846" s="23"/>
      <c r="O16846"/>
    </row>
    <row r="16847" spans="1:15">
      <c r="A16847" s="66">
        <f>VLOOKUP(C16847,Index[],8,FALSE)</f>
        <v>43279</v>
      </c>
      <c r="B16847" s="5"/>
      <c r="C16847" t="s">
        <v>1096</v>
      </c>
      <c r="D16847" s="3">
        <f>VLOOKUP(C16847,Index[],2,FALSE)</f>
        <v>155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38</v>
      </c>
      <c r="J16847" s="23" t="s">
        <v>72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43311</v>
      </c>
      <c r="C16848" t="s">
        <v>1096</v>
      </c>
      <c r="D16848" s="3">
        <f>VLOOKUP(C16848,Index[],2,FALSE)</f>
        <v>155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I16848">
        <f>VLOOKUP(Table1[[#This Row],[trait_name]],Trait[],2,FALSE)</f>
        <v>39</v>
      </c>
      <c r="J16848" s="23" t="s">
        <v>74</v>
      </c>
      <c r="L16848" s="3"/>
      <c r="M16848" s="3"/>
      <c r="N16848" s="23"/>
      <c r="O16848"/>
    </row>
    <row r="16849" spans="1:15">
      <c r="A16849" s="66">
        <f>VLOOKUP(C16849,Index[],8,FALSE)</f>
        <v>43279</v>
      </c>
      <c r="B16849" s="5"/>
      <c r="C16849" t="s">
        <v>1096</v>
      </c>
      <c r="D16849" s="3">
        <f>VLOOKUP(C16849,Index[],2,FALSE)</f>
        <v>155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I16849">
        <f>VLOOKUP(Table1[[#This Row],[trait_name]],Trait[],2,FALSE)</f>
        <v>40</v>
      </c>
      <c r="J16849" s="23" t="s">
        <v>76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1096</v>
      </c>
      <c r="D16850" s="3">
        <f>VLOOKUP(C16850,Index[],2,FALSE)</f>
        <v>155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41</v>
      </c>
      <c r="J16850" s="23" t="s">
        <v>78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1096</v>
      </c>
      <c r="D16851" s="3">
        <f>VLOOKUP(C16851,Index[],2,FALSE)</f>
        <v>155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41</v>
      </c>
      <c r="J16851" s="23" t="s">
        <v>78</v>
      </c>
      <c r="L16851" s="3"/>
      <c r="N16851" s="23"/>
      <c r="O16851"/>
    </row>
    <row r="16852" spans="1:15">
      <c r="A16852" s="66">
        <f>VLOOKUP(C16852,Index[],8,FALSE)</f>
        <v>43279</v>
      </c>
      <c r="B16852" s="5"/>
      <c r="C16852" t="s">
        <v>1096</v>
      </c>
      <c r="D16852" s="3">
        <f>VLOOKUP(C16852,Index[],2,FALSE)</f>
        <v>155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42</v>
      </c>
      <c r="J16852" s="23" t="s">
        <v>82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1096</v>
      </c>
      <c r="D16853" s="3">
        <f>VLOOKUP(C16853,Index[],2,FALSE)</f>
        <v>155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25</v>
      </c>
      <c r="I16853">
        <f>VLOOKUP(Table1[[#This Row],[trait_name]],Trait[],2,FALSE)</f>
        <v>43</v>
      </c>
      <c r="J16853" s="23" t="s">
        <v>86</v>
      </c>
      <c r="L16853" s="3" t="s">
        <v>180</v>
      </c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1096</v>
      </c>
      <c r="D16854" s="3">
        <f>VLOOKUP(C16854,Index[],2,FALSE)</f>
        <v>155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H16854" t="s">
        <v>25</v>
      </c>
      <c r="I16854">
        <f>VLOOKUP(Table1[[#This Row],[trait_name]],Trait[],2,FALSE)</f>
        <v>43</v>
      </c>
      <c r="J16854" s="23" t="s">
        <v>86</v>
      </c>
      <c r="L16854" s="3" t="s">
        <v>105</v>
      </c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1096</v>
      </c>
      <c r="D16855" s="3">
        <f>VLOOKUP(C16855,Index[],2,FALSE)</f>
        <v>155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25</v>
      </c>
      <c r="I16855">
        <f>VLOOKUP(Table1[[#This Row],[trait_name]],Trait[],2,FALSE)</f>
        <v>43</v>
      </c>
      <c r="J16855" s="23" t="s">
        <v>86</v>
      </c>
      <c r="L16855" s="3" t="s">
        <v>296</v>
      </c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1096</v>
      </c>
      <c r="D16856" s="3">
        <f>VLOOKUP(C16856,Index[],2,FALSE)</f>
        <v>155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25</v>
      </c>
      <c r="I16856">
        <f>VLOOKUP(Table1[[#This Row],[trait_name]],Trait[],2,FALSE)</f>
        <v>43</v>
      </c>
      <c r="J16856" s="23" t="s">
        <v>86</v>
      </c>
      <c r="L16856" s="3" t="s">
        <v>182</v>
      </c>
      <c r="N16856" s="23"/>
      <c r="O16856"/>
    </row>
    <row r="16857" spans="1:15">
      <c r="A16857" s="66">
        <f>VLOOKUP(C16857,Index[],8,FALSE)</f>
        <v>43279</v>
      </c>
      <c r="B16857" s="25"/>
      <c r="C16857" s="4" t="s">
        <v>1096</v>
      </c>
      <c r="D16857" s="3">
        <f>VLOOKUP(C16857,Index[],2,FALSE)</f>
        <v>155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I16857">
        <f>VLOOKUP(Table1[[#This Row],[trait_name]],Trait[],2,FALSE)</f>
        <v>44</v>
      </c>
      <c r="J16857" s="23" t="s">
        <v>88</v>
      </c>
      <c r="L16857" s="3"/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1096</v>
      </c>
      <c r="D16858" s="3">
        <f>VLOOKUP(C16858,Index[],2,FALSE)</f>
        <v>155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45</v>
      </c>
      <c r="J16858" s="23" t="s">
        <v>92</v>
      </c>
      <c r="L16858" s="3" t="s">
        <v>93</v>
      </c>
      <c r="N16858" s="23"/>
      <c r="O16858"/>
    </row>
    <row r="16859" spans="1:15">
      <c r="A16859" s="66">
        <f>VLOOKUP(C16859,Index[],8,FALSE)</f>
        <v>43279</v>
      </c>
      <c r="B16859" s="5">
        <v>43279</v>
      </c>
      <c r="C16859" t="s">
        <v>1096</v>
      </c>
      <c r="D16859" s="3">
        <f>VLOOKUP(C16859,Index[],2,FALSE)</f>
        <v>155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45</v>
      </c>
      <c r="J16859" s="23" t="s">
        <v>92</v>
      </c>
      <c r="L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1096</v>
      </c>
      <c r="D16860" s="3">
        <f>VLOOKUP(C16860,Index[],2,FALSE)</f>
        <v>155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I16860">
        <f>VLOOKUP(Table1[[#This Row],[trait_name]],Trait[],2,FALSE)</f>
        <v>46</v>
      </c>
      <c r="J16860" s="23" t="s">
        <v>97</v>
      </c>
      <c r="L16860" s="3"/>
      <c r="N16860" s="23"/>
      <c r="O16860"/>
    </row>
    <row r="16861" spans="1:15">
      <c r="A16861" s="66">
        <f>VLOOKUP(C16861,Index[],8,FALSE)</f>
        <v>43279</v>
      </c>
      <c r="B16861" s="5"/>
      <c r="C16861" t="s">
        <v>1096</v>
      </c>
      <c r="D16861" s="3">
        <f>VLOOKUP(C16861,Index[],2,FALSE)</f>
        <v>155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47</v>
      </c>
      <c r="J16861" s="23" t="s">
        <v>99</v>
      </c>
      <c r="L16861" s="3"/>
      <c r="N16861" s="23"/>
      <c r="O16861"/>
    </row>
    <row r="16862" spans="1:15">
      <c r="A16862" s="66">
        <f>VLOOKUP(C16862,Index[],8,FALSE)</f>
        <v>43279</v>
      </c>
      <c r="B16862" s="5">
        <v>43311</v>
      </c>
      <c r="C16862" t="s">
        <v>1096</v>
      </c>
      <c r="D16862" s="3">
        <f>VLOOKUP(C16862,Index[],2,FALSE)</f>
        <v>155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50</v>
      </c>
      <c r="J16862" s="23" t="s">
        <v>106</v>
      </c>
      <c r="L16862" s="3"/>
      <c r="M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1096</v>
      </c>
      <c r="D16863" s="3">
        <f>VLOOKUP(C16863,Index[],2,FALSE)</f>
        <v>155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52</v>
      </c>
      <c r="J16863" s="23" t="s">
        <v>109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1096</v>
      </c>
      <c r="D16864" s="3">
        <f>VLOOKUP(C16864,Index[],2,FALSE)</f>
        <v>155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H16864" t="s">
        <v>17</v>
      </c>
      <c r="I16864">
        <f>VLOOKUP(Table1[[#This Row],[trait_name]],Trait[],2,FALSE)</f>
        <v>53</v>
      </c>
      <c r="J16864" s="23" t="s">
        <v>112</v>
      </c>
      <c r="L16864" s="3" t="s">
        <v>114</v>
      </c>
      <c r="N16864" s="23"/>
      <c r="O16864"/>
    </row>
    <row r="16865" spans="1:15">
      <c r="A16865" s="66">
        <f>VLOOKUP(C16865,Index[],8,FALSE)</f>
        <v>43279</v>
      </c>
      <c r="B16865" s="5">
        <v>43279</v>
      </c>
      <c r="C16865" t="s">
        <v>1096</v>
      </c>
      <c r="D16865" s="3">
        <f>VLOOKUP(C16865,Index[],2,FALSE)</f>
        <v>155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I16865">
        <f>VLOOKUP(Table1[[#This Row],[trait_name]],Trait[],2,FALSE)</f>
        <v>53</v>
      </c>
      <c r="J16865" s="23" t="s">
        <v>112</v>
      </c>
      <c r="L16865" s="3"/>
      <c r="N16865" s="23"/>
      <c r="O16865"/>
    </row>
    <row r="16866" spans="1:15">
      <c r="A16866" s="66">
        <f>VLOOKUP(C16866,Index[],8,FALSE)</f>
        <v>43279</v>
      </c>
      <c r="B16866" s="5">
        <v>43279</v>
      </c>
      <c r="C16866" t="s">
        <v>1096</v>
      </c>
      <c r="D16866" s="3">
        <f>VLOOKUP(C16866,Index[],2,FALSE)</f>
        <v>155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17</v>
      </c>
      <c r="I16866">
        <f>VLOOKUP(Table1[[#This Row],[trait_name]],Trait[],2,FALSE)</f>
        <v>53</v>
      </c>
      <c r="J16866" s="23" t="s">
        <v>112</v>
      </c>
      <c r="L16866" s="3" t="s">
        <v>185</v>
      </c>
      <c r="N16866" s="23"/>
      <c r="O16866"/>
    </row>
    <row r="16867" spans="1:15">
      <c r="A16867" s="66">
        <f>VLOOKUP(C16867,Index[],8,FALSE)</f>
        <v>43279</v>
      </c>
      <c r="B16867" s="5">
        <v>43279</v>
      </c>
      <c r="C16867" t="s">
        <v>1096</v>
      </c>
      <c r="D16867" s="3">
        <f>VLOOKUP(C16867,Index[],2,FALSE)</f>
        <v>155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H16867" t="s">
        <v>17</v>
      </c>
      <c r="I16867">
        <f>VLOOKUP(Table1[[#This Row],[trait_name]],Trait[],2,FALSE)</f>
        <v>53</v>
      </c>
      <c r="J16867" s="23" t="s">
        <v>112</v>
      </c>
      <c r="L16867" s="3" t="s">
        <v>184</v>
      </c>
      <c r="N16867" s="23"/>
      <c r="O16867"/>
    </row>
    <row r="16868" spans="1:15">
      <c r="A16868" s="66">
        <f>VLOOKUP(C16868,Index[],8,FALSE)</f>
        <v>43279</v>
      </c>
      <c r="B16868" s="5">
        <v>43279</v>
      </c>
      <c r="C16868" t="s">
        <v>1096</v>
      </c>
      <c r="D16868" s="3">
        <f>VLOOKUP(C16868,Index[],2,FALSE)</f>
        <v>155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17</v>
      </c>
      <c r="I16868">
        <f>VLOOKUP(Table1[[#This Row],[trait_name]],Trait[],2,FALSE)</f>
        <v>54</v>
      </c>
      <c r="J16868" s="23" t="s">
        <v>116</v>
      </c>
      <c r="L16868" s="3" t="s">
        <v>738</v>
      </c>
      <c r="N16868" s="23"/>
      <c r="O16868"/>
    </row>
    <row r="16869" spans="1:15">
      <c r="A16869" s="66">
        <f>VLOOKUP(C16869,Index[],8,FALSE)</f>
        <v>43279</v>
      </c>
      <c r="B16869" s="5">
        <v>43279</v>
      </c>
      <c r="C16869" t="s">
        <v>1096</v>
      </c>
      <c r="D16869" s="3">
        <f>VLOOKUP(C16869,Index[],2,FALSE)</f>
        <v>155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25</v>
      </c>
      <c r="I16869">
        <f>VLOOKUP(Table1[[#This Row],[trait_name]],Trait[],2,FALSE)</f>
        <v>54</v>
      </c>
      <c r="J16869" s="23" t="s">
        <v>116</v>
      </c>
      <c r="L16869" s="3" t="s">
        <v>448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1096</v>
      </c>
      <c r="D16870" s="3">
        <f>VLOOKUP(C16870,Index[],2,FALSE)</f>
        <v>155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25</v>
      </c>
      <c r="I16870">
        <f>VLOOKUP(Table1[[#This Row],[trait_name]],Trait[],2,FALSE)</f>
        <v>54</v>
      </c>
      <c r="J16870" s="23" t="s">
        <v>116</v>
      </c>
      <c r="L16870" s="3" t="s">
        <v>117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1096</v>
      </c>
      <c r="D16871" s="3">
        <f>VLOOKUP(C16871,Index[],2,FALSE)</f>
        <v>155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325</v>
      </c>
      <c r="I16871">
        <f>VLOOKUP(Table1[[#This Row],[trait_name]],Trait[],2,FALSE)</f>
        <v>54</v>
      </c>
      <c r="J16871" s="23" t="s">
        <v>116</v>
      </c>
      <c r="L16871" s="3" t="s">
        <v>830</v>
      </c>
      <c r="N16871" s="23"/>
      <c r="O16871"/>
    </row>
    <row r="16872" spans="1:15">
      <c r="A16872" s="66">
        <f>VLOOKUP(C16872,Index[],8,FALSE)</f>
        <v>43279</v>
      </c>
      <c r="B16872" s="25"/>
      <c r="C16872" s="4" t="s">
        <v>1096</v>
      </c>
      <c r="D16872" s="3">
        <f>VLOOKUP(C16872,Index[],2,FALSE)</f>
        <v>155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I16872">
        <f>VLOOKUP(Table1[[#This Row],[trait_name]],Trait[],2,FALSE)</f>
        <v>55</v>
      </c>
      <c r="J16872" s="23" t="s">
        <v>119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1096</v>
      </c>
      <c r="D16873" s="3">
        <f>VLOOKUP(C16873,Index[],2,FALSE)</f>
        <v>155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17</v>
      </c>
      <c r="I16873">
        <f>VLOOKUP(Table1[[#This Row],[trait_name]],Trait[],2,FALSE)</f>
        <v>56</v>
      </c>
      <c r="J16873" s="23" t="s">
        <v>121</v>
      </c>
      <c r="L16873" s="3" t="s">
        <v>189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1096</v>
      </c>
      <c r="D16874" s="3">
        <f>VLOOKUP(C16874,Index[],2,FALSE)</f>
        <v>155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17</v>
      </c>
      <c r="I16874">
        <f>VLOOKUP(Table1[[#This Row],[trait_name]],Trait[],2,FALSE)</f>
        <v>57</v>
      </c>
      <c r="J16874" s="23" t="s">
        <v>233</v>
      </c>
      <c r="L16874" s="3" t="s">
        <v>405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1096</v>
      </c>
      <c r="D16875" s="3">
        <f>VLOOKUP(C16875,Index[],2,FALSE)</f>
        <v>155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H16875" t="s">
        <v>17</v>
      </c>
      <c r="I16875">
        <f>VLOOKUP(Table1[[#This Row],[trait_name]],Trait[],2,FALSE)</f>
        <v>58</v>
      </c>
      <c r="J16875" s="23" t="s">
        <v>123</v>
      </c>
      <c r="L16875" s="3" t="s">
        <v>190</v>
      </c>
      <c r="N16875" s="23"/>
      <c r="O16875"/>
    </row>
    <row r="16876" spans="1:15">
      <c r="A16876" s="66">
        <f>VLOOKUP(C16876,Index[],8,FALSE)</f>
        <v>43279</v>
      </c>
      <c r="B16876" s="5">
        <v>43279</v>
      </c>
      <c r="C16876" t="s">
        <v>1096</v>
      </c>
      <c r="D16876" s="3">
        <f>VLOOKUP(C16876,Index[],2,FALSE)</f>
        <v>155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H16876" t="s">
        <v>17</v>
      </c>
      <c r="I16876">
        <f>VLOOKUP(Table1[[#This Row],[trait_name]],Trait[],2,FALSE)</f>
        <v>58</v>
      </c>
      <c r="J16876" s="23" t="s">
        <v>123</v>
      </c>
      <c r="L16876" s="3" t="s">
        <v>124</v>
      </c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1096</v>
      </c>
      <c r="D16877" s="3">
        <f>VLOOKUP(C16877,Index[],2,FALSE)</f>
        <v>155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I16877">
        <f>VLOOKUP(Table1[[#This Row],[trait_name]],Trait[],2,FALSE)</f>
        <v>59</v>
      </c>
      <c r="J16877" s="23" t="s">
        <v>125</v>
      </c>
      <c r="L16877" s="3"/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1096</v>
      </c>
      <c r="D16878" s="3">
        <f>VLOOKUP(C16878,Index[],2,FALSE)</f>
        <v>155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17</v>
      </c>
      <c r="I16878">
        <f>VLOOKUP(Table1[[#This Row],[trait_name]],Trait[],2,FALSE)</f>
        <v>61</v>
      </c>
      <c r="J16878" s="23" t="s">
        <v>130</v>
      </c>
      <c r="L16878" s="3" t="s">
        <v>131</v>
      </c>
      <c r="N16878" s="23"/>
      <c r="O16878"/>
    </row>
    <row r="16879" spans="1:15">
      <c r="A16879" s="66">
        <f>VLOOKUP(C16879,Index[],8,FALSE)</f>
        <v>43279</v>
      </c>
      <c r="B16879" s="5"/>
      <c r="C16879" t="s">
        <v>1096</v>
      </c>
      <c r="D16879" s="3">
        <f>VLOOKUP(C16879,Index[],2,FALSE)</f>
        <v>155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65</v>
      </c>
      <c r="J16879" s="23" t="s">
        <v>133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1096</v>
      </c>
      <c r="D16880" s="3">
        <f>VLOOKUP(C16880,Index[],2,FALSE)</f>
        <v>155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H16880" t="s">
        <v>17</v>
      </c>
      <c r="I16880">
        <f>VLOOKUP(Table1[[#This Row],[trait_name]],Trait[],2,FALSE)</f>
        <v>66</v>
      </c>
      <c r="J16880" s="23" t="s">
        <v>194</v>
      </c>
      <c r="L16880" s="3" t="s">
        <v>279</v>
      </c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1096</v>
      </c>
      <c r="D16881" s="3">
        <f>VLOOKUP(C16881,Index[],2,FALSE)</f>
        <v>155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H16881" t="s">
        <v>667</v>
      </c>
      <c r="I16881">
        <f>VLOOKUP(Table1[[#This Row],[trait_name]],Trait[],2,FALSE)</f>
        <v>66</v>
      </c>
      <c r="J16881" s="23" t="s">
        <v>194</v>
      </c>
      <c r="L16881" s="3" t="s">
        <v>341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1096</v>
      </c>
      <c r="D16882" s="3">
        <f>VLOOKUP(C16882,Index[],2,FALSE)</f>
        <v>155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17</v>
      </c>
      <c r="I16882">
        <f>VLOOKUP(Table1[[#This Row],[trait_name]],Trait[],2,FALSE)</f>
        <v>67</v>
      </c>
      <c r="J16882" s="23" t="s">
        <v>136</v>
      </c>
      <c r="L16882" s="3" t="s">
        <v>1059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1098</v>
      </c>
      <c r="D16883" s="3">
        <f>VLOOKUP(C16883,Index[],2,FALSE)</f>
        <v>156</v>
      </c>
      <c r="E16883" s="3" t="str">
        <f>VLOOKUP(C16883,Index[],3,FALSE)</f>
        <v>Rubra</v>
      </c>
      <c r="F16883" s="3">
        <f>VLOOKUP(C16883,Index[],4,FALSE)</f>
        <v>0</v>
      </c>
      <c r="G16883" s="3" t="str">
        <f>VLOOKUP(C16883,Index[],5,FALSE)</f>
        <v>Yes</v>
      </c>
      <c r="H16883" t="s">
        <v>25</v>
      </c>
      <c r="I16883">
        <f>VLOOKUP(Table1[[#This Row],[trait_name]],Trait[],2,FALSE)</f>
        <v>2</v>
      </c>
      <c r="J16883" s="23" t="s">
        <v>15</v>
      </c>
      <c r="L16883" s="3" t="s">
        <v>1099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1098</v>
      </c>
      <c r="D16884" s="3">
        <f>VLOOKUP(C16884,Index[],2,FALSE)</f>
        <v>156</v>
      </c>
      <c r="E16884" s="3" t="str">
        <f>VLOOKUP(C16884,Index[],3,FALSE)</f>
        <v>Rubra</v>
      </c>
      <c r="F16884" s="3">
        <f>VLOOKUP(C16884,Index[],4,FALSE)</f>
        <v>0</v>
      </c>
      <c r="G16884" s="3" t="str">
        <f>VLOOKUP(C16884,Index[],5,FALSE)</f>
        <v>Yes</v>
      </c>
      <c r="I16884">
        <f>VLOOKUP(Table1[[#This Row],[trait_name]],Trait[],2,FALSE)</f>
        <v>2</v>
      </c>
      <c r="J16884" s="23" t="s">
        <v>15</v>
      </c>
      <c r="L16884" s="3"/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1098</v>
      </c>
      <c r="D16885" s="3">
        <f>VLOOKUP(C16885,Index[],2,FALSE)</f>
        <v>156</v>
      </c>
      <c r="E16885" s="3" t="str">
        <f>VLOOKUP(C16885,Index[],3,FALSE)</f>
        <v>Rubra</v>
      </c>
      <c r="F16885" s="3">
        <f>VLOOKUP(C16885,Index[],4,FALSE)</f>
        <v>0</v>
      </c>
      <c r="G16885" s="3" t="str">
        <f>VLOOKUP(C16885,Index[],5,FALSE)</f>
        <v>Yes</v>
      </c>
      <c r="H16885" t="s">
        <v>25</v>
      </c>
      <c r="I16885">
        <f>VLOOKUP(Table1[[#This Row],[trait_name]],Trait[],2,FALSE)</f>
        <v>3</v>
      </c>
      <c r="J16885" s="23" t="s">
        <v>18</v>
      </c>
      <c r="L16885" s="3" t="s">
        <v>19</v>
      </c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1098</v>
      </c>
      <c r="D16886" s="3">
        <f>VLOOKUP(C16886,Index[],2,FALSE)</f>
        <v>156</v>
      </c>
      <c r="E16886" s="3" t="str">
        <f>VLOOKUP(C16886,Index[],3,FALSE)</f>
        <v>Rubra</v>
      </c>
      <c r="F16886" s="3">
        <f>VLOOKUP(C16886,Index[],4,FALSE)</f>
        <v>0</v>
      </c>
      <c r="G16886" s="3" t="str">
        <f>VLOOKUP(C16886,Index[],5,FALSE)</f>
        <v>Yes</v>
      </c>
      <c r="I16886">
        <f>VLOOKUP(Table1[[#This Row],[trait_name]],Trait[],2,FALSE)</f>
        <v>3</v>
      </c>
      <c r="J16886" s="23" t="s">
        <v>18</v>
      </c>
      <c r="L16886" s="3"/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1098</v>
      </c>
      <c r="D16887" s="3">
        <f>VLOOKUP(C16887,Index[],2,FALSE)</f>
        <v>156</v>
      </c>
      <c r="E16887" s="3" t="str">
        <f>VLOOKUP(C16887,Index[],3,FALSE)</f>
        <v>Rubra</v>
      </c>
      <c r="F16887" s="3">
        <f>VLOOKUP(C16887,Index[],4,FALSE)</f>
        <v>0</v>
      </c>
      <c r="G16887" s="3" t="str">
        <f>VLOOKUP(C16887,Index[],5,FALSE)</f>
        <v>Yes</v>
      </c>
      <c r="H16887" t="s">
        <v>25</v>
      </c>
      <c r="I16887">
        <f>VLOOKUP(Table1[[#This Row],[trait_name]],Trait[],2,FALSE)</f>
        <v>4</v>
      </c>
      <c r="J16887" s="23" t="s">
        <v>22</v>
      </c>
      <c r="L16887" s="3" t="s">
        <v>23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1098</v>
      </c>
      <c r="D16888" s="3">
        <f>VLOOKUP(C16888,Index[],2,FALSE)</f>
        <v>156</v>
      </c>
      <c r="E16888" s="3" t="str">
        <f>VLOOKUP(C16888,Index[],3,FALSE)</f>
        <v>Rubra</v>
      </c>
      <c r="F16888" s="3">
        <f>VLOOKUP(C16888,Index[],4,FALSE)</f>
        <v>0</v>
      </c>
      <c r="G16888" s="3" t="str">
        <f>VLOOKUP(C16888,Index[],5,FALSE)</f>
        <v>Yes</v>
      </c>
      <c r="H16888" t="s">
        <v>25</v>
      </c>
      <c r="I16888">
        <f>VLOOKUP(Table1[[#This Row],[trait_name]],Trait[],2,FALSE)</f>
        <v>7</v>
      </c>
      <c r="J16888" s="23" t="s">
        <v>26</v>
      </c>
      <c r="L16888" s="3" t="s">
        <v>27</v>
      </c>
      <c r="N16888" s="23"/>
      <c r="O16888"/>
    </row>
    <row r="16889" spans="1:15">
      <c r="A16889" s="66">
        <f>VLOOKUP(C16889,Index[],8,FALSE)</f>
        <v>43279</v>
      </c>
      <c r="B16889" s="25"/>
      <c r="C16889" s="4" t="s">
        <v>1098</v>
      </c>
      <c r="D16889" s="3">
        <f>VLOOKUP(C16889,Index[],2,FALSE)</f>
        <v>156</v>
      </c>
      <c r="E16889" s="3" t="str">
        <f>VLOOKUP(C16889,Index[],3,FALSE)</f>
        <v>Rubra</v>
      </c>
      <c r="F16889" s="3">
        <f>VLOOKUP(C16889,Index[],4,FALSE)</f>
        <v>0</v>
      </c>
      <c r="G16889" s="3" t="str">
        <f>VLOOKUP(C16889,Index[],5,FALSE)</f>
        <v>Yes</v>
      </c>
      <c r="I16889">
        <f>VLOOKUP(Table1[[#This Row],[trait_name]],Trait[],2,FALSE)</f>
        <v>15</v>
      </c>
      <c r="J16889" s="23" t="s">
        <v>31</v>
      </c>
      <c r="L16889" s="3"/>
      <c r="N16889" s="23"/>
      <c r="O16889"/>
    </row>
    <row r="16890" spans="1:15">
      <c r="A16890" s="66">
        <f>VLOOKUP(C16890,Index[],8,FALSE)</f>
        <v>43279</v>
      </c>
      <c r="B16890" s="25">
        <v>43279</v>
      </c>
      <c r="C16890" s="4" t="s">
        <v>1098</v>
      </c>
      <c r="D16890" s="3">
        <f>VLOOKUP(C16890,Index[],2,FALSE)</f>
        <v>156</v>
      </c>
      <c r="E16890" s="3" t="str">
        <f>VLOOKUP(C16890,Index[],3,FALSE)</f>
        <v>Rubra</v>
      </c>
      <c r="F16890" s="3">
        <f>VLOOKUP(C16890,Index[],4,FALSE)</f>
        <v>0</v>
      </c>
      <c r="G16890" s="3" t="str">
        <f>VLOOKUP(C16890,Index[],5,FALSE)</f>
        <v>Yes</v>
      </c>
      <c r="I16890">
        <f>VLOOKUP(Table1[[#This Row],[trait_name]],Trait[],2,FALSE)</f>
        <v>16</v>
      </c>
      <c r="J16890" s="24" t="s">
        <v>32</v>
      </c>
      <c r="K16890" s="24"/>
      <c r="L16890" s="3"/>
      <c r="N16890" s="23"/>
      <c r="O16890"/>
    </row>
    <row r="16891" spans="1:15">
      <c r="A16891" s="66">
        <f>VLOOKUP(C16891,Index[],8,FALSE)</f>
        <v>43279</v>
      </c>
      <c r="B16891" s="5">
        <v>43279</v>
      </c>
      <c r="C16891" t="s">
        <v>1098</v>
      </c>
      <c r="D16891" s="3">
        <f>VLOOKUP(C16891,Index[],2,FALSE)</f>
        <v>156</v>
      </c>
      <c r="E16891" s="3" t="str">
        <f>VLOOKUP(C16891,Index[],3,FALSE)</f>
        <v>Rubra</v>
      </c>
      <c r="F16891" s="3">
        <f>VLOOKUP(C16891,Index[],4,FALSE)</f>
        <v>0</v>
      </c>
      <c r="G16891" s="3" t="str">
        <f>VLOOKUP(C16891,Index[],5,FALSE)</f>
        <v>Yes</v>
      </c>
      <c r="H16891" t="s">
        <v>25</v>
      </c>
      <c r="I16891">
        <f>VLOOKUP(Table1[[#This Row],[trait_name]],Trait[],2,FALSE)</f>
        <v>17</v>
      </c>
      <c r="J16891" s="23" t="s">
        <v>33</v>
      </c>
      <c r="L16891" s="3" t="s">
        <v>34</v>
      </c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1098</v>
      </c>
      <c r="D16892" s="3">
        <f>VLOOKUP(C16892,Index[],2,FALSE)</f>
        <v>156</v>
      </c>
      <c r="E16892" s="3" t="str">
        <f>VLOOKUP(C16892,Index[],3,FALSE)</f>
        <v>Rubra</v>
      </c>
      <c r="F16892" s="3">
        <f>VLOOKUP(C16892,Index[],4,FALSE)</f>
        <v>0</v>
      </c>
      <c r="G16892" s="3" t="str">
        <f>VLOOKUP(C16892,Index[],5,FALSE)</f>
        <v>Yes</v>
      </c>
      <c r="H16892" t="s">
        <v>25</v>
      </c>
      <c r="I16892">
        <f>VLOOKUP(Table1[[#This Row],[trait_name]],Trait[],2,FALSE)</f>
        <v>17</v>
      </c>
      <c r="J16892" s="23" t="s">
        <v>33</v>
      </c>
      <c r="L16892" s="3" t="s">
        <v>35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1098</v>
      </c>
      <c r="D16893" s="3">
        <f>VLOOKUP(C16893,Index[],2,FALSE)</f>
        <v>156</v>
      </c>
      <c r="E16893" s="3" t="str">
        <f>VLOOKUP(C16893,Index[],3,FALSE)</f>
        <v>Rubra</v>
      </c>
      <c r="F16893" s="3">
        <f>VLOOKUP(C16893,Index[],4,FALSE)</f>
        <v>0</v>
      </c>
      <c r="G16893" s="3" t="str">
        <f>VLOOKUP(C16893,Index[],5,FALSE)</f>
        <v>Yes</v>
      </c>
      <c r="H16893" t="s">
        <v>25</v>
      </c>
      <c r="I16893">
        <f>VLOOKUP(Table1[[#This Row],[trait_name]],Trait[],2,FALSE)</f>
        <v>17</v>
      </c>
      <c r="J16893" s="23" t="s">
        <v>33</v>
      </c>
      <c r="L16893" s="3" t="s">
        <v>36</v>
      </c>
      <c r="N16893" s="23"/>
      <c r="O16893"/>
    </row>
    <row r="16894" spans="1:15">
      <c r="A16894" s="66">
        <f>VLOOKUP(C16894,Index[],8,FALSE)</f>
        <v>43279</v>
      </c>
      <c r="B16894" s="25">
        <v>43279</v>
      </c>
      <c r="C16894" s="4" t="s">
        <v>1098</v>
      </c>
      <c r="D16894" s="3">
        <f>VLOOKUP(C16894,Index[],2,FALSE)</f>
        <v>156</v>
      </c>
      <c r="E16894" s="3" t="str">
        <f>VLOOKUP(C16894,Index[],3,FALSE)</f>
        <v>Rubra</v>
      </c>
      <c r="F16894" s="3">
        <f>VLOOKUP(C16894,Index[],4,FALSE)</f>
        <v>0</v>
      </c>
      <c r="G16894" s="3" t="str">
        <f>VLOOKUP(C16894,Index[],5,FALSE)</f>
        <v>Yes</v>
      </c>
      <c r="I16894">
        <f>VLOOKUP(Table1[[#This Row],[trait_name]],Trait[],2,FALSE)</f>
        <v>18</v>
      </c>
      <c r="J16894" s="23" t="s">
        <v>37</v>
      </c>
      <c r="L16894" s="3"/>
      <c r="N16894" s="23"/>
      <c r="O16894"/>
    </row>
    <row r="16895" spans="1:15">
      <c r="A16895" s="66">
        <f>VLOOKUP(C16895,Index[],8,FALSE)</f>
        <v>43279</v>
      </c>
      <c r="B16895" s="5">
        <v>43279</v>
      </c>
      <c r="C16895" t="s">
        <v>1098</v>
      </c>
      <c r="D16895" s="3">
        <f>VLOOKUP(C16895,Index[],2,FALSE)</f>
        <v>156</v>
      </c>
      <c r="E16895" s="3" t="str">
        <f>VLOOKUP(C16895,Index[],3,FALSE)</f>
        <v>Rubra</v>
      </c>
      <c r="F16895" s="3">
        <f>VLOOKUP(C16895,Index[],4,FALSE)</f>
        <v>0</v>
      </c>
      <c r="G16895" s="3" t="str">
        <f>VLOOKUP(C16895,Index[],5,FALSE)</f>
        <v>Yes</v>
      </c>
      <c r="H16895" t="s">
        <v>25</v>
      </c>
      <c r="I16895">
        <f>VLOOKUP(Table1[[#This Row],[trait_name]],Trait[],2,FALSE)</f>
        <v>19</v>
      </c>
      <c r="J16895" s="23" t="s">
        <v>38</v>
      </c>
      <c r="L16895" s="3" t="s">
        <v>157</v>
      </c>
      <c r="N16895" s="23"/>
      <c r="O16895"/>
    </row>
    <row r="16896" spans="1:15">
      <c r="A16896" s="66">
        <f>VLOOKUP(C16896,Index[],8,FALSE)</f>
        <v>43279</v>
      </c>
      <c r="B16896" s="5">
        <v>43279</v>
      </c>
      <c r="C16896" t="s">
        <v>1098</v>
      </c>
      <c r="D16896" s="3">
        <f>VLOOKUP(C16896,Index[],2,FALSE)</f>
        <v>156</v>
      </c>
      <c r="E16896" s="3" t="str">
        <f>VLOOKUP(C16896,Index[],3,FALSE)</f>
        <v>Rubra</v>
      </c>
      <c r="F16896" s="3">
        <f>VLOOKUP(C16896,Index[],4,FALSE)</f>
        <v>0</v>
      </c>
      <c r="G16896" s="3" t="str">
        <f>VLOOKUP(C16896,Index[],5,FALSE)</f>
        <v>Yes</v>
      </c>
      <c r="I16896">
        <f>VLOOKUP(Table1[[#This Row],[trait_name]],Trait[],2,FALSE)</f>
        <v>19</v>
      </c>
      <c r="J16896" s="23" t="s">
        <v>38</v>
      </c>
      <c r="L16896" s="3"/>
      <c r="N16896" s="23"/>
      <c r="O16896"/>
    </row>
    <row r="16897" spans="1:15">
      <c r="A16897" s="66">
        <f>VLOOKUP(C16897,Index[],8,FALSE)</f>
        <v>43279</v>
      </c>
      <c r="B16897" s="5">
        <v>43311</v>
      </c>
      <c r="C16897" t="s">
        <v>1098</v>
      </c>
      <c r="D16897" s="3">
        <f>VLOOKUP(C16897,Index[],2,FALSE)</f>
        <v>156</v>
      </c>
      <c r="E16897" s="3" t="str">
        <f>VLOOKUP(C16897,Index[],3,FALSE)</f>
        <v>Rubra</v>
      </c>
      <c r="F16897" s="3">
        <f>VLOOKUP(C16897,Index[],4,FALSE)</f>
        <v>0</v>
      </c>
      <c r="G16897" s="3" t="str">
        <f>VLOOKUP(C16897,Index[],5,FALSE)</f>
        <v>Yes</v>
      </c>
      <c r="I16897">
        <f>VLOOKUP(Table1[[#This Row],[trait_name]],Trait[],2,FALSE)</f>
        <v>20</v>
      </c>
      <c r="J16897" s="23" t="s">
        <v>41</v>
      </c>
      <c r="L16897" s="3"/>
      <c r="M16897" s="3"/>
      <c r="N16897" s="23"/>
      <c r="O16897"/>
    </row>
    <row r="16898" spans="1:15">
      <c r="A16898" s="66">
        <f>VLOOKUP(C16898,Index[],8,FALSE)</f>
        <v>43279</v>
      </c>
      <c r="B16898" s="25">
        <v>43279</v>
      </c>
      <c r="C16898" s="4" t="s">
        <v>1098</v>
      </c>
      <c r="D16898" s="3">
        <f>VLOOKUP(C16898,Index[],2,FALSE)</f>
        <v>156</v>
      </c>
      <c r="E16898" s="3" t="str">
        <f>VLOOKUP(C16898,Index[],3,FALSE)</f>
        <v>Rubra</v>
      </c>
      <c r="F16898" s="3">
        <f>VLOOKUP(C16898,Index[],4,FALSE)</f>
        <v>0</v>
      </c>
      <c r="G16898" s="3" t="str">
        <f>VLOOKUP(C16898,Index[],5,FALSE)</f>
        <v>Yes</v>
      </c>
      <c r="I16898">
        <f>VLOOKUP(Table1[[#This Row],[trait_name]],Trait[],2,FALSE)</f>
        <v>21</v>
      </c>
      <c r="J16898" s="23" t="s">
        <v>43</v>
      </c>
      <c r="L16898" s="3"/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1098</v>
      </c>
      <c r="D16899" s="3">
        <f>VLOOKUP(C16899,Index[],2,FALSE)</f>
        <v>156</v>
      </c>
      <c r="E16899" s="3" t="str">
        <f>VLOOKUP(C16899,Index[],3,FALSE)</f>
        <v>Rubra</v>
      </c>
      <c r="F16899" s="3">
        <f>VLOOKUP(C16899,Index[],4,FALSE)</f>
        <v>0</v>
      </c>
      <c r="G16899" s="3" t="str">
        <f>VLOOKUP(C16899,Index[],5,FALSE)</f>
        <v>Yes</v>
      </c>
      <c r="I16899">
        <f>VLOOKUP(Table1[[#This Row],[trait_name]],Trait[],2,FALSE)</f>
        <v>22</v>
      </c>
      <c r="J16899" s="23" t="s">
        <v>47</v>
      </c>
      <c r="L16899" s="3"/>
      <c r="N16899" s="23"/>
      <c r="O16899"/>
    </row>
    <row r="16900" spans="1:15">
      <c r="A16900" s="66">
        <f>VLOOKUP(C16900,Index[],8,FALSE)</f>
        <v>43279</v>
      </c>
      <c r="B16900" s="5"/>
      <c r="C16900" t="s">
        <v>1098</v>
      </c>
      <c r="D16900" s="3">
        <f>VLOOKUP(C16900,Index[],2,FALSE)</f>
        <v>156</v>
      </c>
      <c r="E16900" s="3" t="str">
        <f>VLOOKUP(C16900,Index[],3,FALSE)</f>
        <v>Rubra</v>
      </c>
      <c r="F16900" s="3">
        <f>VLOOKUP(C16900,Index[],4,FALSE)</f>
        <v>0</v>
      </c>
      <c r="G16900" s="3" t="str">
        <f>VLOOKUP(C16900,Index[],5,FALSE)</f>
        <v>Yes</v>
      </c>
      <c r="I16900">
        <f>VLOOKUP(Table1[[#This Row],[trait_name]],Trait[],2,FALSE)</f>
        <v>23</v>
      </c>
      <c r="J16900" s="23" t="s">
        <v>49</v>
      </c>
      <c r="L16900" s="3"/>
      <c r="N16900" s="23"/>
      <c r="O16900"/>
    </row>
    <row r="16901" spans="1:15">
      <c r="A16901" s="66">
        <f>VLOOKUP(C16901,Index[],8,FALSE)</f>
        <v>43279</v>
      </c>
      <c r="B16901" s="25"/>
      <c r="C16901" s="4" t="s">
        <v>1098</v>
      </c>
      <c r="D16901" s="3">
        <f>VLOOKUP(C16901,Index[],2,FALSE)</f>
        <v>156</v>
      </c>
      <c r="E16901" s="3" t="str">
        <f>VLOOKUP(C16901,Index[],3,FALSE)</f>
        <v>Rubra</v>
      </c>
      <c r="F16901" s="3">
        <f>VLOOKUP(C16901,Index[],4,FALSE)</f>
        <v>0</v>
      </c>
      <c r="G16901" s="3" t="str">
        <f>VLOOKUP(C16901,Index[],5,FALSE)</f>
        <v>Yes</v>
      </c>
      <c r="I16901">
        <f>VLOOKUP(Table1[[#This Row],[trait_name]],Trait[],2,FALSE)</f>
        <v>24</v>
      </c>
      <c r="J16901" s="23" t="s">
        <v>52</v>
      </c>
      <c r="L16901" s="3"/>
      <c r="N16901" s="23"/>
      <c r="O16901"/>
    </row>
    <row r="16902" spans="1:15">
      <c r="A16902" s="66">
        <f>VLOOKUP(C16902,Index[],8,FALSE)</f>
        <v>43279</v>
      </c>
      <c r="B16902" s="25"/>
      <c r="C16902" s="4" t="s">
        <v>1098</v>
      </c>
      <c r="D16902" s="3">
        <f>VLOOKUP(C16902,Index[],2,FALSE)</f>
        <v>156</v>
      </c>
      <c r="E16902" s="3" t="str">
        <f>VLOOKUP(C16902,Index[],3,FALSE)</f>
        <v>Rubra</v>
      </c>
      <c r="F16902" s="3">
        <f>VLOOKUP(C16902,Index[],4,FALSE)</f>
        <v>0</v>
      </c>
      <c r="G16902" s="3" t="str">
        <f>VLOOKUP(C16902,Index[],5,FALSE)</f>
        <v>Yes</v>
      </c>
      <c r="I16902">
        <f>VLOOKUP(Table1[[#This Row],[trait_name]],Trait[],2,FALSE)</f>
        <v>25</v>
      </c>
      <c r="J16902" s="23" t="s">
        <v>57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43279</v>
      </c>
      <c r="C16903" t="s">
        <v>1098</v>
      </c>
      <c r="D16903" s="3">
        <f>VLOOKUP(C16903,Index[],2,FALSE)</f>
        <v>156</v>
      </c>
      <c r="E16903" s="3" t="str">
        <f>VLOOKUP(C16903,Index[],3,FALSE)</f>
        <v>Rubra</v>
      </c>
      <c r="F16903" s="3">
        <f>VLOOKUP(C16903,Index[],4,FALSE)</f>
        <v>0</v>
      </c>
      <c r="G16903" s="3" t="str">
        <f>VLOOKUP(C16903,Index[],5,FALSE)</f>
        <v>Yes</v>
      </c>
      <c r="H16903" t="s">
        <v>25</v>
      </c>
      <c r="I16903">
        <f>VLOOKUP(Table1[[#This Row],[trait_name]],Trait[],2,FALSE)</f>
        <v>26</v>
      </c>
      <c r="J16903" s="23" t="s">
        <v>58</v>
      </c>
      <c r="L16903" s="3" t="s">
        <v>569</v>
      </c>
      <c r="N16903" s="23"/>
      <c r="O16903"/>
    </row>
    <row r="16904" spans="1:15">
      <c r="A16904" s="66">
        <f>VLOOKUP(C16904,Index[],8,FALSE)</f>
        <v>43279</v>
      </c>
      <c r="B16904" s="5">
        <v>43279</v>
      </c>
      <c r="C16904" t="s">
        <v>1098</v>
      </c>
      <c r="D16904" s="3">
        <f>VLOOKUP(C16904,Index[],2,FALSE)</f>
        <v>156</v>
      </c>
      <c r="E16904" s="3" t="str">
        <f>VLOOKUP(C16904,Index[],3,FALSE)</f>
        <v>Rubra</v>
      </c>
      <c r="F16904" s="3">
        <f>VLOOKUP(C16904,Index[],4,FALSE)</f>
        <v>0</v>
      </c>
      <c r="G16904" s="3" t="str">
        <f>VLOOKUP(C16904,Index[],5,FALSE)</f>
        <v>Yes</v>
      </c>
      <c r="I16904">
        <f>VLOOKUP(Table1[[#This Row],[trait_name]],Trait[],2,FALSE)</f>
        <v>26</v>
      </c>
      <c r="J16904" s="23" t="s">
        <v>58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43311</v>
      </c>
      <c r="C16905" t="s">
        <v>1098</v>
      </c>
      <c r="D16905" s="3">
        <f>VLOOKUP(C16905,Index[],2,FALSE)</f>
        <v>156</v>
      </c>
      <c r="E16905" s="3" t="str">
        <f>VLOOKUP(C16905,Index[],3,FALSE)</f>
        <v>Rubra</v>
      </c>
      <c r="F16905" s="3">
        <f>VLOOKUP(C16905,Index[],4,FALSE)</f>
        <v>0</v>
      </c>
      <c r="G16905" s="3" t="str">
        <f>VLOOKUP(C16905,Index[],5,FALSE)</f>
        <v>Yes</v>
      </c>
      <c r="I16905">
        <f>VLOOKUP(Table1[[#This Row],[trait_name]],Trait[],2,FALSE)</f>
        <v>27</v>
      </c>
      <c r="J16905" s="23" t="s">
        <v>61</v>
      </c>
      <c r="L16905" s="3"/>
      <c r="M16905" s="3"/>
      <c r="N16905" s="23"/>
      <c r="O16905"/>
    </row>
    <row r="16906" spans="1:15">
      <c r="A16906" s="66">
        <f>VLOOKUP(C16906,Index[],8,FALSE)</f>
        <v>43279</v>
      </c>
      <c r="B16906" s="5">
        <v>43311</v>
      </c>
      <c r="C16906" t="s">
        <v>1098</v>
      </c>
      <c r="D16906" s="3">
        <f>VLOOKUP(C16906,Index[],2,FALSE)</f>
        <v>156</v>
      </c>
      <c r="E16906" s="3" t="str">
        <f>VLOOKUP(C16906,Index[],3,FALSE)</f>
        <v>Rubra</v>
      </c>
      <c r="F16906" s="3">
        <f>VLOOKUP(C16906,Index[],4,FALSE)</f>
        <v>0</v>
      </c>
      <c r="G16906" s="3" t="str">
        <f>VLOOKUP(C16906,Index[],5,FALSE)</f>
        <v>Yes</v>
      </c>
      <c r="I16906">
        <f>VLOOKUP(Table1[[#This Row],[trait_name]],Trait[],2,FALSE)</f>
        <v>28</v>
      </c>
      <c r="J16906" s="23" t="s">
        <v>62</v>
      </c>
      <c r="L16906" s="3"/>
      <c r="M16906" s="3"/>
      <c r="N16906" s="23"/>
      <c r="O16906"/>
    </row>
    <row r="16907" spans="1:15">
      <c r="A16907" s="66">
        <f>VLOOKUP(C16907,Index[],8,FALSE)</f>
        <v>43279</v>
      </c>
      <c r="B16907" s="5">
        <v>43279</v>
      </c>
      <c r="C16907" t="s">
        <v>1098</v>
      </c>
      <c r="D16907" s="3">
        <f>VLOOKUP(C16907,Index[],2,FALSE)</f>
        <v>156</v>
      </c>
      <c r="E16907" s="3" t="str">
        <f>VLOOKUP(C16907,Index[],3,FALSE)</f>
        <v>Rubra</v>
      </c>
      <c r="F16907" s="3">
        <f>VLOOKUP(C16907,Index[],4,FALSE)</f>
        <v>0</v>
      </c>
      <c r="G16907" s="3" t="str">
        <f>VLOOKUP(C16907,Index[],5,FALSE)</f>
        <v>Yes</v>
      </c>
      <c r="I16907">
        <f>VLOOKUP(Table1[[#This Row],[trait_name]],Trait[],2,FALSE)</f>
        <v>29</v>
      </c>
      <c r="J16907" s="23" t="s">
        <v>63</v>
      </c>
      <c r="L16907" s="3"/>
      <c r="N16907" s="24"/>
      <c r="O16907"/>
    </row>
    <row r="16908" spans="1:15">
      <c r="A16908" s="66">
        <f>VLOOKUP(C16908,Index[],8,FALSE)</f>
        <v>43279</v>
      </c>
      <c r="B16908" s="5">
        <v>43279</v>
      </c>
      <c r="C16908" t="s">
        <v>1098</v>
      </c>
      <c r="D16908" s="3">
        <f>VLOOKUP(C16908,Index[],2,FALSE)</f>
        <v>156</v>
      </c>
      <c r="E16908" s="3" t="str">
        <f>VLOOKUP(C16908,Index[],3,FALSE)</f>
        <v>Rubra</v>
      </c>
      <c r="F16908" s="3">
        <f>VLOOKUP(C16908,Index[],4,FALSE)</f>
        <v>0</v>
      </c>
      <c r="G16908" s="3" t="str">
        <f>VLOOKUP(C16908,Index[],5,FALSE)</f>
        <v>Yes</v>
      </c>
      <c r="I16908">
        <f>VLOOKUP(Table1[[#This Row],[trait_name]],Trait[],2,FALSE)</f>
        <v>29</v>
      </c>
      <c r="J16908" s="23" t="s">
        <v>63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1098</v>
      </c>
      <c r="D16909" s="3">
        <f>VLOOKUP(C16909,Index[],2,FALSE)</f>
        <v>156</v>
      </c>
      <c r="E16909" s="3" t="str">
        <f>VLOOKUP(C16909,Index[],3,FALSE)</f>
        <v>Rubra</v>
      </c>
      <c r="F16909" s="3">
        <f>VLOOKUP(C16909,Index[],4,FALSE)</f>
        <v>0</v>
      </c>
      <c r="G16909" s="3" t="str">
        <f>VLOOKUP(C16909,Index[],5,FALSE)</f>
        <v>Yes</v>
      </c>
      <c r="H16909" t="s">
        <v>25</v>
      </c>
      <c r="I16909">
        <f>VLOOKUP(Table1[[#This Row],[trait_name]],Trait[],2,FALSE)</f>
        <v>30</v>
      </c>
      <c r="J16909" s="23" t="s">
        <v>64</v>
      </c>
      <c r="L16909" s="3">
        <v>0.4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1098</v>
      </c>
      <c r="D16910" s="3">
        <f>VLOOKUP(C16910,Index[],2,FALSE)</f>
        <v>156</v>
      </c>
      <c r="E16910" s="3" t="str">
        <f>VLOOKUP(C16910,Index[],3,FALSE)</f>
        <v>Rubra</v>
      </c>
      <c r="F16910" s="3">
        <f>VLOOKUP(C16910,Index[],4,FALSE)</f>
        <v>0</v>
      </c>
      <c r="G16910" s="3" t="str">
        <f>VLOOKUP(C16910,Index[],5,FALSE)</f>
        <v>Yes</v>
      </c>
      <c r="I16910">
        <f>VLOOKUP(Table1[[#This Row],[trait_name]],Trait[],2,FALSE)</f>
        <v>31</v>
      </c>
      <c r="J16910" s="23" t="s">
        <v>65</v>
      </c>
      <c r="L16910" s="3"/>
      <c r="N16910" s="23"/>
      <c r="O16910"/>
    </row>
    <row r="16911" spans="1:15">
      <c r="A16911" s="66">
        <f>VLOOKUP(C16911,Index[],8,FALSE)</f>
        <v>43279</v>
      </c>
      <c r="B16911" s="5">
        <v>43279</v>
      </c>
      <c r="C16911" t="s">
        <v>1098</v>
      </c>
      <c r="D16911" s="3">
        <f>VLOOKUP(C16911,Index[],2,FALSE)</f>
        <v>156</v>
      </c>
      <c r="E16911" s="3" t="str">
        <f>VLOOKUP(C16911,Index[],3,FALSE)</f>
        <v>Rubra</v>
      </c>
      <c r="F16911" s="3">
        <f>VLOOKUP(C16911,Index[],4,FALSE)</f>
        <v>0</v>
      </c>
      <c r="G16911" s="3" t="str">
        <f>VLOOKUP(C16911,Index[],5,FALSE)</f>
        <v>Yes</v>
      </c>
      <c r="I16911">
        <f>VLOOKUP(Table1[[#This Row],[trait_name]],Trait[],2,FALSE)</f>
        <v>31</v>
      </c>
      <c r="J16911" s="23" t="s">
        <v>65</v>
      </c>
      <c r="L16911" s="3"/>
      <c r="N16911" s="23"/>
      <c r="O16911"/>
    </row>
    <row r="16912" spans="1:15">
      <c r="A16912" s="66">
        <f>VLOOKUP(C16912,Index[],8,FALSE)</f>
        <v>43279</v>
      </c>
      <c r="B16912" s="5">
        <v>43279</v>
      </c>
      <c r="C16912" t="s">
        <v>1098</v>
      </c>
      <c r="D16912" s="3">
        <f>VLOOKUP(C16912,Index[],2,FALSE)</f>
        <v>156</v>
      </c>
      <c r="E16912" s="3" t="str">
        <f>VLOOKUP(C16912,Index[],3,FALSE)</f>
        <v>Rubra</v>
      </c>
      <c r="F16912" s="3">
        <f>VLOOKUP(C16912,Index[],4,FALSE)</f>
        <v>0</v>
      </c>
      <c r="G16912" s="3" t="str">
        <f>VLOOKUP(C16912,Index[],5,FALSE)</f>
        <v>Yes</v>
      </c>
      <c r="I16912">
        <f>VLOOKUP(Table1[[#This Row],[trait_name]],Trait[],2,FALSE)</f>
        <v>32</v>
      </c>
      <c r="J16912" s="23" t="s">
        <v>66</v>
      </c>
      <c r="L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1098</v>
      </c>
      <c r="D16913" s="3">
        <f>VLOOKUP(C16913,Index[],2,FALSE)</f>
        <v>156</v>
      </c>
      <c r="E16913" s="3" t="str">
        <f>VLOOKUP(C16913,Index[],3,FALSE)</f>
        <v>Rubra</v>
      </c>
      <c r="F16913" s="3">
        <f>VLOOKUP(C16913,Index[],4,FALSE)</f>
        <v>0</v>
      </c>
      <c r="G16913" s="3" t="str">
        <f>VLOOKUP(C16913,Index[],5,FALSE)</f>
        <v>Yes</v>
      </c>
      <c r="H16913" t="s">
        <v>25</v>
      </c>
      <c r="I16913">
        <f>VLOOKUP(Table1[[#This Row],[trait_name]],Trait[],2,FALSE)</f>
        <v>33</v>
      </c>
      <c r="J16913" s="23" t="s">
        <v>67</v>
      </c>
      <c r="L16913" s="3">
        <v>0.4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1098</v>
      </c>
      <c r="D16914" s="3">
        <f>VLOOKUP(C16914,Index[],2,FALSE)</f>
        <v>156</v>
      </c>
      <c r="E16914" s="3" t="str">
        <f>VLOOKUP(C16914,Index[],3,FALSE)</f>
        <v>Rubra</v>
      </c>
      <c r="F16914" s="3">
        <f>VLOOKUP(C16914,Index[],4,FALSE)</f>
        <v>0</v>
      </c>
      <c r="G16914" s="3" t="str">
        <f>VLOOKUP(C16914,Index[],5,FALSE)</f>
        <v>Yes</v>
      </c>
      <c r="I16914">
        <f>VLOOKUP(Table1[[#This Row],[trait_name]],Trait[],2,FALSE)</f>
        <v>34</v>
      </c>
      <c r="J16914" s="23" t="s">
        <v>68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1098</v>
      </c>
      <c r="D16915" s="3">
        <f>VLOOKUP(C16915,Index[],2,FALSE)</f>
        <v>156</v>
      </c>
      <c r="E16915" s="3" t="str">
        <f>VLOOKUP(C16915,Index[],3,FALSE)</f>
        <v>Rubra</v>
      </c>
      <c r="F16915" s="3">
        <f>VLOOKUP(C16915,Index[],4,FALSE)</f>
        <v>0</v>
      </c>
      <c r="G16915" s="3" t="str">
        <f>VLOOKUP(C16915,Index[],5,FALSE)</f>
        <v>Yes</v>
      </c>
      <c r="H16915" t="s">
        <v>14</v>
      </c>
      <c r="I16915">
        <f>VLOOKUP(Table1[[#This Row],[trait_name]],Trait[],2,FALSE)</f>
        <v>35</v>
      </c>
      <c r="J16915" s="23" t="s">
        <v>166</v>
      </c>
      <c r="L16915" s="3" t="s">
        <v>167</v>
      </c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1098</v>
      </c>
      <c r="D16916" s="3">
        <f>VLOOKUP(C16916,Index[],2,FALSE)</f>
        <v>156</v>
      </c>
      <c r="E16916" s="3" t="str">
        <f>VLOOKUP(C16916,Index[],3,FALSE)</f>
        <v>Rubra</v>
      </c>
      <c r="F16916" s="3">
        <f>VLOOKUP(C16916,Index[],4,FALSE)</f>
        <v>0</v>
      </c>
      <c r="G16916" s="3" t="str">
        <f>VLOOKUP(C16916,Index[],5,FALSE)</f>
        <v>Yes</v>
      </c>
      <c r="I16916">
        <f>VLOOKUP(Table1[[#This Row],[trait_name]],Trait[],2,FALSE)</f>
        <v>35</v>
      </c>
      <c r="J16916" s="23" t="s">
        <v>166</v>
      </c>
      <c r="L16916" s="3"/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1098</v>
      </c>
      <c r="D16917" s="3">
        <f>VLOOKUP(C16917,Index[],2,FALSE)</f>
        <v>156</v>
      </c>
      <c r="E16917" s="3" t="str">
        <f>VLOOKUP(C16917,Index[],3,FALSE)</f>
        <v>Rubra</v>
      </c>
      <c r="F16917" s="3">
        <f>VLOOKUP(C16917,Index[],4,FALSE)</f>
        <v>0</v>
      </c>
      <c r="G16917" s="3" t="str">
        <f>VLOOKUP(C16917,Index[],5,FALSE)</f>
        <v>Yes</v>
      </c>
      <c r="I16917">
        <f>VLOOKUP(Table1[[#This Row],[trait_name]],Trait[],2,FALSE)</f>
        <v>36</v>
      </c>
      <c r="J16917" s="23" t="s">
        <v>69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1098</v>
      </c>
      <c r="D16918" s="3">
        <f>VLOOKUP(C16918,Index[],2,FALSE)</f>
        <v>156</v>
      </c>
      <c r="E16918" s="3" t="str">
        <f>VLOOKUP(C16918,Index[],3,FALSE)</f>
        <v>Rubra</v>
      </c>
      <c r="F16918" s="3">
        <f>VLOOKUP(C16918,Index[],4,FALSE)</f>
        <v>0</v>
      </c>
      <c r="G16918" s="3" t="str">
        <f>VLOOKUP(C16918,Index[],5,FALSE)</f>
        <v>Yes</v>
      </c>
      <c r="I16918">
        <f>VLOOKUP(Table1[[#This Row],[trait_name]],Trait[],2,FALSE)</f>
        <v>36</v>
      </c>
      <c r="J16918" s="23" t="s">
        <v>69</v>
      </c>
      <c r="L16918" s="3"/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1098</v>
      </c>
      <c r="D16919" s="3">
        <f>VLOOKUP(C16919,Index[],2,FALSE)</f>
        <v>156</v>
      </c>
      <c r="E16919" s="3" t="str">
        <f>VLOOKUP(C16919,Index[],3,FALSE)</f>
        <v>Rubra</v>
      </c>
      <c r="F16919" s="3">
        <f>VLOOKUP(C16919,Index[],4,FALSE)</f>
        <v>0</v>
      </c>
      <c r="G16919" s="3" t="str">
        <f>VLOOKUP(C16919,Index[],5,FALSE)</f>
        <v>Yes</v>
      </c>
      <c r="I16919">
        <f>VLOOKUP(Table1[[#This Row],[trait_name]],Trait[],2,FALSE)</f>
        <v>37</v>
      </c>
      <c r="J16919" s="23" t="s">
        <v>170</v>
      </c>
      <c r="L16919" s="3"/>
      <c r="N16919" s="23"/>
      <c r="O16919"/>
    </row>
    <row r="16920" spans="1:15">
      <c r="A16920" s="66">
        <f>VLOOKUP(C16920,Index[],8,FALSE)</f>
        <v>43279</v>
      </c>
      <c r="B16920" s="5"/>
      <c r="C16920" t="s">
        <v>1098</v>
      </c>
      <c r="D16920" s="3">
        <f>VLOOKUP(C16920,Index[],2,FALSE)</f>
        <v>156</v>
      </c>
      <c r="E16920" s="3" t="str">
        <f>VLOOKUP(C16920,Index[],3,FALSE)</f>
        <v>Rubra</v>
      </c>
      <c r="F16920" s="3">
        <f>VLOOKUP(C16920,Index[],4,FALSE)</f>
        <v>0</v>
      </c>
      <c r="G16920" s="3" t="str">
        <f>VLOOKUP(C16920,Index[],5,FALSE)</f>
        <v>Yes</v>
      </c>
      <c r="I16920">
        <f>VLOOKUP(Table1[[#This Row],[trait_name]],Trait[],2,FALSE)</f>
        <v>38</v>
      </c>
      <c r="J16920" s="23" t="s">
        <v>72</v>
      </c>
      <c r="L16920" s="3"/>
      <c r="N16920" s="23"/>
      <c r="O16920"/>
    </row>
    <row r="16921" spans="1:15">
      <c r="A16921" s="66">
        <f>VLOOKUP(C16921,Index[],8,FALSE)</f>
        <v>43279</v>
      </c>
      <c r="B16921" s="5">
        <v>43311</v>
      </c>
      <c r="C16921" t="s">
        <v>1098</v>
      </c>
      <c r="D16921" s="3">
        <f>VLOOKUP(C16921,Index[],2,FALSE)</f>
        <v>156</v>
      </c>
      <c r="E16921" s="3" t="str">
        <f>VLOOKUP(C16921,Index[],3,FALSE)</f>
        <v>Rubra</v>
      </c>
      <c r="F16921" s="3">
        <f>VLOOKUP(C16921,Index[],4,FALSE)</f>
        <v>0</v>
      </c>
      <c r="G16921" s="3" t="str">
        <f>VLOOKUP(C16921,Index[],5,FALSE)</f>
        <v>Yes</v>
      </c>
      <c r="I16921">
        <f>VLOOKUP(Table1[[#This Row],[trait_name]],Trait[],2,FALSE)</f>
        <v>39</v>
      </c>
      <c r="J16921" s="23" t="s">
        <v>74</v>
      </c>
      <c r="L16921" s="3"/>
      <c r="M16921" s="3"/>
      <c r="N16921" s="23"/>
      <c r="O16921"/>
    </row>
    <row r="16922" spans="1:15">
      <c r="A16922" s="66">
        <f>VLOOKUP(C16922,Index[],8,FALSE)</f>
        <v>43279</v>
      </c>
      <c r="B16922" s="5"/>
      <c r="C16922" t="s">
        <v>1098</v>
      </c>
      <c r="D16922" s="3">
        <f>VLOOKUP(C16922,Index[],2,FALSE)</f>
        <v>156</v>
      </c>
      <c r="E16922" s="3" t="str">
        <f>VLOOKUP(C16922,Index[],3,FALSE)</f>
        <v>Rubra</v>
      </c>
      <c r="F16922" s="3">
        <f>VLOOKUP(C16922,Index[],4,FALSE)</f>
        <v>0</v>
      </c>
      <c r="G16922" s="3" t="str">
        <f>VLOOKUP(C16922,Index[],5,FALSE)</f>
        <v>Yes</v>
      </c>
      <c r="I16922">
        <f>VLOOKUP(Table1[[#This Row],[trait_name]],Trait[],2,FALSE)</f>
        <v>40</v>
      </c>
      <c r="J16922" s="23" t="s">
        <v>76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1098</v>
      </c>
      <c r="D16923" s="3">
        <f>VLOOKUP(C16923,Index[],2,FALSE)</f>
        <v>156</v>
      </c>
      <c r="E16923" s="3" t="str">
        <f>VLOOKUP(C16923,Index[],3,FALSE)</f>
        <v>Rubra</v>
      </c>
      <c r="F16923" s="3">
        <f>VLOOKUP(C16923,Index[],4,FALSE)</f>
        <v>0</v>
      </c>
      <c r="G16923" s="3" t="str">
        <f>VLOOKUP(C16923,Index[],5,FALSE)</f>
        <v>Yes</v>
      </c>
      <c r="H16923" t="s">
        <v>25</v>
      </c>
      <c r="I16923">
        <f>VLOOKUP(Table1[[#This Row],[trait_name]],Trait[],2,FALSE)</f>
        <v>41</v>
      </c>
      <c r="J16923" s="23" t="s">
        <v>78</v>
      </c>
      <c r="L16923" s="3" t="s">
        <v>562</v>
      </c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1098</v>
      </c>
      <c r="D16924" s="3">
        <f>VLOOKUP(C16924,Index[],2,FALSE)</f>
        <v>156</v>
      </c>
      <c r="E16924" s="3" t="str">
        <f>VLOOKUP(C16924,Index[],3,FALSE)</f>
        <v>Rubra</v>
      </c>
      <c r="F16924" s="3">
        <f>VLOOKUP(C16924,Index[],4,FALSE)</f>
        <v>0</v>
      </c>
      <c r="G16924" s="3" t="str">
        <f>VLOOKUP(C16924,Index[],5,FALSE)</f>
        <v>Yes</v>
      </c>
      <c r="H16924" t="s">
        <v>25</v>
      </c>
      <c r="I16924">
        <f>VLOOKUP(Table1[[#This Row],[trait_name]],Trait[],2,FALSE)</f>
        <v>41</v>
      </c>
      <c r="J16924" s="23" t="s">
        <v>78</v>
      </c>
      <c r="L16924" s="3" t="s">
        <v>180</v>
      </c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1098</v>
      </c>
      <c r="D16925" s="3">
        <f>VLOOKUP(C16925,Index[],2,FALSE)</f>
        <v>156</v>
      </c>
      <c r="E16925" s="3" t="str">
        <f>VLOOKUP(C16925,Index[],3,FALSE)</f>
        <v>Rubra</v>
      </c>
      <c r="F16925" s="3">
        <f>VLOOKUP(C16925,Index[],4,FALSE)</f>
        <v>0</v>
      </c>
      <c r="G16925" s="3" t="str">
        <f>VLOOKUP(C16925,Index[],5,FALSE)</f>
        <v>Yes</v>
      </c>
      <c r="H16925" t="s">
        <v>25</v>
      </c>
      <c r="I16925">
        <f>VLOOKUP(Table1[[#This Row],[trait_name]],Trait[],2,FALSE)</f>
        <v>41</v>
      </c>
      <c r="J16925" s="23" t="s">
        <v>78</v>
      </c>
      <c r="L16925" s="3" t="s">
        <v>173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1098</v>
      </c>
      <c r="D16926" s="3">
        <f>VLOOKUP(C16926,Index[],2,FALSE)</f>
        <v>156</v>
      </c>
      <c r="E16926" s="3" t="str">
        <f>VLOOKUP(C16926,Index[],3,FALSE)</f>
        <v>Rubra</v>
      </c>
      <c r="F16926" s="3">
        <f>VLOOKUP(C16926,Index[],4,FALSE)</f>
        <v>0</v>
      </c>
      <c r="G16926" s="3" t="str">
        <f>VLOOKUP(C16926,Index[],5,FALSE)</f>
        <v>Yes</v>
      </c>
      <c r="I16926">
        <f>VLOOKUP(Table1[[#This Row],[trait_name]],Trait[],2,FALSE)</f>
        <v>42</v>
      </c>
      <c r="J16926" s="23" t="s">
        <v>82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43279</v>
      </c>
      <c r="C16927" t="s">
        <v>1098</v>
      </c>
      <c r="D16927" s="3">
        <f>VLOOKUP(C16927,Index[],2,FALSE)</f>
        <v>156</v>
      </c>
      <c r="E16927" s="3" t="str">
        <f>VLOOKUP(C16927,Index[],3,FALSE)</f>
        <v>Rubra</v>
      </c>
      <c r="F16927" s="3">
        <f>VLOOKUP(C16927,Index[],4,FALSE)</f>
        <v>0</v>
      </c>
      <c r="G16927" s="3" t="str">
        <f>VLOOKUP(C16927,Index[],5,FALSE)</f>
        <v>Yes</v>
      </c>
      <c r="H16927" t="s">
        <v>25</v>
      </c>
      <c r="I16927">
        <f>VLOOKUP(Table1[[#This Row],[trait_name]],Trait[],2,FALSE)</f>
        <v>43</v>
      </c>
      <c r="J16927" s="23" t="s">
        <v>86</v>
      </c>
      <c r="L16927" s="3" t="s">
        <v>175</v>
      </c>
      <c r="N16927" s="23"/>
      <c r="O16927"/>
    </row>
    <row r="16928" spans="1:15">
      <c r="A16928" s="66">
        <f>VLOOKUP(C16928,Index[],8,FALSE)</f>
        <v>43279</v>
      </c>
      <c r="B16928" s="5">
        <v>43279</v>
      </c>
      <c r="C16928" t="s">
        <v>1098</v>
      </c>
      <c r="D16928" s="3">
        <f>VLOOKUP(C16928,Index[],2,FALSE)</f>
        <v>156</v>
      </c>
      <c r="E16928" s="3" t="str">
        <f>VLOOKUP(C16928,Index[],3,FALSE)</f>
        <v>Rubra</v>
      </c>
      <c r="F16928" s="3">
        <f>VLOOKUP(C16928,Index[],4,FALSE)</f>
        <v>0</v>
      </c>
      <c r="G16928" s="3" t="str">
        <f>VLOOKUP(C16928,Index[],5,FALSE)</f>
        <v>Yes</v>
      </c>
      <c r="I16928">
        <f>VLOOKUP(Table1[[#This Row],[trait_name]],Trait[],2,FALSE)</f>
        <v>43</v>
      </c>
      <c r="J16928" s="23" t="s">
        <v>86</v>
      </c>
      <c r="L16928" s="3"/>
      <c r="N16928" s="23"/>
      <c r="O16928"/>
    </row>
    <row r="16929" spans="1:15">
      <c r="A16929" s="66">
        <f>VLOOKUP(C16929,Index[],8,FALSE)</f>
        <v>43279</v>
      </c>
      <c r="B16929" s="25"/>
      <c r="C16929" s="4" t="s">
        <v>1098</v>
      </c>
      <c r="D16929" s="3">
        <f>VLOOKUP(C16929,Index[],2,FALSE)</f>
        <v>156</v>
      </c>
      <c r="E16929" s="3" t="str">
        <f>VLOOKUP(C16929,Index[],3,FALSE)</f>
        <v>Rubra</v>
      </c>
      <c r="F16929" s="3">
        <f>VLOOKUP(C16929,Index[],4,FALSE)</f>
        <v>0</v>
      </c>
      <c r="G16929" s="3" t="str">
        <f>VLOOKUP(C16929,Index[],5,FALSE)</f>
        <v>Yes</v>
      </c>
      <c r="I16929">
        <f>VLOOKUP(Table1[[#This Row],[trait_name]],Trait[],2,FALSE)</f>
        <v>44</v>
      </c>
      <c r="J16929" s="23" t="s">
        <v>88</v>
      </c>
      <c r="L16929" s="3"/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1098</v>
      </c>
      <c r="D16930" s="3">
        <f>VLOOKUP(C16930,Index[],2,FALSE)</f>
        <v>156</v>
      </c>
      <c r="E16930" s="3" t="str">
        <f>VLOOKUP(C16930,Index[],3,FALSE)</f>
        <v>Rubra</v>
      </c>
      <c r="F16930" s="3">
        <f>VLOOKUP(C16930,Index[],4,FALSE)</f>
        <v>0</v>
      </c>
      <c r="G16930" s="3" t="str">
        <f>VLOOKUP(C16930,Index[],5,FALSE)</f>
        <v>Yes</v>
      </c>
      <c r="H16930" t="s">
        <v>25</v>
      </c>
      <c r="I16930">
        <f>VLOOKUP(Table1[[#This Row],[trait_name]],Trait[],2,FALSE)</f>
        <v>45</v>
      </c>
      <c r="J16930" s="23" t="s">
        <v>92</v>
      </c>
      <c r="L16930" s="3" t="s">
        <v>549</v>
      </c>
      <c r="N16930" s="23"/>
      <c r="O16930"/>
    </row>
    <row r="16931" spans="1:15">
      <c r="A16931" s="66">
        <f>VLOOKUP(C16931,Index[],8,FALSE)</f>
        <v>43279</v>
      </c>
      <c r="B16931" s="5">
        <v>43279</v>
      </c>
      <c r="C16931" t="s">
        <v>1098</v>
      </c>
      <c r="D16931" s="3">
        <f>VLOOKUP(C16931,Index[],2,FALSE)</f>
        <v>156</v>
      </c>
      <c r="E16931" s="3" t="str">
        <f>VLOOKUP(C16931,Index[],3,FALSE)</f>
        <v>Rubra</v>
      </c>
      <c r="F16931" s="3">
        <f>VLOOKUP(C16931,Index[],4,FALSE)</f>
        <v>0</v>
      </c>
      <c r="G16931" s="3" t="str">
        <f>VLOOKUP(C16931,Index[],5,FALSE)</f>
        <v>Yes</v>
      </c>
      <c r="I16931">
        <f>VLOOKUP(Table1[[#This Row],[trait_name]],Trait[],2,FALSE)</f>
        <v>45</v>
      </c>
      <c r="J16931" s="23" t="s">
        <v>92</v>
      </c>
      <c r="L16931" s="3"/>
      <c r="N16931" s="23"/>
      <c r="O16931"/>
    </row>
    <row r="16932" spans="1:15">
      <c r="A16932" s="66">
        <f>VLOOKUP(C16932,Index[],8,FALSE)</f>
        <v>43279</v>
      </c>
      <c r="B16932" s="5"/>
      <c r="C16932" t="s">
        <v>1098</v>
      </c>
      <c r="D16932" s="3">
        <f>VLOOKUP(C16932,Index[],2,FALSE)</f>
        <v>156</v>
      </c>
      <c r="E16932" s="3" t="str">
        <f>VLOOKUP(C16932,Index[],3,FALSE)</f>
        <v>Rubra</v>
      </c>
      <c r="F16932" s="3">
        <f>VLOOKUP(C16932,Index[],4,FALSE)</f>
        <v>0</v>
      </c>
      <c r="G16932" s="3" t="str">
        <f>VLOOKUP(C16932,Index[],5,FALSE)</f>
        <v>Yes</v>
      </c>
      <c r="I16932">
        <f>VLOOKUP(Table1[[#This Row],[trait_name]],Trait[],2,FALSE)</f>
        <v>46</v>
      </c>
      <c r="J16932" s="23" t="s">
        <v>97</v>
      </c>
      <c r="L16932" s="3"/>
      <c r="N16932" s="23"/>
      <c r="O16932"/>
    </row>
    <row r="16933" spans="1:15">
      <c r="A16933" s="66">
        <f>VLOOKUP(C16933,Index[],8,FALSE)</f>
        <v>43279</v>
      </c>
      <c r="B16933" s="5"/>
      <c r="C16933" t="s">
        <v>1098</v>
      </c>
      <c r="D16933" s="3">
        <f>VLOOKUP(C16933,Index[],2,FALSE)</f>
        <v>156</v>
      </c>
      <c r="E16933" s="3" t="str">
        <f>VLOOKUP(C16933,Index[],3,FALSE)</f>
        <v>Rubra</v>
      </c>
      <c r="F16933" s="3">
        <f>VLOOKUP(C16933,Index[],4,FALSE)</f>
        <v>0</v>
      </c>
      <c r="G16933" s="3" t="str">
        <f>VLOOKUP(C16933,Index[],5,FALSE)</f>
        <v>Yes</v>
      </c>
      <c r="I16933">
        <f>VLOOKUP(Table1[[#This Row],[trait_name]],Trait[],2,FALSE)</f>
        <v>47</v>
      </c>
      <c r="J16933" s="23" t="s">
        <v>99</v>
      </c>
      <c r="L16933" s="3"/>
      <c r="N16933" s="23"/>
      <c r="O16933"/>
    </row>
    <row r="16934" spans="1:15">
      <c r="A16934" s="66">
        <f>VLOOKUP(C16934,Index[],8,FALSE)</f>
        <v>43279</v>
      </c>
      <c r="B16934" s="5">
        <v>43311</v>
      </c>
      <c r="C16934" t="s">
        <v>1098</v>
      </c>
      <c r="D16934" s="3">
        <f>VLOOKUP(C16934,Index[],2,FALSE)</f>
        <v>156</v>
      </c>
      <c r="E16934" s="3" t="str">
        <f>VLOOKUP(C16934,Index[],3,FALSE)</f>
        <v>Rubra</v>
      </c>
      <c r="F16934" s="3">
        <f>VLOOKUP(C16934,Index[],4,FALSE)</f>
        <v>0</v>
      </c>
      <c r="G16934" s="3" t="str">
        <f>VLOOKUP(C16934,Index[],5,FALSE)</f>
        <v>Yes</v>
      </c>
      <c r="I16934">
        <f>VLOOKUP(Table1[[#This Row],[trait_name]],Trait[],2,FALSE)</f>
        <v>50</v>
      </c>
      <c r="J16934" s="23" t="s">
        <v>106</v>
      </c>
      <c r="L16934" s="3"/>
      <c r="M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1098</v>
      </c>
      <c r="D16935" s="3">
        <f>VLOOKUP(C16935,Index[],2,FALSE)</f>
        <v>156</v>
      </c>
      <c r="E16935" s="3" t="str">
        <f>VLOOKUP(C16935,Index[],3,FALSE)</f>
        <v>Rubra</v>
      </c>
      <c r="F16935" s="3">
        <f>VLOOKUP(C16935,Index[],4,FALSE)</f>
        <v>0</v>
      </c>
      <c r="G16935" s="3" t="str">
        <f>VLOOKUP(C16935,Index[],5,FALSE)</f>
        <v>Yes</v>
      </c>
      <c r="H16935" t="s">
        <v>25</v>
      </c>
      <c r="I16935">
        <f>VLOOKUP(Table1[[#This Row],[trait_name]],Trait[],2,FALSE)</f>
        <v>51</v>
      </c>
      <c r="J16935" s="23" t="s">
        <v>107</v>
      </c>
      <c r="L16935" s="3"/>
      <c r="N16935" s="23"/>
      <c r="O16935"/>
    </row>
    <row r="16936" spans="1:15">
      <c r="A16936" s="66">
        <f>VLOOKUP(C16936,Index[],8,FALSE)</f>
        <v>43279</v>
      </c>
      <c r="B16936" s="5"/>
      <c r="C16936" t="s">
        <v>1098</v>
      </c>
      <c r="D16936" s="3">
        <f>VLOOKUP(C16936,Index[],2,FALSE)</f>
        <v>156</v>
      </c>
      <c r="E16936" s="3" t="str">
        <f>VLOOKUP(C16936,Index[],3,FALSE)</f>
        <v>Rubra</v>
      </c>
      <c r="F16936" s="3">
        <f>VLOOKUP(C16936,Index[],4,FALSE)</f>
        <v>0</v>
      </c>
      <c r="G16936" s="3" t="str">
        <f>VLOOKUP(C16936,Index[],5,FALSE)</f>
        <v>Yes</v>
      </c>
      <c r="I16936">
        <f>VLOOKUP(Table1[[#This Row],[trait_name]],Trait[],2,FALSE)</f>
        <v>52</v>
      </c>
      <c r="J16936" s="23" t="s">
        <v>109</v>
      </c>
      <c r="L16936" s="3"/>
      <c r="N16936" s="23"/>
      <c r="O16936"/>
    </row>
    <row r="16937" spans="1:15">
      <c r="A16937" s="66">
        <f>VLOOKUP(C16937,Index[],8,FALSE)</f>
        <v>43279</v>
      </c>
      <c r="B16937" s="5">
        <v>43279</v>
      </c>
      <c r="C16937" t="s">
        <v>1098</v>
      </c>
      <c r="D16937" s="3">
        <f>VLOOKUP(C16937,Index[],2,FALSE)</f>
        <v>156</v>
      </c>
      <c r="E16937" s="3" t="str">
        <f>VLOOKUP(C16937,Index[],3,FALSE)</f>
        <v>Rubra</v>
      </c>
      <c r="F16937" s="3">
        <f>VLOOKUP(C16937,Index[],4,FALSE)</f>
        <v>0</v>
      </c>
      <c r="G16937" s="3" t="str">
        <f>VLOOKUP(C16937,Index[],5,FALSE)</f>
        <v>Yes</v>
      </c>
      <c r="H16937" t="s">
        <v>25</v>
      </c>
      <c r="I16937">
        <f>VLOOKUP(Table1[[#This Row],[trait_name]],Trait[],2,FALSE)</f>
        <v>53</v>
      </c>
      <c r="J16937" s="23" t="s">
        <v>112</v>
      </c>
      <c r="L16937" s="3" t="s">
        <v>113</v>
      </c>
      <c r="N16937" s="23"/>
      <c r="O16937"/>
    </row>
    <row r="16938" spans="1:15">
      <c r="A16938" s="66">
        <f>VLOOKUP(C16938,Index[],8,FALSE)</f>
        <v>43279</v>
      </c>
      <c r="B16938" s="5">
        <v>43279</v>
      </c>
      <c r="C16938" t="s">
        <v>1098</v>
      </c>
      <c r="D16938" s="3">
        <f>VLOOKUP(C16938,Index[],2,FALSE)</f>
        <v>156</v>
      </c>
      <c r="E16938" s="3" t="str">
        <f>VLOOKUP(C16938,Index[],3,FALSE)</f>
        <v>Rubra</v>
      </c>
      <c r="F16938" s="3">
        <f>VLOOKUP(C16938,Index[],4,FALSE)</f>
        <v>0</v>
      </c>
      <c r="G16938" s="3" t="str">
        <f>VLOOKUP(C16938,Index[],5,FALSE)</f>
        <v>Yes</v>
      </c>
      <c r="H16938" t="s">
        <v>497</v>
      </c>
      <c r="I16938">
        <f>VLOOKUP(Table1[[#This Row],[trait_name]],Trait[],2,FALSE)</f>
        <v>53</v>
      </c>
      <c r="J16938" s="23" t="s">
        <v>112</v>
      </c>
      <c r="L16938" s="3" t="s">
        <v>185</v>
      </c>
      <c r="N16938" s="23"/>
      <c r="O16938"/>
    </row>
    <row r="16939" spans="1:15">
      <c r="A16939" s="66">
        <f>VLOOKUP(C16939,Index[],8,FALSE)</f>
        <v>43279</v>
      </c>
      <c r="B16939" s="5">
        <v>43279</v>
      </c>
      <c r="C16939" t="s">
        <v>1098</v>
      </c>
      <c r="D16939" s="3">
        <f>VLOOKUP(C16939,Index[],2,FALSE)</f>
        <v>156</v>
      </c>
      <c r="E16939" s="3" t="str">
        <f>VLOOKUP(C16939,Index[],3,FALSE)</f>
        <v>Rubra</v>
      </c>
      <c r="F16939" s="3">
        <f>VLOOKUP(C16939,Index[],4,FALSE)</f>
        <v>0</v>
      </c>
      <c r="G16939" s="3" t="str">
        <f>VLOOKUP(C16939,Index[],5,FALSE)</f>
        <v>Yes</v>
      </c>
      <c r="H16939" t="s">
        <v>497</v>
      </c>
      <c r="I16939">
        <f>VLOOKUP(Table1[[#This Row],[trait_name]],Trait[],2,FALSE)</f>
        <v>53</v>
      </c>
      <c r="J16939" s="23" t="s">
        <v>112</v>
      </c>
      <c r="L16939" s="3" t="s">
        <v>358</v>
      </c>
      <c r="N16939" s="23"/>
      <c r="O16939"/>
    </row>
    <row r="16940" spans="1:15">
      <c r="A16940" s="66">
        <f>VLOOKUP(C16940,Index[],8,FALSE)</f>
        <v>43279</v>
      </c>
      <c r="B16940" s="5">
        <v>43279</v>
      </c>
      <c r="C16940" t="s">
        <v>1098</v>
      </c>
      <c r="D16940" s="3">
        <f>VLOOKUP(C16940,Index[],2,FALSE)</f>
        <v>156</v>
      </c>
      <c r="E16940" s="3" t="str">
        <f>VLOOKUP(C16940,Index[],3,FALSE)</f>
        <v>Rubra</v>
      </c>
      <c r="F16940" s="3">
        <f>VLOOKUP(C16940,Index[],4,FALSE)</f>
        <v>0</v>
      </c>
      <c r="G16940" s="3" t="str">
        <f>VLOOKUP(C16940,Index[],5,FALSE)</f>
        <v>Yes</v>
      </c>
      <c r="H16940" t="s">
        <v>25</v>
      </c>
      <c r="I16940">
        <f>VLOOKUP(Table1[[#This Row],[trait_name]],Trait[],2,FALSE)</f>
        <v>54</v>
      </c>
      <c r="J16940" s="23" t="s">
        <v>116</v>
      </c>
      <c r="L16940" s="3" t="s">
        <v>738</v>
      </c>
      <c r="N16940" s="23"/>
      <c r="O16940"/>
    </row>
    <row r="16941" spans="1:15">
      <c r="A16941" s="66">
        <f>VLOOKUP(C16941,Index[],8,FALSE)</f>
        <v>43279</v>
      </c>
      <c r="B16941" s="5">
        <v>43279</v>
      </c>
      <c r="C16941" t="s">
        <v>1098</v>
      </c>
      <c r="D16941" s="3">
        <f>VLOOKUP(C16941,Index[],2,FALSE)</f>
        <v>156</v>
      </c>
      <c r="E16941" s="3" t="str">
        <f>VLOOKUP(C16941,Index[],3,FALSE)</f>
        <v>Rubra</v>
      </c>
      <c r="F16941" s="3">
        <f>VLOOKUP(C16941,Index[],4,FALSE)</f>
        <v>0</v>
      </c>
      <c r="G16941" s="3" t="str">
        <f>VLOOKUP(C16941,Index[],5,FALSE)</f>
        <v>Yes</v>
      </c>
      <c r="H16941" t="s">
        <v>25</v>
      </c>
      <c r="I16941">
        <f>VLOOKUP(Table1[[#This Row],[trait_name]],Trait[],2,FALSE)</f>
        <v>54</v>
      </c>
      <c r="J16941" s="23" t="s">
        <v>116</v>
      </c>
      <c r="L16941" s="3" t="s">
        <v>448</v>
      </c>
      <c r="N16941" s="23"/>
      <c r="O16941"/>
    </row>
    <row r="16942" spans="1:15">
      <c r="A16942" s="66">
        <f>VLOOKUP(C16942,Index[],8,FALSE)</f>
        <v>43279</v>
      </c>
      <c r="B16942" s="5">
        <v>43279</v>
      </c>
      <c r="C16942" t="s">
        <v>1098</v>
      </c>
      <c r="D16942" s="3">
        <f>VLOOKUP(C16942,Index[],2,FALSE)</f>
        <v>156</v>
      </c>
      <c r="E16942" s="3" t="str">
        <f>VLOOKUP(C16942,Index[],3,FALSE)</f>
        <v>Rubra</v>
      </c>
      <c r="F16942" s="3">
        <f>VLOOKUP(C16942,Index[],4,FALSE)</f>
        <v>0</v>
      </c>
      <c r="G16942" s="3" t="str">
        <f>VLOOKUP(C16942,Index[],5,FALSE)</f>
        <v>Yes</v>
      </c>
      <c r="H16942" t="s">
        <v>25</v>
      </c>
      <c r="I16942">
        <f>VLOOKUP(Table1[[#This Row],[trait_name]],Trait[],2,FALSE)</f>
        <v>54</v>
      </c>
      <c r="J16942" s="23" t="s">
        <v>116</v>
      </c>
      <c r="L16942" s="3" t="s">
        <v>258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1098</v>
      </c>
      <c r="D16943" s="3">
        <f>VLOOKUP(C16943,Index[],2,FALSE)</f>
        <v>156</v>
      </c>
      <c r="E16943" s="3" t="str">
        <f>VLOOKUP(C16943,Index[],3,FALSE)</f>
        <v>Rubra</v>
      </c>
      <c r="F16943" s="3">
        <f>VLOOKUP(C16943,Index[],4,FALSE)</f>
        <v>0</v>
      </c>
      <c r="G16943" s="3" t="str">
        <f>VLOOKUP(C16943,Index[],5,FALSE)</f>
        <v>Yes</v>
      </c>
      <c r="H16943" t="s">
        <v>497</v>
      </c>
      <c r="I16943">
        <f>VLOOKUP(Table1[[#This Row],[trait_name]],Trait[],2,FALSE)</f>
        <v>54</v>
      </c>
      <c r="J16943" s="23" t="s">
        <v>116</v>
      </c>
      <c r="L16943" s="3" t="s">
        <v>830</v>
      </c>
      <c r="N16943" s="23"/>
      <c r="O16943"/>
    </row>
    <row r="16944" spans="1:15">
      <c r="A16944" s="66">
        <f>VLOOKUP(C16944,Index[],8,FALSE)</f>
        <v>43279</v>
      </c>
      <c r="B16944" s="25"/>
      <c r="C16944" s="4" t="s">
        <v>1098</v>
      </c>
      <c r="D16944" s="3">
        <f>VLOOKUP(C16944,Index[],2,FALSE)</f>
        <v>156</v>
      </c>
      <c r="E16944" s="3" t="str">
        <f>VLOOKUP(C16944,Index[],3,FALSE)</f>
        <v>Rubra</v>
      </c>
      <c r="F16944" s="3">
        <f>VLOOKUP(C16944,Index[],4,FALSE)</f>
        <v>0</v>
      </c>
      <c r="G16944" s="3" t="str">
        <f>VLOOKUP(C16944,Index[],5,FALSE)</f>
        <v>Yes</v>
      </c>
      <c r="I16944">
        <f>VLOOKUP(Table1[[#This Row],[trait_name]],Trait[],2,FALSE)</f>
        <v>55</v>
      </c>
      <c r="J16944" s="23" t="s">
        <v>119</v>
      </c>
      <c r="L16944" s="3"/>
      <c r="N16944" s="23"/>
      <c r="O16944"/>
    </row>
    <row r="16945" spans="1:15">
      <c r="A16945" s="66">
        <f>VLOOKUP(C16945,Index[],8,FALSE)</f>
        <v>43279</v>
      </c>
      <c r="B16945" s="5">
        <v>43279</v>
      </c>
      <c r="C16945" t="s">
        <v>1098</v>
      </c>
      <c r="D16945" s="3">
        <f>VLOOKUP(C16945,Index[],2,FALSE)</f>
        <v>156</v>
      </c>
      <c r="E16945" s="3" t="str">
        <f>VLOOKUP(C16945,Index[],3,FALSE)</f>
        <v>Rubra</v>
      </c>
      <c r="F16945" s="3">
        <f>VLOOKUP(C16945,Index[],4,FALSE)</f>
        <v>0</v>
      </c>
      <c r="G16945" s="3" t="str">
        <f>VLOOKUP(C16945,Index[],5,FALSE)</f>
        <v>Yes</v>
      </c>
      <c r="I16945">
        <f>VLOOKUP(Table1[[#This Row],[trait_name]],Trait[],2,FALSE)</f>
        <v>56</v>
      </c>
      <c r="J16945" s="23" t="s">
        <v>121</v>
      </c>
      <c r="L16945" s="3"/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1098</v>
      </c>
      <c r="D16946" s="3">
        <f>VLOOKUP(C16946,Index[],2,FALSE)</f>
        <v>156</v>
      </c>
      <c r="E16946" s="3" t="str">
        <f>VLOOKUP(C16946,Index[],3,FALSE)</f>
        <v>Rubra</v>
      </c>
      <c r="F16946" s="3">
        <f>VLOOKUP(C16946,Index[],4,FALSE)</f>
        <v>0</v>
      </c>
      <c r="G16946" s="3" t="str">
        <f>VLOOKUP(C16946,Index[],5,FALSE)</f>
        <v>Yes</v>
      </c>
      <c r="H16946" t="s">
        <v>25</v>
      </c>
      <c r="I16946">
        <f>VLOOKUP(Table1[[#This Row],[trait_name]],Trait[],2,FALSE)</f>
        <v>57</v>
      </c>
      <c r="J16946" s="23" t="s">
        <v>233</v>
      </c>
      <c r="L16946" s="3" t="s">
        <v>406</v>
      </c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1098</v>
      </c>
      <c r="D16947" s="3">
        <f>VLOOKUP(C16947,Index[],2,FALSE)</f>
        <v>156</v>
      </c>
      <c r="E16947" s="3" t="str">
        <f>VLOOKUP(C16947,Index[],3,FALSE)</f>
        <v>Rubra</v>
      </c>
      <c r="F16947" s="3">
        <f>VLOOKUP(C16947,Index[],4,FALSE)</f>
        <v>0</v>
      </c>
      <c r="G16947" s="3" t="str">
        <f>VLOOKUP(C16947,Index[],5,FALSE)</f>
        <v>Yes</v>
      </c>
      <c r="I16947">
        <f>VLOOKUP(Table1[[#This Row],[trait_name]],Trait[],2,FALSE)</f>
        <v>58</v>
      </c>
      <c r="J16947" s="23" t="s">
        <v>123</v>
      </c>
      <c r="L16947" s="3"/>
      <c r="N16947" s="23"/>
      <c r="O16947"/>
    </row>
    <row r="16948" spans="1:15">
      <c r="A16948" s="66">
        <f>VLOOKUP(C16948,Index[],8,FALSE)</f>
        <v>43279</v>
      </c>
      <c r="B16948" s="5">
        <v>43279</v>
      </c>
      <c r="C16948" t="s">
        <v>1098</v>
      </c>
      <c r="D16948" s="3">
        <f>VLOOKUP(C16948,Index[],2,FALSE)</f>
        <v>156</v>
      </c>
      <c r="E16948" s="3" t="str">
        <f>VLOOKUP(C16948,Index[],3,FALSE)</f>
        <v>Rubra</v>
      </c>
      <c r="F16948" s="3">
        <f>VLOOKUP(C16948,Index[],4,FALSE)</f>
        <v>0</v>
      </c>
      <c r="G16948" s="3" t="str">
        <f>VLOOKUP(C16948,Index[],5,FALSE)</f>
        <v>Yes</v>
      </c>
      <c r="I16948">
        <f>VLOOKUP(Table1[[#This Row],[trait_name]],Trait[],2,FALSE)</f>
        <v>58</v>
      </c>
      <c r="J16948" s="23" t="s">
        <v>123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1098</v>
      </c>
      <c r="D16949" s="3">
        <f>VLOOKUP(C16949,Index[],2,FALSE)</f>
        <v>156</v>
      </c>
      <c r="E16949" s="3" t="str">
        <f>VLOOKUP(C16949,Index[],3,FALSE)</f>
        <v>Rubra</v>
      </c>
      <c r="F16949" s="3">
        <f>VLOOKUP(C16949,Index[],4,FALSE)</f>
        <v>0</v>
      </c>
      <c r="G16949" s="3" t="str">
        <f>VLOOKUP(C16949,Index[],5,FALSE)</f>
        <v>Yes</v>
      </c>
      <c r="I16949">
        <f>VLOOKUP(Table1[[#This Row],[trait_name]],Trait[],2,FALSE)</f>
        <v>59</v>
      </c>
      <c r="J16949" s="23" t="s">
        <v>125</v>
      </c>
      <c r="L16949" s="3"/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1098</v>
      </c>
      <c r="D16950" s="3">
        <f>VLOOKUP(C16950,Index[],2,FALSE)</f>
        <v>156</v>
      </c>
      <c r="E16950" s="3" t="str">
        <f>VLOOKUP(C16950,Index[],3,FALSE)</f>
        <v>Rubra</v>
      </c>
      <c r="F16950" s="3">
        <f>VLOOKUP(C16950,Index[],4,FALSE)</f>
        <v>0</v>
      </c>
      <c r="G16950" s="3" t="str">
        <f>VLOOKUP(C16950,Index[],5,FALSE)</f>
        <v>Yes</v>
      </c>
      <c r="H16950" t="s">
        <v>25</v>
      </c>
      <c r="I16950">
        <f>VLOOKUP(Table1[[#This Row],[trait_name]],Trait[],2,FALSE)</f>
        <v>60</v>
      </c>
      <c r="J16950" s="23" t="s">
        <v>127</v>
      </c>
      <c r="L16950" s="3" t="s">
        <v>128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1098</v>
      </c>
      <c r="D16951" s="3">
        <f>VLOOKUP(C16951,Index[],2,FALSE)</f>
        <v>156</v>
      </c>
      <c r="E16951" s="3" t="str">
        <f>VLOOKUP(C16951,Index[],3,FALSE)</f>
        <v>Rubra</v>
      </c>
      <c r="F16951" s="3">
        <f>VLOOKUP(C16951,Index[],4,FALSE)</f>
        <v>0</v>
      </c>
      <c r="G16951" s="3" t="str">
        <f>VLOOKUP(C16951,Index[],5,FALSE)</f>
        <v>Yes</v>
      </c>
      <c r="H16951" t="s">
        <v>25</v>
      </c>
      <c r="I16951">
        <f>VLOOKUP(Table1[[#This Row],[trait_name]],Trait[],2,FALSE)</f>
        <v>61</v>
      </c>
      <c r="J16951" s="23" t="s">
        <v>130</v>
      </c>
      <c r="L16951" s="3" t="s">
        <v>126</v>
      </c>
      <c r="N16951" s="23"/>
      <c r="O16951"/>
    </row>
    <row r="16952" spans="1:15">
      <c r="A16952" s="66">
        <f>VLOOKUP(C16952,Index[],8,FALSE)</f>
        <v>43279</v>
      </c>
      <c r="B16952" s="5"/>
      <c r="C16952" t="s">
        <v>1098</v>
      </c>
      <c r="D16952" s="3">
        <f>VLOOKUP(C16952,Index[],2,FALSE)</f>
        <v>156</v>
      </c>
      <c r="E16952" s="3" t="str">
        <f>VLOOKUP(C16952,Index[],3,FALSE)</f>
        <v>Rubra</v>
      </c>
      <c r="F16952" s="3">
        <f>VLOOKUP(C16952,Index[],4,FALSE)</f>
        <v>0</v>
      </c>
      <c r="G16952" s="3" t="str">
        <f>VLOOKUP(C16952,Index[],5,FALSE)</f>
        <v>Yes</v>
      </c>
      <c r="I16952">
        <f>VLOOKUP(Table1[[#This Row],[trait_name]],Trait[],2,FALSE)</f>
        <v>65</v>
      </c>
      <c r="J16952" s="23" t="s">
        <v>133</v>
      </c>
      <c r="L16952" s="3"/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1098</v>
      </c>
      <c r="D16953" s="3">
        <f>VLOOKUP(C16953,Index[],2,FALSE)</f>
        <v>156</v>
      </c>
      <c r="E16953" s="3" t="str">
        <f>VLOOKUP(C16953,Index[],3,FALSE)</f>
        <v>Rubra</v>
      </c>
      <c r="F16953" s="3">
        <f>VLOOKUP(C16953,Index[],4,FALSE)</f>
        <v>0</v>
      </c>
      <c r="G16953" s="3" t="str">
        <f>VLOOKUP(C16953,Index[],5,FALSE)</f>
        <v>Yes</v>
      </c>
      <c r="H16953" t="s">
        <v>14</v>
      </c>
      <c r="I16953">
        <f>VLOOKUP(Table1[[#This Row],[trait_name]],Trait[],2,FALSE)</f>
        <v>66</v>
      </c>
      <c r="J16953" s="23" t="s">
        <v>194</v>
      </c>
      <c r="L16953" s="3" t="s">
        <v>532</v>
      </c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1098</v>
      </c>
      <c r="D16954" s="3">
        <f>VLOOKUP(C16954,Index[],2,FALSE)</f>
        <v>156</v>
      </c>
      <c r="E16954" s="3" t="str">
        <f>VLOOKUP(C16954,Index[],3,FALSE)</f>
        <v>Rubra</v>
      </c>
      <c r="F16954" s="3">
        <f>VLOOKUP(C16954,Index[],4,FALSE)</f>
        <v>0</v>
      </c>
      <c r="G16954" s="3" t="str">
        <f>VLOOKUP(C16954,Index[],5,FALSE)</f>
        <v>Yes</v>
      </c>
      <c r="I16954">
        <f>VLOOKUP(Table1[[#This Row],[trait_name]],Trait[],2,FALSE)</f>
        <v>67</v>
      </c>
      <c r="J16954" s="23" t="s">
        <v>136</v>
      </c>
      <c r="L16954" s="3"/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157</v>
      </c>
      <c r="E16955" s="3">
        <f>VLOOKUP(C16955,Index[],3,FALSE)</f>
        <v>0</v>
      </c>
      <c r="F16955" s="3">
        <f>VLOOKUP(C16955,Index[],4,FALSE)</f>
        <v>0</v>
      </c>
      <c r="G16955" s="3" t="str">
        <f>VLOOKUP(C16955,Index[],5,FALSE)</f>
        <v>Yes</v>
      </c>
      <c r="I16955">
        <f>VLOOKUP(Table1[[#This Row],[trait_name]],Trait[],2,FALSE)</f>
        <v>2</v>
      </c>
      <c r="J16955" s="23" t="s">
        <v>15</v>
      </c>
      <c r="L16955" s="3"/>
      <c r="N16955" s="23"/>
      <c r="O16955"/>
    </row>
    <row r="16956" spans="1:15">
      <c r="A16956" s="66">
        <f>VLOOKUP(C16956,Index[],8,FALSE)</f>
        <v>43279</v>
      </c>
      <c r="B16956" s="5">
        <v>43279</v>
      </c>
      <c r="C16956" t="s">
        <v>1100</v>
      </c>
      <c r="D16956" s="3">
        <f>VLOOKUP(C16956,Index[],2,FALSE)</f>
        <v>157</v>
      </c>
      <c r="E16956" s="3">
        <f>VLOOKUP(C16956,Index[],3,FALSE)</f>
        <v>0</v>
      </c>
      <c r="F16956" s="3">
        <f>VLOOKUP(C16956,Index[],4,FALSE)</f>
        <v>0</v>
      </c>
      <c r="G16956" s="3" t="str">
        <f>VLOOKUP(C16956,Index[],5,FALSE)</f>
        <v>Yes</v>
      </c>
      <c r="I16956">
        <f>VLOOKUP(Table1[[#This Row],[trait_name]],Trait[],2,FALSE)</f>
        <v>2</v>
      </c>
      <c r="J16956" s="23" t="s">
        <v>15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157</v>
      </c>
      <c r="E16957" s="3">
        <f>VLOOKUP(C16957,Index[],3,FALSE)</f>
        <v>0</v>
      </c>
      <c r="F16957" s="3">
        <f>VLOOKUP(C16957,Index[],4,FALSE)</f>
        <v>0</v>
      </c>
      <c r="G16957" s="3" t="str">
        <f>VLOOKUP(C16957,Index[],5,FALSE)</f>
        <v>Yes</v>
      </c>
      <c r="H16957" t="s">
        <v>17</v>
      </c>
      <c r="I16957">
        <f>VLOOKUP(Table1[[#This Row],[trait_name]],Trait[],2,FALSE)</f>
        <v>3</v>
      </c>
      <c r="J16957" s="23" t="s">
        <v>18</v>
      </c>
      <c r="L16957" s="3" t="s">
        <v>19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157</v>
      </c>
      <c r="E16958" s="3">
        <f>VLOOKUP(C16958,Index[],3,FALSE)</f>
        <v>0</v>
      </c>
      <c r="F16958" s="3">
        <f>VLOOKUP(C16958,Index[],4,FALSE)</f>
        <v>0</v>
      </c>
      <c r="G16958" s="3" t="str">
        <f>VLOOKUP(C16958,Index[],5,FALSE)</f>
        <v>Yes</v>
      </c>
      <c r="H16958" t="s">
        <v>17</v>
      </c>
      <c r="I16958">
        <f>VLOOKUP(Table1[[#This Row],[trait_name]],Trait[],2,FALSE)</f>
        <v>3</v>
      </c>
      <c r="J16958" s="23" t="s">
        <v>18</v>
      </c>
      <c r="L16958" s="3" t="s">
        <v>21</v>
      </c>
      <c r="N16958" s="23"/>
      <c r="O16958"/>
    </row>
    <row r="16959" spans="1:15">
      <c r="A16959" s="66">
        <f>VLOOKUP(C16959,Index[],8,FALSE)</f>
        <v>43279</v>
      </c>
      <c r="B16959" s="5">
        <v>43279</v>
      </c>
      <c r="C16959" t="s">
        <v>1100</v>
      </c>
      <c r="D16959" s="3">
        <f>VLOOKUP(C16959,Index[],2,FALSE)</f>
        <v>157</v>
      </c>
      <c r="E16959" s="3">
        <f>VLOOKUP(C16959,Index[],3,FALSE)</f>
        <v>0</v>
      </c>
      <c r="F16959" s="3">
        <f>VLOOKUP(C16959,Index[],4,FALSE)</f>
        <v>0</v>
      </c>
      <c r="G16959" s="3" t="str">
        <f>VLOOKUP(C16959,Index[],5,FALSE)</f>
        <v>Yes</v>
      </c>
      <c r="H16959" t="s">
        <v>325</v>
      </c>
      <c r="I16959">
        <f>VLOOKUP(Table1[[#This Row],[trait_name]],Trait[],2,FALSE)</f>
        <v>4</v>
      </c>
      <c r="J16959" s="23" t="s">
        <v>22</v>
      </c>
      <c r="L16959" s="3" t="s">
        <v>23</v>
      </c>
      <c r="N16959" s="23"/>
      <c r="O16959"/>
    </row>
    <row r="16960" spans="1:15">
      <c r="A16960" s="66">
        <f>VLOOKUP(C16960,Index[],8,FALSE)</f>
        <v>43279</v>
      </c>
      <c r="B16960" s="5">
        <v>43279</v>
      </c>
      <c r="C16960" t="s">
        <v>1100</v>
      </c>
      <c r="D16960" s="3">
        <f>VLOOKUP(C16960,Index[],2,FALSE)</f>
        <v>157</v>
      </c>
      <c r="E16960" s="3">
        <f>VLOOKUP(C16960,Index[],3,FALSE)</f>
        <v>0</v>
      </c>
      <c r="F16960" s="3">
        <f>VLOOKUP(C16960,Index[],4,FALSE)</f>
        <v>0</v>
      </c>
      <c r="G16960" s="3" t="str">
        <f>VLOOKUP(C16960,Index[],5,FALSE)</f>
        <v>Yes</v>
      </c>
      <c r="H16960" t="s">
        <v>325</v>
      </c>
      <c r="I16960">
        <f>VLOOKUP(Table1[[#This Row],[trait_name]],Trait[],2,FALSE)</f>
        <v>9</v>
      </c>
      <c r="J16960" s="23" t="s">
        <v>28</v>
      </c>
      <c r="L16960" s="3" t="s">
        <v>23</v>
      </c>
      <c r="N16960" s="23"/>
      <c r="O16960"/>
    </row>
    <row r="16961" spans="1:15">
      <c r="A16961" s="66">
        <f>VLOOKUP(C16961,Index[],8,FALSE)</f>
        <v>43279</v>
      </c>
      <c r="B16961" s="5">
        <v>43279</v>
      </c>
      <c r="C16961" t="s">
        <v>1100</v>
      </c>
      <c r="D16961" s="3">
        <f>VLOOKUP(C16961,Index[],2,FALSE)</f>
        <v>157</v>
      </c>
      <c r="E16961" s="3">
        <f>VLOOKUP(C16961,Index[],3,FALSE)</f>
        <v>0</v>
      </c>
      <c r="F16961" s="3">
        <f>VLOOKUP(C16961,Index[],4,FALSE)</f>
        <v>0</v>
      </c>
      <c r="G16961" s="3" t="str">
        <f>VLOOKUP(C16961,Index[],5,FALSE)</f>
        <v>Yes</v>
      </c>
      <c r="H16961" t="s">
        <v>325</v>
      </c>
      <c r="I16961">
        <f>VLOOKUP(Table1[[#This Row],[trait_name]],Trait[],2,FALSE)</f>
        <v>12</v>
      </c>
      <c r="J16961" s="23" t="s">
        <v>151</v>
      </c>
      <c r="L16961" s="3" t="s">
        <v>23</v>
      </c>
      <c r="N16961" s="23"/>
      <c r="O16961"/>
    </row>
    <row r="16962" spans="1:15">
      <c r="A16962" s="66">
        <f>VLOOKUP(C16962,Index[],8,FALSE)</f>
        <v>43279</v>
      </c>
      <c r="B16962" s="25"/>
      <c r="C16962" s="4" t="s">
        <v>1100</v>
      </c>
      <c r="D16962" s="3">
        <f>VLOOKUP(C16962,Index[],2,FALSE)</f>
        <v>157</v>
      </c>
      <c r="E16962" s="3">
        <f>VLOOKUP(C16962,Index[],3,FALSE)</f>
        <v>0</v>
      </c>
      <c r="F16962" s="3">
        <f>VLOOKUP(C16962,Index[],4,FALSE)</f>
        <v>0</v>
      </c>
      <c r="G16962" s="3" t="str">
        <f>VLOOKUP(C16962,Index[],5,FALSE)</f>
        <v>Yes</v>
      </c>
      <c r="I16962">
        <f>VLOOKUP(Table1[[#This Row],[trait_name]],Trait[],2,FALSE)</f>
        <v>15</v>
      </c>
      <c r="J16962" s="23" t="s">
        <v>31</v>
      </c>
      <c r="L16962" s="3"/>
      <c r="N16962" s="23"/>
      <c r="O16962"/>
    </row>
    <row r="16963" spans="1:15">
      <c r="A16963" s="66">
        <f>VLOOKUP(C16963,Index[],8,FALSE)</f>
        <v>43279</v>
      </c>
      <c r="B16963" s="25">
        <v>43279</v>
      </c>
      <c r="C16963" s="4" t="s">
        <v>1100</v>
      </c>
      <c r="D16963" s="3">
        <f>VLOOKUP(C16963,Index[],2,FALSE)</f>
        <v>157</v>
      </c>
      <c r="E16963" s="3">
        <f>VLOOKUP(C16963,Index[],3,FALSE)</f>
        <v>0</v>
      </c>
      <c r="F16963" s="3">
        <f>VLOOKUP(C16963,Index[],4,FALSE)</f>
        <v>0</v>
      </c>
      <c r="G16963" s="3" t="str">
        <f>VLOOKUP(C16963,Index[],5,FALSE)</f>
        <v>Yes</v>
      </c>
      <c r="I16963">
        <f>VLOOKUP(Table1[[#This Row],[trait_name]],Trait[],2,FALSE)</f>
        <v>16</v>
      </c>
      <c r="J16963" s="24" t="s">
        <v>32</v>
      </c>
      <c r="K16963" s="24"/>
      <c r="L16963" s="3"/>
      <c r="N16963" s="23"/>
      <c r="O16963"/>
    </row>
    <row r="16964" spans="1:15">
      <c r="A16964" s="66">
        <f>VLOOKUP(C16964,Index[],8,FALSE)</f>
        <v>43279</v>
      </c>
      <c r="B16964" s="5">
        <v>43279</v>
      </c>
      <c r="C16964" t="s">
        <v>1100</v>
      </c>
      <c r="D16964" s="3">
        <f>VLOOKUP(C16964,Index[],2,FALSE)</f>
        <v>157</v>
      </c>
      <c r="E16964" s="3">
        <f>VLOOKUP(C16964,Index[],3,FALSE)</f>
        <v>0</v>
      </c>
      <c r="F16964" s="3">
        <f>VLOOKUP(C16964,Index[],4,FALSE)</f>
        <v>0</v>
      </c>
      <c r="G16964" s="3" t="str">
        <f>VLOOKUP(C16964,Index[],5,FALSE)</f>
        <v>Yes</v>
      </c>
      <c r="H16964" t="s">
        <v>17</v>
      </c>
      <c r="I16964">
        <f>VLOOKUP(Table1[[#This Row],[trait_name]],Trait[],2,FALSE)</f>
        <v>17</v>
      </c>
      <c r="J16964" s="23" t="s">
        <v>33</v>
      </c>
      <c r="L16964" s="3" t="s">
        <v>34</v>
      </c>
      <c r="N16964" s="23"/>
      <c r="O16964"/>
    </row>
    <row r="16965" spans="1:15">
      <c r="A16965" s="66">
        <f>VLOOKUP(C16965,Index[],8,FALSE)</f>
        <v>43279</v>
      </c>
      <c r="B16965" s="5">
        <v>43279</v>
      </c>
      <c r="C16965" t="s">
        <v>1100</v>
      </c>
      <c r="D16965" s="3">
        <f>VLOOKUP(C16965,Index[],2,FALSE)</f>
        <v>157</v>
      </c>
      <c r="E16965" s="3">
        <f>VLOOKUP(C16965,Index[],3,FALSE)</f>
        <v>0</v>
      </c>
      <c r="F16965" s="3">
        <f>VLOOKUP(C16965,Index[],4,FALSE)</f>
        <v>0</v>
      </c>
      <c r="G16965" s="3" t="str">
        <f>VLOOKUP(C16965,Index[],5,FALSE)</f>
        <v>Yes</v>
      </c>
      <c r="H16965" t="s">
        <v>17</v>
      </c>
      <c r="I16965">
        <f>VLOOKUP(Table1[[#This Row],[trait_name]],Trait[],2,FALSE)</f>
        <v>17</v>
      </c>
      <c r="J16965" s="23" t="s">
        <v>33</v>
      </c>
      <c r="L16965" s="3" t="s">
        <v>35</v>
      </c>
      <c r="N16965" s="23"/>
      <c r="O16965"/>
    </row>
    <row r="16966" spans="1:15">
      <c r="A16966" s="66">
        <f>VLOOKUP(C16966,Index[],8,FALSE)</f>
        <v>43279</v>
      </c>
      <c r="B16966" s="5">
        <v>43279</v>
      </c>
      <c r="C16966" t="s">
        <v>1100</v>
      </c>
      <c r="D16966" s="3">
        <f>VLOOKUP(C16966,Index[],2,FALSE)</f>
        <v>157</v>
      </c>
      <c r="E16966" s="3">
        <f>VLOOKUP(C16966,Index[],3,FALSE)</f>
        <v>0</v>
      </c>
      <c r="F16966" s="3">
        <f>VLOOKUP(C16966,Index[],4,FALSE)</f>
        <v>0</v>
      </c>
      <c r="G16966" s="3" t="str">
        <f>VLOOKUP(C16966,Index[],5,FALSE)</f>
        <v>Yes</v>
      </c>
      <c r="H16966" t="s">
        <v>17</v>
      </c>
      <c r="I16966">
        <f>VLOOKUP(Table1[[#This Row],[trait_name]],Trait[],2,FALSE)</f>
        <v>17</v>
      </c>
      <c r="J16966" s="23" t="s">
        <v>33</v>
      </c>
      <c r="L16966" s="3" t="s">
        <v>36</v>
      </c>
      <c r="N16966" s="23"/>
      <c r="O16966"/>
    </row>
    <row r="16967" spans="1:15">
      <c r="A16967" s="66">
        <f>VLOOKUP(C16967,Index[],8,FALSE)</f>
        <v>43279</v>
      </c>
      <c r="B16967" s="25">
        <v>43279</v>
      </c>
      <c r="C16967" s="4" t="s">
        <v>1100</v>
      </c>
      <c r="D16967" s="3">
        <f>VLOOKUP(C16967,Index[],2,FALSE)</f>
        <v>157</v>
      </c>
      <c r="E16967" s="3">
        <f>VLOOKUP(C16967,Index[],3,FALSE)</f>
        <v>0</v>
      </c>
      <c r="F16967" s="3">
        <f>VLOOKUP(C16967,Index[],4,FALSE)</f>
        <v>0</v>
      </c>
      <c r="G16967" s="3" t="str">
        <f>VLOOKUP(C16967,Index[],5,FALSE)</f>
        <v>Yes</v>
      </c>
      <c r="I16967">
        <f>VLOOKUP(Table1[[#This Row],[trait_name]],Trait[],2,FALSE)</f>
        <v>18</v>
      </c>
      <c r="J16967" s="23" t="s">
        <v>37</v>
      </c>
      <c r="L16967" s="3"/>
      <c r="N16967" s="23"/>
      <c r="O16967"/>
    </row>
    <row r="16968" spans="1:15">
      <c r="A16968" s="66">
        <f>VLOOKUP(C16968,Index[],8,FALSE)</f>
        <v>43279</v>
      </c>
      <c r="B16968" s="5">
        <v>43279</v>
      </c>
      <c r="C16968" t="s">
        <v>1100</v>
      </c>
      <c r="D16968" s="3">
        <f>VLOOKUP(C16968,Index[],2,FALSE)</f>
        <v>157</v>
      </c>
      <c r="E16968" s="3">
        <f>VLOOKUP(C16968,Index[],3,FALSE)</f>
        <v>0</v>
      </c>
      <c r="F16968" s="3">
        <f>VLOOKUP(C16968,Index[],4,FALSE)</f>
        <v>0</v>
      </c>
      <c r="G16968" s="3" t="str">
        <f>VLOOKUP(C16968,Index[],5,FALSE)</f>
        <v>Yes</v>
      </c>
      <c r="H16968" t="s">
        <v>17</v>
      </c>
      <c r="I16968">
        <f>VLOOKUP(Table1[[#This Row],[trait_name]],Trait[],2,FALSE)</f>
        <v>19</v>
      </c>
      <c r="J16968" s="23" t="s">
        <v>38</v>
      </c>
      <c r="L16968" s="3" t="s">
        <v>157</v>
      </c>
      <c r="N16968" s="23"/>
      <c r="O16968"/>
    </row>
    <row r="16969" spans="1:15">
      <c r="A16969" s="66">
        <f>VLOOKUP(C16969,Index[],8,FALSE)</f>
        <v>43279</v>
      </c>
      <c r="B16969" s="5">
        <v>43279</v>
      </c>
      <c r="C16969" t="s">
        <v>1100</v>
      </c>
      <c r="D16969" s="3">
        <f>VLOOKUP(C16969,Index[],2,FALSE)</f>
        <v>157</v>
      </c>
      <c r="E16969" s="3">
        <f>VLOOKUP(C16969,Index[],3,FALSE)</f>
        <v>0</v>
      </c>
      <c r="F16969" s="3">
        <f>VLOOKUP(C16969,Index[],4,FALSE)</f>
        <v>0</v>
      </c>
      <c r="G16969" s="3" t="str">
        <f>VLOOKUP(C16969,Index[],5,FALSE)</f>
        <v>Yes</v>
      </c>
      <c r="I16969">
        <f>VLOOKUP(Table1[[#This Row],[trait_name]],Trait[],2,FALSE)</f>
        <v>19</v>
      </c>
      <c r="J16969" s="23" t="s">
        <v>38</v>
      </c>
      <c r="L16969" s="3"/>
      <c r="N16969" s="23"/>
      <c r="O16969"/>
    </row>
    <row r="16970" spans="1:15">
      <c r="A16970" s="66">
        <f>VLOOKUP(C16970,Index[],8,FALSE)</f>
        <v>43279</v>
      </c>
      <c r="B16970" s="5">
        <v>43311</v>
      </c>
      <c r="C16970" t="s">
        <v>1100</v>
      </c>
      <c r="D16970" s="3">
        <f>VLOOKUP(C16970,Index[],2,FALSE)</f>
        <v>157</v>
      </c>
      <c r="E16970" s="3">
        <f>VLOOKUP(C16970,Index[],3,FALSE)</f>
        <v>0</v>
      </c>
      <c r="F16970" s="3">
        <f>VLOOKUP(C16970,Index[],4,FALSE)</f>
        <v>0</v>
      </c>
      <c r="G16970" s="3" t="str">
        <f>VLOOKUP(C16970,Index[],5,FALSE)</f>
        <v>Yes</v>
      </c>
      <c r="I16970">
        <f>VLOOKUP(Table1[[#This Row],[trait_name]],Trait[],2,FALSE)</f>
        <v>20</v>
      </c>
      <c r="J16970" s="23" t="s">
        <v>41</v>
      </c>
      <c r="L16970" s="3"/>
      <c r="M16970" s="3"/>
      <c r="N16970" s="23"/>
      <c r="O16970"/>
    </row>
    <row r="16971" spans="1:15">
      <c r="A16971" s="66">
        <f>VLOOKUP(C16971,Index[],8,FALSE)</f>
        <v>43279</v>
      </c>
      <c r="B16971" s="25">
        <v>43279</v>
      </c>
      <c r="C16971" s="4" t="s">
        <v>1100</v>
      </c>
      <c r="D16971" s="3">
        <f>VLOOKUP(C16971,Index[],2,FALSE)</f>
        <v>157</v>
      </c>
      <c r="E16971" s="3">
        <f>VLOOKUP(C16971,Index[],3,FALSE)</f>
        <v>0</v>
      </c>
      <c r="F16971" s="3">
        <f>VLOOKUP(C16971,Index[],4,FALSE)</f>
        <v>0</v>
      </c>
      <c r="G16971" s="3" t="str">
        <f>VLOOKUP(C16971,Index[],5,FALSE)</f>
        <v>Yes</v>
      </c>
      <c r="I16971">
        <f>VLOOKUP(Table1[[#This Row],[trait_name]],Trait[],2,FALSE)</f>
        <v>21</v>
      </c>
      <c r="J16971" s="23" t="s">
        <v>43</v>
      </c>
      <c r="L16971" s="3"/>
      <c r="N16971" s="23"/>
      <c r="O16971"/>
    </row>
    <row r="16972" spans="1:15">
      <c r="A16972" s="66">
        <f>VLOOKUP(C16972,Index[],8,FALSE)</f>
        <v>43279</v>
      </c>
      <c r="B16972" s="5">
        <v>43279</v>
      </c>
      <c r="C16972" t="s">
        <v>1100</v>
      </c>
      <c r="D16972" s="3">
        <f>VLOOKUP(C16972,Index[],2,FALSE)</f>
        <v>157</v>
      </c>
      <c r="E16972" s="3">
        <f>VLOOKUP(C16972,Index[],3,FALSE)</f>
        <v>0</v>
      </c>
      <c r="F16972" s="3">
        <f>VLOOKUP(C16972,Index[],4,FALSE)</f>
        <v>0</v>
      </c>
      <c r="G16972" s="3" t="str">
        <f>VLOOKUP(C16972,Index[],5,FALSE)</f>
        <v>Yes</v>
      </c>
      <c r="I16972">
        <f>VLOOKUP(Table1[[#This Row],[trait_name]],Trait[],2,FALSE)</f>
        <v>22</v>
      </c>
      <c r="J16972" s="23" t="s">
        <v>47</v>
      </c>
      <c r="L16972" s="3"/>
      <c r="N16972" s="23"/>
      <c r="O16972"/>
    </row>
    <row r="16973" spans="1:15">
      <c r="A16973" s="66">
        <f>VLOOKUP(C16973,Index[],8,FALSE)</f>
        <v>43279</v>
      </c>
      <c r="B16973" s="5"/>
      <c r="C16973" t="s">
        <v>1100</v>
      </c>
      <c r="D16973" s="3">
        <f>VLOOKUP(C16973,Index[],2,FALSE)</f>
        <v>157</v>
      </c>
      <c r="E16973" s="3">
        <f>VLOOKUP(C16973,Index[],3,FALSE)</f>
        <v>0</v>
      </c>
      <c r="F16973" s="3">
        <f>VLOOKUP(C16973,Index[],4,FALSE)</f>
        <v>0</v>
      </c>
      <c r="G16973" s="3" t="str">
        <f>VLOOKUP(C16973,Index[],5,FALSE)</f>
        <v>Yes</v>
      </c>
      <c r="I16973">
        <f>VLOOKUP(Table1[[#This Row],[trait_name]],Trait[],2,FALSE)</f>
        <v>23</v>
      </c>
      <c r="J16973" s="23" t="s">
        <v>49</v>
      </c>
      <c r="L16973" s="3"/>
      <c r="N16973" s="23"/>
      <c r="O16973"/>
    </row>
    <row r="16974" spans="1:15">
      <c r="A16974" s="66">
        <f>VLOOKUP(C16974,Index[],8,FALSE)</f>
        <v>43279</v>
      </c>
      <c r="B16974" s="25"/>
      <c r="C16974" s="4" t="s">
        <v>1100</v>
      </c>
      <c r="D16974" s="3">
        <f>VLOOKUP(C16974,Index[],2,FALSE)</f>
        <v>157</v>
      </c>
      <c r="E16974" s="3">
        <f>VLOOKUP(C16974,Index[],3,FALSE)</f>
        <v>0</v>
      </c>
      <c r="F16974" s="3">
        <f>VLOOKUP(C16974,Index[],4,FALSE)</f>
        <v>0</v>
      </c>
      <c r="G16974" s="3" t="str">
        <f>VLOOKUP(C16974,Index[],5,FALSE)</f>
        <v>Yes</v>
      </c>
      <c r="I16974">
        <f>VLOOKUP(Table1[[#This Row],[trait_name]],Trait[],2,FALSE)</f>
        <v>24</v>
      </c>
      <c r="J16974" s="23" t="s">
        <v>52</v>
      </c>
      <c r="L16974" s="3"/>
      <c r="N16974" s="23"/>
      <c r="O16974"/>
    </row>
    <row r="16975" spans="1:15">
      <c r="A16975" s="66">
        <f>VLOOKUP(C16975,Index[],8,FALSE)</f>
        <v>43279</v>
      </c>
      <c r="B16975" s="25"/>
      <c r="C16975" s="4" t="s">
        <v>1100</v>
      </c>
      <c r="D16975" s="3">
        <f>VLOOKUP(C16975,Index[],2,FALSE)</f>
        <v>157</v>
      </c>
      <c r="E16975" s="3">
        <f>VLOOKUP(C16975,Index[],3,FALSE)</f>
        <v>0</v>
      </c>
      <c r="F16975" s="3">
        <f>VLOOKUP(C16975,Index[],4,FALSE)</f>
        <v>0</v>
      </c>
      <c r="G16975" s="3" t="str">
        <f>VLOOKUP(C16975,Index[],5,FALSE)</f>
        <v>Yes</v>
      </c>
      <c r="I16975">
        <f>VLOOKUP(Table1[[#This Row],[trait_name]],Trait[],2,FALSE)</f>
        <v>25</v>
      </c>
      <c r="J16975" s="23" t="s">
        <v>57</v>
      </c>
      <c r="L16975" s="3"/>
      <c r="N16975" s="24"/>
      <c r="O16975"/>
    </row>
    <row r="16976" spans="1:15">
      <c r="A16976" s="66">
        <f>VLOOKUP(C16976,Index[],8,FALSE)</f>
        <v>43279</v>
      </c>
      <c r="B16976" s="5">
        <v>43279</v>
      </c>
      <c r="C16976" t="s">
        <v>1100</v>
      </c>
      <c r="D16976" s="3">
        <f>VLOOKUP(C16976,Index[],2,FALSE)</f>
        <v>157</v>
      </c>
      <c r="E16976" s="3">
        <f>VLOOKUP(C16976,Index[],3,FALSE)</f>
        <v>0</v>
      </c>
      <c r="F16976" s="3">
        <f>VLOOKUP(C16976,Index[],4,FALSE)</f>
        <v>0</v>
      </c>
      <c r="G16976" s="3" t="str">
        <f>VLOOKUP(C16976,Index[],5,FALSE)</f>
        <v>Yes</v>
      </c>
      <c r="H16976" t="s">
        <v>17</v>
      </c>
      <c r="I16976">
        <f>VLOOKUP(Table1[[#This Row],[trait_name]],Trait[],2,FALSE)</f>
        <v>26</v>
      </c>
      <c r="J16976" s="23" t="s">
        <v>58</v>
      </c>
      <c r="L16976" s="3" t="s">
        <v>269</v>
      </c>
      <c r="N16976" s="23"/>
      <c r="O16976"/>
    </row>
    <row r="16977" spans="1:15">
      <c r="A16977" s="66">
        <f>VLOOKUP(C16977,Index[],8,FALSE)</f>
        <v>43279</v>
      </c>
      <c r="B16977" s="5">
        <v>43279</v>
      </c>
      <c r="C16977" t="s">
        <v>1100</v>
      </c>
      <c r="D16977" s="3">
        <f>VLOOKUP(C16977,Index[],2,FALSE)</f>
        <v>157</v>
      </c>
      <c r="E16977" s="3">
        <f>VLOOKUP(C16977,Index[],3,FALSE)</f>
        <v>0</v>
      </c>
      <c r="F16977" s="3">
        <f>VLOOKUP(C16977,Index[],4,FALSE)</f>
        <v>0</v>
      </c>
      <c r="G16977" s="3" t="str">
        <f>VLOOKUP(C16977,Index[],5,FALSE)</f>
        <v>Yes</v>
      </c>
      <c r="I16977">
        <f>VLOOKUP(Table1[[#This Row],[trait_name]],Trait[],2,FALSE)</f>
        <v>26</v>
      </c>
      <c r="J16977" s="23" t="s">
        <v>58</v>
      </c>
      <c r="L16977" s="3"/>
      <c r="N16977" s="23"/>
      <c r="O16977"/>
    </row>
    <row r="16978" spans="1:15">
      <c r="A16978" s="66">
        <f>VLOOKUP(C16978,Index[],8,FALSE)</f>
        <v>43279</v>
      </c>
      <c r="B16978" s="5">
        <v>43311</v>
      </c>
      <c r="C16978" t="s">
        <v>1100</v>
      </c>
      <c r="D16978" s="3">
        <f>VLOOKUP(C16978,Index[],2,FALSE)</f>
        <v>157</v>
      </c>
      <c r="E16978" s="3">
        <f>VLOOKUP(C16978,Index[],3,FALSE)</f>
        <v>0</v>
      </c>
      <c r="F16978" s="3">
        <f>VLOOKUP(C16978,Index[],4,FALSE)</f>
        <v>0</v>
      </c>
      <c r="G16978" s="3" t="str">
        <f>VLOOKUP(C16978,Index[],5,FALSE)</f>
        <v>Yes</v>
      </c>
      <c r="I16978">
        <f>VLOOKUP(Table1[[#This Row],[trait_name]],Trait[],2,FALSE)</f>
        <v>27</v>
      </c>
      <c r="J16978" s="23" t="s">
        <v>61</v>
      </c>
      <c r="L16978" s="3"/>
      <c r="M16978" s="3"/>
      <c r="N16978" s="23"/>
      <c r="O16978"/>
    </row>
    <row r="16979" spans="1:15">
      <c r="A16979" s="66">
        <f>VLOOKUP(C16979,Index[],8,FALSE)</f>
        <v>43279</v>
      </c>
      <c r="B16979" s="5">
        <v>43311</v>
      </c>
      <c r="C16979" t="s">
        <v>1100</v>
      </c>
      <c r="D16979" s="3">
        <f>VLOOKUP(C16979,Index[],2,FALSE)</f>
        <v>157</v>
      </c>
      <c r="E16979" s="3">
        <f>VLOOKUP(C16979,Index[],3,FALSE)</f>
        <v>0</v>
      </c>
      <c r="F16979" s="3">
        <f>VLOOKUP(C16979,Index[],4,FALSE)</f>
        <v>0</v>
      </c>
      <c r="G16979" s="3" t="str">
        <f>VLOOKUP(C16979,Index[],5,FALSE)</f>
        <v>Yes</v>
      </c>
      <c r="I16979">
        <f>VLOOKUP(Table1[[#This Row],[trait_name]],Trait[],2,FALSE)</f>
        <v>28</v>
      </c>
      <c r="J16979" s="23" t="s">
        <v>62</v>
      </c>
      <c r="L16979" s="3"/>
      <c r="M16979" s="3"/>
      <c r="N16979" s="23"/>
      <c r="O16979"/>
    </row>
    <row r="16980" spans="1:15">
      <c r="A16980" s="66">
        <f>VLOOKUP(C16980,Index[],8,FALSE)</f>
        <v>43279</v>
      </c>
      <c r="B16980" s="5">
        <v>43279</v>
      </c>
      <c r="C16980" t="s">
        <v>1100</v>
      </c>
      <c r="D16980" s="3">
        <f>VLOOKUP(C16980,Index[],2,FALSE)</f>
        <v>157</v>
      </c>
      <c r="E16980" s="3">
        <f>VLOOKUP(C16980,Index[],3,FALSE)</f>
        <v>0</v>
      </c>
      <c r="F16980" s="3">
        <f>VLOOKUP(C16980,Index[],4,FALSE)</f>
        <v>0</v>
      </c>
      <c r="G16980" s="3" t="str">
        <f>VLOOKUP(C16980,Index[],5,FALSE)</f>
        <v>Yes</v>
      </c>
      <c r="H16980" t="s">
        <v>17</v>
      </c>
      <c r="I16980">
        <f>VLOOKUP(Table1[[#This Row],[trait_name]],Trait[],2,FALSE)</f>
        <v>29</v>
      </c>
      <c r="J16980" s="23" t="s">
        <v>63</v>
      </c>
      <c r="L16980" s="3">
        <v>1.5</v>
      </c>
      <c r="N16980" s="23"/>
      <c r="O16980"/>
    </row>
    <row r="16981" spans="1:15">
      <c r="A16981" s="66">
        <f>VLOOKUP(C16981,Index[],8,FALSE)</f>
        <v>43279</v>
      </c>
      <c r="B16981" s="5">
        <v>43279</v>
      </c>
      <c r="C16981" t="s">
        <v>1100</v>
      </c>
      <c r="D16981" s="3">
        <f>VLOOKUP(C16981,Index[],2,FALSE)</f>
        <v>157</v>
      </c>
      <c r="E16981" s="3">
        <f>VLOOKUP(C16981,Index[],3,FALSE)</f>
        <v>0</v>
      </c>
      <c r="F16981" s="3">
        <f>VLOOKUP(C16981,Index[],4,FALSE)</f>
        <v>0</v>
      </c>
      <c r="G16981" s="3" t="str">
        <f>VLOOKUP(C16981,Index[],5,FALSE)</f>
        <v>Yes</v>
      </c>
      <c r="I16981">
        <f>VLOOKUP(Table1[[#This Row],[trait_name]],Trait[],2,FALSE)</f>
        <v>29</v>
      </c>
      <c r="J16981" s="23" t="s">
        <v>63</v>
      </c>
      <c r="L16981" s="3"/>
      <c r="N16981" s="23"/>
      <c r="O16981"/>
    </row>
    <row r="16982" spans="1:15">
      <c r="A16982" s="66">
        <f>VLOOKUP(C16982,Index[],8,FALSE)</f>
        <v>43279</v>
      </c>
      <c r="B16982" s="5">
        <v>43279</v>
      </c>
      <c r="C16982" t="s">
        <v>1100</v>
      </c>
      <c r="D16982" s="3">
        <f>VLOOKUP(C16982,Index[],2,FALSE)</f>
        <v>157</v>
      </c>
      <c r="E16982" s="3">
        <f>VLOOKUP(C16982,Index[],3,FALSE)</f>
        <v>0</v>
      </c>
      <c r="F16982" s="3">
        <f>VLOOKUP(C16982,Index[],4,FALSE)</f>
        <v>0</v>
      </c>
      <c r="G16982" s="3" t="str">
        <f>VLOOKUP(C16982,Index[],5,FALSE)</f>
        <v>Yes</v>
      </c>
      <c r="I16982">
        <f>VLOOKUP(Table1[[#This Row],[trait_name]],Trait[],2,FALSE)</f>
        <v>30</v>
      </c>
      <c r="J16982" s="23" t="s">
        <v>64</v>
      </c>
      <c r="L16982" s="3"/>
      <c r="N16982" s="23"/>
      <c r="O16982"/>
    </row>
    <row r="16983" spans="1:15">
      <c r="A16983" s="66">
        <f>VLOOKUP(C16983,Index[],8,FALSE)</f>
        <v>43279</v>
      </c>
      <c r="B16983" s="5">
        <v>43279</v>
      </c>
      <c r="C16983" t="s">
        <v>1100</v>
      </c>
      <c r="D16983" s="3">
        <f>VLOOKUP(C16983,Index[],2,FALSE)</f>
        <v>157</v>
      </c>
      <c r="E16983" s="3">
        <f>VLOOKUP(C16983,Index[],3,FALSE)</f>
        <v>0</v>
      </c>
      <c r="F16983" s="3">
        <f>VLOOKUP(C16983,Index[],4,FALSE)</f>
        <v>0</v>
      </c>
      <c r="G16983" s="3" t="str">
        <f>VLOOKUP(C16983,Index[],5,FALSE)</f>
        <v>Yes</v>
      </c>
      <c r="H16983" t="s">
        <v>17</v>
      </c>
      <c r="I16983">
        <f>VLOOKUP(Table1[[#This Row],[trait_name]],Trait[],2,FALSE)</f>
        <v>31</v>
      </c>
      <c r="J16983" s="23" t="s">
        <v>65</v>
      </c>
      <c r="L16983" s="3">
        <v>1</v>
      </c>
      <c r="N16983" s="23"/>
      <c r="O16983"/>
    </row>
    <row r="16984" spans="1:15">
      <c r="A16984" s="66">
        <f>VLOOKUP(C16984,Index[],8,FALSE)</f>
        <v>43279</v>
      </c>
      <c r="B16984" s="5">
        <v>43279</v>
      </c>
      <c r="C16984" t="s">
        <v>1100</v>
      </c>
      <c r="D16984" s="3">
        <f>VLOOKUP(C16984,Index[],2,FALSE)</f>
        <v>157</v>
      </c>
      <c r="E16984" s="3">
        <f>VLOOKUP(C16984,Index[],3,FALSE)</f>
        <v>0</v>
      </c>
      <c r="F16984" s="3">
        <f>VLOOKUP(C16984,Index[],4,FALSE)</f>
        <v>0</v>
      </c>
      <c r="G16984" s="3" t="str">
        <f>VLOOKUP(C16984,Index[],5,FALSE)</f>
        <v>Yes</v>
      </c>
      <c r="I16984">
        <f>VLOOKUP(Table1[[#This Row],[trait_name]],Trait[],2,FALSE)</f>
        <v>31</v>
      </c>
      <c r="J16984" s="23" t="s">
        <v>65</v>
      </c>
      <c r="L16984" s="3"/>
      <c r="N16984" s="23"/>
      <c r="O16984"/>
    </row>
    <row r="16985" spans="1:15">
      <c r="A16985" s="66">
        <f>VLOOKUP(C16985,Index[],8,FALSE)</f>
        <v>43279</v>
      </c>
      <c r="B16985" s="5">
        <v>43279</v>
      </c>
      <c r="C16985" t="s">
        <v>1100</v>
      </c>
      <c r="D16985" s="3">
        <f>VLOOKUP(C16985,Index[],2,FALSE)</f>
        <v>157</v>
      </c>
      <c r="E16985" s="3">
        <f>VLOOKUP(C16985,Index[],3,FALSE)</f>
        <v>0</v>
      </c>
      <c r="F16985" s="3">
        <f>VLOOKUP(C16985,Index[],4,FALSE)</f>
        <v>0</v>
      </c>
      <c r="G16985" s="3" t="str">
        <f>VLOOKUP(C16985,Index[],5,FALSE)</f>
        <v>Yes</v>
      </c>
      <c r="H16985" t="s">
        <v>17</v>
      </c>
      <c r="I16985">
        <f>VLOOKUP(Table1[[#This Row],[trait_name]],Trait[],2,FALSE)</f>
        <v>32</v>
      </c>
      <c r="J16985" s="23" t="s">
        <v>66</v>
      </c>
      <c r="L16985" s="3">
        <v>1.5</v>
      </c>
      <c r="N16985" s="23"/>
      <c r="O16985"/>
    </row>
    <row r="16986" spans="1:15">
      <c r="A16986" s="66">
        <f>VLOOKUP(C16986,Index[],8,FALSE)</f>
        <v>43279</v>
      </c>
      <c r="B16986" s="5">
        <v>43279</v>
      </c>
      <c r="C16986" t="s">
        <v>1100</v>
      </c>
      <c r="D16986" s="3">
        <f>VLOOKUP(C16986,Index[],2,FALSE)</f>
        <v>157</v>
      </c>
      <c r="E16986" s="3">
        <f>VLOOKUP(C16986,Index[],3,FALSE)</f>
        <v>0</v>
      </c>
      <c r="F16986" s="3">
        <f>VLOOKUP(C16986,Index[],4,FALSE)</f>
        <v>0</v>
      </c>
      <c r="G16986" s="3" t="str">
        <f>VLOOKUP(C16986,Index[],5,FALSE)</f>
        <v>Yes</v>
      </c>
      <c r="I16986">
        <f>VLOOKUP(Table1[[#This Row],[trait_name]],Trait[],2,FALSE)</f>
        <v>33</v>
      </c>
      <c r="J16986" s="23" t="s">
        <v>67</v>
      </c>
      <c r="L16986" s="3"/>
      <c r="N16986" s="23"/>
      <c r="O16986"/>
    </row>
    <row r="16987" spans="1:15">
      <c r="A16987" s="66">
        <f>VLOOKUP(C16987,Index[],8,FALSE)</f>
        <v>43279</v>
      </c>
      <c r="B16987" s="5">
        <v>43279</v>
      </c>
      <c r="C16987" t="s">
        <v>1100</v>
      </c>
      <c r="D16987" s="3">
        <f>VLOOKUP(C16987,Index[],2,FALSE)</f>
        <v>157</v>
      </c>
      <c r="E16987" s="3">
        <f>VLOOKUP(C16987,Index[],3,FALSE)</f>
        <v>0</v>
      </c>
      <c r="F16987" s="3">
        <f>VLOOKUP(C16987,Index[],4,FALSE)</f>
        <v>0</v>
      </c>
      <c r="G16987" s="3" t="str">
        <f>VLOOKUP(C16987,Index[],5,FALSE)</f>
        <v>Yes</v>
      </c>
      <c r="H16987" t="s">
        <v>17</v>
      </c>
      <c r="I16987">
        <f>VLOOKUP(Table1[[#This Row],[trait_name]],Trait[],2,FALSE)</f>
        <v>34</v>
      </c>
      <c r="J16987" s="23" t="s">
        <v>68</v>
      </c>
      <c r="L16987" s="3">
        <v>1</v>
      </c>
      <c r="N16987" s="23"/>
      <c r="O16987"/>
    </row>
    <row r="16988" spans="1:15">
      <c r="A16988" s="66">
        <f>VLOOKUP(C16988,Index[],8,FALSE)</f>
        <v>43279</v>
      </c>
      <c r="B16988" s="5">
        <v>43279</v>
      </c>
      <c r="C16988" t="s">
        <v>1100</v>
      </c>
      <c r="D16988" s="3">
        <f>VLOOKUP(C16988,Index[],2,FALSE)</f>
        <v>157</v>
      </c>
      <c r="E16988" s="3">
        <f>VLOOKUP(C16988,Index[],3,FALSE)</f>
        <v>0</v>
      </c>
      <c r="F16988" s="3">
        <f>VLOOKUP(C16988,Index[],4,FALSE)</f>
        <v>0</v>
      </c>
      <c r="G16988" s="3" t="str">
        <f>VLOOKUP(C16988,Index[],5,FALSE)</f>
        <v>Yes</v>
      </c>
      <c r="H16988" t="s">
        <v>325</v>
      </c>
      <c r="I16988">
        <f>VLOOKUP(Table1[[#This Row],[trait_name]],Trait[],2,FALSE)</f>
        <v>35</v>
      </c>
      <c r="J16988" s="23" t="s">
        <v>166</v>
      </c>
      <c r="L16988" s="3" t="s">
        <v>167</v>
      </c>
      <c r="N16988" s="23"/>
      <c r="O16988"/>
    </row>
    <row r="16989" spans="1:15">
      <c r="A16989" s="66">
        <f>VLOOKUP(C16989,Index[],8,FALSE)</f>
        <v>43279</v>
      </c>
      <c r="B16989" s="5">
        <v>43279</v>
      </c>
      <c r="C16989" t="s">
        <v>1100</v>
      </c>
      <c r="D16989" s="3">
        <f>VLOOKUP(C16989,Index[],2,FALSE)</f>
        <v>157</v>
      </c>
      <c r="E16989" s="3">
        <f>VLOOKUP(C16989,Index[],3,FALSE)</f>
        <v>0</v>
      </c>
      <c r="F16989" s="3">
        <f>VLOOKUP(C16989,Index[],4,FALSE)</f>
        <v>0</v>
      </c>
      <c r="G16989" s="3" t="str">
        <f>VLOOKUP(C16989,Index[],5,FALSE)</f>
        <v>Yes</v>
      </c>
      <c r="I16989">
        <f>VLOOKUP(Table1[[#This Row],[trait_name]],Trait[],2,FALSE)</f>
        <v>35</v>
      </c>
      <c r="J16989" s="23" t="s">
        <v>166</v>
      </c>
      <c r="L16989" s="3"/>
      <c r="N16989" s="23"/>
      <c r="O16989"/>
    </row>
    <row r="16990" spans="1:15">
      <c r="A16990" s="66">
        <f>VLOOKUP(C16990,Index[],8,FALSE)</f>
        <v>43279</v>
      </c>
      <c r="B16990" s="5">
        <v>43279</v>
      </c>
      <c r="C16990" t="s">
        <v>1100</v>
      </c>
      <c r="D16990" s="3">
        <f>VLOOKUP(C16990,Index[],2,FALSE)</f>
        <v>157</v>
      </c>
      <c r="E16990" s="3">
        <f>VLOOKUP(C16990,Index[],3,FALSE)</f>
        <v>0</v>
      </c>
      <c r="F16990" s="3">
        <f>VLOOKUP(C16990,Index[],4,FALSE)</f>
        <v>0</v>
      </c>
      <c r="G16990" s="3" t="str">
        <f>VLOOKUP(C16990,Index[],5,FALSE)</f>
        <v>Yes</v>
      </c>
      <c r="I16990">
        <f>VLOOKUP(Table1[[#This Row],[trait_name]],Trait[],2,FALSE)</f>
        <v>36</v>
      </c>
      <c r="J16990" s="23" t="s">
        <v>69</v>
      </c>
      <c r="L16990" s="3"/>
      <c r="N16990" s="23"/>
      <c r="O16990"/>
    </row>
    <row r="16991" spans="1:15">
      <c r="A16991" s="66">
        <f>VLOOKUP(C16991,Index[],8,FALSE)</f>
        <v>43279</v>
      </c>
      <c r="B16991" s="5">
        <v>43279</v>
      </c>
      <c r="C16991" t="s">
        <v>1100</v>
      </c>
      <c r="D16991" s="3">
        <f>VLOOKUP(C16991,Index[],2,FALSE)</f>
        <v>157</v>
      </c>
      <c r="E16991" s="3">
        <f>VLOOKUP(C16991,Index[],3,FALSE)</f>
        <v>0</v>
      </c>
      <c r="F16991" s="3">
        <f>VLOOKUP(C16991,Index[],4,FALSE)</f>
        <v>0</v>
      </c>
      <c r="G16991" s="3" t="str">
        <f>VLOOKUP(C16991,Index[],5,FALSE)</f>
        <v>Yes</v>
      </c>
      <c r="I16991">
        <f>VLOOKUP(Table1[[#This Row],[trait_name]],Trait[],2,FALSE)</f>
        <v>36</v>
      </c>
      <c r="J16991" s="23" t="s">
        <v>69</v>
      </c>
      <c r="L16991" s="3"/>
      <c r="N16991" s="23"/>
      <c r="O16991"/>
    </row>
    <row r="16992" spans="1:15">
      <c r="A16992" s="66">
        <f>VLOOKUP(C16992,Index[],8,FALSE)</f>
        <v>43279</v>
      </c>
      <c r="B16992" s="5">
        <v>43279</v>
      </c>
      <c r="C16992" t="s">
        <v>1100</v>
      </c>
      <c r="D16992" s="3">
        <f>VLOOKUP(C16992,Index[],2,FALSE)</f>
        <v>157</v>
      </c>
      <c r="E16992" s="3">
        <f>VLOOKUP(C16992,Index[],3,FALSE)</f>
        <v>0</v>
      </c>
      <c r="F16992" s="3">
        <f>VLOOKUP(C16992,Index[],4,FALSE)</f>
        <v>0</v>
      </c>
      <c r="G16992" s="3" t="str">
        <f>VLOOKUP(C16992,Index[],5,FALSE)</f>
        <v>Yes</v>
      </c>
      <c r="I16992">
        <f>VLOOKUP(Table1[[#This Row],[trait_name]],Trait[],2,FALSE)</f>
        <v>37</v>
      </c>
      <c r="J16992" s="23" t="s">
        <v>170</v>
      </c>
      <c r="L16992" s="3"/>
      <c r="N16992" s="23"/>
      <c r="O16992"/>
    </row>
    <row r="16993" spans="1:15">
      <c r="A16993" s="66">
        <f>VLOOKUP(C16993,Index[],8,FALSE)</f>
        <v>43279</v>
      </c>
      <c r="B16993" s="5"/>
      <c r="C16993" t="s">
        <v>1100</v>
      </c>
      <c r="D16993" s="3">
        <f>VLOOKUP(C16993,Index[],2,FALSE)</f>
        <v>157</v>
      </c>
      <c r="E16993" s="3">
        <f>VLOOKUP(C16993,Index[],3,FALSE)</f>
        <v>0</v>
      </c>
      <c r="F16993" s="3">
        <f>VLOOKUP(C16993,Index[],4,FALSE)</f>
        <v>0</v>
      </c>
      <c r="G16993" s="3" t="str">
        <f>VLOOKUP(C16993,Index[],5,FALSE)</f>
        <v>Yes</v>
      </c>
      <c r="I16993">
        <f>VLOOKUP(Table1[[#This Row],[trait_name]],Trait[],2,FALSE)</f>
        <v>38</v>
      </c>
      <c r="J16993" s="23" t="s">
        <v>72</v>
      </c>
      <c r="L16993" s="3"/>
      <c r="N16993" s="23"/>
      <c r="O16993"/>
    </row>
    <row r="16994" spans="1:15">
      <c r="A16994" s="66">
        <f>VLOOKUP(C16994,Index[],8,FALSE)</f>
        <v>43279</v>
      </c>
      <c r="B16994" s="5">
        <v>43311</v>
      </c>
      <c r="C16994" t="s">
        <v>1100</v>
      </c>
      <c r="D16994" s="3">
        <f>VLOOKUP(C16994,Index[],2,FALSE)</f>
        <v>157</v>
      </c>
      <c r="E16994" s="3">
        <f>VLOOKUP(C16994,Index[],3,FALSE)</f>
        <v>0</v>
      </c>
      <c r="F16994" s="3">
        <f>VLOOKUP(C16994,Index[],4,FALSE)</f>
        <v>0</v>
      </c>
      <c r="G16994" s="3" t="str">
        <f>VLOOKUP(C16994,Index[],5,FALSE)</f>
        <v>Yes</v>
      </c>
      <c r="I16994">
        <f>VLOOKUP(Table1[[#This Row],[trait_name]],Trait[],2,FALSE)</f>
        <v>39</v>
      </c>
      <c r="J16994" s="23" t="s">
        <v>74</v>
      </c>
      <c r="L16994" s="3"/>
      <c r="M16994" s="3"/>
      <c r="N16994" s="23"/>
      <c r="O16994"/>
    </row>
    <row r="16995" spans="1:15">
      <c r="A16995" s="66">
        <f>VLOOKUP(C16995,Index[],8,FALSE)</f>
        <v>43279</v>
      </c>
      <c r="B16995" s="5"/>
      <c r="C16995" t="s">
        <v>1100</v>
      </c>
      <c r="D16995" s="3">
        <f>VLOOKUP(C16995,Index[],2,FALSE)</f>
        <v>157</v>
      </c>
      <c r="E16995" s="3">
        <f>VLOOKUP(C16995,Index[],3,FALSE)</f>
        <v>0</v>
      </c>
      <c r="F16995" s="3">
        <f>VLOOKUP(C16995,Index[],4,FALSE)</f>
        <v>0</v>
      </c>
      <c r="G16995" s="3" t="str">
        <f>VLOOKUP(C16995,Index[],5,FALSE)</f>
        <v>Yes</v>
      </c>
      <c r="I16995">
        <f>VLOOKUP(Table1[[#This Row],[trait_name]],Trait[],2,FALSE)</f>
        <v>40</v>
      </c>
      <c r="J16995" s="23" t="s">
        <v>76</v>
      </c>
      <c r="L16995" s="3"/>
      <c r="N16995" s="23"/>
      <c r="O16995"/>
    </row>
    <row r="16996" spans="1:15">
      <c r="A16996" s="66">
        <f>VLOOKUP(C16996,Index[],8,FALSE)</f>
        <v>43279</v>
      </c>
      <c r="B16996" s="5">
        <v>43279</v>
      </c>
      <c r="C16996" t="s">
        <v>1100</v>
      </c>
      <c r="D16996" s="3">
        <f>VLOOKUP(C16996,Index[],2,FALSE)</f>
        <v>157</v>
      </c>
      <c r="E16996" s="3">
        <f>VLOOKUP(C16996,Index[],3,FALSE)</f>
        <v>0</v>
      </c>
      <c r="F16996" s="3">
        <f>VLOOKUP(C16996,Index[],4,FALSE)</f>
        <v>0</v>
      </c>
      <c r="G16996" s="3" t="str">
        <f>VLOOKUP(C16996,Index[],5,FALSE)</f>
        <v>Yes</v>
      </c>
      <c r="H16996" t="s">
        <v>325</v>
      </c>
      <c r="I16996">
        <f>VLOOKUP(Table1[[#This Row],[trait_name]],Trait[],2,FALSE)</f>
        <v>41</v>
      </c>
      <c r="J16996" s="23" t="s">
        <v>78</v>
      </c>
      <c r="L16996" s="3" t="s">
        <v>434</v>
      </c>
      <c r="N16996" s="23"/>
      <c r="O16996"/>
    </row>
    <row r="16997" spans="1:15">
      <c r="A16997" s="66">
        <f>VLOOKUP(C16997,Index[],8,FALSE)</f>
        <v>43279</v>
      </c>
      <c r="B16997" s="5">
        <v>43279</v>
      </c>
      <c r="C16997" t="s">
        <v>1100</v>
      </c>
      <c r="D16997" s="3">
        <f>VLOOKUP(C16997,Index[],2,FALSE)</f>
        <v>157</v>
      </c>
      <c r="E16997" s="3">
        <f>VLOOKUP(C16997,Index[],3,FALSE)</f>
        <v>0</v>
      </c>
      <c r="F16997" s="3">
        <f>VLOOKUP(C16997,Index[],4,FALSE)</f>
        <v>0</v>
      </c>
      <c r="G16997" s="3" t="str">
        <f>VLOOKUP(C16997,Index[],5,FALSE)</f>
        <v>Yes</v>
      </c>
      <c r="H16997" t="s">
        <v>325</v>
      </c>
      <c r="I16997">
        <f>VLOOKUP(Table1[[#This Row],[trait_name]],Trait[],2,FALSE)</f>
        <v>41</v>
      </c>
      <c r="J16997" s="23" t="s">
        <v>78</v>
      </c>
      <c r="L16997" s="3" t="s">
        <v>173</v>
      </c>
      <c r="N16997" s="23"/>
      <c r="O16997"/>
    </row>
    <row r="16998" spans="1:15">
      <c r="A16998" s="66">
        <f>VLOOKUP(C16998,Index[],8,FALSE)</f>
        <v>43279</v>
      </c>
      <c r="B16998" s="5"/>
      <c r="C16998" t="s">
        <v>1100</v>
      </c>
      <c r="D16998" s="3">
        <f>VLOOKUP(C16998,Index[],2,FALSE)</f>
        <v>157</v>
      </c>
      <c r="E16998" s="3">
        <f>VLOOKUP(C16998,Index[],3,FALSE)</f>
        <v>0</v>
      </c>
      <c r="F16998" s="3">
        <f>VLOOKUP(C16998,Index[],4,FALSE)</f>
        <v>0</v>
      </c>
      <c r="G16998" s="3" t="str">
        <f>VLOOKUP(C16998,Index[],5,FALSE)</f>
        <v>Yes</v>
      </c>
      <c r="I16998">
        <f>VLOOKUP(Table1[[#This Row],[trait_name]],Trait[],2,FALSE)</f>
        <v>42</v>
      </c>
      <c r="J16998" s="23" t="s">
        <v>82</v>
      </c>
      <c r="L16998" s="3"/>
      <c r="N16998" s="23"/>
      <c r="O16998"/>
    </row>
    <row r="16999" spans="1:15">
      <c r="A16999" s="66">
        <f>VLOOKUP(C16999,Index[],8,FALSE)</f>
        <v>43279</v>
      </c>
      <c r="B16999" s="5">
        <v>43279</v>
      </c>
      <c r="C16999" t="s">
        <v>1100</v>
      </c>
      <c r="D16999" s="3">
        <f>VLOOKUP(C16999,Index[],2,FALSE)</f>
        <v>157</v>
      </c>
      <c r="E16999" s="3">
        <f>VLOOKUP(C16999,Index[],3,FALSE)</f>
        <v>0</v>
      </c>
      <c r="F16999" s="3">
        <f>VLOOKUP(C16999,Index[],4,FALSE)</f>
        <v>0</v>
      </c>
      <c r="G16999" s="3" t="str">
        <f>VLOOKUP(C16999,Index[],5,FALSE)</f>
        <v>Yes</v>
      </c>
      <c r="H16999" t="s">
        <v>325</v>
      </c>
      <c r="I16999">
        <f>VLOOKUP(Table1[[#This Row],[trait_name]],Trait[],2,FALSE)</f>
        <v>43</v>
      </c>
      <c r="J16999" s="23" t="s">
        <v>86</v>
      </c>
      <c r="L16999" s="3" t="s">
        <v>180</v>
      </c>
      <c r="N16999" s="23"/>
      <c r="O16999"/>
    </row>
    <row r="17000" spans="1:15">
      <c r="A17000" s="66">
        <f>VLOOKUP(C17000,Index[],8,FALSE)</f>
        <v>43279</v>
      </c>
      <c r="B17000" s="5">
        <v>43279</v>
      </c>
      <c r="C17000" t="s">
        <v>1100</v>
      </c>
      <c r="D17000" s="3">
        <f>VLOOKUP(C17000,Index[],2,FALSE)</f>
        <v>157</v>
      </c>
      <c r="E17000" s="3">
        <f>VLOOKUP(C17000,Index[],3,FALSE)</f>
        <v>0</v>
      </c>
      <c r="F17000" s="3">
        <f>VLOOKUP(C17000,Index[],4,FALSE)</f>
        <v>0</v>
      </c>
      <c r="G17000" s="3" t="str">
        <f>VLOOKUP(C17000,Index[],5,FALSE)</f>
        <v>Yes</v>
      </c>
      <c r="I17000">
        <f>VLOOKUP(Table1[[#This Row],[trait_name]],Trait[],2,FALSE)</f>
        <v>43</v>
      </c>
      <c r="J17000" s="23" t="s">
        <v>86</v>
      </c>
      <c r="L17000" s="3"/>
      <c r="N17000" s="23"/>
      <c r="O17000"/>
    </row>
    <row r="17001" spans="1:15">
      <c r="A17001" s="66">
        <f>VLOOKUP(C17001,Index[],8,FALSE)</f>
        <v>43279</v>
      </c>
      <c r="B17001" s="25"/>
      <c r="C17001" s="4" t="s">
        <v>1100</v>
      </c>
      <c r="D17001" s="3">
        <f>VLOOKUP(C17001,Index[],2,FALSE)</f>
        <v>157</v>
      </c>
      <c r="E17001" s="3">
        <f>VLOOKUP(C17001,Index[],3,FALSE)</f>
        <v>0</v>
      </c>
      <c r="F17001" s="3">
        <f>VLOOKUP(C17001,Index[],4,FALSE)</f>
        <v>0</v>
      </c>
      <c r="G17001" s="3" t="str">
        <f>VLOOKUP(C17001,Index[],5,FALSE)</f>
        <v>Yes</v>
      </c>
      <c r="I17001">
        <f>VLOOKUP(Table1[[#This Row],[trait_name]],Trait[],2,FALSE)</f>
        <v>44</v>
      </c>
      <c r="J17001" s="23" t="s">
        <v>88</v>
      </c>
      <c r="L17001" s="3"/>
      <c r="N17001" s="23"/>
      <c r="O17001"/>
    </row>
    <row r="17002" spans="1:15">
      <c r="A17002" s="66">
        <f>VLOOKUP(C17002,Index[],8,FALSE)</f>
        <v>43279</v>
      </c>
      <c r="B17002" s="5">
        <v>43279</v>
      </c>
      <c r="C17002" t="s">
        <v>1100</v>
      </c>
      <c r="D17002" s="3">
        <f>VLOOKUP(C17002,Index[],2,FALSE)</f>
        <v>157</v>
      </c>
      <c r="E17002" s="3">
        <f>VLOOKUP(C17002,Index[],3,FALSE)</f>
        <v>0</v>
      </c>
      <c r="F17002" s="3">
        <f>VLOOKUP(C17002,Index[],4,FALSE)</f>
        <v>0</v>
      </c>
      <c r="G17002" s="3" t="str">
        <f>VLOOKUP(C17002,Index[],5,FALSE)</f>
        <v>Yes</v>
      </c>
      <c r="I17002">
        <f>VLOOKUP(Table1[[#This Row],[trait_name]],Trait[],2,FALSE)</f>
        <v>45</v>
      </c>
      <c r="J17002" s="23" t="s">
        <v>92</v>
      </c>
      <c r="L17002" s="3"/>
      <c r="N17002" s="23"/>
      <c r="O17002"/>
    </row>
    <row r="17003" spans="1:15">
      <c r="A17003" s="66">
        <f>VLOOKUP(C17003,Index[],8,FALSE)</f>
        <v>43279</v>
      </c>
      <c r="B17003" s="5">
        <v>43279</v>
      </c>
      <c r="C17003" t="s">
        <v>1100</v>
      </c>
      <c r="D17003" s="3">
        <f>VLOOKUP(C17003,Index[],2,FALSE)</f>
        <v>157</v>
      </c>
      <c r="E17003" s="3">
        <f>VLOOKUP(C17003,Index[],3,FALSE)</f>
        <v>0</v>
      </c>
      <c r="F17003" s="3">
        <f>VLOOKUP(C17003,Index[],4,FALSE)</f>
        <v>0</v>
      </c>
      <c r="G17003" s="3" t="str">
        <f>VLOOKUP(C17003,Index[],5,FALSE)</f>
        <v>Yes</v>
      </c>
      <c r="I17003">
        <f>VLOOKUP(Table1[[#This Row],[trait_name]],Trait[],2,FALSE)</f>
        <v>45</v>
      </c>
      <c r="J17003" s="23" t="s">
        <v>92</v>
      </c>
      <c r="L17003" s="3"/>
      <c r="N17003" s="23"/>
      <c r="O17003"/>
    </row>
    <row r="17004" spans="1:15">
      <c r="A17004" s="66">
        <f>VLOOKUP(C17004,Index[],8,FALSE)</f>
        <v>43279</v>
      </c>
      <c r="B17004" s="5"/>
      <c r="C17004" t="s">
        <v>1100</v>
      </c>
      <c r="D17004" s="3">
        <f>VLOOKUP(C17004,Index[],2,FALSE)</f>
        <v>157</v>
      </c>
      <c r="E17004" s="3">
        <f>VLOOKUP(C17004,Index[],3,FALSE)</f>
        <v>0</v>
      </c>
      <c r="F17004" s="3">
        <f>VLOOKUP(C17004,Index[],4,FALSE)</f>
        <v>0</v>
      </c>
      <c r="G17004" s="3" t="str">
        <f>VLOOKUP(C17004,Index[],5,FALSE)</f>
        <v>Yes</v>
      </c>
      <c r="I17004">
        <f>VLOOKUP(Table1[[#This Row],[trait_name]],Trait[],2,FALSE)</f>
        <v>46</v>
      </c>
      <c r="J17004" s="23" t="s">
        <v>97</v>
      </c>
      <c r="L17004" s="3"/>
      <c r="N17004" s="23"/>
      <c r="O17004"/>
    </row>
    <row r="17005" spans="1:15">
      <c r="A17005" s="66">
        <f>VLOOKUP(C17005,Index[],8,FALSE)</f>
        <v>43279</v>
      </c>
      <c r="B17005" s="5"/>
      <c r="C17005" t="s">
        <v>1100</v>
      </c>
      <c r="D17005" s="3">
        <f>VLOOKUP(C17005,Index[],2,FALSE)</f>
        <v>157</v>
      </c>
      <c r="E17005" s="3">
        <f>VLOOKUP(C17005,Index[],3,FALSE)</f>
        <v>0</v>
      </c>
      <c r="F17005" s="3">
        <f>VLOOKUP(C17005,Index[],4,FALSE)</f>
        <v>0</v>
      </c>
      <c r="G17005" s="3" t="str">
        <f>VLOOKUP(C17005,Index[],5,FALSE)</f>
        <v>Yes</v>
      </c>
      <c r="I17005">
        <f>VLOOKUP(Table1[[#This Row],[trait_name]],Trait[],2,FALSE)</f>
        <v>47</v>
      </c>
      <c r="J17005" s="23" t="s">
        <v>99</v>
      </c>
      <c r="L17005" s="3"/>
      <c r="N17005" s="23"/>
      <c r="O17005"/>
    </row>
    <row r="17006" spans="1:15">
      <c r="A17006" s="66">
        <f>VLOOKUP(C17006,Index[],8,FALSE)</f>
        <v>43279</v>
      </c>
      <c r="B17006" s="5">
        <v>43311</v>
      </c>
      <c r="C17006" t="s">
        <v>1100</v>
      </c>
      <c r="D17006" s="3">
        <f>VLOOKUP(C17006,Index[],2,FALSE)</f>
        <v>157</v>
      </c>
      <c r="E17006" s="3">
        <f>VLOOKUP(C17006,Index[],3,FALSE)</f>
        <v>0</v>
      </c>
      <c r="F17006" s="3">
        <f>VLOOKUP(C17006,Index[],4,FALSE)</f>
        <v>0</v>
      </c>
      <c r="G17006" s="3" t="str">
        <f>VLOOKUP(C17006,Index[],5,FALSE)</f>
        <v>Yes</v>
      </c>
      <c r="I17006">
        <f>VLOOKUP(Table1[[#This Row],[trait_name]],Trait[],2,FALSE)</f>
        <v>50</v>
      </c>
      <c r="J17006" s="23" t="s">
        <v>106</v>
      </c>
      <c r="L17006" s="3"/>
      <c r="M17006" s="3"/>
      <c r="N17006" s="23"/>
      <c r="O17006"/>
    </row>
    <row r="17007" spans="1:15">
      <c r="A17007" s="66">
        <f>VLOOKUP(C17007,Index[],8,FALSE)</f>
        <v>43279</v>
      </c>
      <c r="B17007" s="5"/>
      <c r="C17007" t="s">
        <v>1100</v>
      </c>
      <c r="D17007" s="3">
        <f>VLOOKUP(C17007,Index[],2,FALSE)</f>
        <v>157</v>
      </c>
      <c r="E17007" s="3">
        <f>VLOOKUP(C17007,Index[],3,FALSE)</f>
        <v>0</v>
      </c>
      <c r="F17007" s="3">
        <f>VLOOKUP(C17007,Index[],4,FALSE)</f>
        <v>0</v>
      </c>
      <c r="G17007" s="3" t="str">
        <f>VLOOKUP(C17007,Index[],5,FALSE)</f>
        <v>Yes</v>
      </c>
      <c r="I17007">
        <f>VLOOKUP(Table1[[#This Row],[trait_name]],Trait[],2,FALSE)</f>
        <v>52</v>
      </c>
      <c r="J17007" s="23" t="s">
        <v>109</v>
      </c>
      <c r="L17007" s="3"/>
      <c r="N17007" s="23"/>
      <c r="O17007"/>
    </row>
    <row r="17008" spans="1:15">
      <c r="A17008" s="66">
        <f>VLOOKUP(C17008,Index[],8,FALSE)</f>
        <v>43279</v>
      </c>
      <c r="B17008" s="5">
        <v>43279</v>
      </c>
      <c r="C17008" t="s">
        <v>1100</v>
      </c>
      <c r="D17008" s="3">
        <f>VLOOKUP(C17008,Index[],2,FALSE)</f>
        <v>157</v>
      </c>
      <c r="E17008" s="3">
        <f>VLOOKUP(C17008,Index[],3,FALSE)</f>
        <v>0</v>
      </c>
      <c r="F17008" s="3">
        <f>VLOOKUP(C17008,Index[],4,FALSE)</f>
        <v>0</v>
      </c>
      <c r="G17008" s="3" t="str">
        <f>VLOOKUP(C17008,Index[],5,FALSE)</f>
        <v>Yes</v>
      </c>
      <c r="H17008" t="s">
        <v>325</v>
      </c>
      <c r="I17008">
        <f>VLOOKUP(Table1[[#This Row],[trait_name]],Trait[],2,FALSE)</f>
        <v>53</v>
      </c>
      <c r="J17008" s="23" t="s">
        <v>112</v>
      </c>
      <c r="L17008" s="3" t="s">
        <v>113</v>
      </c>
      <c r="N17008" s="23"/>
      <c r="O17008"/>
    </row>
    <row r="17009" spans="1:15">
      <c r="A17009" s="66">
        <f>VLOOKUP(C17009,Index[],8,FALSE)</f>
        <v>43279</v>
      </c>
      <c r="B17009" s="5">
        <v>43279</v>
      </c>
      <c r="C17009" t="s">
        <v>1100</v>
      </c>
      <c r="D17009" s="3">
        <f>VLOOKUP(C17009,Index[],2,FALSE)</f>
        <v>157</v>
      </c>
      <c r="E17009" s="3">
        <f>VLOOKUP(C17009,Index[],3,FALSE)</f>
        <v>0</v>
      </c>
      <c r="F17009" s="3">
        <f>VLOOKUP(C17009,Index[],4,FALSE)</f>
        <v>0</v>
      </c>
      <c r="G17009" s="3" t="str">
        <f>VLOOKUP(C17009,Index[],5,FALSE)</f>
        <v>Yes</v>
      </c>
      <c r="H17009" t="s">
        <v>325</v>
      </c>
      <c r="I17009">
        <f>VLOOKUP(Table1[[#This Row],[trait_name]],Trait[],2,FALSE)</f>
        <v>53</v>
      </c>
      <c r="J17009" s="23" t="s">
        <v>112</v>
      </c>
      <c r="L17009" s="3" t="s">
        <v>185</v>
      </c>
      <c r="N17009" s="23"/>
      <c r="O17009"/>
    </row>
    <row r="17010" spans="1:15">
      <c r="A17010" s="66">
        <f>VLOOKUP(C17010,Index[],8,FALSE)</f>
        <v>43279</v>
      </c>
      <c r="B17010" s="5">
        <v>43279</v>
      </c>
      <c r="C17010" t="s">
        <v>1100</v>
      </c>
      <c r="D17010" s="3">
        <f>VLOOKUP(C17010,Index[],2,FALSE)</f>
        <v>157</v>
      </c>
      <c r="E17010" s="3">
        <f>VLOOKUP(C17010,Index[],3,FALSE)</f>
        <v>0</v>
      </c>
      <c r="F17010" s="3">
        <f>VLOOKUP(C17010,Index[],4,FALSE)</f>
        <v>0</v>
      </c>
      <c r="G17010" s="3" t="str">
        <f>VLOOKUP(C17010,Index[],5,FALSE)</f>
        <v>Yes</v>
      </c>
      <c r="I17010">
        <f>VLOOKUP(Table1[[#This Row],[trait_name]],Trait[],2,FALSE)</f>
        <v>53</v>
      </c>
      <c r="J17010" s="23" t="s">
        <v>112</v>
      </c>
      <c r="L17010" s="3"/>
      <c r="N17010" s="23"/>
      <c r="O17010"/>
    </row>
    <row r="17011" spans="1:15">
      <c r="A17011" s="66">
        <f>VLOOKUP(C17011,Index[],8,FALSE)</f>
        <v>43279</v>
      </c>
      <c r="B17011" s="5">
        <v>43279</v>
      </c>
      <c r="C17011" t="s">
        <v>1100</v>
      </c>
      <c r="D17011" s="3">
        <f>VLOOKUP(C17011,Index[],2,FALSE)</f>
        <v>157</v>
      </c>
      <c r="E17011" s="3">
        <f>VLOOKUP(C17011,Index[],3,FALSE)</f>
        <v>0</v>
      </c>
      <c r="F17011" s="3">
        <f>VLOOKUP(C17011,Index[],4,FALSE)</f>
        <v>0</v>
      </c>
      <c r="G17011" s="3" t="str">
        <f>VLOOKUP(C17011,Index[],5,FALSE)</f>
        <v>Yes</v>
      </c>
      <c r="H17011" t="s">
        <v>325</v>
      </c>
      <c r="I17011">
        <f>VLOOKUP(Table1[[#This Row],[trait_name]],Trait[],2,FALSE)</f>
        <v>54</v>
      </c>
      <c r="J17011" s="23" t="s">
        <v>116</v>
      </c>
      <c r="L17011" s="3" t="s">
        <v>738</v>
      </c>
      <c r="N17011" s="23"/>
      <c r="O17011"/>
    </row>
    <row r="17012" spans="1:15">
      <c r="A17012" s="66">
        <f>VLOOKUP(C17012,Index[],8,FALSE)</f>
        <v>43279</v>
      </c>
      <c r="B17012" s="5">
        <v>43279</v>
      </c>
      <c r="C17012" t="s">
        <v>1100</v>
      </c>
      <c r="D17012" s="3">
        <f>VLOOKUP(C17012,Index[],2,FALSE)</f>
        <v>157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325</v>
      </c>
      <c r="I17012">
        <f>VLOOKUP(Table1[[#This Row],[trait_name]],Trait[],2,FALSE)</f>
        <v>54</v>
      </c>
      <c r="J17012" s="23" t="s">
        <v>116</v>
      </c>
      <c r="L17012" s="3" t="s">
        <v>830</v>
      </c>
      <c r="N17012" s="23"/>
      <c r="O17012"/>
    </row>
    <row r="17013" spans="1:15">
      <c r="A17013" s="66">
        <f>VLOOKUP(C17013,Index[],8,FALSE)</f>
        <v>43279</v>
      </c>
      <c r="B17013" s="5">
        <v>43279</v>
      </c>
      <c r="C17013" t="s">
        <v>1100</v>
      </c>
      <c r="D17013" s="3">
        <f>VLOOKUP(C17013,Index[],2,FALSE)</f>
        <v>157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H17013" t="s">
        <v>325</v>
      </c>
      <c r="I17013">
        <f>VLOOKUP(Table1[[#This Row],[trait_name]],Trait[],2,FALSE)</f>
        <v>54</v>
      </c>
      <c r="J17013" s="23" t="s">
        <v>116</v>
      </c>
      <c r="L17013" s="3" t="s">
        <v>117</v>
      </c>
      <c r="N17013" s="24"/>
      <c r="O17013"/>
    </row>
    <row r="17014" spans="1:15">
      <c r="A17014" s="66">
        <f>VLOOKUP(C17014,Index[],8,FALSE)</f>
        <v>43279</v>
      </c>
      <c r="B17014" s="5">
        <v>43279</v>
      </c>
      <c r="C17014" t="s">
        <v>1100</v>
      </c>
      <c r="D17014" s="3">
        <f>VLOOKUP(C17014,Index[],2,FALSE)</f>
        <v>157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I17014">
        <f>VLOOKUP(Table1[[#This Row],[trait_name]],Trait[],2,FALSE)</f>
        <v>54</v>
      </c>
      <c r="J17014" s="23" t="s">
        <v>116</v>
      </c>
      <c r="L17014" s="3"/>
      <c r="N17014" s="24"/>
      <c r="O17014"/>
    </row>
    <row r="17015" spans="1:15">
      <c r="A17015" s="66">
        <f>VLOOKUP(C17015,Index[],8,FALSE)</f>
        <v>43279</v>
      </c>
      <c r="B17015" s="25"/>
      <c r="C17015" s="4" t="s">
        <v>1100</v>
      </c>
      <c r="D17015" s="3">
        <f>VLOOKUP(C17015,Index[],2,FALSE)</f>
        <v>157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55</v>
      </c>
      <c r="J17015" s="23" t="s">
        <v>119</v>
      </c>
      <c r="L17015" s="3"/>
      <c r="N17015" s="23"/>
      <c r="O17015"/>
    </row>
    <row r="17016" spans="1:15">
      <c r="A17016" s="66">
        <f>VLOOKUP(C17016,Index[],8,FALSE)</f>
        <v>43279</v>
      </c>
      <c r="B17016" s="5">
        <v>43279</v>
      </c>
      <c r="C17016" t="s">
        <v>1100</v>
      </c>
      <c r="D17016" s="3">
        <f>VLOOKUP(C17016,Index[],2,FALSE)</f>
        <v>157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325</v>
      </c>
      <c r="I17016">
        <f>VLOOKUP(Table1[[#This Row],[trait_name]],Trait[],2,FALSE)</f>
        <v>56</v>
      </c>
      <c r="J17016" s="23" t="s">
        <v>121</v>
      </c>
      <c r="L17016" s="3" t="s">
        <v>278</v>
      </c>
      <c r="N17016" s="23"/>
      <c r="O17016"/>
    </row>
    <row r="17017" spans="1:15">
      <c r="A17017" s="66">
        <f>VLOOKUP(C17017,Index[],8,FALSE)</f>
        <v>43279</v>
      </c>
      <c r="B17017" s="5">
        <v>43279</v>
      </c>
      <c r="C17017" t="s">
        <v>1100</v>
      </c>
      <c r="D17017" s="3">
        <f>VLOOKUP(C17017,Index[],2,FALSE)</f>
        <v>157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325</v>
      </c>
      <c r="I17017">
        <f>VLOOKUP(Table1[[#This Row],[trait_name]],Trait[],2,FALSE)</f>
        <v>57</v>
      </c>
      <c r="J17017" s="23" t="s">
        <v>233</v>
      </c>
      <c r="L17017" s="3" t="s">
        <v>826</v>
      </c>
      <c r="N17017" s="23"/>
      <c r="O17017"/>
    </row>
    <row r="17018" spans="1:15">
      <c r="A17018" s="66">
        <f>VLOOKUP(C17018,Index[],8,FALSE)</f>
        <v>43279</v>
      </c>
      <c r="B17018" s="5">
        <v>43279</v>
      </c>
      <c r="C17018" t="s">
        <v>1100</v>
      </c>
      <c r="D17018" s="3">
        <f>VLOOKUP(C17018,Index[],2,FALSE)</f>
        <v>157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I17018">
        <f>VLOOKUP(Table1[[#This Row],[trait_name]],Trait[],2,FALSE)</f>
        <v>58</v>
      </c>
      <c r="J17018" s="23" t="s">
        <v>123</v>
      </c>
      <c r="L17018" s="3"/>
      <c r="N17018" s="23"/>
      <c r="O17018"/>
    </row>
    <row r="17019" spans="1:15">
      <c r="A17019" s="66">
        <f>VLOOKUP(C17019,Index[],8,FALSE)</f>
        <v>43279</v>
      </c>
      <c r="B17019" s="5">
        <v>43279</v>
      </c>
      <c r="C17019" t="s">
        <v>1100</v>
      </c>
      <c r="D17019" s="3">
        <f>VLOOKUP(C17019,Index[],2,FALSE)</f>
        <v>157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I17019">
        <f>VLOOKUP(Table1[[#This Row],[trait_name]],Trait[],2,FALSE)</f>
        <v>58</v>
      </c>
      <c r="J17019" s="23" t="s">
        <v>123</v>
      </c>
      <c r="L17019" s="3"/>
      <c r="N17019" s="23"/>
      <c r="O17019"/>
    </row>
    <row r="17020" spans="1:15">
      <c r="A17020" s="66">
        <f>VLOOKUP(C17020,Index[],8,FALSE)</f>
        <v>43279</v>
      </c>
      <c r="B17020" s="5">
        <v>43279</v>
      </c>
      <c r="C17020" t="s">
        <v>1100</v>
      </c>
      <c r="D17020" s="3">
        <f>VLOOKUP(C17020,Index[],2,FALSE)</f>
        <v>157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I17020">
        <f>VLOOKUP(Table1[[#This Row],[trait_name]],Trait[],2,FALSE)</f>
        <v>59</v>
      </c>
      <c r="J17020" s="23" t="s">
        <v>125</v>
      </c>
      <c r="L17020" s="3"/>
      <c r="N17020" s="23"/>
      <c r="O17020"/>
    </row>
    <row r="17021" spans="1:15">
      <c r="A17021" s="66">
        <f>VLOOKUP(C17021,Index[],8,FALSE)</f>
        <v>43279</v>
      </c>
      <c r="B17021" s="5">
        <v>43279</v>
      </c>
      <c r="C17021" t="s">
        <v>1100</v>
      </c>
      <c r="D17021" s="3">
        <f>VLOOKUP(C17021,Index[],2,FALSE)</f>
        <v>157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325</v>
      </c>
      <c r="I17021">
        <f>VLOOKUP(Table1[[#This Row],[trait_name]],Trait[],2,FALSE)</f>
        <v>61</v>
      </c>
      <c r="J17021" s="23" t="s">
        <v>130</v>
      </c>
      <c r="L17021" s="3" t="s">
        <v>131</v>
      </c>
      <c r="N17021" s="23"/>
      <c r="O17021"/>
    </row>
    <row r="17022" spans="1:15">
      <c r="A17022" s="66">
        <f>VLOOKUP(C17022,Index[],8,FALSE)</f>
        <v>43279</v>
      </c>
      <c r="B17022" s="5"/>
      <c r="C17022" t="s">
        <v>1100</v>
      </c>
      <c r="D17022" s="3">
        <f>VLOOKUP(C17022,Index[],2,FALSE)</f>
        <v>157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65</v>
      </c>
      <c r="J17022" s="23" t="s">
        <v>133</v>
      </c>
      <c r="L17022" s="3"/>
      <c r="N17022" s="23"/>
      <c r="O17022"/>
    </row>
    <row r="17023" spans="1:15">
      <c r="A17023" s="66">
        <f>VLOOKUP(C17023,Index[],8,FALSE)</f>
        <v>43279</v>
      </c>
      <c r="B17023" s="5">
        <v>43279</v>
      </c>
      <c r="C17023" t="s">
        <v>1100</v>
      </c>
      <c r="D17023" s="3">
        <f>VLOOKUP(C17023,Index[],2,FALSE)</f>
        <v>157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H17023" t="s">
        <v>325</v>
      </c>
      <c r="I17023">
        <f>VLOOKUP(Table1[[#This Row],[trait_name]],Trait[],2,FALSE)</f>
        <v>66</v>
      </c>
      <c r="J17023" s="23" t="s">
        <v>194</v>
      </c>
      <c r="L17023" s="3" t="s">
        <v>279</v>
      </c>
      <c r="N17023" s="23"/>
      <c r="O17023"/>
    </row>
    <row r="17024" spans="1:15">
      <c r="A17024" s="66">
        <f>VLOOKUP(C17024,Index[],8,FALSE)</f>
        <v>43279</v>
      </c>
      <c r="B17024" s="5">
        <v>43279</v>
      </c>
      <c r="C17024" t="s">
        <v>1100</v>
      </c>
      <c r="D17024" s="3">
        <f>VLOOKUP(C17024,Index[],2,FALSE)</f>
        <v>157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67</v>
      </c>
      <c r="J17024" s="23" t="s">
        <v>136</v>
      </c>
      <c r="L17024" s="3"/>
      <c r="N17024" s="23"/>
      <c r="O17024"/>
    </row>
    <row r="17025" spans="1:15">
      <c r="A17025" s="66">
        <f>VLOOKUP(C17025,Index[],8,FALSE)</f>
        <v>43279</v>
      </c>
      <c r="B17025" s="5">
        <v>43279</v>
      </c>
      <c r="C17025" t="s">
        <v>1101</v>
      </c>
      <c r="D17025" s="3">
        <f>VLOOKUP(C17025,Index[],2,FALSE)</f>
        <v>158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17</v>
      </c>
      <c r="I17025">
        <f>VLOOKUP(Table1[[#This Row],[trait_name]],Trait[],2,FALSE)</f>
        <v>2</v>
      </c>
      <c r="J17025" s="23" t="s">
        <v>15</v>
      </c>
      <c r="L17025" s="3" t="s">
        <v>1102</v>
      </c>
      <c r="N17025" s="23"/>
      <c r="O17025"/>
    </row>
    <row r="17026" spans="1:15">
      <c r="A17026" s="66">
        <f>VLOOKUP(C17026,Index[],8,FALSE)</f>
        <v>43279</v>
      </c>
      <c r="B17026" s="5">
        <v>43279</v>
      </c>
      <c r="C17026" t="s">
        <v>1101</v>
      </c>
      <c r="D17026" s="3">
        <f>VLOOKUP(C17026,Index[],2,FALSE)</f>
        <v>158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H17026" t="s">
        <v>17</v>
      </c>
      <c r="I17026">
        <f>VLOOKUP(Table1[[#This Row],[trait_name]],Trait[],2,FALSE)</f>
        <v>2</v>
      </c>
      <c r="J17026" s="23" t="s">
        <v>15</v>
      </c>
      <c r="L17026" s="3" t="s">
        <v>1103</v>
      </c>
      <c r="N17026" s="23"/>
      <c r="O17026"/>
    </row>
    <row r="17027" spans="1:15">
      <c r="A17027" s="66">
        <f>VLOOKUP(C17027,Index[],8,FALSE)</f>
        <v>43279</v>
      </c>
      <c r="B17027" s="5">
        <v>43279</v>
      </c>
      <c r="C17027" t="s">
        <v>1101</v>
      </c>
      <c r="D17027" s="3">
        <f>VLOOKUP(C17027,Index[],2,FALSE)</f>
        <v>158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H17027" t="s">
        <v>17</v>
      </c>
      <c r="I17027">
        <f>VLOOKUP(Table1[[#This Row],[trait_name]],Trait[],2,FALSE)</f>
        <v>3</v>
      </c>
      <c r="J17027" s="23" t="s">
        <v>18</v>
      </c>
      <c r="L17027" s="3" t="s">
        <v>19</v>
      </c>
      <c r="N17027" s="23"/>
      <c r="O17027"/>
    </row>
    <row r="17028" spans="1:15">
      <c r="A17028" s="66">
        <f>VLOOKUP(C17028,Index[],8,FALSE)</f>
        <v>43279</v>
      </c>
      <c r="B17028" s="5">
        <v>43279</v>
      </c>
      <c r="C17028" t="s">
        <v>1101</v>
      </c>
      <c r="D17028" s="3">
        <f>VLOOKUP(C17028,Index[],2,FALSE)</f>
        <v>158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I17028">
        <f>VLOOKUP(Table1[[#This Row],[trait_name]],Trait[],2,FALSE)</f>
        <v>3</v>
      </c>
      <c r="J17028" s="23" t="s">
        <v>18</v>
      </c>
      <c r="L17028" s="3"/>
      <c r="N17028" s="23"/>
      <c r="O17028"/>
    </row>
    <row r="17029" spans="1:15">
      <c r="A17029" s="66">
        <f>VLOOKUP(C17029,Index[],8,FALSE)</f>
        <v>43279</v>
      </c>
      <c r="B17029" s="5">
        <v>43279</v>
      </c>
      <c r="C17029" t="s">
        <v>1101</v>
      </c>
      <c r="D17029" s="3">
        <f>VLOOKUP(C17029,Index[],2,FALSE)</f>
        <v>158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17</v>
      </c>
      <c r="I17029">
        <f>VLOOKUP(Table1[[#This Row],[trait_name]],Trait[],2,FALSE)</f>
        <v>4</v>
      </c>
      <c r="J17029" s="23" t="s">
        <v>22</v>
      </c>
      <c r="L17029" s="3" t="s">
        <v>27</v>
      </c>
      <c r="N17029" s="23"/>
      <c r="O17029"/>
    </row>
    <row r="17030" spans="1:15">
      <c r="A17030" s="66">
        <f>VLOOKUP(C17030,Index[],8,FALSE)</f>
        <v>43279</v>
      </c>
      <c r="B17030" s="5"/>
      <c r="C17030" t="s">
        <v>1101</v>
      </c>
      <c r="D17030" s="3">
        <f>VLOOKUP(C17030,Index[],2,FALSE)</f>
        <v>158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17</v>
      </c>
      <c r="I17030">
        <f>VLOOKUP(Table1[[#This Row],[trait_name]],Trait[],2,FALSE)</f>
        <v>6</v>
      </c>
      <c r="J17030" s="23" t="s">
        <v>148</v>
      </c>
      <c r="L17030" s="3"/>
      <c r="N17030" s="23"/>
      <c r="O17030"/>
    </row>
    <row r="17031" spans="1:15">
      <c r="A17031" s="66">
        <f>VLOOKUP(C17031,Index[],8,FALSE)</f>
        <v>43279</v>
      </c>
      <c r="B17031" s="5">
        <v>43279</v>
      </c>
      <c r="C17031" t="s">
        <v>1101</v>
      </c>
      <c r="D17031" s="3">
        <f>VLOOKUP(C17031,Index[],2,FALSE)</f>
        <v>158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17</v>
      </c>
      <c r="I17031">
        <f>VLOOKUP(Table1[[#This Row],[trait_name]],Trait[],2,FALSE)</f>
        <v>7</v>
      </c>
      <c r="J17031" s="23" t="s">
        <v>26</v>
      </c>
      <c r="L17031" s="3" t="s">
        <v>23</v>
      </c>
      <c r="N17031" s="23"/>
      <c r="O17031"/>
    </row>
    <row r="17032" spans="1:15">
      <c r="A17032" s="66">
        <f>VLOOKUP(C17032,Index[],8,FALSE)</f>
        <v>43279</v>
      </c>
      <c r="B17032" s="5">
        <v>43279</v>
      </c>
      <c r="C17032" t="s">
        <v>1101</v>
      </c>
      <c r="D17032" s="3">
        <f>VLOOKUP(C17032,Index[],2,FALSE)</f>
        <v>158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1104</v>
      </c>
      <c r="I17032">
        <f>VLOOKUP(Table1[[#This Row],[trait_name]],Trait[],2,FALSE)</f>
        <v>9</v>
      </c>
      <c r="J17032" s="23" t="s">
        <v>28</v>
      </c>
      <c r="L17032" s="3" t="s">
        <v>23</v>
      </c>
      <c r="N17032" s="23"/>
      <c r="O17032"/>
    </row>
    <row r="17033" spans="1:15">
      <c r="A17033" s="66">
        <f>VLOOKUP(C17033,Index[],8,FALSE)</f>
        <v>43279</v>
      </c>
      <c r="B17033" s="5">
        <v>43279</v>
      </c>
      <c r="C17033" t="s">
        <v>1101</v>
      </c>
      <c r="D17033" s="3">
        <f>VLOOKUP(C17033,Index[],2,FALSE)</f>
        <v>158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1104</v>
      </c>
      <c r="I17033">
        <f>VLOOKUP(Table1[[#This Row],[trait_name]],Trait[],2,FALSE)</f>
        <v>12</v>
      </c>
      <c r="J17033" s="23" t="s">
        <v>151</v>
      </c>
      <c r="L17033" s="3" t="s">
        <v>27</v>
      </c>
      <c r="N17033" s="23"/>
      <c r="O17033"/>
    </row>
    <row r="17034" spans="1:15">
      <c r="A17034" s="66">
        <f>VLOOKUP(C17034,Index[],8,FALSE)</f>
        <v>43279</v>
      </c>
      <c r="B17034" s="25"/>
      <c r="C17034" s="4" t="s">
        <v>1101</v>
      </c>
      <c r="D17034" s="3">
        <f>VLOOKUP(C17034,Index[],2,FALSE)</f>
        <v>158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15</v>
      </c>
      <c r="J17034" s="23" t="s">
        <v>31</v>
      </c>
      <c r="L17034" s="3"/>
      <c r="N17034" s="23"/>
      <c r="O17034"/>
    </row>
    <row r="17035" spans="1:15">
      <c r="A17035" s="66">
        <f>VLOOKUP(C17035,Index[],8,FALSE)</f>
        <v>43279</v>
      </c>
      <c r="B17035" s="25">
        <v>43279</v>
      </c>
      <c r="C17035" s="4" t="s">
        <v>1101</v>
      </c>
      <c r="D17035" s="3">
        <f>VLOOKUP(C17035,Index[],2,FALSE)</f>
        <v>158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16</v>
      </c>
      <c r="J17035" s="24" t="s">
        <v>32</v>
      </c>
      <c r="K17035" s="24"/>
      <c r="L17035" s="3"/>
      <c r="N17035" s="23"/>
      <c r="O17035"/>
    </row>
    <row r="17036" spans="1:15">
      <c r="A17036" s="66">
        <f>VLOOKUP(C17036,Index[],8,FALSE)</f>
        <v>43279</v>
      </c>
      <c r="B17036" s="5">
        <v>43279</v>
      </c>
      <c r="C17036" t="s">
        <v>1101</v>
      </c>
      <c r="D17036" s="3">
        <f>VLOOKUP(C17036,Index[],2,FALSE)</f>
        <v>158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17</v>
      </c>
      <c r="I17036">
        <f>VLOOKUP(Table1[[#This Row],[trait_name]],Trait[],2,FALSE)</f>
        <v>17</v>
      </c>
      <c r="J17036" s="23" t="s">
        <v>33</v>
      </c>
      <c r="L17036" s="3" t="s">
        <v>34</v>
      </c>
      <c r="N17036" s="23"/>
      <c r="O17036"/>
    </row>
    <row r="17037" spans="1:15">
      <c r="A17037" s="66">
        <f>VLOOKUP(C17037,Index[],8,FALSE)</f>
        <v>43279</v>
      </c>
      <c r="B17037" s="5">
        <v>43279</v>
      </c>
      <c r="C17037" t="s">
        <v>1101</v>
      </c>
      <c r="D17037" s="3">
        <f>VLOOKUP(C17037,Index[],2,FALSE)</f>
        <v>158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17</v>
      </c>
      <c r="I17037">
        <f>VLOOKUP(Table1[[#This Row],[trait_name]],Trait[],2,FALSE)</f>
        <v>17</v>
      </c>
      <c r="J17037" s="23" t="s">
        <v>33</v>
      </c>
      <c r="L17037" s="3" t="s">
        <v>35</v>
      </c>
      <c r="N17037" s="23"/>
      <c r="O17037"/>
    </row>
    <row r="17038" spans="1:15">
      <c r="A17038" s="66">
        <f>VLOOKUP(C17038,Index[],8,FALSE)</f>
        <v>43279</v>
      </c>
      <c r="B17038" s="5">
        <v>43279</v>
      </c>
      <c r="C17038" t="s">
        <v>1101</v>
      </c>
      <c r="D17038" s="3">
        <f>VLOOKUP(C17038,Index[],2,FALSE)</f>
        <v>158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17</v>
      </c>
      <c r="I17038">
        <f>VLOOKUP(Table1[[#This Row],[trait_name]],Trait[],2,FALSE)</f>
        <v>17</v>
      </c>
      <c r="J17038" s="23" t="s">
        <v>33</v>
      </c>
      <c r="L17038" s="3" t="s">
        <v>36</v>
      </c>
      <c r="N17038" s="23"/>
      <c r="O17038"/>
    </row>
    <row r="17039" spans="1:15">
      <c r="A17039" s="66">
        <f>VLOOKUP(C17039,Index[],8,FALSE)</f>
        <v>43279</v>
      </c>
      <c r="B17039" s="25">
        <v>43279</v>
      </c>
      <c r="C17039" s="4" t="s">
        <v>1101</v>
      </c>
      <c r="D17039" s="3">
        <f>VLOOKUP(C17039,Index[],2,FALSE)</f>
        <v>158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I17039">
        <f>VLOOKUP(Table1[[#This Row],[trait_name]],Trait[],2,FALSE)</f>
        <v>18</v>
      </c>
      <c r="J17039" s="23" t="s">
        <v>37</v>
      </c>
      <c r="L17039" s="3"/>
      <c r="N17039" s="23"/>
      <c r="O17039"/>
    </row>
    <row r="17040" spans="1:15">
      <c r="A17040" s="66">
        <f>VLOOKUP(C17040,Index[],8,FALSE)</f>
        <v>43279</v>
      </c>
      <c r="B17040" s="5">
        <v>43279</v>
      </c>
      <c r="C17040" t="s">
        <v>1101</v>
      </c>
      <c r="D17040" s="3">
        <f>VLOOKUP(C17040,Index[],2,FALSE)</f>
        <v>158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17</v>
      </c>
      <c r="I17040">
        <f>VLOOKUP(Table1[[#This Row],[trait_name]],Trait[],2,FALSE)</f>
        <v>19</v>
      </c>
      <c r="J17040" s="23" t="s">
        <v>38</v>
      </c>
      <c r="L17040" s="3" t="s">
        <v>155</v>
      </c>
      <c r="N17040" s="23"/>
      <c r="O17040"/>
    </row>
    <row r="17041" spans="1:15">
      <c r="A17041" s="66">
        <f>VLOOKUP(C17041,Index[],8,FALSE)</f>
        <v>43279</v>
      </c>
      <c r="B17041" s="5">
        <v>43279</v>
      </c>
      <c r="C17041" t="s">
        <v>1101</v>
      </c>
      <c r="D17041" s="3">
        <f>VLOOKUP(C17041,Index[],2,FALSE)</f>
        <v>158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I17041">
        <f>VLOOKUP(Table1[[#This Row],[trait_name]],Trait[],2,FALSE)</f>
        <v>19</v>
      </c>
      <c r="J17041" s="23" t="s">
        <v>38</v>
      </c>
      <c r="L17041" s="3"/>
      <c r="N17041" s="23"/>
      <c r="O17041"/>
    </row>
    <row r="17042" spans="1:15">
      <c r="A17042" s="66">
        <f>VLOOKUP(C17042,Index[],8,FALSE)</f>
        <v>43279</v>
      </c>
      <c r="B17042" s="5">
        <v>43311</v>
      </c>
      <c r="C17042" t="s">
        <v>1101</v>
      </c>
      <c r="D17042" s="3">
        <f>VLOOKUP(C17042,Index[],2,FALSE)</f>
        <v>158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I17042">
        <f>VLOOKUP(Table1[[#This Row],[trait_name]],Trait[],2,FALSE)</f>
        <v>20</v>
      </c>
      <c r="J17042" s="23" t="s">
        <v>41</v>
      </c>
      <c r="L17042" s="3"/>
      <c r="M17042" s="3"/>
      <c r="N17042" s="23"/>
      <c r="O17042"/>
    </row>
    <row r="17043" spans="1:15">
      <c r="A17043" s="66">
        <f>VLOOKUP(C17043,Index[],8,FALSE)</f>
        <v>43279</v>
      </c>
      <c r="B17043" s="25">
        <v>43279</v>
      </c>
      <c r="C17043" s="4" t="s">
        <v>1101</v>
      </c>
      <c r="D17043" s="3">
        <f>VLOOKUP(C17043,Index[],2,FALSE)</f>
        <v>158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I17043">
        <f>VLOOKUP(Table1[[#This Row],[trait_name]],Trait[],2,FALSE)</f>
        <v>21</v>
      </c>
      <c r="J17043" s="23" t="s">
        <v>43</v>
      </c>
      <c r="L17043" s="3"/>
      <c r="N17043" s="23"/>
      <c r="O17043"/>
    </row>
    <row r="17044" spans="1:15">
      <c r="A17044" s="66">
        <f>VLOOKUP(C17044,Index[],8,FALSE)</f>
        <v>43279</v>
      </c>
      <c r="B17044" s="5">
        <v>43279</v>
      </c>
      <c r="C17044" t="s">
        <v>1101</v>
      </c>
      <c r="D17044" s="3">
        <f>VLOOKUP(C17044,Index[],2,FALSE)</f>
        <v>158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22</v>
      </c>
      <c r="J17044" s="23" t="s">
        <v>47</v>
      </c>
      <c r="L17044" s="3"/>
      <c r="N17044" s="24"/>
      <c r="O17044"/>
    </row>
    <row r="17045" spans="1:15">
      <c r="A17045" s="66">
        <f>VLOOKUP(C17045,Index[],8,FALSE)</f>
        <v>43279</v>
      </c>
      <c r="B17045" s="5"/>
      <c r="C17045" t="s">
        <v>1101</v>
      </c>
      <c r="D17045" s="3">
        <f>VLOOKUP(C17045,Index[],2,FALSE)</f>
        <v>158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23</v>
      </c>
      <c r="J17045" s="23" t="s">
        <v>49</v>
      </c>
      <c r="L17045" s="3"/>
      <c r="N17045" s="23"/>
      <c r="O17045"/>
    </row>
    <row r="17046" spans="1:15">
      <c r="A17046" s="66">
        <f>VLOOKUP(C17046,Index[],8,FALSE)</f>
        <v>43279</v>
      </c>
      <c r="B17046" s="25"/>
      <c r="C17046" s="4" t="s">
        <v>1101</v>
      </c>
      <c r="D17046" s="3">
        <f>VLOOKUP(C17046,Index[],2,FALSE)</f>
        <v>158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I17046">
        <f>VLOOKUP(Table1[[#This Row],[trait_name]],Trait[],2,FALSE)</f>
        <v>24</v>
      </c>
      <c r="J17046" s="23" t="s">
        <v>52</v>
      </c>
      <c r="L17046" s="3"/>
      <c r="N17046" s="23"/>
      <c r="O17046"/>
    </row>
    <row r="17047" spans="1:15">
      <c r="A17047" s="66">
        <f>VLOOKUP(C17047,Index[],8,FALSE)</f>
        <v>43279</v>
      </c>
      <c r="B17047" s="25"/>
      <c r="C17047" s="4" t="s">
        <v>1101</v>
      </c>
      <c r="D17047" s="3">
        <f>VLOOKUP(C17047,Index[],2,FALSE)</f>
        <v>158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I17047">
        <f>VLOOKUP(Table1[[#This Row],[trait_name]],Trait[],2,FALSE)</f>
        <v>25</v>
      </c>
      <c r="J17047" s="23" t="s">
        <v>57</v>
      </c>
      <c r="L17047" s="3"/>
      <c r="N17047" s="23"/>
      <c r="O17047"/>
    </row>
    <row r="17048" spans="1:15">
      <c r="A17048" s="66">
        <f>VLOOKUP(C17048,Index[],8,FALSE)</f>
        <v>43279</v>
      </c>
      <c r="B17048" s="5">
        <v>43279</v>
      </c>
      <c r="C17048" t="s">
        <v>1101</v>
      </c>
      <c r="D17048" s="3">
        <f>VLOOKUP(C17048,Index[],2,FALSE)</f>
        <v>158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17</v>
      </c>
      <c r="I17048">
        <f>VLOOKUP(Table1[[#This Row],[trait_name]],Trait[],2,FALSE)</f>
        <v>26</v>
      </c>
      <c r="J17048" s="23" t="s">
        <v>58</v>
      </c>
      <c r="L17048" s="3" t="s">
        <v>60</v>
      </c>
      <c r="N17048" s="23"/>
      <c r="O17048"/>
    </row>
    <row r="17049" spans="1:15">
      <c r="A17049" s="66">
        <f>VLOOKUP(C17049,Index[],8,FALSE)</f>
        <v>43279</v>
      </c>
      <c r="B17049" s="5">
        <v>43279</v>
      </c>
      <c r="C17049" t="s">
        <v>1101</v>
      </c>
      <c r="D17049" s="3">
        <f>VLOOKUP(C17049,Index[],2,FALSE)</f>
        <v>158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1104</v>
      </c>
      <c r="I17049">
        <f>VLOOKUP(Table1[[#This Row],[trait_name]],Trait[],2,FALSE)</f>
        <v>26</v>
      </c>
      <c r="J17049" s="23" t="s">
        <v>58</v>
      </c>
      <c r="L17049" s="3" t="s">
        <v>269</v>
      </c>
      <c r="N17049" s="23"/>
      <c r="O17049"/>
    </row>
    <row r="17050" spans="1:15">
      <c r="A17050" s="66">
        <f>VLOOKUP(C17050,Index[],8,FALSE)</f>
        <v>43279</v>
      </c>
      <c r="B17050" s="5">
        <v>43311</v>
      </c>
      <c r="C17050" t="s">
        <v>1101</v>
      </c>
      <c r="D17050" s="3">
        <f>VLOOKUP(C17050,Index[],2,FALSE)</f>
        <v>158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I17050">
        <f>VLOOKUP(Table1[[#This Row],[trait_name]],Trait[],2,FALSE)</f>
        <v>27</v>
      </c>
      <c r="J17050" s="23" t="s">
        <v>61</v>
      </c>
      <c r="L17050" s="3"/>
      <c r="M17050" s="3"/>
      <c r="N17050" s="23"/>
      <c r="O17050"/>
    </row>
    <row r="17051" spans="1:15">
      <c r="A17051" s="66">
        <f>VLOOKUP(C17051,Index[],8,FALSE)</f>
        <v>43279</v>
      </c>
      <c r="B17051" s="5">
        <v>43311</v>
      </c>
      <c r="C17051" t="s">
        <v>1101</v>
      </c>
      <c r="D17051" s="3">
        <f>VLOOKUP(C17051,Index[],2,FALSE)</f>
        <v>158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I17051">
        <f>VLOOKUP(Table1[[#This Row],[trait_name]],Trait[],2,FALSE)</f>
        <v>28</v>
      </c>
      <c r="J17051" s="23" t="s">
        <v>62</v>
      </c>
      <c r="L17051" s="3"/>
      <c r="M17051" s="3"/>
      <c r="N17051" s="23"/>
      <c r="O17051"/>
    </row>
    <row r="17052" spans="1:15">
      <c r="A17052" s="66">
        <f>VLOOKUP(C17052,Index[],8,FALSE)</f>
        <v>43279</v>
      </c>
      <c r="B17052" s="5">
        <v>43279</v>
      </c>
      <c r="C17052" t="s">
        <v>1101</v>
      </c>
      <c r="D17052" s="3">
        <f>VLOOKUP(C17052,Index[],2,FALSE)</f>
        <v>158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17</v>
      </c>
      <c r="I17052">
        <f>VLOOKUP(Table1[[#This Row],[trait_name]],Trait[],2,FALSE)</f>
        <v>29</v>
      </c>
      <c r="J17052" s="23" t="s">
        <v>63</v>
      </c>
      <c r="L17052" s="3">
        <v>5</v>
      </c>
      <c r="N17052" s="23"/>
      <c r="O17052"/>
    </row>
    <row r="17053" spans="1:15">
      <c r="A17053" s="66">
        <f>VLOOKUP(C17053,Index[],8,FALSE)</f>
        <v>43279</v>
      </c>
      <c r="B17053" s="5">
        <v>43279</v>
      </c>
      <c r="C17053" t="s">
        <v>1101</v>
      </c>
      <c r="D17053" s="3">
        <f>VLOOKUP(C17053,Index[],2,FALSE)</f>
        <v>158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29</v>
      </c>
      <c r="J17053" s="23" t="s">
        <v>63</v>
      </c>
      <c r="L17053" s="3"/>
      <c r="N17053" s="23"/>
      <c r="O17053"/>
    </row>
    <row r="17054" spans="1:15">
      <c r="A17054" s="66">
        <f>VLOOKUP(C17054,Index[],8,FALSE)</f>
        <v>43279</v>
      </c>
      <c r="B17054" s="5">
        <v>43279</v>
      </c>
      <c r="C17054" t="s">
        <v>1101</v>
      </c>
      <c r="D17054" s="3">
        <f>VLOOKUP(C17054,Index[],2,FALSE)</f>
        <v>158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I17054">
        <f>VLOOKUP(Table1[[#This Row],[trait_name]],Trait[],2,FALSE)</f>
        <v>30</v>
      </c>
      <c r="J17054" s="23" t="s">
        <v>64</v>
      </c>
      <c r="L17054" s="3"/>
      <c r="N17054" s="23"/>
      <c r="O17054"/>
    </row>
    <row r="17055" spans="1:15">
      <c r="A17055" s="66">
        <f>VLOOKUP(C17055,Index[],8,FALSE)</f>
        <v>43279</v>
      </c>
      <c r="B17055" s="5">
        <v>43279</v>
      </c>
      <c r="C17055" t="s">
        <v>1101</v>
      </c>
      <c r="D17055" s="3">
        <f>VLOOKUP(C17055,Index[],2,FALSE)</f>
        <v>158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17</v>
      </c>
      <c r="I17055">
        <f>VLOOKUP(Table1[[#This Row],[trait_name]],Trait[],2,FALSE)</f>
        <v>31</v>
      </c>
      <c r="J17055" s="23" t="s">
        <v>65</v>
      </c>
      <c r="L17055" s="3">
        <v>4</v>
      </c>
      <c r="N17055" s="23"/>
      <c r="O17055"/>
    </row>
    <row r="17056" spans="1:15">
      <c r="A17056" s="66">
        <f>VLOOKUP(C17056,Index[],8,FALSE)</f>
        <v>43279</v>
      </c>
      <c r="B17056" s="5">
        <v>43279</v>
      </c>
      <c r="C17056" t="s">
        <v>1101</v>
      </c>
      <c r="D17056" s="3">
        <f>VLOOKUP(C17056,Index[],2,FALSE)</f>
        <v>158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31</v>
      </c>
      <c r="J17056" s="23" t="s">
        <v>65</v>
      </c>
      <c r="L17056" s="3"/>
      <c r="N17056" s="23"/>
      <c r="O17056"/>
    </row>
    <row r="17057" spans="1:15">
      <c r="A17057" s="66">
        <f>VLOOKUP(C17057,Index[],8,FALSE)</f>
        <v>43279</v>
      </c>
      <c r="B17057" s="5">
        <v>43279</v>
      </c>
      <c r="C17057" t="s">
        <v>1101</v>
      </c>
      <c r="D17057" s="3">
        <f>VLOOKUP(C17057,Index[],2,FALSE)</f>
        <v>158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17</v>
      </c>
      <c r="I17057">
        <f>VLOOKUP(Table1[[#This Row],[trait_name]],Trait[],2,FALSE)</f>
        <v>32</v>
      </c>
      <c r="J17057" s="23" t="s">
        <v>66</v>
      </c>
      <c r="L17057" s="3">
        <v>4</v>
      </c>
      <c r="N17057" s="23"/>
      <c r="O17057"/>
    </row>
    <row r="17058" spans="1:15">
      <c r="A17058" s="66">
        <f>VLOOKUP(C17058,Index[],8,FALSE)</f>
        <v>43279</v>
      </c>
      <c r="B17058" s="5">
        <v>43279</v>
      </c>
      <c r="C17058" t="s">
        <v>1101</v>
      </c>
      <c r="D17058" s="3">
        <f>VLOOKUP(C17058,Index[],2,FALSE)</f>
        <v>158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I17058">
        <f>VLOOKUP(Table1[[#This Row],[trait_name]],Trait[],2,FALSE)</f>
        <v>33</v>
      </c>
      <c r="J17058" s="23" t="s">
        <v>67</v>
      </c>
      <c r="L17058" s="3"/>
      <c r="N17058" s="23"/>
      <c r="O17058"/>
    </row>
    <row r="17059" spans="1:15">
      <c r="A17059" s="66">
        <f>VLOOKUP(C17059,Index[],8,FALSE)</f>
        <v>43279</v>
      </c>
      <c r="B17059" s="5">
        <v>43279</v>
      </c>
      <c r="C17059" t="s">
        <v>1101</v>
      </c>
      <c r="D17059" s="3">
        <f>VLOOKUP(C17059,Index[],2,FALSE)</f>
        <v>158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17</v>
      </c>
      <c r="I17059">
        <f>VLOOKUP(Table1[[#This Row],[trait_name]],Trait[],2,FALSE)</f>
        <v>34</v>
      </c>
      <c r="J17059" s="23" t="s">
        <v>68</v>
      </c>
      <c r="L17059" s="3">
        <v>3</v>
      </c>
      <c r="N17059" s="23"/>
      <c r="O17059"/>
    </row>
    <row r="17060" spans="1:15">
      <c r="A17060" s="66">
        <f>VLOOKUP(C17060,Index[],8,FALSE)</f>
        <v>43279</v>
      </c>
      <c r="B17060" s="5">
        <v>43279</v>
      </c>
      <c r="C17060" t="s">
        <v>1101</v>
      </c>
      <c r="D17060" s="3">
        <f>VLOOKUP(C17060,Index[],2,FALSE)</f>
        <v>158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I17060">
        <f>VLOOKUP(Table1[[#This Row],[trait_name]],Trait[],2,FALSE)</f>
        <v>35</v>
      </c>
      <c r="J17060" s="23" t="s">
        <v>166</v>
      </c>
      <c r="L17060" s="3"/>
      <c r="N17060" s="23"/>
      <c r="O17060"/>
    </row>
    <row r="17061" spans="1:15">
      <c r="A17061" s="66">
        <f>VLOOKUP(C17061,Index[],8,FALSE)</f>
        <v>43279</v>
      </c>
      <c r="B17061" s="5">
        <v>43279</v>
      </c>
      <c r="C17061" t="s">
        <v>1101</v>
      </c>
      <c r="D17061" s="3">
        <f>VLOOKUP(C17061,Index[],2,FALSE)</f>
        <v>158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35</v>
      </c>
      <c r="J17061" s="23" t="s">
        <v>166</v>
      </c>
      <c r="L17061" s="3"/>
      <c r="N17061" s="23"/>
      <c r="O17061"/>
    </row>
    <row r="17062" spans="1:15">
      <c r="A17062" s="66">
        <f>VLOOKUP(C17062,Index[],8,FALSE)</f>
        <v>43279</v>
      </c>
      <c r="B17062" s="5">
        <v>43279</v>
      </c>
      <c r="C17062" t="s">
        <v>1101</v>
      </c>
      <c r="D17062" s="3">
        <f>VLOOKUP(C17062,Index[],2,FALSE)</f>
        <v>158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36</v>
      </c>
      <c r="J17062" s="23" t="s">
        <v>69</v>
      </c>
      <c r="L17062" s="3"/>
      <c r="N17062" s="23"/>
      <c r="O17062"/>
    </row>
    <row r="17063" spans="1:15">
      <c r="A17063" s="66">
        <f>VLOOKUP(C17063,Index[],8,FALSE)</f>
        <v>43279</v>
      </c>
      <c r="B17063" s="5">
        <v>43279</v>
      </c>
      <c r="C17063" t="s">
        <v>1101</v>
      </c>
      <c r="D17063" s="3">
        <f>VLOOKUP(C17063,Index[],2,FALSE)</f>
        <v>158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I17063">
        <f>VLOOKUP(Table1[[#This Row],[trait_name]],Trait[],2,FALSE)</f>
        <v>36</v>
      </c>
      <c r="J17063" s="23" t="s">
        <v>69</v>
      </c>
      <c r="L17063" s="3"/>
      <c r="N17063" s="23"/>
      <c r="O17063"/>
    </row>
    <row r="17064" spans="1:15">
      <c r="A17064" s="66">
        <f>VLOOKUP(C17064,Index[],8,FALSE)</f>
        <v>43279</v>
      </c>
      <c r="B17064" s="5">
        <v>43279</v>
      </c>
      <c r="C17064" t="s">
        <v>1101</v>
      </c>
      <c r="D17064" s="3">
        <f>VLOOKUP(C17064,Index[],2,FALSE)</f>
        <v>158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1104</v>
      </c>
      <c r="I17064">
        <f>VLOOKUP(Table1[[#This Row],[trait_name]],Trait[],2,FALSE)</f>
        <v>37</v>
      </c>
      <c r="J17064" s="23" t="s">
        <v>170</v>
      </c>
      <c r="L17064" s="3" t="s">
        <v>218</v>
      </c>
      <c r="N17064" s="23"/>
      <c r="O17064"/>
    </row>
    <row r="17065" spans="1:15">
      <c r="A17065" s="66">
        <f>VLOOKUP(C17065,Index[],8,FALSE)</f>
        <v>43279</v>
      </c>
      <c r="B17065" s="5"/>
      <c r="C17065" t="s">
        <v>1101</v>
      </c>
      <c r="D17065" s="3">
        <f>VLOOKUP(C17065,Index[],2,FALSE)</f>
        <v>158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I17065">
        <f>VLOOKUP(Table1[[#This Row],[trait_name]],Trait[],2,FALSE)</f>
        <v>38</v>
      </c>
      <c r="J17065" s="23" t="s">
        <v>72</v>
      </c>
      <c r="L17065" s="3"/>
      <c r="N17065" s="23"/>
      <c r="O17065"/>
    </row>
    <row r="17066" spans="1:15">
      <c r="A17066" s="66">
        <f>VLOOKUP(C17066,Index[],8,FALSE)</f>
        <v>43279</v>
      </c>
      <c r="B17066" s="5">
        <v>43311</v>
      </c>
      <c r="C17066" t="s">
        <v>1101</v>
      </c>
      <c r="D17066" s="3">
        <f>VLOOKUP(C17066,Index[],2,FALSE)</f>
        <v>158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39</v>
      </c>
      <c r="J17066" s="23" t="s">
        <v>74</v>
      </c>
      <c r="L17066" s="3"/>
      <c r="M17066" s="3"/>
      <c r="N17066" s="23"/>
      <c r="O17066"/>
    </row>
    <row r="17067" spans="1:15">
      <c r="A17067" s="66">
        <f>VLOOKUP(C17067,Index[],8,FALSE)</f>
        <v>43279</v>
      </c>
      <c r="B17067" s="5"/>
      <c r="C17067" t="s">
        <v>1101</v>
      </c>
      <c r="D17067" s="3">
        <f>VLOOKUP(C17067,Index[],2,FALSE)</f>
        <v>158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I17067">
        <f>VLOOKUP(Table1[[#This Row],[trait_name]],Trait[],2,FALSE)</f>
        <v>40</v>
      </c>
      <c r="J17067" s="23" t="s">
        <v>76</v>
      </c>
      <c r="L17067" s="3"/>
      <c r="N17067" s="23"/>
      <c r="O17067"/>
    </row>
    <row r="17068" spans="1:15">
      <c r="A17068" s="66">
        <f>VLOOKUP(C17068,Index[],8,FALSE)</f>
        <v>43279</v>
      </c>
      <c r="B17068" s="5">
        <v>43279</v>
      </c>
      <c r="C17068" t="s">
        <v>1101</v>
      </c>
      <c r="D17068" s="3">
        <f>VLOOKUP(C17068,Index[],2,FALSE)</f>
        <v>158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17</v>
      </c>
      <c r="I17068">
        <f>VLOOKUP(Table1[[#This Row],[trait_name]],Trait[],2,FALSE)</f>
        <v>41</v>
      </c>
      <c r="J17068" s="23" t="s">
        <v>78</v>
      </c>
      <c r="L17068" s="3" t="s">
        <v>173</v>
      </c>
      <c r="N17068" s="23"/>
      <c r="O17068"/>
    </row>
    <row r="17069" spans="1:15">
      <c r="A17069" s="66">
        <f>VLOOKUP(C17069,Index[],8,FALSE)</f>
        <v>43279</v>
      </c>
      <c r="B17069" s="5">
        <v>43279</v>
      </c>
      <c r="C17069" t="s">
        <v>1101</v>
      </c>
      <c r="D17069" s="3">
        <f>VLOOKUP(C17069,Index[],2,FALSE)</f>
        <v>158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I17069">
        <f>VLOOKUP(Table1[[#This Row],[trait_name]],Trait[],2,FALSE)</f>
        <v>41</v>
      </c>
      <c r="J17069" s="23" t="s">
        <v>78</v>
      </c>
      <c r="L17069" s="3"/>
      <c r="N17069" s="23"/>
      <c r="O17069"/>
    </row>
    <row r="17070" spans="1:15">
      <c r="A17070" s="66">
        <f>VLOOKUP(C17070,Index[],8,FALSE)</f>
        <v>43279</v>
      </c>
      <c r="B17070" s="5"/>
      <c r="C17070" t="s">
        <v>1101</v>
      </c>
      <c r="D17070" s="3">
        <f>VLOOKUP(C17070,Index[],2,FALSE)</f>
        <v>158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I17070">
        <f>VLOOKUP(Table1[[#This Row],[trait_name]],Trait[],2,FALSE)</f>
        <v>42</v>
      </c>
      <c r="J17070" s="23" t="s">
        <v>82</v>
      </c>
      <c r="L17070" s="3"/>
      <c r="N17070" s="23"/>
      <c r="O17070"/>
    </row>
    <row r="17071" spans="1:15">
      <c r="A17071" s="66">
        <f>VLOOKUP(C17071,Index[],8,FALSE)</f>
        <v>43279</v>
      </c>
      <c r="B17071" s="5">
        <v>43279</v>
      </c>
      <c r="C17071" t="s">
        <v>1101</v>
      </c>
      <c r="D17071" s="3">
        <f>VLOOKUP(C17071,Index[],2,FALSE)</f>
        <v>158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143</v>
      </c>
      <c r="I17071">
        <f>VLOOKUP(Table1[[#This Row],[trait_name]],Trait[],2,FALSE)</f>
        <v>43</v>
      </c>
      <c r="J17071" s="23" t="s">
        <v>86</v>
      </c>
      <c r="L17071" s="3" t="s">
        <v>87</v>
      </c>
      <c r="N17071" s="23"/>
      <c r="O17071"/>
    </row>
    <row r="17072" spans="1:15">
      <c r="A17072" s="66">
        <f>VLOOKUP(C17072,Index[],8,FALSE)</f>
        <v>43279</v>
      </c>
      <c r="B17072" s="5">
        <v>43279</v>
      </c>
      <c r="C17072" t="s">
        <v>1101</v>
      </c>
      <c r="D17072" s="3">
        <f>VLOOKUP(C17072,Index[],2,FALSE)</f>
        <v>158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I17072">
        <f>VLOOKUP(Table1[[#This Row],[trait_name]],Trait[],2,FALSE)</f>
        <v>43</v>
      </c>
      <c r="J17072" s="23" t="s">
        <v>86</v>
      </c>
      <c r="L17072" s="3"/>
      <c r="N17072" s="23"/>
      <c r="O17072"/>
    </row>
    <row r="17073" spans="1:15">
      <c r="A17073" s="66">
        <f>VLOOKUP(C17073,Index[],8,FALSE)</f>
        <v>43279</v>
      </c>
      <c r="B17073" s="25"/>
      <c r="C17073" s="4" t="s">
        <v>1101</v>
      </c>
      <c r="D17073" s="3">
        <f>VLOOKUP(C17073,Index[],2,FALSE)</f>
        <v>158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I17073">
        <f>VLOOKUP(Table1[[#This Row],[trait_name]],Trait[],2,FALSE)</f>
        <v>44</v>
      </c>
      <c r="J17073" s="23" t="s">
        <v>88</v>
      </c>
      <c r="L17073" s="3"/>
      <c r="N17073" s="23"/>
      <c r="O17073"/>
    </row>
    <row r="17074" spans="1:15">
      <c r="A17074" s="66">
        <f>VLOOKUP(C17074,Index[],8,FALSE)</f>
        <v>43279</v>
      </c>
      <c r="B17074" s="5">
        <v>43279</v>
      </c>
      <c r="C17074" t="s">
        <v>1101</v>
      </c>
      <c r="D17074" s="3">
        <f>VLOOKUP(C17074,Index[],2,FALSE)</f>
        <v>158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1105</v>
      </c>
      <c r="I17074">
        <f>VLOOKUP(Table1[[#This Row],[trait_name]],Trait[],2,FALSE)</f>
        <v>45</v>
      </c>
      <c r="J17074" s="23" t="s">
        <v>92</v>
      </c>
      <c r="L17074" s="2" t="s">
        <v>334</v>
      </c>
      <c r="N17074" s="23"/>
      <c r="O17074"/>
    </row>
    <row r="17075" spans="1:15">
      <c r="A17075" s="66">
        <f>VLOOKUP(C17075,Index[],8,FALSE)</f>
        <v>43279</v>
      </c>
      <c r="B17075" s="5">
        <v>43279</v>
      </c>
      <c r="C17075" t="s">
        <v>1101</v>
      </c>
      <c r="D17075" s="3">
        <f>VLOOKUP(C17075,Index[],2,FALSE)</f>
        <v>158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143</v>
      </c>
      <c r="I17075">
        <f>VLOOKUP(Table1[[#This Row],[trait_name]],Trait[],2,FALSE)</f>
        <v>45</v>
      </c>
      <c r="J17075" s="23" t="s">
        <v>92</v>
      </c>
      <c r="L17075" s="3" t="s">
        <v>93</v>
      </c>
      <c r="N17075" s="23"/>
      <c r="O17075"/>
    </row>
    <row r="17076" spans="1:15">
      <c r="A17076" s="66">
        <f>VLOOKUP(C17076,Index[],8,FALSE)</f>
        <v>43279</v>
      </c>
      <c r="B17076" s="5"/>
      <c r="C17076" t="s">
        <v>1101</v>
      </c>
      <c r="D17076" s="3">
        <f>VLOOKUP(C17076,Index[],2,FALSE)</f>
        <v>158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46</v>
      </c>
      <c r="J17076" s="23" t="s">
        <v>97</v>
      </c>
      <c r="L17076" s="3"/>
      <c r="N17076" s="23"/>
      <c r="O17076"/>
    </row>
    <row r="17077" spans="1:15">
      <c r="A17077" s="66">
        <f>VLOOKUP(C17077,Index[],8,FALSE)</f>
        <v>43279</v>
      </c>
      <c r="B17077" s="5"/>
      <c r="C17077" t="s">
        <v>1101</v>
      </c>
      <c r="D17077" s="3">
        <f>VLOOKUP(C17077,Index[],2,FALSE)</f>
        <v>158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I17077">
        <f>VLOOKUP(Table1[[#This Row],[trait_name]],Trait[],2,FALSE)</f>
        <v>47</v>
      </c>
      <c r="J17077" s="23" t="s">
        <v>99</v>
      </c>
      <c r="L17077" s="3"/>
      <c r="N17077" s="23"/>
      <c r="O17077"/>
    </row>
    <row r="17078" spans="1:15">
      <c r="A17078" s="66">
        <f>VLOOKUP(C17078,Index[],8,FALSE)</f>
        <v>43279</v>
      </c>
      <c r="B17078" s="5">
        <v>43311</v>
      </c>
      <c r="C17078" t="s">
        <v>1101</v>
      </c>
      <c r="D17078" s="3">
        <f>VLOOKUP(C17078,Index[],2,FALSE)</f>
        <v>158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50</v>
      </c>
      <c r="J17078" s="23" t="s">
        <v>106</v>
      </c>
      <c r="L17078" s="3"/>
      <c r="M17078" s="3"/>
      <c r="N17078" s="23"/>
      <c r="O17078"/>
    </row>
    <row r="17079" spans="1:15">
      <c r="A17079" s="66">
        <f>VLOOKUP(C17079,Index[],8,FALSE)</f>
        <v>43279</v>
      </c>
      <c r="B17079" s="5"/>
      <c r="C17079" t="s">
        <v>1101</v>
      </c>
      <c r="D17079" s="3">
        <f>VLOOKUP(C17079,Index[],2,FALSE)</f>
        <v>158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52</v>
      </c>
      <c r="J17079" s="23" t="s">
        <v>109</v>
      </c>
      <c r="L17079" s="3"/>
      <c r="N17079" s="23"/>
      <c r="O17079"/>
    </row>
    <row r="17080" spans="1:15">
      <c r="A17080" s="66">
        <f>VLOOKUP(C17080,Index[],8,FALSE)</f>
        <v>43279</v>
      </c>
      <c r="B17080" s="5">
        <v>43279</v>
      </c>
      <c r="C17080" t="s">
        <v>1101</v>
      </c>
      <c r="D17080" s="3">
        <f>VLOOKUP(C17080,Index[],2,FALSE)</f>
        <v>158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143</v>
      </c>
      <c r="I17080">
        <f>VLOOKUP(Table1[[#This Row],[trait_name]],Trait[],2,FALSE)</f>
        <v>53</v>
      </c>
      <c r="J17080" s="23" t="s">
        <v>112</v>
      </c>
      <c r="L17080" s="3" t="s">
        <v>185</v>
      </c>
      <c r="N17080" s="23"/>
      <c r="O17080"/>
    </row>
    <row r="17081" spans="1:15">
      <c r="A17081" s="66">
        <f>VLOOKUP(C17081,Index[],8,FALSE)</f>
        <v>43279</v>
      </c>
      <c r="B17081" s="5">
        <v>43279</v>
      </c>
      <c r="C17081" t="s">
        <v>1101</v>
      </c>
      <c r="D17081" s="3">
        <f>VLOOKUP(C17081,Index[],2,FALSE)</f>
        <v>158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I17081">
        <f>VLOOKUP(Table1[[#This Row],[trait_name]],Trait[],2,FALSE)</f>
        <v>53</v>
      </c>
      <c r="J17081" s="23" t="s">
        <v>112</v>
      </c>
      <c r="L17081" s="19" t="s">
        <v>184</v>
      </c>
      <c r="N17081" s="23"/>
      <c r="O17081"/>
    </row>
    <row r="17082" spans="1:15">
      <c r="A17082" s="66">
        <f>VLOOKUP(C17082,Index[],8,FALSE)</f>
        <v>43279</v>
      </c>
      <c r="B17082" s="5">
        <v>43279</v>
      </c>
      <c r="C17082" t="s">
        <v>1101</v>
      </c>
      <c r="D17082" s="3">
        <f>VLOOKUP(C17082,Index[],2,FALSE)</f>
        <v>158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H17082" t="s">
        <v>143</v>
      </c>
      <c r="I17082">
        <f>VLOOKUP(Table1[[#This Row],[trait_name]],Trait[],2,FALSE)</f>
        <v>53</v>
      </c>
      <c r="J17082" s="23" t="s">
        <v>112</v>
      </c>
      <c r="L17082" s="3" t="s">
        <v>114</v>
      </c>
      <c r="N17082" s="24"/>
      <c r="O17082"/>
    </row>
    <row r="17083" spans="1:15">
      <c r="A17083" s="66">
        <f>VLOOKUP(C17083,Index[],8,FALSE)</f>
        <v>43279</v>
      </c>
      <c r="B17083" s="5">
        <v>43279</v>
      </c>
      <c r="C17083" t="s">
        <v>1101</v>
      </c>
      <c r="D17083" s="3">
        <f>VLOOKUP(C17083,Index[],2,FALSE)</f>
        <v>158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143</v>
      </c>
      <c r="I17083">
        <f>VLOOKUP(Table1[[#This Row],[trait_name]],Trait[],2,FALSE)</f>
        <v>54</v>
      </c>
      <c r="J17083" s="23" t="s">
        <v>116</v>
      </c>
      <c r="L17083" s="3" t="s">
        <v>830</v>
      </c>
      <c r="N17083" s="24"/>
      <c r="O17083"/>
    </row>
    <row r="17084" spans="1:15">
      <c r="A17084" s="66">
        <f>VLOOKUP(C17084,Index[],8,FALSE)</f>
        <v>43279</v>
      </c>
      <c r="B17084" s="5">
        <v>43279</v>
      </c>
      <c r="C17084" t="s">
        <v>1101</v>
      </c>
      <c r="D17084" s="3">
        <f>VLOOKUP(C17084,Index[],2,FALSE)</f>
        <v>158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H17084" t="s">
        <v>207</v>
      </c>
      <c r="I17084">
        <f>VLOOKUP(Table1[[#This Row],[trait_name]],Trait[],2,FALSE)</f>
        <v>54</v>
      </c>
      <c r="J17084" s="23" t="s">
        <v>116</v>
      </c>
      <c r="L17084" s="3" t="s">
        <v>170</v>
      </c>
      <c r="N17084" s="23"/>
      <c r="O17084"/>
    </row>
    <row r="17085" spans="1:15">
      <c r="A17085" s="66">
        <f>VLOOKUP(C17085,Index[],8,FALSE)</f>
        <v>43279</v>
      </c>
      <c r="B17085" s="5">
        <v>43279</v>
      </c>
      <c r="C17085" t="s">
        <v>1101</v>
      </c>
      <c r="D17085" s="3">
        <f>VLOOKUP(C17085,Index[],2,FALSE)</f>
        <v>158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54</v>
      </c>
      <c r="J17085" s="23" t="s">
        <v>116</v>
      </c>
      <c r="L17085" s="3"/>
      <c r="N17085" s="23"/>
      <c r="O17085"/>
    </row>
    <row r="17086" spans="1:15">
      <c r="A17086" s="66">
        <f>VLOOKUP(C17086,Index[],8,FALSE)</f>
        <v>43279</v>
      </c>
      <c r="B17086" s="5">
        <v>43279</v>
      </c>
      <c r="C17086" t="s">
        <v>1101</v>
      </c>
      <c r="D17086" s="3">
        <f>VLOOKUP(C17086,Index[],2,FALSE)</f>
        <v>158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I17086">
        <f>VLOOKUP(Table1[[#This Row],[trait_name]],Trait[],2,FALSE)</f>
        <v>54</v>
      </c>
      <c r="J17086" s="23" t="s">
        <v>116</v>
      </c>
      <c r="L17086" s="3"/>
      <c r="N17086" s="23"/>
      <c r="O17086"/>
    </row>
    <row r="17087" spans="1:15">
      <c r="A17087" s="66">
        <f>VLOOKUP(C17087,Index[],8,FALSE)</f>
        <v>43279</v>
      </c>
      <c r="B17087" s="25"/>
      <c r="C17087" s="4" t="s">
        <v>1101</v>
      </c>
      <c r="D17087" s="3">
        <f>VLOOKUP(C17087,Index[],2,FALSE)</f>
        <v>158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55</v>
      </c>
      <c r="J17087" s="23" t="s">
        <v>119</v>
      </c>
      <c r="L17087" s="3"/>
      <c r="N17087" s="23"/>
      <c r="O17087"/>
    </row>
    <row r="17088" spans="1:15">
      <c r="A17088" s="66">
        <f>VLOOKUP(C17088,Index[],8,FALSE)</f>
        <v>43279</v>
      </c>
      <c r="B17088" s="5">
        <v>43279</v>
      </c>
      <c r="C17088" t="s">
        <v>1101</v>
      </c>
      <c r="D17088" s="3">
        <f>VLOOKUP(C17088,Index[],2,FALSE)</f>
        <v>158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17</v>
      </c>
      <c r="I17088">
        <f>VLOOKUP(Table1[[#This Row],[trait_name]],Trait[],2,FALSE)</f>
        <v>56</v>
      </c>
      <c r="J17088" s="23" t="s">
        <v>121</v>
      </c>
      <c r="L17088" s="3" t="s">
        <v>189</v>
      </c>
      <c r="N17088" s="23"/>
      <c r="O17088"/>
    </row>
    <row r="17089" spans="1:15">
      <c r="A17089" s="66">
        <f>VLOOKUP(C17089,Index[],8,FALSE)</f>
        <v>43279</v>
      </c>
      <c r="B17089" s="5">
        <v>43279</v>
      </c>
      <c r="C17089" t="s">
        <v>1101</v>
      </c>
      <c r="D17089" s="3">
        <f>VLOOKUP(C17089,Index[],2,FALSE)</f>
        <v>158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17</v>
      </c>
      <c r="I17089">
        <f>VLOOKUP(Table1[[#This Row],[trait_name]],Trait[],2,FALSE)</f>
        <v>57</v>
      </c>
      <c r="J17089" s="23" t="s">
        <v>233</v>
      </c>
      <c r="L17089" s="3" t="s">
        <v>405</v>
      </c>
      <c r="N17089" s="23"/>
      <c r="O17089"/>
    </row>
    <row r="17090" spans="1:15">
      <c r="A17090" s="66">
        <f>VLOOKUP(C17090,Index[],8,FALSE)</f>
        <v>43279</v>
      </c>
      <c r="B17090" s="5">
        <v>43279</v>
      </c>
      <c r="C17090" t="s">
        <v>1101</v>
      </c>
      <c r="D17090" s="3">
        <f>VLOOKUP(C17090,Index[],2,FALSE)</f>
        <v>158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1105</v>
      </c>
      <c r="I17090">
        <f>VLOOKUP(Table1[[#This Row],[trait_name]],Trait[],2,FALSE)</f>
        <v>58</v>
      </c>
      <c r="J17090" s="23" t="s">
        <v>123</v>
      </c>
      <c r="L17090" s="3" t="s">
        <v>190</v>
      </c>
      <c r="N17090" s="23"/>
      <c r="O17090"/>
    </row>
    <row r="17091" spans="1:15">
      <c r="A17091" s="66">
        <f>VLOOKUP(C17091,Index[],8,FALSE)</f>
        <v>43279</v>
      </c>
      <c r="B17091" s="5">
        <v>43279</v>
      </c>
      <c r="C17091" t="s">
        <v>1101</v>
      </c>
      <c r="D17091" s="3">
        <f>VLOOKUP(C17091,Index[],2,FALSE)</f>
        <v>158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1105</v>
      </c>
      <c r="I17091">
        <f>VLOOKUP(Table1[[#This Row],[trait_name]],Trait[],2,FALSE)</f>
        <v>58</v>
      </c>
      <c r="J17091" s="23" t="s">
        <v>123</v>
      </c>
      <c r="L17091" s="3" t="s">
        <v>124</v>
      </c>
      <c r="N17091" s="23"/>
      <c r="O17091"/>
    </row>
    <row r="17092" spans="1:15">
      <c r="A17092" s="66">
        <f>VLOOKUP(C17092,Index[],8,FALSE)</f>
        <v>43279</v>
      </c>
      <c r="B17092" s="5">
        <v>43279</v>
      </c>
      <c r="C17092" t="s">
        <v>1101</v>
      </c>
      <c r="D17092" s="3">
        <f>VLOOKUP(C17092,Index[],2,FALSE)</f>
        <v>158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59</v>
      </c>
      <c r="J17092" s="23" t="s">
        <v>125</v>
      </c>
      <c r="L17092" s="3"/>
      <c r="N17092" s="23"/>
      <c r="O17092"/>
    </row>
    <row r="17093" spans="1:15">
      <c r="A17093" s="66">
        <f>VLOOKUP(C17093,Index[],8,FALSE)</f>
        <v>43279</v>
      </c>
      <c r="B17093" s="5">
        <v>43279</v>
      </c>
      <c r="C17093" t="s">
        <v>1101</v>
      </c>
      <c r="D17093" s="3">
        <f>VLOOKUP(C17093,Index[],2,FALSE)</f>
        <v>158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1105</v>
      </c>
      <c r="I17093">
        <f>VLOOKUP(Table1[[#This Row],[trait_name]],Trait[],2,FALSE)</f>
        <v>60</v>
      </c>
      <c r="J17093" s="23" t="s">
        <v>127</v>
      </c>
      <c r="L17093" s="3" t="s">
        <v>128</v>
      </c>
      <c r="N17093" s="23"/>
      <c r="O17093"/>
    </row>
    <row r="17094" spans="1:15">
      <c r="A17094" s="66">
        <f>VLOOKUP(C17094,Index[],8,FALSE)</f>
        <v>43279</v>
      </c>
      <c r="B17094" s="5">
        <v>43279</v>
      </c>
      <c r="C17094" t="s">
        <v>1101</v>
      </c>
      <c r="D17094" s="3">
        <f>VLOOKUP(C17094,Index[],2,FALSE)</f>
        <v>158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17</v>
      </c>
      <c r="I17094">
        <f>VLOOKUP(Table1[[#This Row],[trait_name]],Trait[],2,FALSE)</f>
        <v>61</v>
      </c>
      <c r="J17094" s="23" t="s">
        <v>130</v>
      </c>
      <c r="L17094" s="3" t="s">
        <v>131</v>
      </c>
      <c r="N17094" s="23"/>
      <c r="O17094"/>
    </row>
    <row r="17095" spans="1:15">
      <c r="A17095" s="66">
        <f>VLOOKUP(C17095,Index[],8,FALSE)</f>
        <v>43279</v>
      </c>
      <c r="B17095" s="5"/>
      <c r="C17095" t="s">
        <v>1101</v>
      </c>
      <c r="D17095" s="3">
        <f>VLOOKUP(C17095,Index[],2,FALSE)</f>
        <v>158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65</v>
      </c>
      <c r="J17095" s="23" t="s">
        <v>133</v>
      </c>
      <c r="L17095" s="3"/>
      <c r="N17095" s="23"/>
      <c r="O17095"/>
    </row>
    <row r="17096" spans="1:15">
      <c r="A17096" s="66">
        <f>VLOOKUP(C17096,Index[],8,FALSE)</f>
        <v>43279</v>
      </c>
      <c r="B17096" s="5">
        <v>43279</v>
      </c>
      <c r="C17096" t="s">
        <v>1101</v>
      </c>
      <c r="D17096" s="3">
        <f>VLOOKUP(C17096,Index[],2,FALSE)</f>
        <v>158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1104</v>
      </c>
      <c r="I17096">
        <f>VLOOKUP(Table1[[#This Row],[trait_name]],Trait[],2,FALSE)</f>
        <v>66</v>
      </c>
      <c r="J17096" s="23" t="s">
        <v>194</v>
      </c>
      <c r="L17096" s="3" t="s">
        <v>631</v>
      </c>
      <c r="N17096" s="23"/>
      <c r="O17096"/>
    </row>
    <row r="17097" spans="1:15">
      <c r="A17097" s="66">
        <f>VLOOKUP(C17097,Index[],8,FALSE)</f>
        <v>43279</v>
      </c>
      <c r="B17097" s="5">
        <v>43279</v>
      </c>
      <c r="C17097" t="s">
        <v>1101</v>
      </c>
      <c r="D17097" s="3">
        <f>VLOOKUP(C17097,Index[],2,FALSE)</f>
        <v>158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67</v>
      </c>
      <c r="J17097" s="23" t="s">
        <v>136</v>
      </c>
      <c r="L17097" s="3"/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1106</v>
      </c>
      <c r="D17098" s="3">
        <f>VLOOKUP(C17098,Index[],2,FALSE)</f>
        <v>159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25</v>
      </c>
      <c r="I17098">
        <f>VLOOKUP(Table1[[#This Row],[trait_name]],Trait[],2,FALSE)</f>
        <v>2</v>
      </c>
      <c r="J17098" s="23" t="s">
        <v>15</v>
      </c>
      <c r="L17098" s="3" t="s">
        <v>1107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1106</v>
      </c>
      <c r="D17099" s="3">
        <f>VLOOKUP(C17099,Index[],2,FALSE)</f>
        <v>159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452</v>
      </c>
      <c r="I17099">
        <f>VLOOKUP(Table1[[#This Row],[trait_name]],Trait[],2,FALSE)</f>
        <v>2</v>
      </c>
      <c r="J17099" s="23" t="s">
        <v>15</v>
      </c>
      <c r="L17099" s="3" t="s">
        <v>1108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1106</v>
      </c>
      <c r="D17100" s="3">
        <f>VLOOKUP(C17100,Index[],2,FALSE)</f>
        <v>159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3</v>
      </c>
      <c r="J17100" s="23" t="s">
        <v>18</v>
      </c>
      <c r="L17100" s="3" t="s">
        <v>19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1106</v>
      </c>
      <c r="D17101" s="3">
        <f>VLOOKUP(C17101,Index[],2,FALSE)</f>
        <v>159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3</v>
      </c>
      <c r="J17101" s="23" t="s">
        <v>18</v>
      </c>
      <c r="L17101" s="3"/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1106</v>
      </c>
      <c r="D17102" s="3">
        <f>VLOOKUP(C17102,Index[],2,FALSE)</f>
        <v>159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25</v>
      </c>
      <c r="I17102">
        <f>VLOOKUP(Table1[[#This Row],[trait_name]],Trait[],2,FALSE)</f>
        <v>4</v>
      </c>
      <c r="J17102" s="23" t="s">
        <v>22</v>
      </c>
      <c r="L17102" s="3" t="s">
        <v>27</v>
      </c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1106</v>
      </c>
      <c r="D17103" s="3">
        <f>VLOOKUP(C17103,Index[],2,FALSE)</f>
        <v>159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25</v>
      </c>
      <c r="I17103">
        <f>VLOOKUP(Table1[[#This Row],[trait_name]],Trait[],2,FALSE)</f>
        <v>7</v>
      </c>
      <c r="J17103" s="23" t="s">
        <v>26</v>
      </c>
      <c r="L17103" s="3" t="s">
        <v>27</v>
      </c>
      <c r="N17103" s="23"/>
      <c r="O17103"/>
    </row>
    <row r="17104" spans="1:15">
      <c r="A17104" s="66">
        <f>VLOOKUP(C17104,Index[],8,FALSE)</f>
        <v>43280</v>
      </c>
      <c r="B17104" s="25"/>
      <c r="C17104" s="4" t="s">
        <v>1106</v>
      </c>
      <c r="D17104" s="3">
        <f>VLOOKUP(C17104,Index[],2,FALSE)</f>
        <v>159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15</v>
      </c>
      <c r="J17104" s="23" t="s">
        <v>31</v>
      </c>
      <c r="L17104" s="3"/>
      <c r="N17104" s="23"/>
      <c r="O17104"/>
    </row>
    <row r="17105" spans="1:15">
      <c r="A17105" s="66">
        <f>VLOOKUP(C17105,Index[],8,FALSE)</f>
        <v>43280</v>
      </c>
      <c r="B17105" s="25">
        <v>43280</v>
      </c>
      <c r="C17105" s="4" t="s">
        <v>1106</v>
      </c>
      <c r="D17105" s="3">
        <f>VLOOKUP(C17105,Index[],2,FALSE)</f>
        <v>159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16</v>
      </c>
      <c r="J17105" s="24" t="s">
        <v>32</v>
      </c>
      <c r="K17105" s="24"/>
      <c r="L17105" s="3"/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1106</v>
      </c>
      <c r="D17106" s="3">
        <f>VLOOKUP(C17106,Index[],2,FALSE)</f>
        <v>159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17</v>
      </c>
      <c r="J17106" s="23" t="s">
        <v>33</v>
      </c>
      <c r="L17106" s="3" t="s">
        <v>34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1106</v>
      </c>
      <c r="D17107" s="3">
        <f>VLOOKUP(C17107,Index[],2,FALSE)</f>
        <v>159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17</v>
      </c>
      <c r="J17107" s="23" t="s">
        <v>33</v>
      </c>
      <c r="L17107" s="3" t="s">
        <v>36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1106</v>
      </c>
      <c r="D17108" s="3">
        <f>VLOOKUP(C17108,Index[],2,FALSE)</f>
        <v>159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17</v>
      </c>
      <c r="J17108" s="23" t="s">
        <v>33</v>
      </c>
      <c r="L17108" s="3" t="s">
        <v>35</v>
      </c>
      <c r="N17108" s="23"/>
      <c r="O17108"/>
    </row>
    <row r="17109" spans="1:15">
      <c r="A17109" s="66">
        <f>VLOOKUP(C17109,Index[],8,FALSE)</f>
        <v>43280</v>
      </c>
      <c r="B17109" s="25">
        <v>43280</v>
      </c>
      <c r="C17109" s="4" t="s">
        <v>1106</v>
      </c>
      <c r="D17109" s="3">
        <f>VLOOKUP(C17109,Index[],2,FALSE)</f>
        <v>159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18</v>
      </c>
      <c r="J17109" s="23" t="s">
        <v>37</v>
      </c>
      <c r="L17109" s="3"/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1106</v>
      </c>
      <c r="D17110" s="3">
        <f>VLOOKUP(C17110,Index[],2,FALSE)</f>
        <v>159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19</v>
      </c>
      <c r="J17110" s="23" t="s">
        <v>38</v>
      </c>
      <c r="L17110" s="3" t="s">
        <v>39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1106</v>
      </c>
      <c r="D17111" s="3">
        <f>VLOOKUP(C17111,Index[],2,FALSE)</f>
        <v>159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25</v>
      </c>
      <c r="I17111">
        <f>VLOOKUP(Table1[[#This Row],[trait_name]],Trait[],2,FALSE)</f>
        <v>19</v>
      </c>
      <c r="J17111" s="23" t="s">
        <v>38</v>
      </c>
      <c r="L17111" s="3" t="s">
        <v>40</v>
      </c>
      <c r="N17111" s="23"/>
      <c r="O17111"/>
    </row>
    <row r="17112" spans="1:15">
      <c r="A17112" s="66">
        <f>VLOOKUP(C17112,Index[],8,FALSE)</f>
        <v>43280</v>
      </c>
      <c r="B17112" s="5">
        <v>43311</v>
      </c>
      <c r="C17112" t="s">
        <v>1106</v>
      </c>
      <c r="D17112" s="3">
        <f>VLOOKUP(C17112,Index[],2,FALSE)</f>
        <v>159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20</v>
      </c>
      <c r="J17112" s="23" t="s">
        <v>41</v>
      </c>
      <c r="L17112" s="3"/>
      <c r="M17112" s="3"/>
      <c r="N17112" s="23"/>
      <c r="O17112"/>
    </row>
    <row r="17113" spans="1:15">
      <c r="A17113" s="66">
        <f>VLOOKUP(C17113,Index[],8,FALSE)</f>
        <v>43280</v>
      </c>
      <c r="B17113" s="25">
        <v>43280</v>
      </c>
      <c r="C17113" s="4" t="s">
        <v>1106</v>
      </c>
      <c r="D17113" s="3">
        <f>VLOOKUP(C17113,Index[],2,FALSE)</f>
        <v>159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21</v>
      </c>
      <c r="J17113" s="23" t="s">
        <v>43</v>
      </c>
      <c r="L17113" s="3"/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1106</v>
      </c>
      <c r="D17114" s="3">
        <f>VLOOKUP(C17114,Index[],2,FALSE)</f>
        <v>159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I17114">
        <f>VLOOKUP(Table1[[#This Row],[trait_name]],Trait[],2,FALSE)</f>
        <v>22</v>
      </c>
      <c r="J17114" s="23" t="s">
        <v>47</v>
      </c>
      <c r="L17114" s="3"/>
      <c r="N17114" s="23"/>
      <c r="O17114"/>
    </row>
    <row r="17115" spans="1:15">
      <c r="A17115" s="66">
        <f>VLOOKUP(C17115,Index[],8,FALSE)</f>
        <v>43280</v>
      </c>
      <c r="B17115" s="5"/>
      <c r="C17115" t="s">
        <v>1106</v>
      </c>
      <c r="D17115" s="3">
        <f>VLOOKUP(C17115,Index[],2,FALSE)</f>
        <v>159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23</v>
      </c>
      <c r="J17115" s="23" t="s">
        <v>49</v>
      </c>
      <c r="L17115" s="3"/>
      <c r="N17115" s="24"/>
      <c r="O17115"/>
    </row>
    <row r="17116" spans="1:15">
      <c r="A17116" s="66">
        <f>VLOOKUP(C17116,Index[],8,FALSE)</f>
        <v>43280</v>
      </c>
      <c r="B17116" s="25"/>
      <c r="C17116" s="4" t="s">
        <v>1106</v>
      </c>
      <c r="D17116" s="3">
        <f>VLOOKUP(C17116,Index[],2,FALSE)</f>
        <v>159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24</v>
      </c>
      <c r="J17116" s="23" t="s">
        <v>52</v>
      </c>
      <c r="L17116" s="3"/>
      <c r="N17116" s="23"/>
      <c r="O17116"/>
    </row>
    <row r="17117" spans="1:15">
      <c r="A17117" s="66">
        <f>VLOOKUP(C17117,Index[],8,FALSE)</f>
        <v>43280</v>
      </c>
      <c r="B17117" s="25"/>
      <c r="C17117" s="4" t="s">
        <v>1106</v>
      </c>
      <c r="D17117" s="3">
        <f>VLOOKUP(C17117,Index[],2,FALSE)</f>
        <v>159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I17117">
        <f>VLOOKUP(Table1[[#This Row],[trait_name]],Trait[],2,FALSE)</f>
        <v>25</v>
      </c>
      <c r="J17117" s="23" t="s">
        <v>57</v>
      </c>
      <c r="L17117" s="3"/>
      <c r="N17117" s="23"/>
      <c r="O17117"/>
    </row>
    <row r="17118" spans="1:15">
      <c r="A17118" s="66">
        <f>VLOOKUP(C17118,Index[],8,FALSE)</f>
        <v>43280</v>
      </c>
      <c r="B17118" s="5">
        <v>43280</v>
      </c>
      <c r="C17118" t="s">
        <v>1106</v>
      </c>
      <c r="D17118" s="3">
        <f>VLOOKUP(C17118,Index[],2,FALSE)</f>
        <v>159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H17118" t="s">
        <v>25</v>
      </c>
      <c r="I17118">
        <f>VLOOKUP(Table1[[#This Row],[trait_name]],Trait[],2,FALSE)</f>
        <v>26</v>
      </c>
      <c r="J17118" s="23" t="s">
        <v>58</v>
      </c>
      <c r="L17118" s="3" t="s">
        <v>59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1106</v>
      </c>
      <c r="D17119" s="3">
        <f>VLOOKUP(C17119,Index[],2,FALSE)</f>
        <v>159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26</v>
      </c>
      <c r="J17119" s="23" t="s">
        <v>58</v>
      </c>
      <c r="L17119" s="3"/>
      <c r="N17119" s="23"/>
      <c r="O17119"/>
    </row>
    <row r="17120" spans="1:15">
      <c r="A17120" s="66">
        <f>VLOOKUP(C17120,Index[],8,FALSE)</f>
        <v>43280</v>
      </c>
      <c r="B17120" s="5">
        <v>43311</v>
      </c>
      <c r="C17120" t="s">
        <v>1106</v>
      </c>
      <c r="D17120" s="3">
        <f>VLOOKUP(C17120,Index[],2,FALSE)</f>
        <v>159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27</v>
      </c>
      <c r="J17120" s="23" t="s">
        <v>61</v>
      </c>
      <c r="L17120" s="3"/>
      <c r="M17120" s="3"/>
      <c r="N17120" s="23"/>
      <c r="O17120"/>
    </row>
    <row r="17121" spans="1:15">
      <c r="A17121" s="66">
        <f>VLOOKUP(C17121,Index[],8,FALSE)</f>
        <v>43280</v>
      </c>
      <c r="B17121" s="5">
        <v>43311</v>
      </c>
      <c r="C17121" t="s">
        <v>1106</v>
      </c>
      <c r="D17121" s="3">
        <f>VLOOKUP(C17121,Index[],2,FALSE)</f>
        <v>159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28</v>
      </c>
      <c r="J17121" s="23" t="s">
        <v>62</v>
      </c>
      <c r="L17121" s="3"/>
      <c r="M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1106</v>
      </c>
      <c r="D17122" s="3">
        <f>VLOOKUP(C17122,Index[],2,FALSE)</f>
        <v>159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29</v>
      </c>
      <c r="J17122" s="23" t="s">
        <v>63</v>
      </c>
      <c r="L17122" s="3"/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1106</v>
      </c>
      <c r="D17123" s="3">
        <f>VLOOKUP(C17123,Index[],2,FALSE)</f>
        <v>159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29</v>
      </c>
      <c r="J17123" s="23" t="s">
        <v>63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1106</v>
      </c>
      <c r="D17124" s="3">
        <f>VLOOKUP(C17124,Index[],2,FALSE)</f>
        <v>159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H17124" t="s">
        <v>25</v>
      </c>
      <c r="I17124">
        <f>VLOOKUP(Table1[[#This Row],[trait_name]],Trait[],2,FALSE)</f>
        <v>30</v>
      </c>
      <c r="J17124" s="23" t="s">
        <v>64</v>
      </c>
      <c r="L17124" s="3">
        <v>10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1106</v>
      </c>
      <c r="D17125" s="3">
        <f>VLOOKUP(C17125,Index[],2,FALSE)</f>
        <v>159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31</v>
      </c>
      <c r="J17125" s="23" t="s">
        <v>65</v>
      </c>
      <c r="L17125" s="3"/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1106</v>
      </c>
      <c r="D17126" s="3">
        <f>VLOOKUP(C17126,Index[],2,FALSE)</f>
        <v>159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31</v>
      </c>
      <c r="J17126" s="23" t="s">
        <v>65</v>
      </c>
      <c r="L17126" s="3"/>
      <c r="N17126" s="23"/>
      <c r="O17126"/>
    </row>
    <row r="17127" spans="1:15">
      <c r="A17127" s="66">
        <f>VLOOKUP(C17127,Index[],8,FALSE)</f>
        <v>43280</v>
      </c>
      <c r="B17127" s="5">
        <v>43280</v>
      </c>
      <c r="C17127" t="s">
        <v>1106</v>
      </c>
      <c r="D17127" s="3">
        <f>VLOOKUP(C17127,Index[],2,FALSE)</f>
        <v>159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32</v>
      </c>
      <c r="J17127" s="23" t="s">
        <v>66</v>
      </c>
      <c r="L17127" s="3"/>
      <c r="N17127" s="23"/>
      <c r="O17127"/>
    </row>
    <row r="17128" spans="1:15">
      <c r="A17128" s="66">
        <f>VLOOKUP(C17128,Index[],8,FALSE)</f>
        <v>43280</v>
      </c>
      <c r="B17128" s="5">
        <v>43280</v>
      </c>
      <c r="C17128" t="s">
        <v>1106</v>
      </c>
      <c r="D17128" s="3">
        <f>VLOOKUP(C17128,Index[],2,FALSE)</f>
        <v>159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H17128" t="s">
        <v>25</v>
      </c>
      <c r="I17128">
        <f>VLOOKUP(Table1[[#This Row],[trait_name]],Trait[],2,FALSE)</f>
        <v>33</v>
      </c>
      <c r="J17128" s="23" t="s">
        <v>67</v>
      </c>
      <c r="L17128" s="3">
        <v>4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1106</v>
      </c>
      <c r="D17129" s="3">
        <f>VLOOKUP(C17129,Index[],2,FALSE)</f>
        <v>159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34</v>
      </c>
      <c r="J17129" s="23" t="s">
        <v>68</v>
      </c>
      <c r="L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1106</v>
      </c>
      <c r="D17130" s="3">
        <f>VLOOKUP(C17130,Index[],2,FALSE)</f>
        <v>159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I17130">
        <f>VLOOKUP(Table1[[#This Row],[trait_name]],Trait[],2,FALSE)</f>
        <v>35</v>
      </c>
      <c r="J17130" s="23" t="s">
        <v>166</v>
      </c>
      <c r="L17130" s="3"/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1106</v>
      </c>
      <c r="D17131" s="3">
        <f>VLOOKUP(C17131,Index[],2,FALSE)</f>
        <v>159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35</v>
      </c>
      <c r="J17131" s="23" t="s">
        <v>166</v>
      </c>
      <c r="L17131" s="3"/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1106</v>
      </c>
      <c r="D17132" s="3">
        <f>VLOOKUP(C17132,Index[],2,FALSE)</f>
        <v>159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36</v>
      </c>
      <c r="J17132" s="23" t="s">
        <v>69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1106</v>
      </c>
      <c r="D17133" s="3">
        <f>VLOOKUP(C17133,Index[],2,FALSE)</f>
        <v>159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I17133">
        <f>VLOOKUP(Table1[[#This Row],[trait_name]],Trait[],2,FALSE)</f>
        <v>36</v>
      </c>
      <c r="J17133" s="23" t="s">
        <v>69</v>
      </c>
      <c r="L17133" s="3"/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1106</v>
      </c>
      <c r="D17134" s="3">
        <f>VLOOKUP(C17134,Index[],2,FALSE)</f>
        <v>159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37</v>
      </c>
      <c r="J17134" s="23" t="s">
        <v>170</v>
      </c>
      <c r="L17134" s="3" t="s">
        <v>53</v>
      </c>
      <c r="N17134" s="23"/>
      <c r="O17134"/>
    </row>
    <row r="17135" spans="1:15">
      <c r="A17135" s="66">
        <f>VLOOKUP(C17135,Index[],8,FALSE)</f>
        <v>43280</v>
      </c>
      <c r="B17135" s="5"/>
      <c r="C17135" t="s">
        <v>1106</v>
      </c>
      <c r="D17135" s="3">
        <f>VLOOKUP(C17135,Index[],2,FALSE)</f>
        <v>159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38</v>
      </c>
      <c r="J17135" s="23" t="s">
        <v>72</v>
      </c>
      <c r="L17135" s="3"/>
      <c r="N17135" s="23"/>
      <c r="O17135"/>
    </row>
    <row r="17136" spans="1:15">
      <c r="A17136" s="66">
        <f>VLOOKUP(C17136,Index[],8,FALSE)</f>
        <v>43280</v>
      </c>
      <c r="B17136" s="5">
        <v>43311</v>
      </c>
      <c r="C17136" t="s">
        <v>1106</v>
      </c>
      <c r="D17136" s="3">
        <f>VLOOKUP(C17136,Index[],2,FALSE)</f>
        <v>159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39</v>
      </c>
      <c r="J17136" s="23" t="s">
        <v>74</v>
      </c>
      <c r="L17136" s="3"/>
      <c r="M17136" s="3"/>
      <c r="N17136" s="23"/>
      <c r="O17136"/>
    </row>
    <row r="17137" spans="1:15">
      <c r="A17137" s="66">
        <f>VLOOKUP(C17137,Index[],8,FALSE)</f>
        <v>43280</v>
      </c>
      <c r="B17137" s="5"/>
      <c r="C17137" t="s">
        <v>1106</v>
      </c>
      <c r="D17137" s="3">
        <f>VLOOKUP(C17137,Index[],2,FALSE)</f>
        <v>159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40</v>
      </c>
      <c r="J17137" s="23" t="s">
        <v>76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43280</v>
      </c>
      <c r="C17138" t="s">
        <v>1106</v>
      </c>
      <c r="D17138" s="3">
        <f>VLOOKUP(C17138,Index[],2,FALSE)</f>
        <v>159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25</v>
      </c>
      <c r="I17138">
        <f>VLOOKUP(Table1[[#This Row],[trait_name]],Trait[],2,FALSE)</f>
        <v>41</v>
      </c>
      <c r="J17138" s="23" t="s">
        <v>78</v>
      </c>
      <c r="L17138" s="3" t="s">
        <v>80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1106</v>
      </c>
      <c r="D17139" s="3">
        <f>VLOOKUP(C17139,Index[],2,FALSE)</f>
        <v>159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41</v>
      </c>
      <c r="J17139" s="23" t="s">
        <v>78</v>
      </c>
      <c r="L17139" s="3"/>
      <c r="N17139" s="23"/>
      <c r="O17139"/>
    </row>
    <row r="17140" spans="1:15">
      <c r="A17140" s="66">
        <f>VLOOKUP(C17140,Index[],8,FALSE)</f>
        <v>43280</v>
      </c>
      <c r="B17140" s="5"/>
      <c r="C17140" t="s">
        <v>1106</v>
      </c>
      <c r="D17140" s="3">
        <f>VLOOKUP(C17140,Index[],2,FALSE)</f>
        <v>159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42</v>
      </c>
      <c r="J17140" s="23" t="s">
        <v>82</v>
      </c>
      <c r="L17140" s="3"/>
      <c r="N17140" s="23"/>
      <c r="O17140"/>
    </row>
    <row r="17141" spans="1:15">
      <c r="A17141" s="66">
        <f>VLOOKUP(C17141,Index[],8,FALSE)</f>
        <v>43280</v>
      </c>
      <c r="B17141" s="5">
        <v>43280</v>
      </c>
      <c r="C17141" t="s">
        <v>1106</v>
      </c>
      <c r="D17141" s="3">
        <f>VLOOKUP(C17141,Index[],2,FALSE)</f>
        <v>159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25</v>
      </c>
      <c r="I17141">
        <f>VLOOKUP(Table1[[#This Row],[trait_name]],Trait[],2,FALSE)</f>
        <v>43</v>
      </c>
      <c r="J17141" s="23" t="s">
        <v>86</v>
      </c>
      <c r="L17141" s="3" t="s">
        <v>296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1106</v>
      </c>
      <c r="D17142" s="3">
        <f>VLOOKUP(C17142,Index[],2,FALSE)</f>
        <v>159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25</v>
      </c>
      <c r="I17142">
        <f>VLOOKUP(Table1[[#This Row],[trait_name]],Trait[],2,FALSE)</f>
        <v>43</v>
      </c>
      <c r="J17142" s="23" t="s">
        <v>86</v>
      </c>
      <c r="L17142" s="3" t="s">
        <v>87</v>
      </c>
      <c r="N17142" s="23"/>
      <c r="O17142"/>
    </row>
    <row r="17143" spans="1:15">
      <c r="A17143" s="66">
        <f>VLOOKUP(C17143,Index[],8,FALSE)</f>
        <v>43280</v>
      </c>
      <c r="B17143" s="25"/>
      <c r="C17143" s="4" t="s">
        <v>1106</v>
      </c>
      <c r="D17143" s="3">
        <f>VLOOKUP(C17143,Index[],2,FALSE)</f>
        <v>159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I17143">
        <f>VLOOKUP(Table1[[#This Row],[trait_name]],Trait[],2,FALSE)</f>
        <v>44</v>
      </c>
      <c r="J17143" s="23" t="s">
        <v>88</v>
      </c>
      <c r="L17143" s="3"/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1106</v>
      </c>
      <c r="D17144" s="3">
        <f>VLOOKUP(C17144,Index[],2,FALSE)</f>
        <v>159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I17144">
        <f>VLOOKUP(Table1[[#This Row],[trait_name]],Trait[],2,FALSE)</f>
        <v>45</v>
      </c>
      <c r="J17144" s="23" t="s">
        <v>92</v>
      </c>
      <c r="L17144" s="3"/>
      <c r="N17144" s="23"/>
      <c r="O17144"/>
    </row>
    <row r="17145" spans="1:15">
      <c r="A17145" s="66">
        <f>VLOOKUP(C17145,Index[],8,FALSE)</f>
        <v>43280</v>
      </c>
      <c r="B17145" s="5"/>
      <c r="C17145" t="s">
        <v>1106</v>
      </c>
      <c r="D17145" s="3">
        <f>VLOOKUP(C17145,Index[],2,FALSE)</f>
        <v>159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I17145">
        <f>VLOOKUP(Table1[[#This Row],[trait_name]],Trait[],2,FALSE)</f>
        <v>46</v>
      </c>
      <c r="J17145" s="23" t="s">
        <v>97</v>
      </c>
      <c r="L17145" s="3"/>
      <c r="N17145" s="23"/>
      <c r="O17145"/>
    </row>
    <row r="17146" spans="1:15">
      <c r="A17146" s="66">
        <f>VLOOKUP(C17146,Index[],8,FALSE)</f>
        <v>43280</v>
      </c>
      <c r="B17146" s="5"/>
      <c r="C17146" t="s">
        <v>1106</v>
      </c>
      <c r="D17146" s="3">
        <f>VLOOKUP(C17146,Index[],2,FALSE)</f>
        <v>159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I17146">
        <f>VLOOKUP(Table1[[#This Row],[trait_name]],Trait[],2,FALSE)</f>
        <v>47</v>
      </c>
      <c r="J17146" s="23" t="s">
        <v>99</v>
      </c>
      <c r="L17146" s="3"/>
      <c r="N17146" s="23"/>
      <c r="O17146"/>
    </row>
    <row r="17147" spans="1:15">
      <c r="A17147" s="66">
        <f>VLOOKUP(C17147,Index[],8,FALSE)</f>
        <v>43280</v>
      </c>
      <c r="B17147" s="5"/>
      <c r="C17147" t="s">
        <v>1106</v>
      </c>
      <c r="D17147" s="3">
        <f>VLOOKUP(C17147,Index[],2,FALSE)</f>
        <v>159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25</v>
      </c>
      <c r="I17147">
        <f>VLOOKUP(Table1[[#This Row],[trait_name]],Trait[],2,FALSE)</f>
        <v>48</v>
      </c>
      <c r="J17147" s="24" t="s">
        <v>101</v>
      </c>
      <c r="K17147" s="24"/>
      <c r="L17147" s="3" t="s">
        <v>298</v>
      </c>
      <c r="N17147" s="23"/>
      <c r="O17147"/>
    </row>
    <row r="17148" spans="1:15">
      <c r="A17148" s="66">
        <f>VLOOKUP(C17148,Index[],8,FALSE)</f>
        <v>43280</v>
      </c>
      <c r="B17148" s="5"/>
      <c r="C17148" t="s">
        <v>1106</v>
      </c>
      <c r="D17148" s="3">
        <f>VLOOKUP(C17148,Index[],2,FALSE)</f>
        <v>159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H17148" t="s">
        <v>25</v>
      </c>
      <c r="I17148">
        <f>VLOOKUP(Table1[[#This Row],[trait_name]],Trait[],2,FALSE)</f>
        <v>49</v>
      </c>
      <c r="J17148" s="24" t="s">
        <v>104</v>
      </c>
      <c r="K17148" s="24"/>
      <c r="L17148" s="3"/>
      <c r="N17148" s="23"/>
      <c r="O17148"/>
    </row>
    <row r="17149" spans="1:15">
      <c r="A17149" s="66">
        <f>VLOOKUP(C17149,Index[],8,FALSE)</f>
        <v>43280</v>
      </c>
      <c r="B17149" s="5">
        <v>43311</v>
      </c>
      <c r="C17149" t="s">
        <v>1106</v>
      </c>
      <c r="D17149" s="3">
        <f>VLOOKUP(C17149,Index[],2,FALSE)</f>
        <v>159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50</v>
      </c>
      <c r="J17149" s="23" t="s">
        <v>106</v>
      </c>
      <c r="L17149" s="3"/>
      <c r="M17149" s="3"/>
      <c r="N17149" s="23"/>
      <c r="O17149"/>
    </row>
    <row r="17150" spans="1:15">
      <c r="A17150" s="66">
        <f>VLOOKUP(C17150,Index[],8,FALSE)</f>
        <v>43280</v>
      </c>
      <c r="B17150" s="5"/>
      <c r="C17150" t="s">
        <v>1106</v>
      </c>
      <c r="D17150" s="3">
        <f>VLOOKUP(C17150,Index[],2,FALSE)</f>
        <v>159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I17150">
        <f>VLOOKUP(Table1[[#This Row],[trait_name]],Trait[],2,FALSE)</f>
        <v>52</v>
      </c>
      <c r="J17150" s="23" t="s">
        <v>109</v>
      </c>
      <c r="L17150" s="3"/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1106</v>
      </c>
      <c r="D17151" s="3">
        <f>VLOOKUP(C17151,Index[],2,FALSE)</f>
        <v>159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53</v>
      </c>
      <c r="J17151" s="23" t="s">
        <v>112</v>
      </c>
      <c r="L17151" s="3" t="s">
        <v>185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1106</v>
      </c>
      <c r="D17152" s="3">
        <f>VLOOKUP(C17152,Index[],2,FALSE)</f>
        <v>159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53</v>
      </c>
      <c r="J17152" s="23" t="s">
        <v>112</v>
      </c>
      <c r="L17152" s="3" t="s">
        <v>184</v>
      </c>
      <c r="N17152" s="23"/>
      <c r="O17152"/>
    </row>
    <row r="17153" spans="1:15">
      <c r="A17153" s="66">
        <f>VLOOKUP(C17153,Index[],8,FALSE)</f>
        <v>43280</v>
      </c>
      <c r="B17153" s="5">
        <v>43280</v>
      </c>
      <c r="C17153" t="s">
        <v>1106</v>
      </c>
      <c r="D17153" s="3">
        <f>VLOOKUP(C17153,Index[],2,FALSE)</f>
        <v>159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53</v>
      </c>
      <c r="J17153" s="23" t="s">
        <v>112</v>
      </c>
      <c r="L17153" s="3"/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1106</v>
      </c>
      <c r="D17154" s="3">
        <f>VLOOKUP(C17154,Index[],2,FALSE)</f>
        <v>159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25</v>
      </c>
      <c r="I17154">
        <f>VLOOKUP(Table1[[#This Row],[trait_name]],Trait[],2,FALSE)</f>
        <v>54</v>
      </c>
      <c r="J17154" s="23" t="s">
        <v>116</v>
      </c>
      <c r="L17154" s="3" t="s">
        <v>170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1106</v>
      </c>
      <c r="D17155" s="3">
        <f>VLOOKUP(C17155,Index[],2,FALSE)</f>
        <v>159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54</v>
      </c>
      <c r="J17155" s="23" t="s">
        <v>116</v>
      </c>
      <c r="L17155" s="3" t="s">
        <v>319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1106</v>
      </c>
      <c r="D17156" s="3">
        <f>VLOOKUP(C17156,Index[],2,FALSE)</f>
        <v>159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I17156">
        <f>VLOOKUP(Table1[[#This Row],[trait_name]],Trait[],2,FALSE)</f>
        <v>54</v>
      </c>
      <c r="J17156" s="23" t="s">
        <v>116</v>
      </c>
      <c r="L17156" s="3"/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1106</v>
      </c>
      <c r="D17157" s="3">
        <f>VLOOKUP(C17157,Index[],2,FALSE)</f>
        <v>159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H17157" t="s">
        <v>452</v>
      </c>
      <c r="I17157">
        <f>VLOOKUP(Table1[[#This Row],[trait_name]],Trait[],2,FALSE)</f>
        <v>54</v>
      </c>
      <c r="J17157" s="23" t="s">
        <v>116</v>
      </c>
      <c r="L17157" s="3" t="s">
        <v>404</v>
      </c>
      <c r="N17157" s="23"/>
      <c r="O17157"/>
    </row>
    <row r="17158" spans="1:15">
      <c r="A17158" s="66">
        <f>VLOOKUP(C17158,Index[],8,FALSE)</f>
        <v>43280</v>
      </c>
      <c r="B17158" s="25"/>
      <c r="C17158" s="4" t="s">
        <v>1106</v>
      </c>
      <c r="D17158" s="3">
        <f>VLOOKUP(C17158,Index[],2,FALSE)</f>
        <v>159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55</v>
      </c>
      <c r="J17158" s="23" t="s">
        <v>119</v>
      </c>
      <c r="L17158" s="3"/>
      <c r="N17158" s="23"/>
      <c r="O17158"/>
    </row>
    <row r="17159" spans="1:15">
      <c r="A17159" s="66">
        <f>VLOOKUP(C17159,Index[],8,FALSE)</f>
        <v>43280</v>
      </c>
      <c r="B17159" s="5">
        <v>43280</v>
      </c>
      <c r="C17159" t="s">
        <v>1106</v>
      </c>
      <c r="D17159" s="3">
        <f>VLOOKUP(C17159,Index[],2,FALSE)</f>
        <v>159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25</v>
      </c>
      <c r="I17159">
        <f>VLOOKUP(Table1[[#This Row],[trait_name]],Trait[],2,FALSE)</f>
        <v>56</v>
      </c>
      <c r="J17159" s="23" t="s">
        <v>121</v>
      </c>
      <c r="L17159" s="3" t="s">
        <v>189</v>
      </c>
      <c r="N17159" s="23"/>
      <c r="O17159"/>
    </row>
    <row r="17160" spans="1:15">
      <c r="A17160" s="66">
        <f>VLOOKUP(C17160,Index[],8,FALSE)</f>
        <v>43280</v>
      </c>
      <c r="B17160" s="5">
        <v>43280</v>
      </c>
      <c r="C17160" t="s">
        <v>1106</v>
      </c>
      <c r="D17160" s="3">
        <f>VLOOKUP(C17160,Index[],2,FALSE)</f>
        <v>159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25</v>
      </c>
      <c r="I17160">
        <f>VLOOKUP(Table1[[#This Row],[trait_name]],Trait[],2,FALSE)</f>
        <v>57</v>
      </c>
      <c r="J17160" s="23" t="s">
        <v>233</v>
      </c>
      <c r="L17160" s="3" t="s">
        <v>405</v>
      </c>
      <c r="N17160" s="23"/>
      <c r="O17160"/>
    </row>
    <row r="17161" spans="1:15">
      <c r="A17161" s="66">
        <f>VLOOKUP(C17161,Index[],8,FALSE)</f>
        <v>43280</v>
      </c>
      <c r="B17161" s="5">
        <v>43280</v>
      </c>
      <c r="C17161" t="s">
        <v>1106</v>
      </c>
      <c r="D17161" s="3">
        <f>VLOOKUP(C17161,Index[],2,FALSE)</f>
        <v>159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I17161">
        <f>VLOOKUP(Table1[[#This Row],[trait_name]],Trait[],2,FALSE)</f>
        <v>58</v>
      </c>
      <c r="J17161" s="23" t="s">
        <v>123</v>
      </c>
      <c r="L17161" s="3"/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1106</v>
      </c>
      <c r="D17162" s="3">
        <f>VLOOKUP(C17162,Index[],2,FALSE)</f>
        <v>159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58</v>
      </c>
      <c r="J17162" s="23" t="s">
        <v>123</v>
      </c>
      <c r="L17162" s="3"/>
      <c r="N17162" s="23"/>
      <c r="O17162"/>
    </row>
    <row r="17163" spans="1:15">
      <c r="A17163" s="66">
        <f>VLOOKUP(C17163,Index[],8,FALSE)</f>
        <v>43280</v>
      </c>
      <c r="B17163" s="5">
        <v>43280</v>
      </c>
      <c r="C17163" t="s">
        <v>1106</v>
      </c>
      <c r="D17163" s="3">
        <f>VLOOKUP(C17163,Index[],2,FALSE)</f>
        <v>159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I17163">
        <f>VLOOKUP(Table1[[#This Row],[trait_name]],Trait[],2,FALSE)</f>
        <v>59</v>
      </c>
      <c r="J17163" s="23" t="s">
        <v>125</v>
      </c>
      <c r="L17163" s="3"/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1106</v>
      </c>
      <c r="D17164" s="3">
        <f>VLOOKUP(C17164,Index[],2,FALSE)</f>
        <v>159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452</v>
      </c>
      <c r="I17164">
        <f>VLOOKUP(Table1[[#This Row],[trait_name]],Trait[],2,FALSE)</f>
        <v>60</v>
      </c>
      <c r="J17164" s="23" t="s">
        <v>127</v>
      </c>
      <c r="L17164" s="3" t="s">
        <v>129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1106</v>
      </c>
      <c r="D17165" s="3">
        <f>VLOOKUP(C17165,Index[],2,FALSE)</f>
        <v>159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61</v>
      </c>
      <c r="J17165" s="23" t="s">
        <v>130</v>
      </c>
      <c r="L17165" s="19" t="s">
        <v>42</v>
      </c>
      <c r="N17165" s="23"/>
      <c r="O17165"/>
    </row>
    <row r="17166" spans="1:15">
      <c r="A17166" s="66">
        <f>VLOOKUP(C17166,Index[],8,FALSE)</f>
        <v>43280</v>
      </c>
      <c r="B17166" s="5"/>
      <c r="C17166" t="s">
        <v>1106</v>
      </c>
      <c r="D17166" s="3">
        <f>VLOOKUP(C17166,Index[],2,FALSE)</f>
        <v>159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65</v>
      </c>
      <c r="J17166" s="23" t="s">
        <v>133</v>
      </c>
      <c r="L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1106</v>
      </c>
      <c r="D17167" s="3">
        <f>VLOOKUP(C17167,Index[],2,FALSE)</f>
        <v>159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H17167" t="s">
        <v>452</v>
      </c>
      <c r="I17167">
        <f>VLOOKUP(Table1[[#This Row],[trait_name]],Trait[],2,FALSE)</f>
        <v>66</v>
      </c>
      <c r="J17167" s="23" t="s">
        <v>194</v>
      </c>
      <c r="L17167" s="3" t="s">
        <v>195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1106</v>
      </c>
      <c r="D17168" s="3">
        <f>VLOOKUP(C17168,Index[],2,FALSE)</f>
        <v>159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452</v>
      </c>
      <c r="I17168">
        <f>VLOOKUP(Table1[[#This Row],[trait_name]],Trait[],2,FALSE)</f>
        <v>66</v>
      </c>
      <c r="J17168" s="23" t="s">
        <v>194</v>
      </c>
      <c r="L17168" s="3" t="s">
        <v>631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1106</v>
      </c>
      <c r="D17169" s="3">
        <f>VLOOKUP(C17169,Index[],2,FALSE)</f>
        <v>159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67</v>
      </c>
      <c r="J17169" s="23" t="s">
        <v>136</v>
      </c>
      <c r="L17169" s="3"/>
      <c r="N17169" s="23"/>
      <c r="O17169"/>
    </row>
    <row r="17170" spans="1:15">
      <c r="A17170" s="66">
        <f>VLOOKUP(C17170,Index[],8,FALSE)</f>
        <v>43280</v>
      </c>
      <c r="B17170" s="5">
        <v>43280</v>
      </c>
      <c r="C17170" t="s">
        <v>1109</v>
      </c>
      <c r="D17170" s="3">
        <f>VLOOKUP(C17170,Index[],2,FALSE)</f>
        <v>160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25</v>
      </c>
      <c r="I17170">
        <f>VLOOKUP(Table1[[#This Row],[trait_name]],Trait[],2,FALSE)</f>
        <v>2</v>
      </c>
      <c r="J17170" s="23" t="s">
        <v>15</v>
      </c>
      <c r="L17170" s="3" t="s">
        <v>1110</v>
      </c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1109</v>
      </c>
      <c r="D17171" s="3">
        <f>VLOOKUP(C17171,Index[],2,FALSE)</f>
        <v>160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2</v>
      </c>
      <c r="J17171" s="23" t="s">
        <v>15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1109</v>
      </c>
      <c r="D17172" s="3">
        <f>VLOOKUP(C17172,Index[],2,FALSE)</f>
        <v>160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</v>
      </c>
      <c r="J17172" s="23" t="s">
        <v>18</v>
      </c>
      <c r="L17172" s="3" t="s">
        <v>19</v>
      </c>
      <c r="N17172" s="23"/>
      <c r="O17172"/>
    </row>
    <row r="17173" spans="1:15">
      <c r="A17173" s="66">
        <f>VLOOKUP(C17173,Index[],8,FALSE)</f>
        <v>43280</v>
      </c>
      <c r="B17173" s="5">
        <v>43280</v>
      </c>
      <c r="C17173" t="s">
        <v>1109</v>
      </c>
      <c r="D17173" s="3">
        <f>VLOOKUP(C17173,Index[],2,FALSE)</f>
        <v>160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25</v>
      </c>
      <c r="I17173">
        <f>VLOOKUP(Table1[[#This Row],[trait_name]],Trait[],2,FALSE)</f>
        <v>3</v>
      </c>
      <c r="J17173" s="23" t="s">
        <v>18</v>
      </c>
      <c r="L17173" s="3" t="s">
        <v>21</v>
      </c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1109</v>
      </c>
      <c r="D17174" s="3">
        <f>VLOOKUP(C17174,Index[],2,FALSE)</f>
        <v>160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25</v>
      </c>
      <c r="I17174">
        <f>VLOOKUP(Table1[[#This Row],[trait_name]],Trait[],2,FALSE)</f>
        <v>4</v>
      </c>
      <c r="J17174" s="23" t="s">
        <v>22</v>
      </c>
      <c r="L17174" s="3" t="s">
        <v>23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1109</v>
      </c>
      <c r="D17175" s="3">
        <f>VLOOKUP(C17175,Index[],2,FALSE)</f>
        <v>160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153</v>
      </c>
      <c r="I17175">
        <f>VLOOKUP(Table1[[#This Row],[trait_name]],Trait[],2,FALSE)</f>
        <v>4</v>
      </c>
      <c r="J17175" s="23" t="s">
        <v>22</v>
      </c>
      <c r="L17175" s="3" t="s">
        <v>23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43312</v>
      </c>
      <c r="C17176" t="s">
        <v>1109</v>
      </c>
      <c r="D17176" s="3">
        <f>VLOOKUP(C17176,Index[],2,FALSE)</f>
        <v>160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153</v>
      </c>
      <c r="I17176">
        <f>VLOOKUP(Table1[[#This Row],[trait_name]],Trait[],2,FALSE)</f>
        <v>7</v>
      </c>
      <c r="J17176" s="23" t="s">
        <v>26</v>
      </c>
      <c r="L17176" s="3" t="s">
        <v>23</v>
      </c>
      <c r="M17176" s="3"/>
      <c r="N17176" s="23"/>
      <c r="O17176"/>
    </row>
    <row r="17177" spans="1:15">
      <c r="A17177" s="66">
        <f>VLOOKUP(C17177,Index[],8,FALSE)</f>
        <v>43280</v>
      </c>
      <c r="B17177" s="5">
        <v>43280</v>
      </c>
      <c r="C17177" t="s">
        <v>1109</v>
      </c>
      <c r="D17177" s="3">
        <f>VLOOKUP(C17177,Index[],2,FALSE)</f>
        <v>160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25</v>
      </c>
      <c r="I17177">
        <f>VLOOKUP(Table1[[#This Row],[trait_name]],Trait[],2,FALSE)</f>
        <v>7</v>
      </c>
      <c r="J17177" s="23" t="s">
        <v>26</v>
      </c>
      <c r="L17177" s="3" t="s">
        <v>27</v>
      </c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1109</v>
      </c>
      <c r="D17178" s="3">
        <f>VLOOKUP(C17178,Index[],2,FALSE)</f>
        <v>160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9</v>
      </c>
      <c r="J17178" s="23" t="s">
        <v>28</v>
      </c>
      <c r="L17178" s="3" t="s">
        <v>23</v>
      </c>
      <c r="M17178" s="3" t="s">
        <v>367</v>
      </c>
      <c r="N17178" s="23"/>
      <c r="O17178"/>
    </row>
    <row r="17179" spans="1:15">
      <c r="A17179" s="66">
        <f>VLOOKUP(C17179,Index[],8,FALSE)</f>
        <v>43280</v>
      </c>
      <c r="B17179" s="5">
        <v>43312</v>
      </c>
      <c r="C17179" t="s">
        <v>1109</v>
      </c>
      <c r="D17179" s="3">
        <f>VLOOKUP(C17179,Index[],2,FALSE)</f>
        <v>160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153</v>
      </c>
      <c r="I17179">
        <f>VLOOKUP(Table1[[#This Row],[trait_name]],Trait[],2,FALSE)</f>
        <v>10</v>
      </c>
      <c r="J17179" s="23" t="s">
        <v>29</v>
      </c>
      <c r="L17179" s="3" t="s">
        <v>23</v>
      </c>
      <c r="M17179" s="3"/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1109</v>
      </c>
      <c r="D17180" s="3">
        <f>VLOOKUP(C17180,Index[],2,FALSE)</f>
        <v>160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328</v>
      </c>
      <c r="I17180">
        <f>VLOOKUP(Table1[[#This Row],[trait_name]],Trait[],2,FALSE)</f>
        <v>12</v>
      </c>
      <c r="J17180" s="23" t="s">
        <v>151</v>
      </c>
      <c r="L17180" s="3" t="s">
        <v>23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1109</v>
      </c>
      <c r="D17181" s="3">
        <f>VLOOKUP(C17181,Index[],2,FALSE)</f>
        <v>160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25</v>
      </c>
      <c r="I17181">
        <f>VLOOKUP(Table1[[#This Row],[trait_name]],Trait[],2,FALSE)</f>
        <v>14</v>
      </c>
      <c r="J17181" s="23" t="s">
        <v>152</v>
      </c>
      <c r="L17181" s="3" t="s">
        <v>23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1109</v>
      </c>
      <c r="D17182" s="3">
        <f>VLOOKUP(C17182,Index[],2,FALSE)</f>
        <v>160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14</v>
      </c>
      <c r="J17182" s="23" t="s">
        <v>152</v>
      </c>
      <c r="L17182" s="3" t="s">
        <v>23</v>
      </c>
      <c r="M17182" s="3"/>
      <c r="N17182" s="23"/>
      <c r="O17182"/>
    </row>
    <row r="17183" spans="1:15">
      <c r="A17183" s="66">
        <f>VLOOKUP(C17183,Index[],8,FALSE)</f>
        <v>43280</v>
      </c>
      <c r="B17183" s="25"/>
      <c r="C17183" s="4" t="s">
        <v>1109</v>
      </c>
      <c r="D17183" s="3">
        <f>VLOOKUP(C17183,Index[],2,FALSE)</f>
        <v>160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15</v>
      </c>
      <c r="J17183" s="23" t="s">
        <v>31</v>
      </c>
      <c r="L17183" s="3"/>
      <c r="N17183" s="23"/>
      <c r="O17183"/>
    </row>
    <row r="17184" spans="1:15">
      <c r="A17184" s="66">
        <f>VLOOKUP(C17184,Index[],8,FALSE)</f>
        <v>43280</v>
      </c>
      <c r="B17184" s="25">
        <v>43280</v>
      </c>
      <c r="C17184" s="4" t="s">
        <v>1109</v>
      </c>
      <c r="D17184" s="3">
        <f>VLOOKUP(C17184,Index[],2,FALSE)</f>
        <v>160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I17184">
        <f>VLOOKUP(Table1[[#This Row],[trait_name]],Trait[],2,FALSE)</f>
        <v>16</v>
      </c>
      <c r="J17184" s="24" t="s">
        <v>32</v>
      </c>
      <c r="K17184" s="24"/>
      <c r="L17184" s="3"/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1109</v>
      </c>
      <c r="D17185" s="3">
        <f>VLOOKUP(C17185,Index[],2,FALSE)</f>
        <v>160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25</v>
      </c>
      <c r="I17185">
        <f>VLOOKUP(Table1[[#This Row],[trait_name]],Trait[],2,FALSE)</f>
        <v>17</v>
      </c>
      <c r="J17185" s="23" t="s">
        <v>33</v>
      </c>
      <c r="L17185" s="3" t="s">
        <v>34</v>
      </c>
      <c r="N17185" s="23"/>
      <c r="O17185"/>
    </row>
    <row r="17186" spans="1:15">
      <c r="A17186" s="66">
        <f>VLOOKUP(C17186,Index[],8,FALSE)</f>
        <v>43280</v>
      </c>
      <c r="B17186" s="5">
        <v>43280</v>
      </c>
      <c r="C17186" t="s">
        <v>1109</v>
      </c>
      <c r="D17186" s="3">
        <f>VLOOKUP(C17186,Index[],2,FALSE)</f>
        <v>160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25</v>
      </c>
      <c r="I17186">
        <f>VLOOKUP(Table1[[#This Row],[trait_name]],Trait[],2,FALSE)</f>
        <v>17</v>
      </c>
      <c r="J17186" s="23" t="s">
        <v>33</v>
      </c>
      <c r="L17186" s="3" t="s">
        <v>35</v>
      </c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1109</v>
      </c>
      <c r="D17187" s="3">
        <f>VLOOKUP(C17187,Index[],2,FALSE)</f>
        <v>160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25</v>
      </c>
      <c r="I17187">
        <f>VLOOKUP(Table1[[#This Row],[trait_name]],Trait[],2,FALSE)</f>
        <v>17</v>
      </c>
      <c r="J17187" s="23" t="s">
        <v>33</v>
      </c>
      <c r="L17187" s="3" t="s">
        <v>36</v>
      </c>
      <c r="N17187" s="23"/>
      <c r="O17187"/>
    </row>
    <row r="17188" spans="1:15">
      <c r="A17188" s="66">
        <f>VLOOKUP(C17188,Index[],8,FALSE)</f>
        <v>43280</v>
      </c>
      <c r="B17188" s="25">
        <v>43312</v>
      </c>
      <c r="C17188" s="4" t="s">
        <v>1109</v>
      </c>
      <c r="D17188" s="3">
        <f>VLOOKUP(C17188,Index[],2,FALSE)</f>
        <v>160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H17188" t="s">
        <v>153</v>
      </c>
      <c r="I17188">
        <f>VLOOKUP(Table1[[#This Row],[trait_name]],Trait[],2,FALSE)</f>
        <v>18</v>
      </c>
      <c r="J17188" s="23" t="s">
        <v>37</v>
      </c>
      <c r="L17188" s="3" t="s">
        <v>397</v>
      </c>
      <c r="N17188" s="24"/>
      <c r="O17188"/>
    </row>
    <row r="17189" spans="1:15">
      <c r="A17189" s="66">
        <f>VLOOKUP(C17189,Index[],8,FALSE)</f>
        <v>43280</v>
      </c>
      <c r="B17189" s="5">
        <v>43280</v>
      </c>
      <c r="C17189" t="s">
        <v>1109</v>
      </c>
      <c r="D17189" s="3">
        <f>VLOOKUP(C17189,Index[],2,FALSE)</f>
        <v>160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H17189" t="s">
        <v>328</v>
      </c>
      <c r="I17189">
        <f>VLOOKUP(Table1[[#This Row],[trait_name]],Trait[],2,FALSE)</f>
        <v>19</v>
      </c>
      <c r="J17189" s="23" t="s">
        <v>38</v>
      </c>
      <c r="L17189" s="3" t="s">
        <v>39</v>
      </c>
      <c r="N17189" s="24"/>
      <c r="O17189"/>
    </row>
    <row r="17190" spans="1:15">
      <c r="A17190" s="66">
        <f>VLOOKUP(C17190,Index[],8,FALSE)</f>
        <v>43280</v>
      </c>
      <c r="B17190" s="5">
        <v>43280</v>
      </c>
      <c r="C17190" t="s">
        <v>1109</v>
      </c>
      <c r="D17190" s="3">
        <f>VLOOKUP(C17190,Index[],2,FALSE)</f>
        <v>160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H17190" t="s">
        <v>328</v>
      </c>
      <c r="I17190">
        <f>VLOOKUP(Table1[[#This Row],[trait_name]],Trait[],2,FALSE)</f>
        <v>19</v>
      </c>
      <c r="J17190" s="23" t="s">
        <v>38</v>
      </c>
      <c r="L17190" s="3" t="s">
        <v>157</v>
      </c>
      <c r="N17190" s="23"/>
      <c r="O17190"/>
    </row>
    <row r="17191" spans="1:15">
      <c r="A17191" s="66">
        <f>VLOOKUP(C17191,Index[],8,FALSE)</f>
        <v>43280</v>
      </c>
      <c r="B17191" s="5">
        <v>43312</v>
      </c>
      <c r="C17191" t="s">
        <v>1109</v>
      </c>
      <c r="D17191" s="3">
        <f>VLOOKUP(C17191,Index[],2,FALSE)</f>
        <v>160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153</v>
      </c>
      <c r="I17191">
        <f>VLOOKUP(Table1[[#This Row],[trait_name]],Trait[],2,FALSE)</f>
        <v>20</v>
      </c>
      <c r="J17191" s="23" t="s">
        <v>41</v>
      </c>
      <c r="L17191" s="3" t="s">
        <v>131</v>
      </c>
      <c r="M17191" s="3"/>
      <c r="N17191" s="23"/>
      <c r="O17191"/>
    </row>
    <row r="17192" spans="1:15">
      <c r="A17192" s="66">
        <f>VLOOKUP(C17192,Index[],8,FALSE)</f>
        <v>43280</v>
      </c>
      <c r="B17192" s="25">
        <v>43280</v>
      </c>
      <c r="C17192" s="4" t="s">
        <v>1109</v>
      </c>
      <c r="D17192" s="3">
        <f>VLOOKUP(C17192,Index[],2,FALSE)</f>
        <v>160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I17192">
        <f>VLOOKUP(Table1[[#This Row],[trait_name]],Trait[],2,FALSE)</f>
        <v>21</v>
      </c>
      <c r="J17192" s="23" t="s">
        <v>43</v>
      </c>
      <c r="L17192" s="3"/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1109</v>
      </c>
      <c r="D17193" s="3">
        <f>VLOOKUP(C17193,Index[],2,FALSE)</f>
        <v>160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22</v>
      </c>
      <c r="J17193" s="23" t="s">
        <v>47</v>
      </c>
      <c r="L17193" s="3" t="s">
        <v>160</v>
      </c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1109</v>
      </c>
      <c r="D17194" s="3">
        <f>VLOOKUP(C17194,Index[],2,FALSE)</f>
        <v>160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22</v>
      </c>
      <c r="J17194" s="23" t="s">
        <v>47</v>
      </c>
      <c r="L17194" s="3" t="s">
        <v>128</v>
      </c>
      <c r="M17194" s="3"/>
      <c r="N17194" s="23"/>
      <c r="O17194"/>
    </row>
    <row r="17195" spans="1:15">
      <c r="A17195" s="66">
        <f>VLOOKUP(C17195,Index[],8,FALSE)</f>
        <v>43280</v>
      </c>
      <c r="B17195" s="5"/>
      <c r="C17195" t="s">
        <v>1109</v>
      </c>
      <c r="D17195" s="3">
        <f>VLOOKUP(C17195,Index[],2,FALSE)</f>
        <v>160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23</v>
      </c>
      <c r="J17195" s="23" t="s">
        <v>49</v>
      </c>
      <c r="L17195" s="3"/>
      <c r="N17195" s="23"/>
      <c r="O17195"/>
    </row>
    <row r="17196" spans="1:15">
      <c r="A17196" s="66">
        <f>VLOOKUP(C17196,Index[],8,FALSE)</f>
        <v>43280</v>
      </c>
      <c r="B17196" s="25">
        <v>43312</v>
      </c>
      <c r="C17196" s="4" t="s">
        <v>1109</v>
      </c>
      <c r="D17196" s="3">
        <f>VLOOKUP(C17196,Index[],2,FALSE)</f>
        <v>160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H17196" t="s">
        <v>153</v>
      </c>
      <c r="I17196">
        <f>VLOOKUP(Table1[[#This Row],[trait_name]],Trait[],2,FALSE)</f>
        <v>24</v>
      </c>
      <c r="J17196" s="23" t="s">
        <v>52</v>
      </c>
      <c r="L17196" s="3" t="s">
        <v>310</v>
      </c>
      <c r="N17196" s="23"/>
      <c r="O17196"/>
    </row>
    <row r="17197" spans="1:15">
      <c r="A17197" s="66">
        <f>VLOOKUP(C17197,Index[],8,FALSE)</f>
        <v>43280</v>
      </c>
      <c r="B17197" s="25">
        <v>43312</v>
      </c>
      <c r="C17197" s="4" t="s">
        <v>1109</v>
      </c>
      <c r="D17197" s="3">
        <f>VLOOKUP(C17197,Index[],2,FALSE)</f>
        <v>160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H17197" t="s">
        <v>153</v>
      </c>
      <c r="I17197">
        <f>VLOOKUP(Table1[[#This Row],[trait_name]],Trait[],2,FALSE)</f>
        <v>25</v>
      </c>
      <c r="J17197" s="23" t="s">
        <v>57</v>
      </c>
      <c r="L17197" s="3" t="s">
        <v>23</v>
      </c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1109</v>
      </c>
      <c r="D17198" s="3">
        <f>VLOOKUP(C17198,Index[],2,FALSE)</f>
        <v>160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H17198" t="s">
        <v>25</v>
      </c>
      <c r="I17198">
        <f>VLOOKUP(Table1[[#This Row],[trait_name]],Trait[],2,FALSE)</f>
        <v>26</v>
      </c>
      <c r="J17198" s="23" t="s">
        <v>58</v>
      </c>
      <c r="L17198" s="3" t="s">
        <v>60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1109</v>
      </c>
      <c r="D17199" s="3">
        <f>VLOOKUP(C17199,Index[],2,FALSE)</f>
        <v>160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26</v>
      </c>
      <c r="J17199" s="23" t="s">
        <v>58</v>
      </c>
      <c r="L17199" s="3" t="s">
        <v>433</v>
      </c>
      <c r="N17199" s="23"/>
      <c r="O17199"/>
    </row>
    <row r="17200" spans="1:15">
      <c r="A17200" s="66">
        <f>VLOOKUP(C17200,Index[],8,FALSE)</f>
        <v>43280</v>
      </c>
      <c r="B17200" s="5">
        <v>43311</v>
      </c>
      <c r="C17200" t="s">
        <v>1109</v>
      </c>
      <c r="D17200" s="3">
        <f>VLOOKUP(C17200,Index[],2,FALSE)</f>
        <v>160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27</v>
      </c>
      <c r="J17200" s="23" t="s">
        <v>61</v>
      </c>
      <c r="L17200" s="3"/>
      <c r="M17200" s="3"/>
      <c r="N17200" s="23"/>
      <c r="O17200"/>
    </row>
    <row r="17201" spans="1:15">
      <c r="A17201" s="66">
        <f>VLOOKUP(C17201,Index[],8,FALSE)</f>
        <v>43280</v>
      </c>
      <c r="B17201" s="5">
        <v>43311</v>
      </c>
      <c r="C17201" t="s">
        <v>1109</v>
      </c>
      <c r="D17201" s="3">
        <f>VLOOKUP(C17201,Index[],2,FALSE)</f>
        <v>160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28</v>
      </c>
      <c r="J17201" s="23" t="s">
        <v>62</v>
      </c>
      <c r="L17201" s="3"/>
      <c r="M17201" s="3"/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1109</v>
      </c>
      <c r="D17202" s="3">
        <f>VLOOKUP(C17202,Index[],2,FALSE)</f>
        <v>160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25</v>
      </c>
      <c r="I17202">
        <f>VLOOKUP(Table1[[#This Row],[trait_name]],Trait[],2,FALSE)</f>
        <v>29</v>
      </c>
      <c r="J17202" s="23" t="s">
        <v>63</v>
      </c>
      <c r="L17202" s="3">
        <v>10</v>
      </c>
      <c r="N17202" s="23"/>
      <c r="O17202"/>
    </row>
    <row r="17203" spans="1:15">
      <c r="A17203" s="66">
        <f>VLOOKUP(C17203,Index[],8,FALSE)</f>
        <v>43280</v>
      </c>
      <c r="B17203" s="5">
        <v>43312</v>
      </c>
      <c r="C17203" t="s">
        <v>1109</v>
      </c>
      <c r="D17203" s="3">
        <f>VLOOKUP(C17203,Index[],2,FALSE)</f>
        <v>160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153</v>
      </c>
      <c r="I17203">
        <f>VLOOKUP(Table1[[#This Row],[trait_name]],Trait[],2,FALSE)</f>
        <v>29</v>
      </c>
      <c r="J17203" s="23" t="s">
        <v>63</v>
      </c>
      <c r="L17203" s="3">
        <v>8</v>
      </c>
      <c r="M17203" s="3"/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1109</v>
      </c>
      <c r="D17204" s="3">
        <f>VLOOKUP(C17204,Index[],2,FALSE)</f>
        <v>160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328</v>
      </c>
      <c r="I17204">
        <f>VLOOKUP(Table1[[#This Row],[trait_name]],Trait[],2,FALSE)</f>
        <v>29</v>
      </c>
      <c r="J17204" s="23" t="s">
        <v>63</v>
      </c>
      <c r="L17204" s="3">
        <v>6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1109</v>
      </c>
      <c r="D17205" s="3">
        <f>VLOOKUP(C17205,Index[],2,FALSE)</f>
        <v>160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30</v>
      </c>
      <c r="J17205" s="23" t="s">
        <v>64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1109</v>
      </c>
      <c r="D17206" s="3">
        <f>VLOOKUP(C17206,Index[],2,FALSE)</f>
        <v>160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328</v>
      </c>
      <c r="I17206">
        <f>VLOOKUP(Table1[[#This Row],[trait_name]],Trait[],2,FALSE)</f>
        <v>31</v>
      </c>
      <c r="J17206" s="23" t="s">
        <v>65</v>
      </c>
      <c r="L17206" s="3">
        <v>4</v>
      </c>
      <c r="N17206" s="23"/>
      <c r="O17206"/>
    </row>
    <row r="17207" spans="1:15">
      <c r="A17207" s="66">
        <f>VLOOKUP(C17207,Index[],8,FALSE)</f>
        <v>43280</v>
      </c>
      <c r="B17207" s="5">
        <v>43312</v>
      </c>
      <c r="C17207" t="s">
        <v>1109</v>
      </c>
      <c r="D17207" s="3">
        <f>VLOOKUP(C17207,Index[],2,FALSE)</f>
        <v>160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153</v>
      </c>
      <c r="I17207">
        <f>VLOOKUP(Table1[[#This Row],[trait_name]],Trait[],2,FALSE)</f>
        <v>31</v>
      </c>
      <c r="J17207" s="23" t="s">
        <v>65</v>
      </c>
      <c r="L17207" s="3">
        <v>6</v>
      </c>
      <c r="M17207" s="3"/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1109</v>
      </c>
      <c r="D17208" s="3">
        <f>VLOOKUP(C17208,Index[],2,FALSE)</f>
        <v>160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25</v>
      </c>
      <c r="I17208">
        <f>VLOOKUP(Table1[[#This Row],[trait_name]],Trait[],2,FALSE)</f>
        <v>31</v>
      </c>
      <c r="J17208" s="23" t="s">
        <v>65</v>
      </c>
      <c r="L17208" s="3">
        <v>6</v>
      </c>
      <c r="N17208" s="23"/>
      <c r="O17208"/>
    </row>
    <row r="17209" spans="1:15">
      <c r="A17209" s="66">
        <f>VLOOKUP(C17209,Index[],8,FALSE)</f>
        <v>43280</v>
      </c>
      <c r="B17209" s="5">
        <v>43280</v>
      </c>
      <c r="C17209" t="s">
        <v>1109</v>
      </c>
      <c r="D17209" s="3">
        <f>VLOOKUP(C17209,Index[],2,FALSE)</f>
        <v>160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328</v>
      </c>
      <c r="I17209">
        <f>VLOOKUP(Table1[[#This Row],[trait_name]],Trait[],2,FALSE)</f>
        <v>32</v>
      </c>
      <c r="J17209" s="23" t="s">
        <v>66</v>
      </c>
      <c r="L17209" s="3">
        <v>4</v>
      </c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1109</v>
      </c>
      <c r="D17210" s="3">
        <f>VLOOKUP(C17210,Index[],2,FALSE)</f>
        <v>160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32</v>
      </c>
      <c r="J17210" s="23" t="s">
        <v>66</v>
      </c>
      <c r="L17210" s="3">
        <v>8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1109</v>
      </c>
      <c r="D17211" s="3">
        <f>VLOOKUP(C17211,Index[],2,FALSE)</f>
        <v>160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33</v>
      </c>
      <c r="J17211" s="23" t="s">
        <v>67</v>
      </c>
      <c r="L17211" s="3">
        <v>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1109</v>
      </c>
      <c r="D17212" s="3">
        <f>VLOOKUP(C17212,Index[],2,FALSE)</f>
        <v>160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328</v>
      </c>
      <c r="I17212">
        <f>VLOOKUP(Table1[[#This Row],[trait_name]],Trait[],2,FALSE)</f>
        <v>34</v>
      </c>
      <c r="J17212" s="23" t="s">
        <v>68</v>
      </c>
      <c r="L17212" s="3">
        <v>2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1109</v>
      </c>
      <c r="D17213" s="3">
        <f>VLOOKUP(C17213,Index[],2,FALSE)</f>
        <v>160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34</v>
      </c>
      <c r="J17213" s="23" t="s">
        <v>68</v>
      </c>
      <c r="L17213" s="3">
        <v>6</v>
      </c>
      <c r="M17213" s="3"/>
      <c r="N17213" s="23"/>
      <c r="O17213"/>
    </row>
    <row r="17214" spans="1:15">
      <c r="A17214" s="66">
        <f>VLOOKUP(C17214,Index[],8,FALSE)</f>
        <v>43280</v>
      </c>
      <c r="B17214" s="5">
        <v>43312</v>
      </c>
      <c r="C17214" t="s">
        <v>1109</v>
      </c>
      <c r="D17214" s="3">
        <f>VLOOKUP(C17214,Index[],2,FALSE)</f>
        <v>160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153</v>
      </c>
      <c r="I17214">
        <f>VLOOKUP(Table1[[#This Row],[trait_name]],Trait[],2,FALSE)</f>
        <v>35</v>
      </c>
      <c r="J17214" s="23" t="s">
        <v>166</v>
      </c>
      <c r="L17214" s="3" t="s">
        <v>271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1109</v>
      </c>
      <c r="D17215" s="3">
        <f>VLOOKUP(C17215,Index[],2,FALSE)</f>
        <v>160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35</v>
      </c>
      <c r="J17215" s="23" t="s">
        <v>166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43312</v>
      </c>
      <c r="C17216" t="s">
        <v>1109</v>
      </c>
      <c r="D17216" s="3">
        <f>VLOOKUP(C17216,Index[],2,FALSE)</f>
        <v>160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153</v>
      </c>
      <c r="I17216">
        <f>VLOOKUP(Table1[[#This Row],[trait_name]],Trait[],2,FALSE)</f>
        <v>36</v>
      </c>
      <c r="J17216" s="23" t="s">
        <v>69</v>
      </c>
      <c r="L17216" s="3" t="s">
        <v>168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1109</v>
      </c>
      <c r="D17217" s="3">
        <f>VLOOKUP(C17217,Index[],2,FALSE)</f>
        <v>160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36</v>
      </c>
      <c r="J17217" s="23" t="s">
        <v>69</v>
      </c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1109</v>
      </c>
      <c r="D17218" s="3">
        <f>VLOOKUP(C17218,Index[],2,FALSE)</f>
        <v>160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I17218">
        <f>VLOOKUP(Table1[[#This Row],[trait_name]],Trait[],2,FALSE)</f>
        <v>37</v>
      </c>
      <c r="J17218" s="23" t="s">
        <v>170</v>
      </c>
      <c r="L17218" s="3"/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1109</v>
      </c>
      <c r="D17219" s="3">
        <f>VLOOKUP(C17219,Index[],2,FALSE)</f>
        <v>160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38</v>
      </c>
      <c r="J17219" s="23" t="s">
        <v>72</v>
      </c>
      <c r="L17219" s="3" t="s">
        <v>219</v>
      </c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1109</v>
      </c>
      <c r="D17220" s="3">
        <f>VLOOKUP(C17220,Index[],2,FALSE)</f>
        <v>160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39</v>
      </c>
      <c r="J17220" s="23" t="s">
        <v>74</v>
      </c>
      <c r="L17220" s="3" t="s">
        <v>75</v>
      </c>
      <c r="M17220" s="3"/>
      <c r="N17220" s="23"/>
      <c r="O17220"/>
    </row>
    <row r="17221" spans="1:15">
      <c r="A17221" s="66">
        <f>VLOOKUP(C17221,Index[],8,FALSE)</f>
        <v>43280</v>
      </c>
      <c r="B17221" s="5"/>
      <c r="C17221" t="s">
        <v>1109</v>
      </c>
      <c r="D17221" s="3">
        <f>VLOOKUP(C17221,Index[],2,FALSE)</f>
        <v>160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40</v>
      </c>
      <c r="J17221" s="23" t="s">
        <v>76</v>
      </c>
      <c r="L17221" s="3"/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1109</v>
      </c>
      <c r="D17222" s="3">
        <f>VLOOKUP(C17222,Index[],2,FALSE)</f>
        <v>160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328</v>
      </c>
      <c r="I17222">
        <f>VLOOKUP(Table1[[#This Row],[trait_name]],Trait[],2,FALSE)</f>
        <v>41</v>
      </c>
      <c r="J17222" s="23" t="s">
        <v>78</v>
      </c>
      <c r="L17222" s="3" t="s">
        <v>173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1109</v>
      </c>
      <c r="D17223" s="3">
        <f>VLOOKUP(C17223,Index[],2,FALSE)</f>
        <v>160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41</v>
      </c>
      <c r="J17223" s="23" t="s">
        <v>78</v>
      </c>
      <c r="L17223" s="3"/>
      <c r="N17223" s="23"/>
      <c r="O17223"/>
    </row>
    <row r="17224" spans="1:15">
      <c r="A17224" s="66">
        <f>VLOOKUP(C17224,Index[],8,FALSE)</f>
        <v>43280</v>
      </c>
      <c r="B17224" s="5"/>
      <c r="C17224" t="s">
        <v>1109</v>
      </c>
      <c r="D17224" s="3">
        <f>VLOOKUP(C17224,Index[],2,FALSE)</f>
        <v>160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42</v>
      </c>
      <c r="J17224" s="23" t="s">
        <v>82</v>
      </c>
      <c r="L17224" s="3"/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1109</v>
      </c>
      <c r="D17225" s="3">
        <f>VLOOKUP(C17225,Index[],2,FALSE)</f>
        <v>160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25</v>
      </c>
      <c r="I17225">
        <f>VLOOKUP(Table1[[#This Row],[trait_name]],Trait[],2,FALSE)</f>
        <v>43</v>
      </c>
      <c r="J17225" s="23" t="s">
        <v>86</v>
      </c>
      <c r="L17225" s="3" t="s">
        <v>296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1109</v>
      </c>
      <c r="D17226" s="3">
        <f>VLOOKUP(C17226,Index[],2,FALSE)</f>
        <v>160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25</v>
      </c>
      <c r="I17226">
        <f>VLOOKUP(Table1[[#This Row],[trait_name]],Trait[],2,FALSE)</f>
        <v>43</v>
      </c>
      <c r="J17226" s="23" t="s">
        <v>86</v>
      </c>
      <c r="L17226" s="3" t="s">
        <v>87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1109</v>
      </c>
      <c r="D17227" s="3">
        <f>VLOOKUP(C17227,Index[],2,FALSE)</f>
        <v>160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328</v>
      </c>
      <c r="I17227">
        <f>VLOOKUP(Table1[[#This Row],[trait_name]],Trait[],2,FALSE)</f>
        <v>43</v>
      </c>
      <c r="J17227" s="23" t="s">
        <v>86</v>
      </c>
      <c r="L17227" s="3" t="s">
        <v>182</v>
      </c>
      <c r="N17227" s="23"/>
      <c r="O17227"/>
    </row>
    <row r="17228" spans="1:15">
      <c r="A17228" s="66">
        <f>VLOOKUP(C17228,Index[],8,FALSE)</f>
        <v>43280</v>
      </c>
      <c r="B17228" s="25">
        <v>43312</v>
      </c>
      <c r="C17228" s="4" t="s">
        <v>1109</v>
      </c>
      <c r="D17228" s="3">
        <f>VLOOKUP(C17228,Index[],2,FALSE)</f>
        <v>160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44</v>
      </c>
      <c r="J17228" s="23" t="s">
        <v>88</v>
      </c>
      <c r="L17228" s="3" t="s">
        <v>90</v>
      </c>
      <c r="N17228" s="23"/>
      <c r="O17228"/>
    </row>
    <row r="17229" spans="1:15">
      <c r="A17229" s="66">
        <f>VLOOKUP(C17229,Index[],8,FALSE)</f>
        <v>43280</v>
      </c>
      <c r="B17229" s="5">
        <v>43280</v>
      </c>
      <c r="C17229" t="s">
        <v>1109</v>
      </c>
      <c r="D17229" s="3">
        <f>VLOOKUP(C17229,Index[],2,FALSE)</f>
        <v>160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25</v>
      </c>
      <c r="I17229">
        <f>VLOOKUP(Table1[[#This Row],[trait_name]],Trait[],2,FALSE)</f>
        <v>45</v>
      </c>
      <c r="J17229" s="23" t="s">
        <v>92</v>
      </c>
      <c r="L17229" s="3" t="s">
        <v>93</v>
      </c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1109</v>
      </c>
      <c r="D17230" s="3">
        <f>VLOOKUP(C17230,Index[],2,FALSE)</f>
        <v>160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45</v>
      </c>
      <c r="J17230" s="23" t="s">
        <v>92</v>
      </c>
      <c r="L17230" s="3"/>
      <c r="N17230" s="23"/>
      <c r="O17230"/>
    </row>
    <row r="17231" spans="1:15">
      <c r="A17231" s="66">
        <f>VLOOKUP(C17231,Index[],8,FALSE)</f>
        <v>43280</v>
      </c>
      <c r="B17231" s="5"/>
      <c r="C17231" t="s">
        <v>1109</v>
      </c>
      <c r="D17231" s="3">
        <f>VLOOKUP(C17231,Index[],2,FALSE)</f>
        <v>160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I17231">
        <f>VLOOKUP(Table1[[#This Row],[trait_name]],Trait[],2,FALSE)</f>
        <v>46</v>
      </c>
      <c r="J17231" s="23" t="s">
        <v>97</v>
      </c>
      <c r="L17231" s="3"/>
      <c r="N17231" s="23"/>
      <c r="O17231"/>
    </row>
    <row r="17232" spans="1:15">
      <c r="A17232" s="66">
        <f>VLOOKUP(C17232,Index[],8,FALSE)</f>
        <v>43280</v>
      </c>
      <c r="B17232" s="5"/>
      <c r="C17232" t="s">
        <v>1109</v>
      </c>
      <c r="D17232" s="3">
        <f>VLOOKUP(C17232,Index[],2,FALSE)</f>
        <v>160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I17232">
        <f>VLOOKUP(Table1[[#This Row],[trait_name]],Trait[],2,FALSE)</f>
        <v>47</v>
      </c>
      <c r="J17232" s="23" t="s">
        <v>99</v>
      </c>
      <c r="L17232" s="3"/>
      <c r="N17232" s="23"/>
      <c r="O17232"/>
    </row>
    <row r="17233" spans="1:15">
      <c r="A17233" s="66">
        <f>VLOOKUP(C17233,Index[],8,FALSE)</f>
        <v>43280</v>
      </c>
      <c r="B17233" s="5">
        <v>43311</v>
      </c>
      <c r="C17233" t="s">
        <v>1109</v>
      </c>
      <c r="D17233" s="3">
        <f>VLOOKUP(C17233,Index[],2,FALSE)</f>
        <v>160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I17233">
        <f>VLOOKUP(Table1[[#This Row],[trait_name]],Trait[],2,FALSE)</f>
        <v>50</v>
      </c>
      <c r="J17233" s="23" t="s">
        <v>106</v>
      </c>
      <c r="L17233" s="3"/>
      <c r="M17233" s="3"/>
      <c r="N17233" s="23"/>
      <c r="O17233"/>
    </row>
    <row r="17234" spans="1:15">
      <c r="A17234" s="66">
        <f>VLOOKUP(C17234,Index[],8,FALSE)</f>
        <v>43280</v>
      </c>
      <c r="B17234" s="5"/>
      <c r="C17234" t="s">
        <v>1109</v>
      </c>
      <c r="D17234" s="3">
        <f>VLOOKUP(C17234,Index[],2,FALSE)</f>
        <v>160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52</v>
      </c>
      <c r="J17234" s="23" t="s">
        <v>109</v>
      </c>
      <c r="L17234" s="3"/>
      <c r="N17234" s="23"/>
      <c r="O17234"/>
    </row>
    <row r="17235" spans="1:15">
      <c r="A17235" s="66">
        <f>VLOOKUP(C17235,Index[],8,FALSE)</f>
        <v>43280</v>
      </c>
      <c r="B17235" s="5">
        <v>43280</v>
      </c>
      <c r="C17235" t="s">
        <v>1109</v>
      </c>
      <c r="D17235" s="3">
        <f>VLOOKUP(C17235,Index[],2,FALSE)</f>
        <v>160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H17235" t="s">
        <v>328</v>
      </c>
      <c r="I17235">
        <f>VLOOKUP(Table1[[#This Row],[trait_name]],Trait[],2,FALSE)</f>
        <v>53</v>
      </c>
      <c r="J17235" s="23" t="s">
        <v>112</v>
      </c>
      <c r="L17235" s="3" t="s">
        <v>185</v>
      </c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1109</v>
      </c>
      <c r="D17236" s="3">
        <f>VLOOKUP(C17236,Index[],2,FALSE)</f>
        <v>160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322</v>
      </c>
      <c r="I17236">
        <f>VLOOKUP(Table1[[#This Row],[trait_name]],Trait[],2,FALSE)</f>
        <v>53</v>
      </c>
      <c r="J17236" s="23" t="s">
        <v>112</v>
      </c>
      <c r="L17236" s="3" t="s">
        <v>114</v>
      </c>
      <c r="N17236" s="23"/>
      <c r="O17236"/>
    </row>
    <row r="17237" spans="1:15">
      <c r="A17237" s="66">
        <f>VLOOKUP(C17237,Index[],8,FALSE)</f>
        <v>43280</v>
      </c>
      <c r="B17237" s="5">
        <v>43280</v>
      </c>
      <c r="C17237" t="s">
        <v>1109</v>
      </c>
      <c r="D17237" s="3">
        <f>VLOOKUP(C17237,Index[],2,FALSE)</f>
        <v>160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322</v>
      </c>
      <c r="I17237">
        <f>VLOOKUP(Table1[[#This Row],[trait_name]],Trait[],2,FALSE)</f>
        <v>53</v>
      </c>
      <c r="J17237" s="23" t="s">
        <v>112</v>
      </c>
      <c r="L17237" s="3" t="s">
        <v>184</v>
      </c>
      <c r="N17237" s="23"/>
      <c r="O17237"/>
    </row>
    <row r="17238" spans="1:15">
      <c r="A17238" s="66">
        <f>VLOOKUP(C17238,Index[],8,FALSE)</f>
        <v>43280</v>
      </c>
      <c r="B17238" s="5">
        <v>43280</v>
      </c>
      <c r="C17238" t="s">
        <v>1109</v>
      </c>
      <c r="D17238" s="3">
        <f>VLOOKUP(C17238,Index[],2,FALSE)</f>
        <v>160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322</v>
      </c>
      <c r="I17238">
        <f>VLOOKUP(Table1[[#This Row],[trait_name]],Trait[],2,FALSE)</f>
        <v>53</v>
      </c>
      <c r="J17238" s="23" t="s">
        <v>112</v>
      </c>
      <c r="L17238" s="3" t="s">
        <v>358</v>
      </c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1109</v>
      </c>
      <c r="D17239" s="3">
        <f>VLOOKUP(C17239,Index[],2,FALSE)</f>
        <v>160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H17239" t="s">
        <v>25</v>
      </c>
      <c r="I17239">
        <f>VLOOKUP(Table1[[#This Row],[trait_name]],Trait[],2,FALSE)</f>
        <v>54</v>
      </c>
      <c r="J17239" s="23" t="s">
        <v>116</v>
      </c>
      <c r="L17239" s="3" t="s">
        <v>830</v>
      </c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1109</v>
      </c>
      <c r="D17240" s="3">
        <f>VLOOKUP(C17240,Index[],2,FALSE)</f>
        <v>160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54</v>
      </c>
      <c r="J17240" s="23" t="s">
        <v>116</v>
      </c>
      <c r="L17240" s="3" t="s">
        <v>117</v>
      </c>
      <c r="N17240" s="23"/>
      <c r="O17240"/>
    </row>
    <row r="17241" spans="1:15">
      <c r="A17241" s="66">
        <f>VLOOKUP(C17241,Index[],8,FALSE)</f>
        <v>43280</v>
      </c>
      <c r="B17241" s="5">
        <v>43280</v>
      </c>
      <c r="C17241" t="s">
        <v>1109</v>
      </c>
      <c r="D17241" s="3">
        <f>VLOOKUP(C17241,Index[],2,FALSE)</f>
        <v>160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I17241">
        <f>VLOOKUP(Table1[[#This Row],[trait_name]],Trait[],2,FALSE)</f>
        <v>54</v>
      </c>
      <c r="J17241" s="23" t="s">
        <v>116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1109</v>
      </c>
      <c r="D17242" s="3">
        <f>VLOOKUP(C17242,Index[],2,FALSE)</f>
        <v>160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I17242">
        <f>VLOOKUP(Table1[[#This Row],[trait_name]],Trait[],2,FALSE)</f>
        <v>54</v>
      </c>
      <c r="J17242" s="23" t="s">
        <v>116</v>
      </c>
      <c r="L17242" s="3"/>
      <c r="N17242" s="23"/>
      <c r="O17242"/>
    </row>
    <row r="17243" spans="1:15">
      <c r="A17243" s="66">
        <f>VLOOKUP(C17243,Index[],8,FALSE)</f>
        <v>43280</v>
      </c>
      <c r="B17243" s="25">
        <v>43312</v>
      </c>
      <c r="C17243" s="4" t="s">
        <v>1109</v>
      </c>
      <c r="D17243" s="3">
        <f>VLOOKUP(C17243,Index[],2,FALSE)</f>
        <v>160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153</v>
      </c>
      <c r="I17243">
        <f>VLOOKUP(Table1[[#This Row],[trait_name]],Trait[],2,FALSE)</f>
        <v>55</v>
      </c>
      <c r="J17243" s="23" t="s">
        <v>119</v>
      </c>
      <c r="L17243" s="3" t="s">
        <v>120</v>
      </c>
      <c r="N17243" s="23"/>
      <c r="O17243"/>
    </row>
    <row r="17244" spans="1:15">
      <c r="A17244" s="66">
        <f>VLOOKUP(C17244,Index[],8,FALSE)</f>
        <v>43280</v>
      </c>
      <c r="B17244" s="5">
        <v>43280</v>
      </c>
      <c r="C17244" t="s">
        <v>1109</v>
      </c>
      <c r="D17244" s="3">
        <f>VLOOKUP(C17244,Index[],2,FALSE)</f>
        <v>160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25</v>
      </c>
      <c r="I17244">
        <f>VLOOKUP(Table1[[#This Row],[trait_name]],Trait[],2,FALSE)</f>
        <v>56</v>
      </c>
      <c r="J17244" s="23" t="s">
        <v>121</v>
      </c>
      <c r="L17244" s="3" t="s">
        <v>189</v>
      </c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1109</v>
      </c>
      <c r="D17245" s="3">
        <f>VLOOKUP(C17245,Index[],2,FALSE)</f>
        <v>160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57</v>
      </c>
      <c r="J17245" s="23" t="s">
        <v>233</v>
      </c>
      <c r="L17245" s="3" t="s">
        <v>405</v>
      </c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1109</v>
      </c>
      <c r="D17246" s="3">
        <f>VLOOKUP(C17246,Index[],2,FALSE)</f>
        <v>160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25</v>
      </c>
      <c r="I17246">
        <f>VLOOKUP(Table1[[#This Row],[trait_name]],Trait[],2,FALSE)</f>
        <v>58</v>
      </c>
      <c r="J17246" s="23" t="s">
        <v>123</v>
      </c>
      <c r="L17246" s="3" t="s">
        <v>190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1109</v>
      </c>
      <c r="D17247" s="3">
        <f>VLOOKUP(C17247,Index[],2,FALSE)</f>
        <v>160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25</v>
      </c>
      <c r="I17247">
        <f>VLOOKUP(Table1[[#This Row],[trait_name]],Trait[],2,FALSE)</f>
        <v>58</v>
      </c>
      <c r="J17247" s="23" t="s">
        <v>123</v>
      </c>
      <c r="L17247" s="3" t="s">
        <v>124</v>
      </c>
      <c r="N17247" s="23"/>
      <c r="O17247"/>
    </row>
    <row r="17248" spans="1:15">
      <c r="A17248" s="66">
        <f>VLOOKUP(C17248,Index[],8,FALSE)</f>
        <v>43280</v>
      </c>
      <c r="B17248" s="5">
        <v>43312</v>
      </c>
      <c r="C17248" t="s">
        <v>1109</v>
      </c>
      <c r="D17248" s="3">
        <f>VLOOKUP(C17248,Index[],2,FALSE)</f>
        <v>160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153</v>
      </c>
      <c r="I17248">
        <f>VLOOKUP(Table1[[#This Row],[trait_name]],Trait[],2,FALSE)</f>
        <v>59</v>
      </c>
      <c r="J17248" s="23" t="s">
        <v>125</v>
      </c>
      <c r="L17248" s="3" t="s">
        <v>131</v>
      </c>
      <c r="N17248" s="23"/>
      <c r="O17248"/>
    </row>
    <row r="17249" spans="1:15">
      <c r="A17249" s="66">
        <f>VLOOKUP(C17249,Index[],8,FALSE)</f>
        <v>43280</v>
      </c>
      <c r="B17249" s="5">
        <v>43280</v>
      </c>
      <c r="C17249" t="s">
        <v>1109</v>
      </c>
      <c r="D17249" s="3">
        <f>VLOOKUP(C17249,Index[],2,FALSE)</f>
        <v>160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25</v>
      </c>
      <c r="I17249">
        <f>VLOOKUP(Table1[[#This Row],[trait_name]],Trait[],2,FALSE)</f>
        <v>60</v>
      </c>
      <c r="J17249" s="23" t="s">
        <v>127</v>
      </c>
      <c r="L17249" s="3" t="s">
        <v>129</v>
      </c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1109</v>
      </c>
      <c r="D17250" s="3">
        <f>VLOOKUP(C17250,Index[],2,FALSE)</f>
        <v>160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328</v>
      </c>
      <c r="I17250">
        <f>VLOOKUP(Table1[[#This Row],[trait_name]],Trait[],2,FALSE)</f>
        <v>60</v>
      </c>
      <c r="J17250" s="23" t="s">
        <v>127</v>
      </c>
      <c r="L17250" s="3" t="s">
        <v>128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1109</v>
      </c>
      <c r="D17251" s="3">
        <f>VLOOKUP(C17251,Index[],2,FALSE)</f>
        <v>160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H17251" t="s">
        <v>25</v>
      </c>
      <c r="I17251">
        <f>VLOOKUP(Table1[[#This Row],[trait_name]],Trait[],2,FALSE)</f>
        <v>61</v>
      </c>
      <c r="J17251" s="23" t="s">
        <v>130</v>
      </c>
      <c r="L17251" s="3" t="s">
        <v>126</v>
      </c>
      <c r="N17251" s="23"/>
      <c r="O17251"/>
    </row>
    <row r="17252" spans="1:15">
      <c r="A17252" s="66">
        <f>VLOOKUP(C17252,Index[],8,FALSE)</f>
        <v>43280</v>
      </c>
      <c r="B17252" s="5">
        <v>43312</v>
      </c>
      <c r="C17252" t="s">
        <v>1109</v>
      </c>
      <c r="D17252" s="3">
        <f>VLOOKUP(C17252,Index[],2,FALSE)</f>
        <v>160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65</v>
      </c>
      <c r="J17252" s="23" t="s">
        <v>133</v>
      </c>
      <c r="L17252" s="3" t="s">
        <v>380</v>
      </c>
      <c r="M17252" s="3"/>
      <c r="N17252" s="23"/>
      <c r="O17252"/>
    </row>
    <row r="17253" spans="1:15">
      <c r="A17253" s="66">
        <f>VLOOKUP(C17253,Index[],8,FALSE)</f>
        <v>43280</v>
      </c>
      <c r="B17253" s="5">
        <v>43312</v>
      </c>
      <c r="C17253" t="s">
        <v>1109</v>
      </c>
      <c r="D17253" s="3">
        <f>VLOOKUP(C17253,Index[],2,FALSE)</f>
        <v>160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65</v>
      </c>
      <c r="J17253" s="23" t="s">
        <v>133</v>
      </c>
      <c r="L17253" s="3" t="s">
        <v>380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1109</v>
      </c>
      <c r="D17254" s="3">
        <f>VLOOKUP(C17254,Index[],2,FALSE)</f>
        <v>160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66</v>
      </c>
      <c r="J17254" s="23" t="s">
        <v>194</v>
      </c>
      <c r="L17254" s="3" t="s">
        <v>197</v>
      </c>
      <c r="M17254" s="3"/>
      <c r="N17254" s="23"/>
      <c r="O17254"/>
    </row>
    <row r="17255" spans="1:15">
      <c r="A17255" s="66">
        <f>VLOOKUP(C17255,Index[],8,FALSE)</f>
        <v>43280</v>
      </c>
      <c r="B17255" s="5">
        <v>43280</v>
      </c>
      <c r="C17255" t="s">
        <v>1109</v>
      </c>
      <c r="D17255" s="3">
        <f>VLOOKUP(C17255,Index[],2,FALSE)</f>
        <v>160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I17255">
        <f>VLOOKUP(Table1[[#This Row],[trait_name]],Trait[],2,FALSE)</f>
        <v>67</v>
      </c>
      <c r="J17255" s="23" t="s">
        <v>136</v>
      </c>
      <c r="L17255" s="3"/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1109</v>
      </c>
      <c r="D17256" s="3">
        <f>VLOOKUP(C17256,Index[],2,FALSE)</f>
        <v>160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H17256" t="s">
        <v>25</v>
      </c>
      <c r="I17256">
        <f>VLOOKUP(Table1[[#This Row],[trait_name]],Trait[],2,FALSE)</f>
        <v>67</v>
      </c>
      <c r="J17256" s="23" t="s">
        <v>136</v>
      </c>
      <c r="L17256" s="3" t="s">
        <v>241</v>
      </c>
      <c r="N17256" s="23"/>
      <c r="O17256"/>
    </row>
    <row r="17257" spans="1:15">
      <c r="A17257" s="66">
        <f>VLOOKUP(C17257,Index[],8,FALSE)</f>
        <v>43280</v>
      </c>
      <c r="B17257" s="5">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H17257" t="s">
        <v>208</v>
      </c>
      <c r="I17257">
        <f>VLOOKUP(Table1[[#This Row],[trait_name]],Trait[],2,FALSE)</f>
        <v>2</v>
      </c>
      <c r="J17257" s="23" t="s">
        <v>15</v>
      </c>
      <c r="L17257" s="3" t="s">
        <v>1112</v>
      </c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1111</v>
      </c>
      <c r="D17258" s="3">
        <f>VLOOKUP(C17258,Index[],2,FALSE)</f>
        <v>161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530</v>
      </c>
      <c r="I17258">
        <f>VLOOKUP(Table1[[#This Row],[trait_name]],Trait[],2,FALSE)</f>
        <v>2</v>
      </c>
      <c r="J17258" s="23" t="s">
        <v>15</v>
      </c>
      <c r="L17258" s="3" t="s">
        <v>1113</v>
      </c>
      <c r="N17258" s="24"/>
      <c r="O17258"/>
    </row>
    <row r="17259" spans="1:15">
      <c r="A17259" s="66">
        <f>VLOOKUP(C17259,Index[],8,FALSE)</f>
        <v>43280</v>
      </c>
      <c r="B17259" s="5">
        <v>43280</v>
      </c>
      <c r="C17259" t="s">
        <v>1111</v>
      </c>
      <c r="D17259" s="3">
        <f>VLOOKUP(C17259,Index[],2,FALSE)</f>
        <v>161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H17259" t="s">
        <v>25</v>
      </c>
      <c r="I17259">
        <f>VLOOKUP(Table1[[#This Row],[trait_name]],Trait[],2,FALSE)</f>
        <v>3</v>
      </c>
      <c r="J17259" s="23" t="s">
        <v>18</v>
      </c>
      <c r="L17259" s="3" t="s">
        <v>19</v>
      </c>
      <c r="N17259" s="24"/>
      <c r="O17259"/>
    </row>
    <row r="17260" spans="1:15">
      <c r="A17260" s="66">
        <f>VLOOKUP(C17260,Index[],8,FALSE)</f>
        <v>43280</v>
      </c>
      <c r="B17260" s="5">
        <v>43280</v>
      </c>
      <c r="C17260" t="s">
        <v>1111</v>
      </c>
      <c r="D17260" s="3">
        <f>VLOOKUP(C17260,Index[],2,FALSE)</f>
        <v>161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</v>
      </c>
      <c r="J17260" s="23" t="s">
        <v>18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1111</v>
      </c>
      <c r="D17261" s="3">
        <f>VLOOKUP(C17261,Index[],2,FALSE)</f>
        <v>161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H17261" t="s">
        <v>25</v>
      </c>
      <c r="I17261">
        <f>VLOOKUP(Table1[[#This Row],[trait_name]],Trait[],2,FALSE)</f>
        <v>4</v>
      </c>
      <c r="J17261" s="23" t="s">
        <v>22</v>
      </c>
      <c r="L17261" s="3" t="s">
        <v>23</v>
      </c>
      <c r="N17261" s="23"/>
      <c r="O17261"/>
    </row>
    <row r="17262" spans="1:15">
      <c r="A17262" s="66">
        <f>VLOOKUP(C17262,Index[],8,FALSE)</f>
        <v>43280</v>
      </c>
      <c r="B17262" s="5"/>
      <c r="C17262" t="s">
        <v>1111</v>
      </c>
      <c r="D17262" s="3">
        <f>VLOOKUP(C17262,Index[],2,FALSE)</f>
        <v>161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H17262" t="s">
        <v>208</v>
      </c>
      <c r="I17262">
        <f>VLOOKUP(Table1[[#This Row],[trait_name]],Trait[],2,FALSE)</f>
        <v>6</v>
      </c>
      <c r="J17262" s="23" t="s">
        <v>148</v>
      </c>
      <c r="L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1111</v>
      </c>
      <c r="D17263" s="3">
        <f>VLOOKUP(C17263,Index[],2,FALSE)</f>
        <v>161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H17263" t="s">
        <v>208</v>
      </c>
      <c r="I17263">
        <f>VLOOKUP(Table1[[#This Row],[trait_name]],Trait[],2,FALSE)</f>
        <v>7</v>
      </c>
      <c r="J17263" s="23" t="s">
        <v>26</v>
      </c>
      <c r="L17263" s="3" t="s">
        <v>23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1111</v>
      </c>
      <c r="D17264" s="3">
        <f>VLOOKUP(C17264,Index[],2,FALSE)</f>
        <v>161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H17264" t="s">
        <v>530</v>
      </c>
      <c r="I17264">
        <f>VLOOKUP(Table1[[#This Row],[trait_name]],Trait[],2,FALSE)</f>
        <v>8</v>
      </c>
      <c r="J17264" s="23" t="s">
        <v>150</v>
      </c>
      <c r="L17264" s="3" t="s">
        <v>23</v>
      </c>
      <c r="N17264" s="23"/>
      <c r="O17264"/>
    </row>
    <row r="17265" spans="1:15">
      <c r="A17265" s="66">
        <f>VLOOKUP(C17265,Index[],8,FALSE)</f>
        <v>43280</v>
      </c>
      <c r="B17265" s="5">
        <v>43280</v>
      </c>
      <c r="C17265" t="s">
        <v>1111</v>
      </c>
      <c r="D17265" s="3">
        <f>VLOOKUP(C17265,Index[],2,FALSE)</f>
        <v>161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H17265" t="s">
        <v>25</v>
      </c>
      <c r="I17265">
        <f>VLOOKUP(Table1[[#This Row],[trait_name]],Trait[],2,FALSE)</f>
        <v>14</v>
      </c>
      <c r="J17265" s="23" t="s">
        <v>152</v>
      </c>
      <c r="L17265" s="3" t="s">
        <v>23</v>
      </c>
      <c r="N17265" s="23"/>
      <c r="O17265"/>
    </row>
    <row r="17266" spans="1:15">
      <c r="A17266" s="66">
        <f>VLOOKUP(C17266,Index[],8,FALSE)</f>
        <v>43280</v>
      </c>
      <c r="B17266" s="25"/>
      <c r="C17266" s="4" t="s">
        <v>1111</v>
      </c>
      <c r="D17266" s="3">
        <f>VLOOKUP(C17266,Index[],2,FALSE)</f>
        <v>161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I17266">
        <f>VLOOKUP(Table1[[#This Row],[trait_name]],Trait[],2,FALSE)</f>
        <v>15</v>
      </c>
      <c r="J17266" s="23" t="s">
        <v>31</v>
      </c>
      <c r="L17266" s="3"/>
      <c r="N17266" s="23"/>
      <c r="O17266"/>
    </row>
    <row r="17267" spans="1:15">
      <c r="A17267" s="66">
        <f>VLOOKUP(C17267,Index[],8,FALSE)</f>
        <v>43280</v>
      </c>
      <c r="B17267" s="25">
        <v>43312</v>
      </c>
      <c r="C17267" s="4" t="s">
        <v>1111</v>
      </c>
      <c r="D17267" s="3">
        <f>VLOOKUP(C17267,Index[],2,FALSE)</f>
        <v>161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H17267" t="s">
        <v>208</v>
      </c>
      <c r="I17267">
        <f>VLOOKUP(Table1[[#This Row],[trait_name]],Trait[],2,FALSE)</f>
        <v>16</v>
      </c>
      <c r="J17267" s="24" t="s">
        <v>32</v>
      </c>
      <c r="K17267" s="24"/>
      <c r="L17267" s="3" t="s">
        <v>23</v>
      </c>
      <c r="N17267" s="23"/>
      <c r="O17267"/>
    </row>
    <row r="17268" spans="1:15">
      <c r="A17268" s="66">
        <f>VLOOKUP(C17268,Index[],8,FALSE)</f>
        <v>43280</v>
      </c>
      <c r="B17268" s="5">
        <v>43280</v>
      </c>
      <c r="C17268" t="s">
        <v>1111</v>
      </c>
      <c r="D17268" s="3">
        <f>VLOOKUP(C17268,Index[],2,FALSE)</f>
        <v>161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H17268" t="s">
        <v>25</v>
      </c>
      <c r="I17268">
        <f>VLOOKUP(Table1[[#This Row],[trait_name]],Trait[],2,FALSE)</f>
        <v>17</v>
      </c>
      <c r="J17268" s="23" t="s">
        <v>33</v>
      </c>
      <c r="L17268" s="3" t="s">
        <v>34</v>
      </c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1111</v>
      </c>
      <c r="D17269" s="3">
        <f>VLOOKUP(C17269,Index[],2,FALSE)</f>
        <v>161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25</v>
      </c>
      <c r="I17269">
        <f>VLOOKUP(Table1[[#This Row],[trait_name]],Trait[],2,FALSE)</f>
        <v>17</v>
      </c>
      <c r="J17269" s="23" t="s">
        <v>33</v>
      </c>
      <c r="L17269" s="3" t="s">
        <v>35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1111</v>
      </c>
      <c r="D17270" s="3">
        <f>VLOOKUP(C17270,Index[],2,FALSE)</f>
        <v>161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25</v>
      </c>
      <c r="I17270">
        <f>VLOOKUP(Table1[[#This Row],[trait_name]],Trait[],2,FALSE)</f>
        <v>17</v>
      </c>
      <c r="J17270" s="23" t="s">
        <v>33</v>
      </c>
      <c r="L17270" s="3" t="s">
        <v>36</v>
      </c>
      <c r="N17270" s="23"/>
      <c r="O17270"/>
    </row>
    <row r="17271" spans="1:15">
      <c r="A17271" s="66">
        <f>VLOOKUP(C17271,Index[],8,FALSE)</f>
        <v>43280</v>
      </c>
      <c r="B17271" s="25">
        <v>43280</v>
      </c>
      <c r="C17271" s="4" t="s">
        <v>1111</v>
      </c>
      <c r="D17271" s="3">
        <f>VLOOKUP(C17271,Index[],2,FALSE)</f>
        <v>161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I17271">
        <f>VLOOKUP(Table1[[#This Row],[trait_name]],Trait[],2,FALSE)</f>
        <v>18</v>
      </c>
      <c r="J17271" s="23" t="s">
        <v>37</v>
      </c>
      <c r="L17271" s="3"/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1111</v>
      </c>
      <c r="D17272" s="3">
        <f>VLOOKUP(C17272,Index[],2,FALSE)</f>
        <v>161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H17272" t="s">
        <v>208</v>
      </c>
      <c r="I17272">
        <f>VLOOKUP(Table1[[#This Row],[trait_name]],Trait[],2,FALSE)</f>
        <v>19</v>
      </c>
      <c r="J17272" s="23" t="s">
        <v>38</v>
      </c>
      <c r="L17272" s="3" t="s">
        <v>157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1111</v>
      </c>
      <c r="D17273" s="3">
        <f>VLOOKUP(C17273,Index[],2,FALSE)</f>
        <v>161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I17273">
        <f>VLOOKUP(Table1[[#This Row],[trait_name]],Trait[],2,FALSE)</f>
        <v>19</v>
      </c>
      <c r="J17273" s="23" t="s">
        <v>38</v>
      </c>
      <c r="L17273" s="3"/>
      <c r="N17273" s="23"/>
      <c r="O17273"/>
    </row>
    <row r="17274" spans="1:15">
      <c r="A17274" s="66">
        <f>VLOOKUP(C17274,Index[],8,FALSE)</f>
        <v>43280</v>
      </c>
      <c r="B17274" s="5">
        <v>43311</v>
      </c>
      <c r="C17274" t="s">
        <v>1111</v>
      </c>
      <c r="D17274" s="3">
        <f>VLOOKUP(C17274,Index[],2,FALSE)</f>
        <v>161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20</v>
      </c>
      <c r="J17274" s="23" t="s">
        <v>41</v>
      </c>
      <c r="L17274" s="3"/>
      <c r="M17274" s="3"/>
      <c r="N17274" s="23"/>
      <c r="O17274"/>
    </row>
    <row r="17275" spans="1:15">
      <c r="A17275" s="66">
        <f>VLOOKUP(C17275,Index[],8,FALSE)</f>
        <v>43280</v>
      </c>
      <c r="B17275" s="25">
        <v>43280</v>
      </c>
      <c r="C17275" s="4" t="s">
        <v>1111</v>
      </c>
      <c r="D17275" s="3">
        <f>VLOOKUP(C17275,Index[],2,FALSE)</f>
        <v>161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21</v>
      </c>
      <c r="J17275" s="23" t="s">
        <v>43</v>
      </c>
      <c r="L17275" s="3"/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1111</v>
      </c>
      <c r="D17276" s="3">
        <f>VLOOKUP(C17276,Index[],2,FALSE)</f>
        <v>161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H17276" t="s">
        <v>530</v>
      </c>
      <c r="I17276">
        <f>VLOOKUP(Table1[[#This Row],[trait_name]],Trait[],2,FALSE)</f>
        <v>22</v>
      </c>
      <c r="J17276" s="23" t="s">
        <v>47</v>
      </c>
      <c r="L17276" s="3" t="s">
        <v>48</v>
      </c>
      <c r="N17276" s="23"/>
      <c r="O17276"/>
    </row>
    <row r="17277" spans="1:15">
      <c r="A17277" s="66">
        <f>VLOOKUP(C17277,Index[],8,FALSE)</f>
        <v>43280</v>
      </c>
      <c r="B17277" s="5">
        <v>43312</v>
      </c>
      <c r="C17277" t="s">
        <v>1111</v>
      </c>
      <c r="D17277" s="3">
        <f>VLOOKUP(C17277,Index[],2,FALSE)</f>
        <v>161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H17277" t="s">
        <v>208</v>
      </c>
      <c r="I17277">
        <f>VLOOKUP(Table1[[#This Row],[trait_name]],Trait[],2,FALSE)</f>
        <v>22</v>
      </c>
      <c r="J17277" s="23" t="s">
        <v>47</v>
      </c>
      <c r="L17277" s="3" t="s">
        <v>128</v>
      </c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1111</v>
      </c>
      <c r="D17278" s="3">
        <f>VLOOKUP(C17278,Index[],2,FALSE)</f>
        <v>161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23</v>
      </c>
      <c r="J17278" s="23" t="s">
        <v>49</v>
      </c>
      <c r="L17278" s="3"/>
      <c r="N17278" s="23"/>
      <c r="O17278"/>
    </row>
    <row r="17279" spans="1:15">
      <c r="A17279" s="66">
        <f>VLOOKUP(C17279,Index[],8,FALSE)</f>
        <v>43280</v>
      </c>
      <c r="B17279" s="25"/>
      <c r="C17279" s="4" t="s">
        <v>1111</v>
      </c>
      <c r="D17279" s="3">
        <f>VLOOKUP(C17279,Index[],2,FALSE)</f>
        <v>161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I17279">
        <f>VLOOKUP(Table1[[#This Row],[trait_name]],Trait[],2,FALSE)</f>
        <v>24</v>
      </c>
      <c r="J17279" s="23" t="s">
        <v>52</v>
      </c>
      <c r="L17279" s="3"/>
      <c r="N17279" s="23"/>
      <c r="O17279"/>
    </row>
    <row r="17280" spans="1:15">
      <c r="A17280" s="66">
        <f>VLOOKUP(C17280,Index[],8,FALSE)</f>
        <v>43280</v>
      </c>
      <c r="B17280" s="25">
        <v>43312</v>
      </c>
      <c r="C17280" s="4" t="s">
        <v>1111</v>
      </c>
      <c r="D17280" s="3">
        <f>VLOOKUP(C17280,Index[],2,FALSE)</f>
        <v>161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208</v>
      </c>
      <c r="I17280">
        <f>VLOOKUP(Table1[[#This Row],[trait_name]],Trait[],2,FALSE)</f>
        <v>25</v>
      </c>
      <c r="J17280" s="23" t="s">
        <v>57</v>
      </c>
      <c r="L17280" s="3" t="s">
        <v>23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1111</v>
      </c>
      <c r="D17281" s="3">
        <f>VLOOKUP(C17281,Index[],2,FALSE)</f>
        <v>161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208</v>
      </c>
      <c r="I17281">
        <f>VLOOKUP(Table1[[#This Row],[trait_name]],Trait[],2,FALSE)</f>
        <v>26</v>
      </c>
      <c r="J17281" s="23" t="s">
        <v>58</v>
      </c>
      <c r="L17281" s="3" t="s">
        <v>60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1111</v>
      </c>
      <c r="D17282" s="3">
        <f>VLOOKUP(C17282,Index[],2,FALSE)</f>
        <v>161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530</v>
      </c>
      <c r="I17282">
        <f>VLOOKUP(Table1[[#This Row],[trait_name]],Trait[],2,FALSE)</f>
        <v>26</v>
      </c>
      <c r="J17282" s="23" t="s">
        <v>58</v>
      </c>
      <c r="L17282" s="3" t="s">
        <v>433</v>
      </c>
      <c r="N17282" s="23"/>
      <c r="O17282"/>
    </row>
    <row r="17283" spans="1:15">
      <c r="A17283" s="66">
        <f>VLOOKUP(C17283,Index[],8,FALSE)</f>
        <v>43280</v>
      </c>
      <c r="B17283" s="5">
        <v>43311</v>
      </c>
      <c r="C17283" t="s">
        <v>1111</v>
      </c>
      <c r="D17283" s="3">
        <f>VLOOKUP(C17283,Index[],2,FALSE)</f>
        <v>161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I17283">
        <f>VLOOKUP(Table1[[#This Row],[trait_name]],Trait[],2,FALSE)</f>
        <v>27</v>
      </c>
      <c r="J17283" s="23" t="s">
        <v>61</v>
      </c>
      <c r="L17283" s="3"/>
      <c r="M17283" s="3"/>
      <c r="N17283" s="23"/>
      <c r="O17283"/>
    </row>
    <row r="17284" spans="1:15">
      <c r="A17284" s="66">
        <f>VLOOKUP(C17284,Index[],8,FALSE)</f>
        <v>43280</v>
      </c>
      <c r="B17284" s="5">
        <v>43311</v>
      </c>
      <c r="C17284" t="s">
        <v>1111</v>
      </c>
      <c r="D17284" s="3">
        <f>VLOOKUP(C17284,Index[],2,FALSE)</f>
        <v>161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I17284">
        <f>VLOOKUP(Table1[[#This Row],[trait_name]],Trait[],2,FALSE)</f>
        <v>28</v>
      </c>
      <c r="J17284" s="23" t="s">
        <v>62</v>
      </c>
      <c r="L17284" s="3"/>
      <c r="M17284" s="3"/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1111</v>
      </c>
      <c r="D17285" s="3">
        <f>VLOOKUP(C17285,Index[],2,FALSE)</f>
        <v>161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I17285">
        <f>VLOOKUP(Table1[[#This Row],[trait_name]],Trait[],2,FALSE)</f>
        <v>29</v>
      </c>
      <c r="J17285" s="23" t="s">
        <v>63</v>
      </c>
      <c r="L17285" s="3"/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1111</v>
      </c>
      <c r="D17286" s="3">
        <f>VLOOKUP(C17286,Index[],2,FALSE)</f>
        <v>161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H17286" t="s">
        <v>208</v>
      </c>
      <c r="I17286">
        <f>VLOOKUP(Table1[[#This Row],[trait_name]],Trait[],2,FALSE)</f>
        <v>29</v>
      </c>
      <c r="J17286" s="23" t="s">
        <v>63</v>
      </c>
      <c r="L17286" s="3">
        <v>8</v>
      </c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1111</v>
      </c>
      <c r="D17287" s="3">
        <f>VLOOKUP(C17287,Index[],2,FALSE)</f>
        <v>161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25</v>
      </c>
      <c r="I17287">
        <f>VLOOKUP(Table1[[#This Row],[trait_name]],Trait[],2,FALSE)</f>
        <v>30</v>
      </c>
      <c r="J17287" s="23" t="s">
        <v>64</v>
      </c>
      <c r="L17287" s="3">
        <v>10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1111</v>
      </c>
      <c r="D17288" s="3">
        <f>VLOOKUP(C17288,Index[],2,FALSE)</f>
        <v>161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208</v>
      </c>
      <c r="I17288">
        <f>VLOOKUP(Table1[[#This Row],[trait_name]],Trait[],2,FALSE)</f>
        <v>31</v>
      </c>
      <c r="J17288" s="23" t="s">
        <v>65</v>
      </c>
      <c r="L17288" s="3">
        <v>6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1111</v>
      </c>
      <c r="D17289" s="3">
        <f>VLOOKUP(C17289,Index[],2,FALSE)</f>
        <v>161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I17289">
        <f>VLOOKUP(Table1[[#This Row],[trait_name]],Trait[],2,FALSE)</f>
        <v>31</v>
      </c>
      <c r="J17289" s="23" t="s">
        <v>65</v>
      </c>
      <c r="L17289" s="3"/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1111</v>
      </c>
      <c r="D17290" s="3">
        <f>VLOOKUP(C17290,Index[],2,FALSE)</f>
        <v>161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208</v>
      </c>
      <c r="I17290">
        <f>VLOOKUP(Table1[[#This Row],[trait_name]],Trait[],2,FALSE)</f>
        <v>32</v>
      </c>
      <c r="J17290" s="23" t="s">
        <v>66</v>
      </c>
      <c r="L17290" s="3">
        <v>5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1111</v>
      </c>
      <c r="D17291" s="3">
        <f>VLOOKUP(C17291,Index[],2,FALSE)</f>
        <v>161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25</v>
      </c>
      <c r="I17291">
        <f>VLOOKUP(Table1[[#This Row],[trait_name]],Trait[],2,FALSE)</f>
        <v>33</v>
      </c>
      <c r="J17291" s="23" t="s">
        <v>67</v>
      </c>
      <c r="L17291" s="3">
        <v>5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1111</v>
      </c>
      <c r="D17292" s="3">
        <f>VLOOKUP(C17292,Index[],2,FALSE)</f>
        <v>161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H17292" t="s">
        <v>208</v>
      </c>
      <c r="I17292">
        <f>VLOOKUP(Table1[[#This Row],[trait_name]],Trait[],2,FALSE)</f>
        <v>34</v>
      </c>
      <c r="J17292" s="23" t="s">
        <v>68</v>
      </c>
      <c r="L17292" s="3">
        <v>4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1111</v>
      </c>
      <c r="D17293" s="3">
        <f>VLOOKUP(C17293,Index[],2,FALSE)</f>
        <v>161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208</v>
      </c>
      <c r="I17293">
        <f>VLOOKUP(Table1[[#This Row],[trait_name]],Trait[],2,FALSE)</f>
        <v>35</v>
      </c>
      <c r="J17293" s="23" t="s">
        <v>166</v>
      </c>
      <c r="L17293" s="3" t="s">
        <v>126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1111</v>
      </c>
      <c r="D17294" s="3">
        <f>VLOOKUP(C17294,Index[],2,FALSE)</f>
        <v>161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208</v>
      </c>
      <c r="I17294">
        <f>VLOOKUP(Table1[[#This Row],[trait_name]],Trait[],2,FALSE)</f>
        <v>35</v>
      </c>
      <c r="J17294" s="23" t="s">
        <v>166</v>
      </c>
      <c r="L17294" s="3" t="s">
        <v>271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1111</v>
      </c>
      <c r="D17295" s="3">
        <f>VLOOKUP(C17295,Index[],2,FALSE)</f>
        <v>161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I17295">
        <f>VLOOKUP(Table1[[#This Row],[trait_name]],Trait[],2,FALSE)</f>
        <v>36</v>
      </c>
      <c r="J17295" s="23" t="s">
        <v>69</v>
      </c>
      <c r="L17295" s="3"/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1111</v>
      </c>
      <c r="D17296" s="3">
        <f>VLOOKUP(C17296,Index[],2,FALSE)</f>
        <v>161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I17296">
        <f>VLOOKUP(Table1[[#This Row],[trait_name]],Trait[],2,FALSE)</f>
        <v>36</v>
      </c>
      <c r="J17296" s="23" t="s">
        <v>69</v>
      </c>
      <c r="L17296" s="3"/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1111</v>
      </c>
      <c r="D17297" s="3">
        <f>VLOOKUP(C17297,Index[],2,FALSE)</f>
        <v>161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37</v>
      </c>
      <c r="J17297" s="23" t="s">
        <v>170</v>
      </c>
      <c r="L17297" s="3"/>
      <c r="N17297" s="23"/>
      <c r="O17297"/>
    </row>
    <row r="17298" spans="1:15">
      <c r="A17298" s="66">
        <f>VLOOKUP(C17298,Index[],8,FALSE)</f>
        <v>43280</v>
      </c>
      <c r="B17298" s="5"/>
      <c r="C17298" t="s">
        <v>1111</v>
      </c>
      <c r="D17298" s="3">
        <f>VLOOKUP(C17298,Index[],2,FALSE)</f>
        <v>161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I17298">
        <f>VLOOKUP(Table1[[#This Row],[trait_name]],Trait[],2,FALSE)</f>
        <v>38</v>
      </c>
      <c r="J17298" s="23" t="s">
        <v>72</v>
      </c>
      <c r="L17298" s="3"/>
      <c r="N17298" s="23"/>
      <c r="O17298"/>
    </row>
    <row r="17299" spans="1:15">
      <c r="A17299" s="66">
        <f>VLOOKUP(C17299,Index[],8,FALSE)</f>
        <v>43280</v>
      </c>
      <c r="B17299" s="5">
        <v>43312</v>
      </c>
      <c r="C17299" t="s">
        <v>1111</v>
      </c>
      <c r="D17299" s="3">
        <f>VLOOKUP(C17299,Index[],2,FALSE)</f>
        <v>161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208</v>
      </c>
      <c r="I17299">
        <f>VLOOKUP(Table1[[#This Row],[trait_name]],Trait[],2,FALSE)</f>
        <v>39</v>
      </c>
      <c r="J17299" s="23" t="s">
        <v>74</v>
      </c>
      <c r="L17299" s="3" t="s">
        <v>75</v>
      </c>
      <c r="M17299" s="3"/>
      <c r="N17299" s="23"/>
      <c r="O17299"/>
    </row>
    <row r="17300" spans="1:15">
      <c r="A17300" s="66">
        <f>VLOOKUP(C17300,Index[],8,FALSE)</f>
        <v>43280</v>
      </c>
      <c r="B17300" s="5">
        <v>43312</v>
      </c>
      <c r="C17300" t="s">
        <v>1111</v>
      </c>
      <c r="D17300" s="3">
        <f>VLOOKUP(C17300,Index[],2,FALSE)</f>
        <v>161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H17300" t="s">
        <v>208</v>
      </c>
      <c r="I17300">
        <f>VLOOKUP(Table1[[#This Row],[trait_name]],Trait[],2,FALSE)</f>
        <v>40</v>
      </c>
      <c r="J17300" s="23" t="s">
        <v>76</v>
      </c>
      <c r="L17300" s="3" t="s">
        <v>222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1111</v>
      </c>
      <c r="D17301" s="3">
        <f>VLOOKUP(C17301,Index[],2,FALSE)</f>
        <v>161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H17301" t="s">
        <v>208</v>
      </c>
      <c r="I17301">
        <f>VLOOKUP(Table1[[#This Row],[trait_name]],Trait[],2,FALSE)</f>
        <v>41</v>
      </c>
      <c r="J17301" s="23" t="s">
        <v>78</v>
      </c>
      <c r="L17301" s="3" t="s">
        <v>356</v>
      </c>
      <c r="N17301" s="24"/>
      <c r="O17301"/>
    </row>
    <row r="17302" spans="1:15">
      <c r="A17302" s="66">
        <f>VLOOKUP(C17302,Index[],8,FALSE)</f>
        <v>43280</v>
      </c>
      <c r="B17302" s="5">
        <v>43280</v>
      </c>
      <c r="C17302" t="s">
        <v>1111</v>
      </c>
      <c r="D17302" s="3">
        <f>VLOOKUP(C17302,Index[],2,FALSE)</f>
        <v>161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I17302">
        <f>VLOOKUP(Table1[[#This Row],[trait_name]],Trait[],2,FALSE)</f>
        <v>41</v>
      </c>
      <c r="J17302" s="23" t="s">
        <v>78</v>
      </c>
      <c r="L17302" s="3"/>
      <c r="N17302" s="24"/>
      <c r="O17302"/>
    </row>
    <row r="17303" spans="1:15">
      <c r="A17303" s="66">
        <f>VLOOKUP(C17303,Index[],8,FALSE)</f>
        <v>43280</v>
      </c>
      <c r="B17303" s="5">
        <v>43312</v>
      </c>
      <c r="C17303" t="s">
        <v>1111</v>
      </c>
      <c r="D17303" s="3">
        <f>VLOOKUP(C17303,Index[],2,FALSE)</f>
        <v>161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I17303">
        <f>VLOOKUP(Table1[[#This Row],[trait_name]],Trait[],2,FALSE)</f>
        <v>42</v>
      </c>
      <c r="J17303" s="23" t="s">
        <v>82</v>
      </c>
      <c r="L17303" s="3" t="s">
        <v>499</v>
      </c>
      <c r="N17303" s="23"/>
      <c r="O17303"/>
    </row>
    <row r="17304" spans="1:15">
      <c r="A17304" s="66">
        <f>VLOOKUP(C17304,Index[],8,FALSE)</f>
        <v>43280</v>
      </c>
      <c r="B17304" s="5">
        <v>43312</v>
      </c>
      <c r="C17304" t="s">
        <v>1111</v>
      </c>
      <c r="D17304" s="3">
        <f>VLOOKUP(C17304,Index[],2,FALSE)</f>
        <v>161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I17304">
        <f>VLOOKUP(Table1[[#This Row],[trait_name]],Trait[],2,FALSE)</f>
        <v>42</v>
      </c>
      <c r="J17304" s="23" t="s">
        <v>82</v>
      </c>
      <c r="L17304" s="3" t="s">
        <v>293</v>
      </c>
      <c r="M17304" s="3"/>
      <c r="N17304" s="23"/>
      <c r="O17304"/>
    </row>
    <row r="17305" spans="1:15">
      <c r="A17305" s="66">
        <f>VLOOKUP(C17305,Index[],8,FALSE)</f>
        <v>43280</v>
      </c>
      <c r="B17305" s="5">
        <v>43312</v>
      </c>
      <c r="C17305" t="s">
        <v>1111</v>
      </c>
      <c r="D17305" s="3">
        <f>VLOOKUP(C17305,Index[],2,FALSE)</f>
        <v>161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42</v>
      </c>
      <c r="J17305" s="23" t="s">
        <v>82</v>
      </c>
      <c r="L17305" s="3" t="s">
        <v>225</v>
      </c>
      <c r="M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1111</v>
      </c>
      <c r="D17306" s="3">
        <f>VLOOKUP(C17306,Index[],2,FALSE)</f>
        <v>161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208</v>
      </c>
      <c r="I17306">
        <f>VLOOKUP(Table1[[#This Row],[trait_name]],Trait[],2,FALSE)</f>
        <v>43</v>
      </c>
      <c r="J17306" s="23" t="s">
        <v>86</v>
      </c>
      <c r="L17306" s="3" t="s">
        <v>296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1111</v>
      </c>
      <c r="D17307" s="3">
        <f>VLOOKUP(C17307,Index[],2,FALSE)</f>
        <v>161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43</v>
      </c>
      <c r="J17307" s="23" t="s">
        <v>86</v>
      </c>
      <c r="L17307" s="3"/>
      <c r="N17307" s="23"/>
      <c r="O17307"/>
    </row>
    <row r="17308" spans="1:15">
      <c r="A17308" s="66">
        <f>VLOOKUP(C17308,Index[],8,FALSE)</f>
        <v>43280</v>
      </c>
      <c r="B17308" s="25">
        <v>43312</v>
      </c>
      <c r="C17308" s="4" t="s">
        <v>1111</v>
      </c>
      <c r="D17308" s="3">
        <f>VLOOKUP(C17308,Index[],2,FALSE)</f>
        <v>161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H17308" t="s">
        <v>208</v>
      </c>
      <c r="I17308">
        <f>VLOOKUP(Table1[[#This Row],[trait_name]],Trait[],2,FALSE)</f>
        <v>44</v>
      </c>
      <c r="J17308" s="23" t="s">
        <v>88</v>
      </c>
      <c r="L17308" s="3" t="s">
        <v>90</v>
      </c>
      <c r="N17308" s="23"/>
      <c r="O17308"/>
    </row>
    <row r="17309" spans="1:15">
      <c r="A17309" s="66">
        <f>VLOOKUP(C17309,Index[],8,FALSE)</f>
        <v>43280</v>
      </c>
      <c r="B17309" s="5">
        <v>43312</v>
      </c>
      <c r="C17309" t="s">
        <v>1111</v>
      </c>
      <c r="D17309" s="3">
        <f>VLOOKUP(C17309,Index[],2,FALSE)</f>
        <v>161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H17309" t="s">
        <v>208</v>
      </c>
      <c r="I17309">
        <f>VLOOKUP(Table1[[#This Row],[trait_name]],Trait[],2,FALSE)</f>
        <v>45</v>
      </c>
      <c r="J17309" s="23" t="s">
        <v>92</v>
      </c>
      <c r="L17309" s="3" t="s">
        <v>93</v>
      </c>
      <c r="N17309" s="23"/>
      <c r="O17309"/>
    </row>
    <row r="17310" spans="1:15">
      <c r="A17310" s="66">
        <f>VLOOKUP(C17310,Index[],8,FALSE)</f>
        <v>43280</v>
      </c>
      <c r="B17310" s="5">
        <v>43312</v>
      </c>
      <c r="C17310" t="s">
        <v>1111</v>
      </c>
      <c r="D17310" s="3">
        <f>VLOOKUP(C17310,Index[],2,FALSE)</f>
        <v>161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H17310" t="s">
        <v>208</v>
      </c>
      <c r="I17310">
        <f>VLOOKUP(Table1[[#This Row],[trait_name]],Trait[],2,FALSE)</f>
        <v>45</v>
      </c>
      <c r="J17310" s="23" t="s">
        <v>92</v>
      </c>
      <c r="L17310" s="3" t="s">
        <v>94</v>
      </c>
      <c r="N17310" s="23"/>
      <c r="O17310"/>
    </row>
    <row r="17311" spans="1:15">
      <c r="A17311" s="66">
        <f>VLOOKUP(C17311,Index[],8,FALSE)</f>
        <v>43280</v>
      </c>
      <c r="B17311" s="5">
        <v>43312</v>
      </c>
      <c r="C17311" t="s">
        <v>1111</v>
      </c>
      <c r="D17311" s="3">
        <f>VLOOKUP(C17311,Index[],2,FALSE)</f>
        <v>161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H17311" t="s">
        <v>208</v>
      </c>
      <c r="I17311">
        <f>VLOOKUP(Table1[[#This Row],[trait_name]],Trait[],2,FALSE)</f>
        <v>46</v>
      </c>
      <c r="J17311" s="23" t="s">
        <v>97</v>
      </c>
      <c r="L17311" s="3" t="s">
        <v>296</v>
      </c>
      <c r="N17311" s="23"/>
      <c r="O17311"/>
    </row>
    <row r="17312" spans="1:15">
      <c r="A17312" s="66">
        <f>VLOOKUP(C17312,Index[],8,FALSE)</f>
        <v>43280</v>
      </c>
      <c r="B17312" s="5">
        <v>43312</v>
      </c>
      <c r="C17312" t="s">
        <v>1111</v>
      </c>
      <c r="D17312" s="3">
        <f>VLOOKUP(C17312,Index[],2,FALSE)</f>
        <v>161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H17312" t="s">
        <v>208</v>
      </c>
      <c r="I17312">
        <f>VLOOKUP(Table1[[#This Row],[trait_name]],Trait[],2,FALSE)</f>
        <v>46</v>
      </c>
      <c r="J17312" s="23" t="s">
        <v>97</v>
      </c>
      <c r="L17312" s="3" t="s">
        <v>489</v>
      </c>
      <c r="M17312" s="3"/>
      <c r="N17312" s="23"/>
      <c r="O17312"/>
    </row>
    <row r="17313" spans="1:15">
      <c r="A17313" s="66">
        <f>VLOOKUP(C17313,Index[],8,FALSE)</f>
        <v>43280</v>
      </c>
      <c r="B17313" s="5">
        <v>43312</v>
      </c>
      <c r="C17313" t="s">
        <v>1111</v>
      </c>
      <c r="D17313" s="3">
        <f>VLOOKUP(C17313,Index[],2,FALSE)</f>
        <v>161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H17313" t="s">
        <v>208</v>
      </c>
      <c r="I17313">
        <f>VLOOKUP(Table1[[#This Row],[trait_name]],Trait[],2,FALSE)</f>
        <v>47</v>
      </c>
      <c r="J17313" s="23" t="s">
        <v>99</v>
      </c>
      <c r="L17313" s="3" t="s">
        <v>490</v>
      </c>
      <c r="N17313" s="23"/>
      <c r="O17313"/>
    </row>
    <row r="17314" spans="1:15">
      <c r="A17314" s="66">
        <f>VLOOKUP(C17314,Index[],8,FALSE)</f>
        <v>43280</v>
      </c>
      <c r="B17314" s="5">
        <v>43312</v>
      </c>
      <c r="C17314" t="s">
        <v>1111</v>
      </c>
      <c r="D17314" s="3">
        <f>VLOOKUP(C17314,Index[],2,FALSE)</f>
        <v>161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208</v>
      </c>
      <c r="I17314">
        <f>VLOOKUP(Table1[[#This Row],[trait_name]],Trait[],2,FALSE)</f>
        <v>47</v>
      </c>
      <c r="J17314" s="23" t="s">
        <v>99</v>
      </c>
      <c r="L17314" s="3" t="s">
        <v>374</v>
      </c>
      <c r="M17314" s="3"/>
      <c r="N17314" s="23"/>
      <c r="O17314"/>
    </row>
    <row r="17315" spans="1:15">
      <c r="A17315" s="66">
        <f>VLOOKUP(C17315,Index[],8,FALSE)</f>
        <v>43280</v>
      </c>
      <c r="B17315" s="5">
        <v>43311</v>
      </c>
      <c r="C17315" t="s">
        <v>1111</v>
      </c>
      <c r="D17315" s="3">
        <f>VLOOKUP(C17315,Index[],2,FALSE)</f>
        <v>161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I17315">
        <f>VLOOKUP(Table1[[#This Row],[trait_name]],Trait[],2,FALSE)</f>
        <v>50</v>
      </c>
      <c r="J17315" s="23" t="s">
        <v>106</v>
      </c>
      <c r="L17315" s="3"/>
      <c r="M17315" s="3"/>
      <c r="N17315" s="23"/>
      <c r="O17315"/>
    </row>
    <row r="17316" spans="1:15">
      <c r="A17316" s="66">
        <f>VLOOKUP(C17316,Index[],8,FALSE)</f>
        <v>43280</v>
      </c>
      <c r="B17316" s="5">
        <v>43312</v>
      </c>
      <c r="C17316" t="s">
        <v>1111</v>
      </c>
      <c r="D17316" s="3">
        <f>VLOOKUP(C17316,Index[],2,FALSE)</f>
        <v>161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H17316" t="s">
        <v>208</v>
      </c>
      <c r="I17316">
        <f>VLOOKUP(Table1[[#This Row],[trait_name]],Trait[],2,FALSE)</f>
        <v>52</v>
      </c>
      <c r="J17316" s="23" t="s">
        <v>109</v>
      </c>
      <c r="L17316" s="3" t="s">
        <v>110</v>
      </c>
      <c r="N17316" s="23"/>
      <c r="O17316"/>
    </row>
    <row r="17317" spans="1:15">
      <c r="A17317" s="66">
        <f>VLOOKUP(C17317,Index[],8,FALSE)</f>
        <v>43280</v>
      </c>
      <c r="B17317" s="5">
        <v>43280</v>
      </c>
      <c r="C17317" t="s">
        <v>1111</v>
      </c>
      <c r="D17317" s="3">
        <f>VLOOKUP(C17317,Index[],2,FALSE)</f>
        <v>161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H17317" t="s">
        <v>208</v>
      </c>
      <c r="I17317">
        <f>VLOOKUP(Table1[[#This Row],[trait_name]],Trait[],2,FALSE)</f>
        <v>53</v>
      </c>
      <c r="J17317" s="23" t="s">
        <v>112</v>
      </c>
      <c r="L17317" s="3" t="s">
        <v>378</v>
      </c>
      <c r="N17317" s="23"/>
      <c r="O17317"/>
    </row>
    <row r="17318" spans="1:15">
      <c r="A17318" s="66">
        <f>VLOOKUP(C17318,Index[],8,FALSE)</f>
        <v>43280</v>
      </c>
      <c r="B17318" s="5">
        <v>43280</v>
      </c>
      <c r="C17318" t="s">
        <v>1111</v>
      </c>
      <c r="D17318" s="3">
        <f>VLOOKUP(C17318,Index[],2,FALSE)</f>
        <v>161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208</v>
      </c>
      <c r="I17318">
        <f>VLOOKUP(Table1[[#This Row],[trait_name]],Trait[],2,FALSE)</f>
        <v>53</v>
      </c>
      <c r="J17318" s="23" t="s">
        <v>112</v>
      </c>
      <c r="L17318" s="3" t="s">
        <v>358</v>
      </c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1111</v>
      </c>
      <c r="D17319" s="3">
        <f>VLOOKUP(C17319,Index[],2,FALSE)</f>
        <v>161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208</v>
      </c>
      <c r="I17319">
        <f>VLOOKUP(Table1[[#This Row],[trait_name]],Trait[],2,FALSE)</f>
        <v>53</v>
      </c>
      <c r="J17319" s="23" t="s">
        <v>112</v>
      </c>
      <c r="L17319" s="3" t="s">
        <v>114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1111</v>
      </c>
      <c r="D17320" s="3">
        <f>VLOOKUP(C17320,Index[],2,FALSE)</f>
        <v>161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208</v>
      </c>
      <c r="I17320">
        <f>VLOOKUP(Table1[[#This Row],[trait_name]],Trait[],2,FALSE)</f>
        <v>53</v>
      </c>
      <c r="J17320" s="23" t="s">
        <v>112</v>
      </c>
      <c r="L17320" s="3" t="s">
        <v>185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1111</v>
      </c>
      <c r="D17321" s="3">
        <f>VLOOKUP(C17321,Index[],2,FALSE)</f>
        <v>161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208</v>
      </c>
      <c r="I17321">
        <f>VLOOKUP(Table1[[#This Row],[trait_name]],Trait[],2,FALSE)</f>
        <v>54</v>
      </c>
      <c r="J17321" s="23" t="s">
        <v>116</v>
      </c>
      <c r="L17321" s="3" t="s">
        <v>830</v>
      </c>
      <c r="N17321" s="23"/>
      <c r="O17321"/>
    </row>
    <row r="17322" spans="1:15">
      <c r="A17322" s="66">
        <f>VLOOKUP(C17322,Index[],8,FALSE)</f>
        <v>43280</v>
      </c>
      <c r="B17322" s="5">
        <v>43280</v>
      </c>
      <c r="C17322" t="s">
        <v>1111</v>
      </c>
      <c r="D17322" s="3">
        <f>VLOOKUP(C17322,Index[],2,FALSE)</f>
        <v>161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H17322" t="s">
        <v>208</v>
      </c>
      <c r="I17322">
        <f>VLOOKUP(Table1[[#This Row],[trait_name]],Trait[],2,FALSE)</f>
        <v>54</v>
      </c>
      <c r="J17322" s="23" t="s">
        <v>116</v>
      </c>
      <c r="L17322" s="3" t="s">
        <v>117</v>
      </c>
      <c r="N17322" s="23"/>
      <c r="O17322"/>
    </row>
    <row r="17323" spans="1:15">
      <c r="A17323" s="66">
        <f>VLOOKUP(C17323,Index[],8,FALSE)</f>
        <v>43280</v>
      </c>
      <c r="B17323" s="5">
        <v>43280</v>
      </c>
      <c r="C17323" t="s">
        <v>1111</v>
      </c>
      <c r="D17323" s="3">
        <f>VLOOKUP(C17323,Index[],2,FALSE)</f>
        <v>161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H17323" t="s">
        <v>208</v>
      </c>
      <c r="I17323">
        <f>VLOOKUP(Table1[[#This Row],[trait_name]],Trait[],2,FALSE)</f>
        <v>54</v>
      </c>
      <c r="J17323" s="23" t="s">
        <v>116</v>
      </c>
      <c r="L17323" s="3" t="s">
        <v>319</v>
      </c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1111</v>
      </c>
      <c r="D17324" s="3">
        <f>VLOOKUP(C17324,Index[],2,FALSE)</f>
        <v>161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I17324">
        <f>VLOOKUP(Table1[[#This Row],[trait_name]],Trait[],2,FALSE)</f>
        <v>54</v>
      </c>
      <c r="J17324" s="23" t="s">
        <v>116</v>
      </c>
      <c r="L17324" s="3"/>
      <c r="N17324" s="23"/>
      <c r="O17324"/>
    </row>
    <row r="17325" spans="1:15">
      <c r="A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55</v>
      </c>
      <c r="J17325" s="23" t="s">
        <v>119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1111</v>
      </c>
      <c r="D17326" s="3">
        <f>VLOOKUP(C17326,Index[],2,FALSE)</f>
        <v>161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208</v>
      </c>
      <c r="I17326">
        <f>VLOOKUP(Table1[[#This Row],[trait_name]],Trait[],2,FALSE)</f>
        <v>56</v>
      </c>
      <c r="J17326" s="23" t="s">
        <v>121</v>
      </c>
      <c r="L17326" s="3" t="s">
        <v>189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1111</v>
      </c>
      <c r="D17327" s="3">
        <f>VLOOKUP(C17327,Index[],2,FALSE)</f>
        <v>161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H17327" t="s">
        <v>208</v>
      </c>
      <c r="I17327">
        <f>VLOOKUP(Table1[[#This Row],[trait_name]],Trait[],2,FALSE)</f>
        <v>57</v>
      </c>
      <c r="J17327" s="23" t="s">
        <v>233</v>
      </c>
      <c r="L17327" s="3" t="s">
        <v>405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1111</v>
      </c>
      <c r="D17328" s="3">
        <f>VLOOKUP(C17328,Index[],2,FALSE)</f>
        <v>161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H17328" t="s">
        <v>208</v>
      </c>
      <c r="I17328">
        <f>VLOOKUP(Table1[[#This Row],[trait_name]],Trait[],2,FALSE)</f>
        <v>58</v>
      </c>
      <c r="J17328" s="23" t="s">
        <v>123</v>
      </c>
      <c r="L17328" s="3" t="s">
        <v>190</v>
      </c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1111</v>
      </c>
      <c r="D17329" s="3">
        <f>VLOOKUP(C17329,Index[],2,FALSE)</f>
        <v>161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H17329" t="s">
        <v>208</v>
      </c>
      <c r="I17329">
        <f>VLOOKUP(Table1[[#This Row],[trait_name]],Trait[],2,FALSE)</f>
        <v>58</v>
      </c>
      <c r="J17329" s="23" t="s">
        <v>123</v>
      </c>
      <c r="L17329" s="3" t="s">
        <v>124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1111</v>
      </c>
      <c r="D17330" s="3">
        <f>VLOOKUP(C17330,Index[],2,FALSE)</f>
        <v>161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59</v>
      </c>
      <c r="J17330" s="23" t="s">
        <v>125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1111</v>
      </c>
      <c r="D17331" s="3">
        <f>VLOOKUP(C17331,Index[],2,FALSE)</f>
        <v>161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H17331" t="s">
        <v>208</v>
      </c>
      <c r="I17331">
        <f>VLOOKUP(Table1[[#This Row],[trait_name]],Trait[],2,FALSE)</f>
        <v>60</v>
      </c>
      <c r="J17331" s="23" t="s">
        <v>127</v>
      </c>
      <c r="L17331" s="3" t="s">
        <v>128</v>
      </c>
      <c r="N17331" s="23"/>
      <c r="O17331"/>
    </row>
    <row r="17332" spans="1:15">
      <c r="A17332" s="66">
        <f>VLOOKUP(C17332,Index[],8,FALSE)</f>
        <v>43280</v>
      </c>
      <c r="B17332" s="5">
        <v>43312</v>
      </c>
      <c r="C17332" t="s">
        <v>1111</v>
      </c>
      <c r="D17332" s="3">
        <f>VLOOKUP(C17332,Index[],2,FALSE)</f>
        <v>161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H17332" t="s">
        <v>208</v>
      </c>
      <c r="I17332">
        <f>VLOOKUP(Table1[[#This Row],[trait_name]],Trait[],2,FALSE)</f>
        <v>61</v>
      </c>
      <c r="J17332" s="23" t="s">
        <v>130</v>
      </c>
      <c r="L17332" s="3" t="s">
        <v>131</v>
      </c>
      <c r="N17332" s="23"/>
      <c r="O17332"/>
    </row>
    <row r="17333" spans="1:15">
      <c r="A17333" s="66">
        <f>VLOOKUP(C17333,Index[],8,FALSE)</f>
        <v>43280</v>
      </c>
      <c r="B17333" s="5">
        <v>43312</v>
      </c>
      <c r="C17333" t="s">
        <v>1111</v>
      </c>
      <c r="D17333" s="3">
        <f>VLOOKUP(C17333,Index[],2,FALSE)</f>
        <v>161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H17333" t="s">
        <v>208</v>
      </c>
      <c r="I17333">
        <f>VLOOKUP(Table1[[#This Row],[trait_name]],Trait[],2,FALSE)</f>
        <v>64</v>
      </c>
      <c r="J17333" s="23" t="s">
        <v>132</v>
      </c>
      <c r="L17333" s="3" t="s">
        <v>126</v>
      </c>
      <c r="M17333" s="3"/>
      <c r="N17333" s="23"/>
      <c r="O17333"/>
    </row>
    <row r="17334" spans="1:15">
      <c r="A17334" s="66">
        <f>VLOOKUP(C17334,Index[],8,FALSE)</f>
        <v>43280</v>
      </c>
      <c r="B17334" s="5">
        <v>43312</v>
      </c>
      <c r="C17334" t="s">
        <v>1111</v>
      </c>
      <c r="D17334" s="3">
        <f>VLOOKUP(C17334,Index[],2,FALSE)</f>
        <v>161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208</v>
      </c>
      <c r="I17334">
        <f>VLOOKUP(Table1[[#This Row],[trait_name]],Trait[],2,FALSE)</f>
        <v>65</v>
      </c>
      <c r="J17334" s="23" t="s">
        <v>133</v>
      </c>
      <c r="L17334" s="3" t="s">
        <v>438</v>
      </c>
      <c r="N17334" s="24"/>
      <c r="O17334"/>
    </row>
    <row r="17335" spans="1:15">
      <c r="A17335" s="66">
        <f>VLOOKUP(C17335,Index[],8,FALSE)</f>
        <v>43280</v>
      </c>
      <c r="B17335" s="5">
        <v>43312</v>
      </c>
      <c r="C17335" t="s">
        <v>1111</v>
      </c>
      <c r="D17335" s="3">
        <f>VLOOKUP(C17335,Index[],2,FALSE)</f>
        <v>161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H17335" t="s">
        <v>208</v>
      </c>
      <c r="I17335">
        <f>VLOOKUP(Table1[[#This Row],[trait_name]],Trait[],2,FALSE)</f>
        <v>65</v>
      </c>
      <c r="J17335" s="23" t="s">
        <v>133</v>
      </c>
      <c r="L17335" s="3" t="s">
        <v>1114</v>
      </c>
      <c r="M17335" s="3"/>
      <c r="N17335" s="23"/>
      <c r="O17335"/>
    </row>
    <row r="17336" spans="1:15">
      <c r="A17336" s="66">
        <f>VLOOKUP(C17336,Index[],8,FALSE)</f>
        <v>43280</v>
      </c>
      <c r="B17336" s="5">
        <v>43312</v>
      </c>
      <c r="C17336" t="s">
        <v>1111</v>
      </c>
      <c r="D17336" s="3">
        <f>VLOOKUP(C17336,Index[],2,FALSE)</f>
        <v>161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H17336" t="s">
        <v>208</v>
      </c>
      <c r="I17336">
        <f>VLOOKUP(Table1[[#This Row],[trait_name]],Trait[],2,FALSE)</f>
        <v>66</v>
      </c>
      <c r="J17336" s="23" t="s">
        <v>194</v>
      </c>
      <c r="L17336" s="3" t="s">
        <v>1115</v>
      </c>
      <c r="M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1111</v>
      </c>
      <c r="D17337" s="3">
        <f>VLOOKUP(C17337,Index[],2,FALSE)</f>
        <v>161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25</v>
      </c>
      <c r="I17337">
        <f>VLOOKUP(Table1[[#This Row],[trait_name]],Trait[],2,FALSE)</f>
        <v>67</v>
      </c>
      <c r="J17337" s="23" t="s">
        <v>136</v>
      </c>
      <c r="L17337" s="3" t="s">
        <v>241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1116</v>
      </c>
      <c r="D17338" s="3">
        <f>VLOOKUP(C17338,Index[],2,FALSE)</f>
        <v>162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25</v>
      </c>
      <c r="I17338">
        <f>VLOOKUP(Table1[[#This Row],[trait_name]],Trait[],2,FALSE)</f>
        <v>2</v>
      </c>
      <c r="J17338" s="23" t="s">
        <v>15</v>
      </c>
      <c r="L17338" s="3" t="s">
        <v>1117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1116</v>
      </c>
      <c r="D17339" s="3">
        <f>VLOOKUP(C17339,Index[],2,FALSE)</f>
        <v>162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</v>
      </c>
      <c r="J17339" s="23" t="s">
        <v>15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1116</v>
      </c>
      <c r="D17340" s="3">
        <f>VLOOKUP(C17340,Index[],2,FALSE)</f>
        <v>162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</v>
      </c>
      <c r="J17340" s="23" t="s">
        <v>18</v>
      </c>
      <c r="L17340" s="3" t="s">
        <v>19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1116</v>
      </c>
      <c r="D17341" s="3">
        <f>VLOOKUP(C17341,Index[],2,FALSE)</f>
        <v>162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25</v>
      </c>
      <c r="I17341">
        <f>VLOOKUP(Table1[[#This Row],[trait_name]],Trait[],2,FALSE)</f>
        <v>3</v>
      </c>
      <c r="J17341" s="23" t="s">
        <v>18</v>
      </c>
      <c r="L17341" s="3" t="s">
        <v>21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1116</v>
      </c>
      <c r="D17342" s="3">
        <f>VLOOKUP(C17342,Index[],2,FALSE)</f>
        <v>162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H17342" t="s">
        <v>25</v>
      </c>
      <c r="I17342">
        <f>VLOOKUP(Table1[[#This Row],[trait_name]],Trait[],2,FALSE)</f>
        <v>4</v>
      </c>
      <c r="J17342" s="23" t="s">
        <v>22</v>
      </c>
      <c r="L17342" s="3" t="s">
        <v>23</v>
      </c>
      <c r="N17342" s="23"/>
      <c r="O17342"/>
    </row>
    <row r="17343" spans="1:15">
      <c r="A17343" s="66">
        <f>VLOOKUP(C17343,Index[],8,FALSE)</f>
        <v>43280</v>
      </c>
      <c r="B17343" s="5">
        <v>43312</v>
      </c>
      <c r="C17343" t="s">
        <v>1116</v>
      </c>
      <c r="D17343" s="3">
        <f>VLOOKUP(C17343,Index[],2,FALSE)</f>
        <v>162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153</v>
      </c>
      <c r="I17343">
        <f>VLOOKUP(Table1[[#This Row],[trait_name]],Trait[],2,FALSE)</f>
        <v>5</v>
      </c>
      <c r="J17343" s="23" t="s">
        <v>24</v>
      </c>
      <c r="L17343" s="3" t="s">
        <v>23</v>
      </c>
      <c r="M17343" s="3"/>
      <c r="N17343" s="23"/>
      <c r="O17343"/>
    </row>
    <row r="17344" spans="1:15">
      <c r="A17344" s="66">
        <f>VLOOKUP(C17344,Index[],8,FALSE)</f>
        <v>43280</v>
      </c>
      <c r="B17344" s="5">
        <v>43312</v>
      </c>
      <c r="C17344" t="s">
        <v>1116</v>
      </c>
      <c r="D17344" s="3">
        <f>VLOOKUP(C17344,Index[],2,FALSE)</f>
        <v>162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6</v>
      </c>
      <c r="J17344" s="23" t="s">
        <v>148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43312</v>
      </c>
      <c r="C17345" t="s">
        <v>1116</v>
      </c>
      <c r="D17345" s="3">
        <f>VLOOKUP(C17345,Index[],2,FALSE)</f>
        <v>162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153</v>
      </c>
      <c r="I17345">
        <f>VLOOKUP(Table1[[#This Row],[trait_name]],Trait[],2,FALSE)</f>
        <v>7</v>
      </c>
      <c r="J17345" s="23" t="s">
        <v>26</v>
      </c>
      <c r="L17345" s="3" t="s">
        <v>23</v>
      </c>
      <c r="M17345" s="3" t="s">
        <v>367</v>
      </c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1116</v>
      </c>
      <c r="D17346" s="3">
        <f>VLOOKUP(C17346,Index[],2,FALSE)</f>
        <v>162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25</v>
      </c>
      <c r="I17346">
        <f>VLOOKUP(Table1[[#This Row],[trait_name]],Trait[],2,FALSE)</f>
        <v>7</v>
      </c>
      <c r="J17346" s="23" t="s">
        <v>26</v>
      </c>
      <c r="L17346" s="3" t="s">
        <v>23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1116</v>
      </c>
      <c r="D17347" s="3">
        <f>VLOOKUP(C17347,Index[],2,FALSE)</f>
        <v>162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530</v>
      </c>
      <c r="I17347">
        <f>VLOOKUP(Table1[[#This Row],[trait_name]],Trait[],2,FALSE)</f>
        <v>8</v>
      </c>
      <c r="J17347" s="23" t="s">
        <v>150</v>
      </c>
      <c r="L17347" s="3" t="s">
        <v>23</v>
      </c>
      <c r="N17347" s="23"/>
      <c r="O17347"/>
    </row>
    <row r="17348" spans="1:15">
      <c r="A17348" s="66">
        <f>VLOOKUP(C17348,Index[],8,FALSE)</f>
        <v>43280</v>
      </c>
      <c r="B17348" s="5">
        <v>43312</v>
      </c>
      <c r="C17348" t="s">
        <v>1116</v>
      </c>
      <c r="D17348" s="3">
        <f>VLOOKUP(C17348,Index[],2,FALSE)</f>
        <v>162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153</v>
      </c>
      <c r="I17348">
        <f>VLOOKUP(Table1[[#This Row],[trait_name]],Trait[],2,FALSE)</f>
        <v>9</v>
      </c>
      <c r="J17348" s="23" t="s">
        <v>28</v>
      </c>
      <c r="L17348" s="3" t="s">
        <v>23</v>
      </c>
      <c r="M17348" s="3"/>
      <c r="N17348" s="23"/>
      <c r="O17348"/>
    </row>
    <row r="17349" spans="1:15">
      <c r="A17349" s="66">
        <f>VLOOKUP(C17349,Index[],8,FALSE)</f>
        <v>43280</v>
      </c>
      <c r="B17349" s="5">
        <v>43312</v>
      </c>
      <c r="C17349" t="s">
        <v>1116</v>
      </c>
      <c r="D17349" s="3">
        <f>VLOOKUP(C17349,Index[],2,FALSE)</f>
        <v>162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153</v>
      </c>
      <c r="I17349">
        <f>VLOOKUP(Table1[[#This Row],[trait_name]],Trait[],2,FALSE)</f>
        <v>10</v>
      </c>
      <c r="J17349" s="23" t="s">
        <v>29</v>
      </c>
      <c r="L17349" s="3" t="s">
        <v>23</v>
      </c>
      <c r="M17349" s="3" t="s">
        <v>367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1116</v>
      </c>
      <c r="D17350" s="3">
        <f>VLOOKUP(C17350,Index[],2,FALSE)</f>
        <v>162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530</v>
      </c>
      <c r="I17350">
        <f>VLOOKUP(Table1[[#This Row],[trait_name]],Trait[],2,FALSE)</f>
        <v>10</v>
      </c>
      <c r="J17350" s="23" t="s">
        <v>29</v>
      </c>
      <c r="L17350" s="3" t="s">
        <v>23</v>
      </c>
      <c r="N17350" s="23"/>
      <c r="O17350"/>
    </row>
    <row r="17351" spans="1:15">
      <c r="A17351" s="66">
        <f>VLOOKUP(C17351,Index[],8,FALSE)</f>
        <v>43280</v>
      </c>
      <c r="B17351" s="5">
        <v>43280</v>
      </c>
      <c r="C17351" t="s">
        <v>1116</v>
      </c>
      <c r="D17351" s="3">
        <f>VLOOKUP(C17351,Index[],2,FALSE)</f>
        <v>162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17</v>
      </c>
      <c r="I17351">
        <f>VLOOKUP(Table1[[#This Row],[trait_name]],Trait[],2,FALSE)</f>
        <v>11</v>
      </c>
      <c r="J17351" s="23" t="s">
        <v>30</v>
      </c>
      <c r="L17351" s="3" t="s">
        <v>23</v>
      </c>
      <c r="N17351" s="23"/>
      <c r="O17351"/>
    </row>
    <row r="17352" spans="1:15">
      <c r="A17352" s="66">
        <f>VLOOKUP(C17352,Index[],8,FALSE)</f>
        <v>43280</v>
      </c>
      <c r="B17352" s="5">
        <v>43312</v>
      </c>
      <c r="C17352" t="s">
        <v>1116</v>
      </c>
      <c r="D17352" s="3">
        <f>VLOOKUP(C17352,Index[],2,FALSE)</f>
        <v>162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12</v>
      </c>
      <c r="J17352" s="23" t="s">
        <v>151</v>
      </c>
      <c r="L17352" s="3" t="s">
        <v>23</v>
      </c>
      <c r="M17352" s="3" t="s">
        <v>367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1116</v>
      </c>
      <c r="D17353" s="3">
        <f>VLOOKUP(C17353,Index[],2,FALSE)</f>
        <v>162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25</v>
      </c>
      <c r="I17353">
        <f>VLOOKUP(Table1[[#This Row],[trait_name]],Trait[],2,FALSE)</f>
        <v>14</v>
      </c>
      <c r="J17353" s="23" t="s">
        <v>152</v>
      </c>
      <c r="L17353" s="3" t="s">
        <v>23</v>
      </c>
      <c r="N17353" s="23"/>
      <c r="O17353"/>
    </row>
    <row r="17354" spans="1:15">
      <c r="A17354" s="66">
        <f>VLOOKUP(C17354,Index[],8,FALSE)</f>
        <v>43280</v>
      </c>
      <c r="B17354" s="25">
        <v>43312</v>
      </c>
      <c r="C17354" s="4" t="s">
        <v>1116</v>
      </c>
      <c r="D17354" s="3">
        <f>VLOOKUP(C17354,Index[],2,FALSE)</f>
        <v>162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153</v>
      </c>
      <c r="I17354">
        <f>VLOOKUP(Table1[[#This Row],[trait_name]],Trait[],2,FALSE)</f>
        <v>14</v>
      </c>
      <c r="J17354" s="23" t="s">
        <v>152</v>
      </c>
      <c r="L17354" s="3" t="s">
        <v>23</v>
      </c>
      <c r="M17354" s="3" t="s">
        <v>367</v>
      </c>
      <c r="N17354" s="23"/>
      <c r="O17354"/>
    </row>
    <row r="17355" spans="1:15">
      <c r="A17355" s="66">
        <f>VLOOKUP(C17355,Index[],8,FALSE)</f>
        <v>43280</v>
      </c>
      <c r="B17355" s="25"/>
      <c r="C17355" s="4" t="s">
        <v>1116</v>
      </c>
      <c r="D17355" s="3">
        <f>VLOOKUP(C17355,Index[],2,FALSE)</f>
        <v>162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I17355">
        <f>VLOOKUP(Table1[[#This Row],[trait_name]],Trait[],2,FALSE)</f>
        <v>15</v>
      </c>
      <c r="J17355" s="23" t="s">
        <v>31</v>
      </c>
      <c r="L17355" s="3"/>
      <c r="N17355" s="23"/>
      <c r="O17355"/>
    </row>
    <row r="17356" spans="1:15">
      <c r="A17356" s="66">
        <f>VLOOKUP(C17356,Index[],8,FALSE)</f>
        <v>43280</v>
      </c>
      <c r="B17356" s="25">
        <v>43280</v>
      </c>
      <c r="C17356" s="4" t="s">
        <v>1116</v>
      </c>
      <c r="D17356" s="3">
        <f>VLOOKUP(C17356,Index[],2,FALSE)</f>
        <v>162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16</v>
      </c>
      <c r="J17356" s="24" t="s">
        <v>32</v>
      </c>
      <c r="K17356" s="24"/>
      <c r="L17356" s="3"/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1116</v>
      </c>
      <c r="D17357" s="3">
        <f>VLOOKUP(C17357,Index[],2,FALSE)</f>
        <v>162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H17357" t="s">
        <v>25</v>
      </c>
      <c r="I17357">
        <f>VLOOKUP(Table1[[#This Row],[trait_name]],Trait[],2,FALSE)</f>
        <v>17</v>
      </c>
      <c r="J17357" s="23" t="s">
        <v>33</v>
      </c>
      <c r="L17357" s="3" t="s">
        <v>34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1116</v>
      </c>
      <c r="D17358" s="3">
        <f>VLOOKUP(C17358,Index[],2,FALSE)</f>
        <v>162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25</v>
      </c>
      <c r="I17358">
        <f>VLOOKUP(Table1[[#This Row],[trait_name]],Trait[],2,FALSE)</f>
        <v>17</v>
      </c>
      <c r="J17358" s="23" t="s">
        <v>33</v>
      </c>
      <c r="L17358" s="3" t="s">
        <v>35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1116</v>
      </c>
      <c r="D17359" s="3">
        <f>VLOOKUP(C17359,Index[],2,FALSE)</f>
        <v>162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H17359" t="s">
        <v>25</v>
      </c>
      <c r="I17359">
        <f>VLOOKUP(Table1[[#This Row],[trait_name]],Trait[],2,FALSE)</f>
        <v>17</v>
      </c>
      <c r="J17359" s="23" t="s">
        <v>33</v>
      </c>
      <c r="L17359" s="3" t="s">
        <v>36</v>
      </c>
      <c r="N17359" s="23"/>
      <c r="O17359"/>
    </row>
    <row r="17360" spans="1:15">
      <c r="A17360" s="66">
        <f>VLOOKUP(C17360,Index[],8,FALSE)</f>
        <v>43280</v>
      </c>
      <c r="B17360" s="25">
        <v>43312</v>
      </c>
      <c r="C17360" s="4" t="s">
        <v>1116</v>
      </c>
      <c r="D17360" s="3">
        <f>VLOOKUP(C17360,Index[],2,FALSE)</f>
        <v>162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H17360" t="s">
        <v>153</v>
      </c>
      <c r="I17360">
        <f>VLOOKUP(Table1[[#This Row],[trait_name]],Trait[],2,FALSE)</f>
        <v>18</v>
      </c>
      <c r="J17360" s="23" t="s">
        <v>37</v>
      </c>
      <c r="L17360" s="3" t="s">
        <v>577</v>
      </c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1116</v>
      </c>
      <c r="D17361" s="3">
        <f>VLOOKUP(C17361,Index[],2,FALSE)</f>
        <v>162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530</v>
      </c>
      <c r="I17361">
        <f>VLOOKUP(Table1[[#This Row],[trait_name]],Trait[],2,FALSE)</f>
        <v>19</v>
      </c>
      <c r="J17361" s="23" t="s">
        <v>38</v>
      </c>
      <c r="L17361" s="3" t="s">
        <v>39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1116</v>
      </c>
      <c r="D17362" s="3">
        <f>VLOOKUP(C17362,Index[],2,FALSE)</f>
        <v>162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25</v>
      </c>
      <c r="I17362">
        <f>VLOOKUP(Table1[[#This Row],[trait_name]],Trait[],2,FALSE)</f>
        <v>19</v>
      </c>
      <c r="J17362" s="23" t="s">
        <v>38</v>
      </c>
      <c r="L17362" s="3" t="s">
        <v>157</v>
      </c>
      <c r="N17362" s="23"/>
      <c r="O17362"/>
    </row>
    <row r="17363" spans="1:15">
      <c r="A17363" s="66">
        <f>VLOOKUP(C17363,Index[],8,FALSE)</f>
        <v>43280</v>
      </c>
      <c r="B17363" s="5">
        <v>43312</v>
      </c>
      <c r="C17363" t="s">
        <v>1116</v>
      </c>
      <c r="D17363" s="3">
        <f>VLOOKUP(C17363,Index[],2,FALSE)</f>
        <v>162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153</v>
      </c>
      <c r="I17363">
        <f>VLOOKUP(Table1[[#This Row],[trait_name]],Trait[],2,FALSE)</f>
        <v>20</v>
      </c>
      <c r="J17363" s="23" t="s">
        <v>41</v>
      </c>
      <c r="L17363" s="3" t="s">
        <v>131</v>
      </c>
      <c r="M17363" s="3"/>
      <c r="N17363" s="23"/>
      <c r="O17363"/>
    </row>
    <row r="17364" spans="1:15">
      <c r="A17364" s="66">
        <f>VLOOKUP(C17364,Index[],8,FALSE)</f>
        <v>43280</v>
      </c>
      <c r="B17364" s="25">
        <v>43280</v>
      </c>
      <c r="C17364" s="4" t="s">
        <v>1116</v>
      </c>
      <c r="D17364" s="3">
        <f>VLOOKUP(C17364,Index[],2,FALSE)</f>
        <v>162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I17364">
        <f>VLOOKUP(Table1[[#This Row],[trait_name]],Trait[],2,FALSE)</f>
        <v>21</v>
      </c>
      <c r="J17364" s="23" t="s">
        <v>43</v>
      </c>
      <c r="L17364" s="3"/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1116</v>
      </c>
      <c r="D17365" s="3">
        <f>VLOOKUP(C17365,Index[],2,FALSE)</f>
        <v>162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530</v>
      </c>
      <c r="I17365">
        <f>VLOOKUP(Table1[[#This Row],[trait_name]],Trait[],2,FALSE)</f>
        <v>22</v>
      </c>
      <c r="J17365" s="23" t="s">
        <v>47</v>
      </c>
      <c r="L17365" s="3" t="s">
        <v>48</v>
      </c>
      <c r="N17365" s="23"/>
      <c r="O17365"/>
    </row>
    <row r="17366" spans="1:15">
      <c r="A17366" s="66">
        <f>VLOOKUP(C17366,Index[],8,FALSE)</f>
        <v>43280</v>
      </c>
      <c r="B17366" s="5">
        <v>43312</v>
      </c>
      <c r="C17366" t="s">
        <v>1116</v>
      </c>
      <c r="D17366" s="3">
        <f>VLOOKUP(C17366,Index[],2,FALSE)</f>
        <v>162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153</v>
      </c>
      <c r="I17366">
        <f>VLOOKUP(Table1[[#This Row],[trait_name]],Trait[],2,FALSE)</f>
        <v>22</v>
      </c>
      <c r="J17366" s="23" t="s">
        <v>47</v>
      </c>
      <c r="L17366" s="3" t="s">
        <v>128</v>
      </c>
      <c r="M17366" s="3"/>
      <c r="N17366" s="23"/>
      <c r="O17366"/>
    </row>
    <row r="17367" spans="1:15">
      <c r="A17367" s="66">
        <f>VLOOKUP(C17367,Index[],8,FALSE)</f>
        <v>43280</v>
      </c>
      <c r="B17367" s="5">
        <v>43312</v>
      </c>
      <c r="C17367" t="s">
        <v>1116</v>
      </c>
      <c r="D17367" s="3">
        <f>VLOOKUP(C17367,Index[],2,FALSE)</f>
        <v>162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153</v>
      </c>
      <c r="I17367">
        <f>VLOOKUP(Table1[[#This Row],[trait_name]],Trait[],2,FALSE)</f>
        <v>22</v>
      </c>
      <c r="J17367" s="23" t="s">
        <v>47</v>
      </c>
      <c r="L17367" s="3" t="s">
        <v>160</v>
      </c>
      <c r="M17367" s="3"/>
      <c r="N17367" s="23"/>
      <c r="O17367"/>
    </row>
    <row r="17368" spans="1:15">
      <c r="A17368" s="66">
        <f>VLOOKUP(C17368,Index[],8,FALSE)</f>
        <v>43280</v>
      </c>
      <c r="B17368" s="5">
        <v>43312</v>
      </c>
      <c r="C17368" t="s">
        <v>1116</v>
      </c>
      <c r="D17368" s="3">
        <f>VLOOKUP(C17368,Index[],2,FALSE)</f>
        <v>162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153</v>
      </c>
      <c r="I17368">
        <f>VLOOKUP(Table1[[#This Row],[trait_name]],Trait[],2,FALSE)</f>
        <v>23</v>
      </c>
      <c r="J17368" s="23" t="s">
        <v>49</v>
      </c>
      <c r="L17368" s="3"/>
      <c r="N17368" s="23"/>
      <c r="O17368"/>
    </row>
    <row r="17369" spans="1:15">
      <c r="A17369" s="66">
        <f>VLOOKUP(C17369,Index[],8,FALSE)</f>
        <v>43280</v>
      </c>
      <c r="B17369" s="25"/>
      <c r="C17369" s="4" t="s">
        <v>1116</v>
      </c>
      <c r="D17369" s="3">
        <f>VLOOKUP(C17369,Index[],2,FALSE)</f>
        <v>162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I17369">
        <f>VLOOKUP(Table1[[#This Row],[trait_name]],Trait[],2,FALSE)</f>
        <v>24</v>
      </c>
      <c r="J17369" s="23" t="s">
        <v>52</v>
      </c>
      <c r="L17369" s="3" t="s">
        <v>310</v>
      </c>
      <c r="N17369" s="23"/>
      <c r="O17369"/>
    </row>
    <row r="17370" spans="1:15">
      <c r="A17370" s="66">
        <f>VLOOKUP(C17370,Index[],8,FALSE)</f>
        <v>43280</v>
      </c>
      <c r="B17370" s="25">
        <v>43312</v>
      </c>
      <c r="C17370" s="4" t="s">
        <v>1116</v>
      </c>
      <c r="D17370" s="3">
        <f>VLOOKUP(C17370,Index[],2,FALSE)</f>
        <v>162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153</v>
      </c>
      <c r="I17370">
        <f>VLOOKUP(Table1[[#This Row],[trait_name]],Trait[],2,FALSE)</f>
        <v>25</v>
      </c>
      <c r="J17370" s="23" t="s">
        <v>57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1116</v>
      </c>
      <c r="D17371" s="3">
        <f>VLOOKUP(C17371,Index[],2,FALSE)</f>
        <v>162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25</v>
      </c>
      <c r="I17371">
        <f>VLOOKUP(Table1[[#This Row],[trait_name]],Trait[],2,FALSE)</f>
        <v>26</v>
      </c>
      <c r="J17371" s="23" t="s">
        <v>58</v>
      </c>
      <c r="L17371" s="3" t="s">
        <v>60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1116</v>
      </c>
      <c r="D17372" s="3">
        <f>VLOOKUP(C17372,Index[],2,FALSE)</f>
        <v>162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17</v>
      </c>
      <c r="I17372">
        <f>VLOOKUP(Table1[[#This Row],[trait_name]],Trait[],2,FALSE)</f>
        <v>26</v>
      </c>
      <c r="J17372" s="23" t="s">
        <v>58</v>
      </c>
      <c r="L17372" s="3" t="s">
        <v>59</v>
      </c>
      <c r="N17372" s="23"/>
      <c r="O17372"/>
    </row>
    <row r="17373" spans="1:15">
      <c r="A17373" s="66">
        <f>VLOOKUP(C17373,Index[],8,FALSE)</f>
        <v>43280</v>
      </c>
      <c r="B17373" s="5">
        <v>43311</v>
      </c>
      <c r="C17373" t="s">
        <v>1116</v>
      </c>
      <c r="D17373" s="3">
        <f>VLOOKUP(C17373,Index[],2,FALSE)</f>
        <v>162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27</v>
      </c>
      <c r="J17373" s="23" t="s">
        <v>61</v>
      </c>
      <c r="L17373" s="3"/>
      <c r="M17373" s="3"/>
      <c r="N17373" s="23"/>
      <c r="O17373"/>
    </row>
    <row r="17374" spans="1:15">
      <c r="A17374" s="66">
        <f>VLOOKUP(C17374,Index[],8,FALSE)</f>
        <v>43280</v>
      </c>
      <c r="B17374" s="5">
        <v>43311</v>
      </c>
      <c r="C17374" t="s">
        <v>1116</v>
      </c>
      <c r="D17374" s="3">
        <f>VLOOKUP(C17374,Index[],2,FALSE)</f>
        <v>162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28</v>
      </c>
      <c r="J17374" s="23" t="s">
        <v>62</v>
      </c>
      <c r="L17374" s="3"/>
      <c r="M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1116</v>
      </c>
      <c r="D17375" s="3">
        <f>VLOOKUP(C17375,Index[],2,FALSE)</f>
        <v>162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25</v>
      </c>
      <c r="I17375">
        <f>VLOOKUP(Table1[[#This Row],[trait_name]],Trait[],2,FALSE)</f>
        <v>29</v>
      </c>
      <c r="J17375" s="23" t="s">
        <v>63</v>
      </c>
      <c r="L17375" s="3">
        <v>10</v>
      </c>
      <c r="N17375" s="23"/>
      <c r="O17375"/>
    </row>
    <row r="17376" spans="1:15">
      <c r="A17376" s="66">
        <f>VLOOKUP(C17376,Index[],8,FALSE)</f>
        <v>43280</v>
      </c>
      <c r="B17376" s="5">
        <v>43280</v>
      </c>
      <c r="C17376" t="s">
        <v>1116</v>
      </c>
      <c r="D17376" s="3">
        <f>VLOOKUP(C17376,Index[],2,FALSE)</f>
        <v>162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530</v>
      </c>
      <c r="I17376">
        <f>VLOOKUP(Table1[[#This Row],[trait_name]],Trait[],2,FALSE)</f>
        <v>29</v>
      </c>
      <c r="J17376" s="23" t="s">
        <v>63</v>
      </c>
      <c r="L17376" s="3">
        <v>20</v>
      </c>
      <c r="N17376" s="23"/>
      <c r="O17376"/>
    </row>
    <row r="17377" spans="1:15">
      <c r="A17377" s="66">
        <f>VLOOKUP(C17377,Index[],8,FALSE)</f>
        <v>43280</v>
      </c>
      <c r="B17377" s="5">
        <v>43312</v>
      </c>
      <c r="C17377" t="s">
        <v>1116</v>
      </c>
      <c r="D17377" s="3">
        <f>VLOOKUP(C17377,Index[],2,FALSE)</f>
        <v>162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153</v>
      </c>
      <c r="I17377">
        <f>VLOOKUP(Table1[[#This Row],[trait_name]],Trait[],2,FALSE)</f>
        <v>29</v>
      </c>
      <c r="J17377" s="23" t="s">
        <v>63</v>
      </c>
      <c r="L17377" s="3">
        <v>12</v>
      </c>
      <c r="M17377" s="3"/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1116</v>
      </c>
      <c r="D17378" s="3">
        <f>VLOOKUP(C17378,Index[],2,FALSE)</f>
        <v>162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30</v>
      </c>
      <c r="J17378" s="23" t="s">
        <v>64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1116</v>
      </c>
      <c r="D17379" s="3">
        <f>VLOOKUP(C17379,Index[],2,FALSE)</f>
        <v>162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25</v>
      </c>
      <c r="I17379">
        <f>VLOOKUP(Table1[[#This Row],[trait_name]],Trait[],2,FALSE)</f>
        <v>31</v>
      </c>
      <c r="J17379" s="23" t="s">
        <v>65</v>
      </c>
      <c r="L17379" s="3">
        <v>6</v>
      </c>
      <c r="N17379" s="23"/>
      <c r="O17379"/>
    </row>
    <row r="17380" spans="1:15">
      <c r="A17380" s="66">
        <f>VLOOKUP(C17380,Index[],8,FALSE)</f>
        <v>43280</v>
      </c>
      <c r="B17380" s="5">
        <v>43312</v>
      </c>
      <c r="C17380" t="s">
        <v>1116</v>
      </c>
      <c r="D17380" s="3">
        <f>VLOOKUP(C17380,Index[],2,FALSE)</f>
        <v>162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153</v>
      </c>
      <c r="I17380">
        <f>VLOOKUP(Table1[[#This Row],[trait_name]],Trait[],2,FALSE)</f>
        <v>31</v>
      </c>
      <c r="J17380" s="23" t="s">
        <v>65</v>
      </c>
      <c r="L17380" s="3">
        <v>8</v>
      </c>
      <c r="M17380" s="3"/>
      <c r="N17380" s="23"/>
      <c r="O17380"/>
    </row>
    <row r="17381" spans="1:15">
      <c r="A17381" s="66">
        <f>VLOOKUP(C17381,Index[],8,FALSE)</f>
        <v>43280</v>
      </c>
      <c r="B17381" s="5">
        <v>43280</v>
      </c>
      <c r="C17381" t="s">
        <v>1116</v>
      </c>
      <c r="D17381" s="3">
        <f>VLOOKUP(C17381,Index[],2,FALSE)</f>
        <v>162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530</v>
      </c>
      <c r="I17381">
        <f>VLOOKUP(Table1[[#This Row],[trait_name]],Trait[],2,FALSE)</f>
        <v>31</v>
      </c>
      <c r="J17381" s="23" t="s">
        <v>65</v>
      </c>
      <c r="L17381" s="3">
        <v>6</v>
      </c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1116</v>
      </c>
      <c r="D17382" s="3">
        <f>VLOOKUP(C17382,Index[],2,FALSE)</f>
        <v>162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530</v>
      </c>
      <c r="I17382">
        <f>VLOOKUP(Table1[[#This Row],[trait_name]],Trait[],2,FALSE)</f>
        <v>32</v>
      </c>
      <c r="J17382" s="23" t="s">
        <v>66</v>
      </c>
      <c r="L17382" s="3">
        <v>6</v>
      </c>
      <c r="N17382" s="23"/>
      <c r="O17382"/>
    </row>
    <row r="17383" spans="1:15">
      <c r="A17383" s="66">
        <f>VLOOKUP(C17383,Index[],8,FALSE)</f>
        <v>43280</v>
      </c>
      <c r="B17383" s="5">
        <v>43312</v>
      </c>
      <c r="C17383" t="s">
        <v>1116</v>
      </c>
      <c r="D17383" s="3">
        <f>VLOOKUP(C17383,Index[],2,FALSE)</f>
        <v>162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153</v>
      </c>
      <c r="I17383">
        <f>VLOOKUP(Table1[[#This Row],[trait_name]],Trait[],2,FALSE)</f>
        <v>32</v>
      </c>
      <c r="J17383" s="23" t="s">
        <v>66</v>
      </c>
      <c r="L17383" s="3">
        <v>10</v>
      </c>
      <c r="M17383" s="3"/>
      <c r="N17383" s="23"/>
      <c r="O17383"/>
    </row>
    <row r="17384" spans="1:15">
      <c r="A17384" s="66">
        <f>VLOOKUP(C17384,Index[],8,FALSE)</f>
        <v>43280</v>
      </c>
      <c r="B17384" s="5">
        <v>43280</v>
      </c>
      <c r="C17384" t="s">
        <v>1116</v>
      </c>
      <c r="D17384" s="3">
        <f>VLOOKUP(C17384,Index[],2,FALSE)</f>
        <v>162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H17384" t="s">
        <v>25</v>
      </c>
      <c r="I17384">
        <f>VLOOKUP(Table1[[#This Row],[trait_name]],Trait[],2,FALSE)</f>
        <v>33</v>
      </c>
      <c r="J17384" s="23" t="s">
        <v>67</v>
      </c>
      <c r="L17384" s="3">
        <v>3</v>
      </c>
      <c r="N17384" s="23"/>
      <c r="O17384"/>
    </row>
    <row r="17385" spans="1:15">
      <c r="A17385" s="66">
        <f>VLOOKUP(C17385,Index[],8,FALSE)</f>
        <v>43280</v>
      </c>
      <c r="B17385" s="5">
        <v>43312</v>
      </c>
      <c r="C17385" t="s">
        <v>1116</v>
      </c>
      <c r="D17385" s="3">
        <f>VLOOKUP(C17385,Index[],2,FALSE)</f>
        <v>162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153</v>
      </c>
      <c r="I17385">
        <f>VLOOKUP(Table1[[#This Row],[trait_name]],Trait[],2,FALSE)</f>
        <v>34</v>
      </c>
      <c r="J17385" s="23" t="s">
        <v>68</v>
      </c>
      <c r="L17385" s="3">
        <v>8</v>
      </c>
      <c r="M17385" s="3"/>
      <c r="N17385" s="23"/>
      <c r="O17385"/>
    </row>
    <row r="17386" spans="1:15">
      <c r="A17386" s="66">
        <f>VLOOKUP(C17386,Index[],8,FALSE)</f>
        <v>43280</v>
      </c>
      <c r="B17386" s="5">
        <v>43280</v>
      </c>
      <c r="C17386" t="s">
        <v>1116</v>
      </c>
      <c r="D17386" s="3">
        <f>VLOOKUP(C17386,Index[],2,FALSE)</f>
        <v>162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530</v>
      </c>
      <c r="I17386">
        <f>VLOOKUP(Table1[[#This Row],[trait_name]],Trait[],2,FALSE)</f>
        <v>34</v>
      </c>
      <c r="J17386" s="23" t="s">
        <v>68</v>
      </c>
      <c r="L17386" s="3">
        <v>4</v>
      </c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1116</v>
      </c>
      <c r="D17387" s="3">
        <f>VLOOKUP(C17387,Index[],2,FALSE)</f>
        <v>162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291</v>
      </c>
      <c r="I17387">
        <f>VLOOKUP(Table1[[#This Row],[trait_name]],Trait[],2,FALSE)</f>
        <v>35</v>
      </c>
      <c r="J17387" s="23" t="s">
        <v>166</v>
      </c>
      <c r="L17387" s="3" t="s">
        <v>126</v>
      </c>
      <c r="N17387" s="23"/>
      <c r="O17387"/>
    </row>
    <row r="17388" spans="1:15">
      <c r="A17388" s="66">
        <f>VLOOKUP(C17388,Index[],8,FALSE)</f>
        <v>43280</v>
      </c>
      <c r="B17388" s="5">
        <v>43312</v>
      </c>
      <c r="C17388" t="s">
        <v>1116</v>
      </c>
      <c r="D17388" s="3">
        <f>VLOOKUP(C17388,Index[],2,FALSE)</f>
        <v>162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35</v>
      </c>
      <c r="J17388" s="23" t="s">
        <v>166</v>
      </c>
      <c r="L17388" s="3" t="s">
        <v>126</v>
      </c>
      <c r="N17388" s="23"/>
      <c r="O17388"/>
    </row>
    <row r="17389" spans="1:15">
      <c r="A17389" s="66">
        <f>VLOOKUP(C17389,Index[],8,FALSE)</f>
        <v>43280</v>
      </c>
      <c r="B17389" s="5">
        <v>43312</v>
      </c>
      <c r="C17389" t="s">
        <v>1116</v>
      </c>
      <c r="D17389" s="3">
        <f>VLOOKUP(C17389,Index[],2,FALSE)</f>
        <v>162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153</v>
      </c>
      <c r="I17389">
        <f>VLOOKUP(Table1[[#This Row],[trait_name]],Trait[],2,FALSE)</f>
        <v>36</v>
      </c>
      <c r="J17389" s="23" t="s">
        <v>69</v>
      </c>
      <c r="L17389" s="3" t="s">
        <v>168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1116</v>
      </c>
      <c r="D17390" s="3">
        <f>VLOOKUP(C17390,Index[],2,FALSE)</f>
        <v>162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36</v>
      </c>
      <c r="J17390" s="23" t="s">
        <v>69</v>
      </c>
      <c r="L17390" s="3"/>
      <c r="N17390" s="23"/>
      <c r="O17390"/>
    </row>
    <row r="17391" spans="1:15">
      <c r="A17391" s="66">
        <f>VLOOKUP(C17391,Index[],8,FALSE)</f>
        <v>43280</v>
      </c>
      <c r="B17391" s="5">
        <v>43280</v>
      </c>
      <c r="C17391" t="s">
        <v>1116</v>
      </c>
      <c r="D17391" s="3">
        <f>VLOOKUP(C17391,Index[],2,FALSE)</f>
        <v>162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H17391" t="s">
        <v>153</v>
      </c>
      <c r="I17391">
        <f>VLOOKUP(Table1[[#This Row],[trait_name]],Trait[],2,FALSE)</f>
        <v>37</v>
      </c>
      <c r="J17391" s="23" t="s">
        <v>170</v>
      </c>
      <c r="L17391" s="3" t="s">
        <v>53</v>
      </c>
      <c r="N17391" s="23"/>
      <c r="O17391"/>
    </row>
    <row r="17392" spans="1:15">
      <c r="A17392" s="66">
        <f>VLOOKUP(C17392,Index[],8,FALSE)</f>
        <v>43280</v>
      </c>
      <c r="B17392" s="5">
        <v>43312</v>
      </c>
      <c r="C17392" t="s">
        <v>1116</v>
      </c>
      <c r="D17392" s="3">
        <f>VLOOKUP(C17392,Index[],2,FALSE)</f>
        <v>162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153</v>
      </c>
      <c r="I17392">
        <f>VLOOKUP(Table1[[#This Row],[trait_name]],Trait[],2,FALSE)</f>
        <v>38</v>
      </c>
      <c r="J17392" s="23" t="s">
        <v>72</v>
      </c>
      <c r="L17392" s="3" t="s">
        <v>219</v>
      </c>
      <c r="N17392" s="23"/>
      <c r="O17392"/>
    </row>
    <row r="17393" spans="1:15">
      <c r="A17393" s="66">
        <f>VLOOKUP(C17393,Index[],8,FALSE)</f>
        <v>43280</v>
      </c>
      <c r="B17393" s="5">
        <v>43312</v>
      </c>
      <c r="C17393" t="s">
        <v>1116</v>
      </c>
      <c r="D17393" s="3">
        <f>VLOOKUP(C17393,Index[],2,FALSE)</f>
        <v>162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153</v>
      </c>
      <c r="I17393">
        <f>VLOOKUP(Table1[[#This Row],[trait_name]],Trait[],2,FALSE)</f>
        <v>39</v>
      </c>
      <c r="J17393" s="23" t="s">
        <v>74</v>
      </c>
      <c r="L17393" s="3" t="s">
        <v>75</v>
      </c>
      <c r="M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1116</v>
      </c>
      <c r="D17394" s="3">
        <f>VLOOKUP(C17394,Index[],2,FALSE)</f>
        <v>162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40</v>
      </c>
      <c r="J17394" s="23" t="s">
        <v>76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1116</v>
      </c>
      <c r="D17395" s="3">
        <f>VLOOKUP(C17395,Index[],2,FALSE)</f>
        <v>162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41</v>
      </c>
      <c r="J17395" s="23" t="s">
        <v>78</v>
      </c>
      <c r="L17395" s="3"/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1116</v>
      </c>
      <c r="D17396" s="3">
        <f>VLOOKUP(C17396,Index[],2,FALSE)</f>
        <v>162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41</v>
      </c>
      <c r="J17396" s="23" t="s">
        <v>78</v>
      </c>
      <c r="L17396" s="3"/>
      <c r="N17396" s="23"/>
      <c r="O17396"/>
    </row>
    <row r="17397" spans="1:15">
      <c r="A17397" s="66">
        <f>VLOOKUP(C17397,Index[],8,FALSE)</f>
        <v>43280</v>
      </c>
      <c r="B17397" s="5"/>
      <c r="C17397" t="s">
        <v>1116</v>
      </c>
      <c r="D17397" s="3">
        <f>VLOOKUP(C17397,Index[],2,FALSE)</f>
        <v>162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I17397">
        <f>VLOOKUP(Table1[[#This Row],[trait_name]],Trait[],2,FALSE)</f>
        <v>42</v>
      </c>
      <c r="J17397" s="23" t="s">
        <v>82</v>
      </c>
      <c r="L17397" s="3"/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1116</v>
      </c>
      <c r="D17398" s="3">
        <f>VLOOKUP(C17398,Index[],2,FALSE)</f>
        <v>162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530</v>
      </c>
      <c r="I17398">
        <f>VLOOKUP(Table1[[#This Row],[trait_name]],Trait[],2,FALSE)</f>
        <v>43</v>
      </c>
      <c r="J17398" s="23" t="s">
        <v>86</v>
      </c>
      <c r="L17398" s="3" t="s">
        <v>87</v>
      </c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1116</v>
      </c>
      <c r="D17399" s="3">
        <f>VLOOKUP(C17399,Index[],2,FALSE)</f>
        <v>162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25</v>
      </c>
      <c r="I17399">
        <f>VLOOKUP(Table1[[#This Row],[trait_name]],Trait[],2,FALSE)</f>
        <v>43</v>
      </c>
      <c r="J17399" s="23" t="s">
        <v>86</v>
      </c>
      <c r="L17399" s="3" t="s">
        <v>296</v>
      </c>
      <c r="N17399" s="23"/>
      <c r="O17399"/>
    </row>
    <row r="17400" spans="1:15">
      <c r="A17400" s="66">
        <f>VLOOKUP(C17400,Index[],8,FALSE)</f>
        <v>43280</v>
      </c>
      <c r="B17400" s="25">
        <v>43312</v>
      </c>
      <c r="C17400" s="4" t="s">
        <v>1116</v>
      </c>
      <c r="D17400" s="3">
        <f>VLOOKUP(C17400,Index[],2,FALSE)</f>
        <v>162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153</v>
      </c>
      <c r="I17400">
        <f>VLOOKUP(Table1[[#This Row],[trait_name]],Trait[],2,FALSE)</f>
        <v>44</v>
      </c>
      <c r="J17400" s="23" t="s">
        <v>88</v>
      </c>
      <c r="L17400" s="3" t="s">
        <v>89</v>
      </c>
      <c r="N17400" s="23"/>
      <c r="O17400"/>
    </row>
    <row r="17401" spans="1:15">
      <c r="A17401" s="66">
        <f>VLOOKUP(C17401,Index[],8,FALSE)</f>
        <v>43280</v>
      </c>
      <c r="B17401" s="25">
        <v>43312</v>
      </c>
      <c r="C17401" s="4" t="s">
        <v>1116</v>
      </c>
      <c r="D17401" s="3">
        <f>VLOOKUP(C17401,Index[],2,FALSE)</f>
        <v>162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153</v>
      </c>
      <c r="I17401">
        <f>VLOOKUP(Table1[[#This Row],[trait_name]],Trait[],2,FALSE)</f>
        <v>44</v>
      </c>
      <c r="J17401" s="23" t="s">
        <v>88</v>
      </c>
      <c r="L17401" s="3" t="s">
        <v>90</v>
      </c>
      <c r="M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1116</v>
      </c>
      <c r="D17402" s="3">
        <f>VLOOKUP(C17402,Index[],2,FALSE)</f>
        <v>162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530</v>
      </c>
      <c r="I17402">
        <f>VLOOKUP(Table1[[#This Row],[trait_name]],Trait[],2,FALSE)</f>
        <v>45</v>
      </c>
      <c r="J17402" s="23" t="s">
        <v>92</v>
      </c>
      <c r="L17402" s="3" t="s">
        <v>93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1116</v>
      </c>
      <c r="D17403" s="3">
        <f>VLOOKUP(C17403,Index[],2,FALSE)</f>
        <v>162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45</v>
      </c>
      <c r="J17403" s="23" t="s">
        <v>92</v>
      </c>
      <c r="L17403" s="3"/>
      <c r="N17403" s="23"/>
      <c r="O17403"/>
    </row>
    <row r="17404" spans="1:15">
      <c r="A17404" s="66">
        <f>VLOOKUP(C17404,Index[],8,FALSE)</f>
        <v>43280</v>
      </c>
      <c r="B17404" s="5"/>
      <c r="C17404" t="s">
        <v>1116</v>
      </c>
      <c r="D17404" s="3">
        <f>VLOOKUP(C17404,Index[],2,FALSE)</f>
        <v>162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I17404">
        <f>VLOOKUP(Table1[[#This Row],[trait_name]],Trait[],2,FALSE)</f>
        <v>46</v>
      </c>
      <c r="J17404" s="23" t="s">
        <v>97</v>
      </c>
      <c r="L17404" s="3"/>
      <c r="N17404" s="23"/>
      <c r="O17404"/>
    </row>
    <row r="17405" spans="1:15">
      <c r="A17405" s="66">
        <f>VLOOKUP(C17405,Index[],8,FALSE)</f>
        <v>43280</v>
      </c>
      <c r="B17405" s="5"/>
      <c r="C17405" t="s">
        <v>1116</v>
      </c>
      <c r="D17405" s="3">
        <f>VLOOKUP(C17405,Index[],2,FALSE)</f>
        <v>162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47</v>
      </c>
      <c r="J17405" s="23" t="s">
        <v>99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1116</v>
      </c>
      <c r="D17406" s="3">
        <f>VLOOKUP(C17406,Index[],2,FALSE)</f>
        <v>162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50</v>
      </c>
      <c r="J17406" s="23" t="s">
        <v>106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1116</v>
      </c>
      <c r="D17407" s="3">
        <f>VLOOKUP(C17407,Index[],2,FALSE)</f>
        <v>162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52</v>
      </c>
      <c r="J17407" s="23" t="s">
        <v>109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1116</v>
      </c>
      <c r="D17408" s="3">
        <f>VLOOKUP(C17408,Index[],2,FALSE)</f>
        <v>162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17</v>
      </c>
      <c r="I17408">
        <f>VLOOKUP(Table1[[#This Row],[trait_name]],Trait[],2,FALSE)</f>
        <v>53</v>
      </c>
      <c r="J17408" s="23" t="s">
        <v>112</v>
      </c>
      <c r="L17408" s="3" t="s">
        <v>114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1116</v>
      </c>
      <c r="D17409" s="3">
        <f>VLOOKUP(C17409,Index[],2,FALSE)</f>
        <v>162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H17409" t="s">
        <v>17</v>
      </c>
      <c r="I17409">
        <f>VLOOKUP(Table1[[#This Row],[trait_name]],Trait[],2,FALSE)</f>
        <v>53</v>
      </c>
      <c r="J17409" s="23" t="s">
        <v>112</v>
      </c>
      <c r="L17409" s="3" t="s">
        <v>275</v>
      </c>
      <c r="N17409" s="23"/>
      <c r="O17409"/>
    </row>
    <row r="17410" spans="1:15">
      <c r="A17410" s="66">
        <f>VLOOKUP(C17410,Index[],8,FALSE)</f>
        <v>43280</v>
      </c>
      <c r="B17410" s="5">
        <v>43280</v>
      </c>
      <c r="C17410" t="s">
        <v>1116</v>
      </c>
      <c r="D17410" s="3">
        <f>VLOOKUP(C17410,Index[],2,FALSE)</f>
        <v>162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H17410" t="s">
        <v>530</v>
      </c>
      <c r="I17410">
        <f>VLOOKUP(Table1[[#This Row],[trait_name]],Trait[],2,FALSE)</f>
        <v>53</v>
      </c>
      <c r="J17410" s="23" t="s">
        <v>112</v>
      </c>
      <c r="L17410" s="3" t="s">
        <v>358</v>
      </c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1116</v>
      </c>
      <c r="D17411" s="3">
        <f>VLOOKUP(C17411,Index[],2,FALSE)</f>
        <v>162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17</v>
      </c>
      <c r="I17411">
        <f>VLOOKUP(Table1[[#This Row],[trait_name]],Trait[],2,FALSE)</f>
        <v>53</v>
      </c>
      <c r="J17411" s="23" t="s">
        <v>112</v>
      </c>
      <c r="L17411" s="3" t="s">
        <v>184</v>
      </c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1116</v>
      </c>
      <c r="D17412" s="3">
        <f>VLOOKUP(C17412,Index[],2,FALSE)</f>
        <v>162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H17412" t="s">
        <v>530</v>
      </c>
      <c r="I17412">
        <f>VLOOKUP(Table1[[#This Row],[trait_name]],Trait[],2,FALSE)</f>
        <v>54</v>
      </c>
      <c r="J17412" s="23" t="s">
        <v>116</v>
      </c>
      <c r="L17412" s="3" t="s">
        <v>170</v>
      </c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1116</v>
      </c>
      <c r="D17413" s="3">
        <f>VLOOKUP(C17413,Index[],2,FALSE)</f>
        <v>162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25</v>
      </c>
      <c r="I17413">
        <f>VLOOKUP(Table1[[#This Row],[trait_name]],Trait[],2,FALSE)</f>
        <v>54</v>
      </c>
      <c r="J17413" s="23" t="s">
        <v>116</v>
      </c>
      <c r="L17413" s="3" t="s">
        <v>830</v>
      </c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1116</v>
      </c>
      <c r="D17414" s="3">
        <f>VLOOKUP(C17414,Index[],2,FALSE)</f>
        <v>162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25</v>
      </c>
      <c r="I17414">
        <f>VLOOKUP(Table1[[#This Row],[trait_name]],Trait[],2,FALSE)</f>
        <v>54</v>
      </c>
      <c r="J17414" s="23" t="s">
        <v>116</v>
      </c>
      <c r="L17414" s="3" t="s">
        <v>117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1116</v>
      </c>
      <c r="D17415" s="3">
        <f>VLOOKUP(C17415,Index[],2,FALSE)</f>
        <v>162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H17415" t="s">
        <v>530</v>
      </c>
      <c r="I17415">
        <f>VLOOKUP(Table1[[#This Row],[trait_name]],Trait[],2,FALSE)</f>
        <v>54</v>
      </c>
      <c r="J17415" s="23" t="s">
        <v>116</v>
      </c>
      <c r="L17415" s="3" t="s">
        <v>319</v>
      </c>
      <c r="N17415" s="23"/>
      <c r="O17415"/>
    </row>
    <row r="17416" spans="1:15">
      <c r="A17416" s="66">
        <f>VLOOKUP(C17416,Index[],8,FALSE)</f>
        <v>43280</v>
      </c>
      <c r="B17416" s="25">
        <v>43312</v>
      </c>
      <c r="C17416" s="4" t="s">
        <v>1116</v>
      </c>
      <c r="D17416" s="3">
        <f>VLOOKUP(C17416,Index[],2,FALSE)</f>
        <v>162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H17416" t="s">
        <v>153</v>
      </c>
      <c r="I17416">
        <f>VLOOKUP(Table1[[#This Row],[trait_name]],Trait[],2,FALSE)</f>
        <v>55</v>
      </c>
      <c r="J17416" s="23" t="s">
        <v>119</v>
      </c>
      <c r="L17416" s="3" t="s">
        <v>120</v>
      </c>
      <c r="N17416" s="23"/>
      <c r="O17416"/>
    </row>
    <row r="17417" spans="1:15">
      <c r="A17417" s="66">
        <f>VLOOKUP(C17417,Index[],8,FALSE)</f>
        <v>43280</v>
      </c>
      <c r="B17417" s="25">
        <v>43312</v>
      </c>
      <c r="C17417" s="4" t="s">
        <v>1116</v>
      </c>
      <c r="D17417" s="3">
        <f>VLOOKUP(C17417,Index[],2,FALSE)</f>
        <v>162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153</v>
      </c>
      <c r="I17417">
        <f>VLOOKUP(Table1[[#This Row],[trait_name]],Trait[],2,FALSE)</f>
        <v>55</v>
      </c>
      <c r="J17417" s="23" t="s">
        <v>119</v>
      </c>
      <c r="L17417" s="3" t="s">
        <v>232</v>
      </c>
      <c r="M17417" s="3"/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1116</v>
      </c>
      <c r="D17418" s="3">
        <f>VLOOKUP(C17418,Index[],2,FALSE)</f>
        <v>162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25</v>
      </c>
      <c r="I17418">
        <f>VLOOKUP(Table1[[#This Row],[trait_name]],Trait[],2,FALSE)</f>
        <v>56</v>
      </c>
      <c r="J17418" s="23" t="s">
        <v>121</v>
      </c>
      <c r="L17418" s="3" t="s">
        <v>189</v>
      </c>
      <c r="N17418" s="23"/>
      <c r="O17418"/>
    </row>
    <row r="17419" spans="1:15">
      <c r="A17419" s="66">
        <f>VLOOKUP(C17419,Index[],8,FALSE)</f>
        <v>43280</v>
      </c>
      <c r="B17419" s="5">
        <v>43280</v>
      </c>
      <c r="C17419" t="s">
        <v>1116</v>
      </c>
      <c r="D17419" s="3">
        <f>VLOOKUP(C17419,Index[],2,FALSE)</f>
        <v>162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25</v>
      </c>
      <c r="I17419">
        <f>VLOOKUP(Table1[[#This Row],[trait_name]],Trait[],2,FALSE)</f>
        <v>57</v>
      </c>
      <c r="J17419" s="23" t="s">
        <v>233</v>
      </c>
      <c r="L17419" s="3" t="s">
        <v>405</v>
      </c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1116</v>
      </c>
      <c r="D17420" s="3">
        <f>VLOOKUP(C17420,Index[],2,FALSE)</f>
        <v>162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530</v>
      </c>
      <c r="I17420">
        <f>VLOOKUP(Table1[[#This Row],[trait_name]],Trait[],2,FALSE)</f>
        <v>58</v>
      </c>
      <c r="J17420" s="23" t="s">
        <v>123</v>
      </c>
      <c r="L17420" s="3" t="s">
        <v>190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1116</v>
      </c>
      <c r="D17421" s="3">
        <f>VLOOKUP(C17421,Index[],2,FALSE)</f>
        <v>162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530</v>
      </c>
      <c r="I17421">
        <f>VLOOKUP(Table1[[#This Row],[trait_name]],Trait[],2,FALSE)</f>
        <v>58</v>
      </c>
      <c r="J17421" s="23" t="s">
        <v>123</v>
      </c>
      <c r="L17421" s="3" t="s">
        <v>124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1116</v>
      </c>
      <c r="D17422" s="3">
        <f>VLOOKUP(C17422,Index[],2,FALSE)</f>
        <v>162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59</v>
      </c>
      <c r="J17422" s="23" t="s">
        <v>125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1116</v>
      </c>
      <c r="D17423" s="3">
        <f>VLOOKUP(C17423,Index[],2,FALSE)</f>
        <v>162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25</v>
      </c>
      <c r="I17423">
        <f>VLOOKUP(Table1[[#This Row],[trait_name]],Trait[],2,FALSE)</f>
        <v>60</v>
      </c>
      <c r="J17423" s="23" t="s">
        <v>127</v>
      </c>
      <c r="L17423" s="3" t="s">
        <v>129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1116</v>
      </c>
      <c r="D17424" s="3">
        <f>VLOOKUP(C17424,Index[],2,FALSE)</f>
        <v>162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17</v>
      </c>
      <c r="I17424">
        <f>VLOOKUP(Table1[[#This Row],[trait_name]],Trait[],2,FALSE)</f>
        <v>60</v>
      </c>
      <c r="J17424" s="23" t="s">
        <v>127</v>
      </c>
      <c r="L17424" s="3" t="s">
        <v>128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1116</v>
      </c>
      <c r="D17425" s="3">
        <f>VLOOKUP(C17425,Index[],2,FALSE)</f>
        <v>162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H17425" t="s">
        <v>25</v>
      </c>
      <c r="I17425">
        <f>VLOOKUP(Table1[[#This Row],[trait_name]],Trait[],2,FALSE)</f>
        <v>61</v>
      </c>
      <c r="J17425" s="23" t="s">
        <v>130</v>
      </c>
      <c r="L17425" s="3" t="s">
        <v>131</v>
      </c>
      <c r="N17425" s="23"/>
      <c r="O17425"/>
    </row>
    <row r="17426" spans="1:15">
      <c r="A17426" s="66">
        <f>VLOOKUP(C17426,Index[],8,FALSE)</f>
        <v>43280</v>
      </c>
      <c r="B17426" s="5">
        <v>43312</v>
      </c>
      <c r="C17426" t="s">
        <v>1116</v>
      </c>
      <c r="D17426" s="3">
        <f>VLOOKUP(C17426,Index[],2,FALSE)</f>
        <v>162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153</v>
      </c>
      <c r="I17426">
        <f>VLOOKUP(Table1[[#This Row],[trait_name]],Trait[],2,FALSE)</f>
        <v>64</v>
      </c>
      <c r="J17426" s="23" t="s">
        <v>132</v>
      </c>
      <c r="L17426" s="3" t="s">
        <v>131</v>
      </c>
      <c r="M17426" s="3"/>
      <c r="N17426" s="23"/>
      <c r="O17426"/>
    </row>
    <row r="17427" spans="1:15">
      <c r="A17427" s="66">
        <f>VLOOKUP(C17427,Index[],8,FALSE)</f>
        <v>43280</v>
      </c>
      <c r="B17427" s="5">
        <v>43312</v>
      </c>
      <c r="C17427" t="s">
        <v>1116</v>
      </c>
      <c r="D17427" s="3">
        <f>VLOOKUP(C17427,Index[],2,FALSE)</f>
        <v>162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H17427" t="s">
        <v>153</v>
      </c>
      <c r="I17427">
        <f>VLOOKUP(Table1[[#This Row],[trait_name]],Trait[],2,FALSE)</f>
        <v>65</v>
      </c>
      <c r="J17427" s="23" t="s">
        <v>133</v>
      </c>
      <c r="L17427" s="3" t="s">
        <v>380</v>
      </c>
      <c r="N17427" s="23"/>
      <c r="O17427"/>
    </row>
    <row r="17428" spans="1:15">
      <c r="A17428" s="66">
        <f>VLOOKUP(C17428,Index[],8,FALSE)</f>
        <v>43280</v>
      </c>
      <c r="B17428" s="5">
        <v>43280</v>
      </c>
      <c r="C17428" t="s">
        <v>1116</v>
      </c>
      <c r="D17428" s="3">
        <f>VLOOKUP(C17428,Index[],2,FALSE)</f>
        <v>162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H17428" t="s">
        <v>17</v>
      </c>
      <c r="I17428">
        <f>VLOOKUP(Table1[[#This Row],[trait_name]],Trait[],2,FALSE)</f>
        <v>66</v>
      </c>
      <c r="J17428" s="23" t="s">
        <v>194</v>
      </c>
      <c r="L17428" s="3" t="s">
        <v>279</v>
      </c>
      <c r="N17428" s="23"/>
      <c r="O17428"/>
    </row>
    <row r="17429" spans="1:15">
      <c r="A17429" s="66">
        <f>VLOOKUP(C17429,Index[],8,FALSE)</f>
        <v>43280</v>
      </c>
      <c r="B17429" s="5">
        <v>43312</v>
      </c>
      <c r="C17429" t="s">
        <v>1116</v>
      </c>
      <c r="D17429" s="3">
        <f>VLOOKUP(C17429,Index[],2,FALSE)</f>
        <v>162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153</v>
      </c>
      <c r="I17429">
        <f>VLOOKUP(Table1[[#This Row],[trait_name]],Trait[],2,FALSE)</f>
        <v>66</v>
      </c>
      <c r="J17429" s="23" t="s">
        <v>194</v>
      </c>
      <c r="L17429" s="3" t="s">
        <v>197</v>
      </c>
      <c r="M17429" s="3" t="s">
        <v>198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1116</v>
      </c>
      <c r="D17430" s="3">
        <f>VLOOKUP(C17430,Index[],2,FALSE)</f>
        <v>162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67</v>
      </c>
      <c r="J17430" s="23" t="s">
        <v>136</v>
      </c>
      <c r="L17430" s="3"/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1116</v>
      </c>
      <c r="D17431" s="3">
        <f>VLOOKUP(C17431,Index[],2,FALSE)</f>
        <v>162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530</v>
      </c>
      <c r="I17431">
        <f>VLOOKUP(Table1[[#This Row],[trait_name]],Trait[],2,FALSE)</f>
        <v>68</v>
      </c>
      <c r="J17431" s="23" t="s">
        <v>199</v>
      </c>
      <c r="L17431" s="3" t="s">
        <v>200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1118</v>
      </c>
      <c r="D17432" s="3">
        <f>VLOOKUP(C17432,Index[],2,FALSE)</f>
        <v>163</v>
      </c>
      <c r="E17432" s="3">
        <f>VLOOKUP(C17432,Index[],3,FALSE)</f>
        <v>0</v>
      </c>
      <c r="F17432" s="3">
        <f>VLOOKUP(C17432,Index[],4,FALSE)</f>
        <v>0</v>
      </c>
      <c r="G17432" s="3" t="str">
        <f>VLOOKUP(C17432,Index[],5,FALSE)</f>
        <v>Yes</v>
      </c>
      <c r="H17432" t="s">
        <v>207</v>
      </c>
      <c r="I17432">
        <f>VLOOKUP(Table1[[#This Row],[trait_name]],Trait[],2,FALSE)</f>
        <v>2</v>
      </c>
      <c r="J17432" s="23" t="s">
        <v>15</v>
      </c>
      <c r="L17432" s="3" t="s">
        <v>1119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1118</v>
      </c>
      <c r="D17433" s="3">
        <f>VLOOKUP(C17433,Index[],2,FALSE)</f>
        <v>163</v>
      </c>
      <c r="E17433" s="3">
        <f>VLOOKUP(C17433,Index[],3,FALSE)</f>
        <v>0</v>
      </c>
      <c r="F17433" s="3">
        <f>VLOOKUP(C17433,Index[],4,FALSE)</f>
        <v>0</v>
      </c>
      <c r="G17433" s="3" t="str">
        <f>VLOOKUP(C17433,Index[],5,FALSE)</f>
        <v>Yes</v>
      </c>
      <c r="H17433" t="s">
        <v>633</v>
      </c>
      <c r="I17433">
        <f>VLOOKUP(Table1[[#This Row],[trait_name]],Trait[],2,FALSE)</f>
        <v>2</v>
      </c>
      <c r="J17433" s="23" t="s">
        <v>15</v>
      </c>
      <c r="L17433" s="3" t="s">
        <v>1120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1118</v>
      </c>
      <c r="D17434" s="3">
        <f>VLOOKUP(C17434,Index[],2,FALSE)</f>
        <v>163</v>
      </c>
      <c r="E17434" s="3">
        <f>VLOOKUP(C17434,Index[],3,FALSE)</f>
        <v>0</v>
      </c>
      <c r="F17434" s="3">
        <f>VLOOKUP(C17434,Index[],4,FALSE)</f>
        <v>0</v>
      </c>
      <c r="G17434" s="3" t="str">
        <f>VLOOKUP(C17434,Index[],5,FALSE)</f>
        <v>Yes</v>
      </c>
      <c r="H17434" t="s">
        <v>1121</v>
      </c>
      <c r="I17434">
        <f>VLOOKUP(Table1[[#This Row],[trait_name]],Trait[],2,FALSE)</f>
        <v>3</v>
      </c>
      <c r="J17434" s="23" t="s">
        <v>18</v>
      </c>
      <c r="L17434" s="3" t="s">
        <v>19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1118</v>
      </c>
      <c r="D17435" s="3">
        <f>VLOOKUP(C17435,Index[],2,FALSE)</f>
        <v>163</v>
      </c>
      <c r="E17435" s="3">
        <f>VLOOKUP(C17435,Index[],3,FALSE)</f>
        <v>0</v>
      </c>
      <c r="F17435" s="3">
        <f>VLOOKUP(C17435,Index[],4,FALSE)</f>
        <v>0</v>
      </c>
      <c r="G17435" s="3" t="str">
        <f>VLOOKUP(C17435,Index[],5,FALSE)</f>
        <v>Yes</v>
      </c>
      <c r="H17435" t="s">
        <v>455</v>
      </c>
      <c r="I17435">
        <f>VLOOKUP(Table1[[#This Row],[trait_name]],Trait[],2,FALSE)</f>
        <v>3</v>
      </c>
      <c r="J17435" s="23" t="s">
        <v>18</v>
      </c>
      <c r="L17435" s="3" t="s">
        <v>21</v>
      </c>
      <c r="N17435" s="23"/>
      <c r="O17435"/>
    </row>
    <row r="17436" spans="1:15">
      <c r="A17436" s="66">
        <f>VLOOKUP(C17436,Index[],8,FALSE)</f>
        <v>43280</v>
      </c>
      <c r="B17436" s="5"/>
      <c r="C17436" t="s">
        <v>1118</v>
      </c>
      <c r="D17436" s="3">
        <f>VLOOKUP(C17436,Index[],2,FALSE)</f>
        <v>163</v>
      </c>
      <c r="E17436" s="3">
        <f>VLOOKUP(C17436,Index[],3,FALSE)</f>
        <v>0</v>
      </c>
      <c r="F17436" s="3">
        <f>VLOOKUP(C17436,Index[],4,FALSE)</f>
        <v>0</v>
      </c>
      <c r="G17436" s="3" t="str">
        <f>VLOOKUP(C17436,Index[],5,FALSE)</f>
        <v>Yes</v>
      </c>
      <c r="H17436" t="s">
        <v>1121</v>
      </c>
      <c r="I17436">
        <f>VLOOKUP(Table1[[#This Row],[trait_name]],Trait[],2,FALSE)</f>
        <v>6</v>
      </c>
      <c r="J17436" s="23" t="s">
        <v>148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1118</v>
      </c>
      <c r="D17437" s="3">
        <f>VLOOKUP(C17437,Index[],2,FALSE)</f>
        <v>163</v>
      </c>
      <c r="E17437" s="3">
        <f>VLOOKUP(C17437,Index[],3,FALSE)</f>
        <v>0</v>
      </c>
      <c r="F17437" s="3">
        <f>VLOOKUP(C17437,Index[],4,FALSE)</f>
        <v>0</v>
      </c>
      <c r="G17437" s="3" t="str">
        <f>VLOOKUP(C17437,Index[],5,FALSE)</f>
        <v>Yes</v>
      </c>
      <c r="H17437" t="s">
        <v>1121</v>
      </c>
      <c r="I17437">
        <f>VLOOKUP(Table1[[#This Row],[trait_name]],Trait[],2,FALSE)</f>
        <v>7</v>
      </c>
      <c r="J17437" s="23" t="s">
        <v>26</v>
      </c>
      <c r="L17437" s="3" t="s">
        <v>23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1118</v>
      </c>
      <c r="D17438" s="3">
        <f>VLOOKUP(C17438,Index[],2,FALSE)</f>
        <v>163</v>
      </c>
      <c r="E17438" s="3">
        <f>VLOOKUP(C17438,Index[],3,FALSE)</f>
        <v>0</v>
      </c>
      <c r="F17438" s="3">
        <f>VLOOKUP(C17438,Index[],4,FALSE)</f>
        <v>0</v>
      </c>
      <c r="G17438" s="3" t="str">
        <f>VLOOKUP(C17438,Index[],5,FALSE)</f>
        <v>Yes</v>
      </c>
      <c r="H17438" t="s">
        <v>1121</v>
      </c>
      <c r="I17438">
        <f>VLOOKUP(Table1[[#This Row],[trait_name]],Trait[],2,FALSE)</f>
        <v>14</v>
      </c>
      <c r="J17438" s="23" t="s">
        <v>152</v>
      </c>
      <c r="L17438" s="3" t="s">
        <v>23</v>
      </c>
      <c r="N17438" s="23"/>
      <c r="O17438"/>
    </row>
    <row r="17439" spans="1:15">
      <c r="A17439" s="66">
        <f>VLOOKUP(C17439,Index[],8,FALSE)</f>
        <v>43280</v>
      </c>
      <c r="B17439" s="25"/>
      <c r="C17439" s="4" t="s">
        <v>1118</v>
      </c>
      <c r="D17439" s="3">
        <f>VLOOKUP(C17439,Index[],2,FALSE)</f>
        <v>163</v>
      </c>
      <c r="E17439" s="3">
        <f>VLOOKUP(C17439,Index[],3,FALSE)</f>
        <v>0</v>
      </c>
      <c r="F17439" s="3">
        <f>VLOOKUP(C17439,Index[],4,FALSE)</f>
        <v>0</v>
      </c>
      <c r="G17439" s="3" t="str">
        <f>VLOOKUP(C17439,Index[],5,FALSE)</f>
        <v>Yes</v>
      </c>
      <c r="I17439">
        <f>VLOOKUP(Table1[[#This Row],[trait_name]],Trait[],2,FALSE)</f>
        <v>15</v>
      </c>
      <c r="J17439" s="23" t="s">
        <v>31</v>
      </c>
      <c r="L17439" s="3"/>
      <c r="N17439" s="23"/>
      <c r="O17439"/>
    </row>
    <row r="17440" spans="1:15">
      <c r="A17440" s="66">
        <f>VLOOKUP(C17440,Index[],8,FALSE)</f>
        <v>43280</v>
      </c>
      <c r="B17440" s="25">
        <v>43280</v>
      </c>
      <c r="C17440" s="4" t="s">
        <v>1118</v>
      </c>
      <c r="D17440" s="3">
        <f>VLOOKUP(C17440,Index[],2,FALSE)</f>
        <v>163</v>
      </c>
      <c r="E17440" s="3">
        <f>VLOOKUP(C17440,Index[],3,FALSE)</f>
        <v>0</v>
      </c>
      <c r="F17440" s="3">
        <f>VLOOKUP(C17440,Index[],4,FALSE)</f>
        <v>0</v>
      </c>
      <c r="G17440" s="3" t="str">
        <f>VLOOKUP(C17440,Index[],5,FALSE)</f>
        <v>Yes</v>
      </c>
      <c r="I17440">
        <f>VLOOKUP(Table1[[#This Row],[trait_name]],Trait[],2,FALSE)</f>
        <v>16</v>
      </c>
      <c r="J17440" s="24" t="s">
        <v>32</v>
      </c>
      <c r="K17440" s="24"/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1118</v>
      </c>
      <c r="D17441" s="3">
        <f>VLOOKUP(C17441,Index[],2,FALSE)</f>
        <v>163</v>
      </c>
      <c r="E17441" s="3">
        <f>VLOOKUP(C17441,Index[],3,FALSE)</f>
        <v>0</v>
      </c>
      <c r="F17441" s="3">
        <f>VLOOKUP(C17441,Index[],4,FALSE)</f>
        <v>0</v>
      </c>
      <c r="G17441" s="3" t="str">
        <f>VLOOKUP(C17441,Index[],5,FALSE)</f>
        <v>Yes</v>
      </c>
      <c r="H17441" t="s">
        <v>207</v>
      </c>
      <c r="I17441">
        <f>VLOOKUP(Table1[[#This Row],[trait_name]],Trait[],2,FALSE)</f>
        <v>17</v>
      </c>
      <c r="J17441" s="23" t="s">
        <v>33</v>
      </c>
      <c r="L17441" s="3" t="s">
        <v>34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1118</v>
      </c>
      <c r="D17442" s="3">
        <f>VLOOKUP(C17442,Index[],2,FALSE)</f>
        <v>163</v>
      </c>
      <c r="E17442" s="3">
        <f>VLOOKUP(C17442,Index[],3,FALSE)</f>
        <v>0</v>
      </c>
      <c r="F17442" s="3">
        <f>VLOOKUP(C17442,Index[],4,FALSE)</f>
        <v>0</v>
      </c>
      <c r="G17442" s="3" t="str">
        <f>VLOOKUP(C17442,Index[],5,FALSE)</f>
        <v>Yes</v>
      </c>
      <c r="H17442" t="s">
        <v>207</v>
      </c>
      <c r="I17442">
        <f>VLOOKUP(Table1[[#This Row],[trait_name]],Trait[],2,FALSE)</f>
        <v>17</v>
      </c>
      <c r="J17442" s="23" t="s">
        <v>33</v>
      </c>
      <c r="L17442" s="3" t="s">
        <v>35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1118</v>
      </c>
      <c r="D17443" s="3">
        <f>VLOOKUP(C17443,Index[],2,FALSE)</f>
        <v>163</v>
      </c>
      <c r="E17443" s="3">
        <f>VLOOKUP(C17443,Index[],3,FALSE)</f>
        <v>0</v>
      </c>
      <c r="F17443" s="3">
        <f>VLOOKUP(C17443,Index[],4,FALSE)</f>
        <v>0</v>
      </c>
      <c r="G17443" s="3" t="str">
        <f>VLOOKUP(C17443,Index[],5,FALSE)</f>
        <v>Yes</v>
      </c>
      <c r="H17443" t="s">
        <v>207</v>
      </c>
      <c r="I17443">
        <f>VLOOKUP(Table1[[#This Row],[trait_name]],Trait[],2,FALSE)</f>
        <v>17</v>
      </c>
      <c r="J17443" s="23" t="s">
        <v>33</v>
      </c>
      <c r="L17443" s="3" t="s">
        <v>36</v>
      </c>
      <c r="N17443" s="23"/>
      <c r="O17443"/>
    </row>
    <row r="17444" spans="1:15">
      <c r="A17444" s="66">
        <f>VLOOKUP(C17444,Index[],8,FALSE)</f>
        <v>43280</v>
      </c>
      <c r="B17444" s="25">
        <v>43280</v>
      </c>
      <c r="C17444" s="4" t="s">
        <v>1118</v>
      </c>
      <c r="D17444" s="3">
        <f>VLOOKUP(C17444,Index[],2,FALSE)</f>
        <v>163</v>
      </c>
      <c r="E17444" s="3">
        <f>VLOOKUP(C17444,Index[],3,FALSE)</f>
        <v>0</v>
      </c>
      <c r="F17444" s="3">
        <f>VLOOKUP(C17444,Index[],4,FALSE)</f>
        <v>0</v>
      </c>
      <c r="G17444" s="3" t="str">
        <f>VLOOKUP(C17444,Index[],5,FALSE)</f>
        <v>Yes</v>
      </c>
      <c r="I17444">
        <f>VLOOKUP(Table1[[#This Row],[trait_name]],Trait[],2,FALSE)</f>
        <v>18</v>
      </c>
      <c r="J17444" s="23" t="s">
        <v>37</v>
      </c>
      <c r="L17444" s="3"/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1118</v>
      </c>
      <c r="D17445" s="3">
        <f>VLOOKUP(C17445,Index[],2,FALSE)</f>
        <v>163</v>
      </c>
      <c r="E17445" s="3">
        <f>VLOOKUP(C17445,Index[],3,FALSE)</f>
        <v>0</v>
      </c>
      <c r="F17445" s="3">
        <f>VLOOKUP(C17445,Index[],4,FALSE)</f>
        <v>0</v>
      </c>
      <c r="G17445" s="3" t="str">
        <f>VLOOKUP(C17445,Index[],5,FALSE)</f>
        <v>Yes</v>
      </c>
      <c r="H17445" t="s">
        <v>1121</v>
      </c>
      <c r="I17445">
        <f>VLOOKUP(Table1[[#This Row],[trait_name]],Trait[],2,FALSE)</f>
        <v>19</v>
      </c>
      <c r="J17445" s="23" t="s">
        <v>38</v>
      </c>
      <c r="L17445" s="3" t="s">
        <v>157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1118</v>
      </c>
      <c r="D17446" s="3">
        <f>VLOOKUP(C17446,Index[],2,FALSE)</f>
        <v>163</v>
      </c>
      <c r="E17446" s="3">
        <f>VLOOKUP(C17446,Index[],3,FALSE)</f>
        <v>0</v>
      </c>
      <c r="F17446" s="3">
        <f>VLOOKUP(C17446,Index[],4,FALSE)</f>
        <v>0</v>
      </c>
      <c r="G17446" s="3" t="str">
        <f>VLOOKUP(C17446,Index[],5,FALSE)</f>
        <v>Yes</v>
      </c>
      <c r="I17446">
        <f>VLOOKUP(Table1[[#This Row],[trait_name]],Trait[],2,FALSE)</f>
        <v>19</v>
      </c>
      <c r="J17446" s="23" t="s">
        <v>38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43311</v>
      </c>
      <c r="C17447" t="s">
        <v>1118</v>
      </c>
      <c r="D17447" s="3">
        <f>VLOOKUP(C17447,Index[],2,FALSE)</f>
        <v>163</v>
      </c>
      <c r="E17447" s="3">
        <f>VLOOKUP(C17447,Index[],3,FALSE)</f>
        <v>0</v>
      </c>
      <c r="F17447" s="3">
        <f>VLOOKUP(C17447,Index[],4,FALSE)</f>
        <v>0</v>
      </c>
      <c r="G17447" s="3" t="str">
        <f>VLOOKUP(C17447,Index[],5,FALSE)</f>
        <v>Yes</v>
      </c>
      <c r="I17447">
        <f>VLOOKUP(Table1[[#This Row],[trait_name]],Trait[],2,FALSE)</f>
        <v>20</v>
      </c>
      <c r="J17447" s="23" t="s">
        <v>41</v>
      </c>
      <c r="L17447" s="3"/>
      <c r="M17447" s="3"/>
      <c r="N17447" s="23"/>
      <c r="O17447"/>
    </row>
    <row r="17448" spans="1:15">
      <c r="A17448" s="66">
        <f>VLOOKUP(C17448,Index[],8,FALSE)</f>
        <v>43280</v>
      </c>
      <c r="B17448" s="25">
        <v>43280</v>
      </c>
      <c r="C17448" s="4" t="s">
        <v>1118</v>
      </c>
      <c r="D17448" s="3">
        <f>VLOOKUP(C17448,Index[],2,FALSE)</f>
        <v>163</v>
      </c>
      <c r="E17448" s="3">
        <f>VLOOKUP(C17448,Index[],3,FALSE)</f>
        <v>0</v>
      </c>
      <c r="F17448" s="3">
        <f>VLOOKUP(C17448,Index[],4,FALSE)</f>
        <v>0</v>
      </c>
      <c r="G17448" s="3" t="str">
        <f>VLOOKUP(C17448,Index[],5,FALSE)</f>
        <v>Yes</v>
      </c>
      <c r="I17448">
        <f>VLOOKUP(Table1[[#This Row],[trait_name]],Trait[],2,FALSE)</f>
        <v>21</v>
      </c>
      <c r="J17448" s="23" t="s">
        <v>43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1118</v>
      </c>
      <c r="D17449" s="3">
        <f>VLOOKUP(C17449,Index[],2,FALSE)</f>
        <v>163</v>
      </c>
      <c r="E17449" s="3">
        <f>VLOOKUP(C17449,Index[],3,FALSE)</f>
        <v>0</v>
      </c>
      <c r="F17449" s="3">
        <f>VLOOKUP(C17449,Index[],4,FALSE)</f>
        <v>0</v>
      </c>
      <c r="G17449" s="3" t="str">
        <f>VLOOKUP(C17449,Index[],5,FALSE)</f>
        <v>Yes</v>
      </c>
      <c r="I17449">
        <f>VLOOKUP(Table1[[#This Row],[trait_name]],Trait[],2,FALSE)</f>
        <v>22</v>
      </c>
      <c r="J17449" s="23" t="s">
        <v>47</v>
      </c>
      <c r="L17449" s="3"/>
      <c r="N17449" s="23"/>
      <c r="O17449"/>
    </row>
    <row r="17450" spans="1:15">
      <c r="A17450" s="66">
        <f>VLOOKUP(C17450,Index[],8,FALSE)</f>
        <v>43280</v>
      </c>
      <c r="B17450" s="5"/>
      <c r="C17450" t="s">
        <v>1118</v>
      </c>
      <c r="D17450" s="3">
        <f>VLOOKUP(C17450,Index[],2,FALSE)</f>
        <v>163</v>
      </c>
      <c r="E17450" s="3">
        <f>VLOOKUP(C17450,Index[],3,FALSE)</f>
        <v>0</v>
      </c>
      <c r="F17450" s="3">
        <f>VLOOKUP(C17450,Index[],4,FALSE)</f>
        <v>0</v>
      </c>
      <c r="G17450" s="3" t="str">
        <f>VLOOKUP(C17450,Index[],5,FALSE)</f>
        <v>Yes</v>
      </c>
      <c r="I17450">
        <f>VLOOKUP(Table1[[#This Row],[trait_name]],Trait[],2,FALSE)</f>
        <v>23</v>
      </c>
      <c r="J17450" s="23" t="s">
        <v>49</v>
      </c>
      <c r="L17450" s="3"/>
      <c r="N17450" s="23"/>
      <c r="O17450"/>
    </row>
    <row r="17451" spans="1:15">
      <c r="A17451" s="66">
        <f>VLOOKUP(C17451,Index[],8,FALSE)</f>
        <v>43280</v>
      </c>
      <c r="B17451" s="25"/>
      <c r="C17451" s="4" t="s">
        <v>1118</v>
      </c>
      <c r="D17451" s="3">
        <f>VLOOKUP(C17451,Index[],2,FALSE)</f>
        <v>163</v>
      </c>
      <c r="E17451" s="3">
        <f>VLOOKUP(C17451,Index[],3,FALSE)</f>
        <v>0</v>
      </c>
      <c r="F17451" s="3">
        <f>VLOOKUP(C17451,Index[],4,FALSE)</f>
        <v>0</v>
      </c>
      <c r="G17451" s="3" t="str">
        <f>VLOOKUP(C17451,Index[],5,FALSE)</f>
        <v>Yes</v>
      </c>
      <c r="I17451">
        <f>VLOOKUP(Table1[[#This Row],[trait_name]],Trait[],2,FALSE)</f>
        <v>24</v>
      </c>
      <c r="J17451" s="23" t="s">
        <v>52</v>
      </c>
      <c r="L17451" s="3"/>
      <c r="N17451" s="23"/>
      <c r="O17451"/>
    </row>
    <row r="17452" spans="1:15">
      <c r="A17452" s="66">
        <f>VLOOKUP(C17452,Index[],8,FALSE)</f>
        <v>43280</v>
      </c>
      <c r="B17452" s="25"/>
      <c r="C17452" s="4" t="s">
        <v>1118</v>
      </c>
      <c r="D17452" s="3">
        <f>VLOOKUP(C17452,Index[],2,FALSE)</f>
        <v>163</v>
      </c>
      <c r="E17452" s="3">
        <f>VLOOKUP(C17452,Index[],3,FALSE)</f>
        <v>0</v>
      </c>
      <c r="F17452" s="3">
        <f>VLOOKUP(C17452,Index[],4,FALSE)</f>
        <v>0</v>
      </c>
      <c r="G17452" s="3" t="str">
        <f>VLOOKUP(C17452,Index[],5,FALSE)</f>
        <v>Yes</v>
      </c>
      <c r="I17452">
        <f>VLOOKUP(Table1[[#This Row],[trait_name]],Trait[],2,FALSE)</f>
        <v>25</v>
      </c>
      <c r="J17452" s="23" t="s">
        <v>57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1118</v>
      </c>
      <c r="D17453" s="3">
        <f>VLOOKUP(C17453,Index[],2,FALSE)</f>
        <v>163</v>
      </c>
      <c r="E17453" s="3">
        <f>VLOOKUP(C17453,Index[],3,FALSE)</f>
        <v>0</v>
      </c>
      <c r="F17453" s="3">
        <f>VLOOKUP(C17453,Index[],4,FALSE)</f>
        <v>0</v>
      </c>
      <c r="G17453" s="3" t="str">
        <f>VLOOKUP(C17453,Index[],5,FALSE)</f>
        <v>Yes</v>
      </c>
      <c r="H17453" t="s">
        <v>322</v>
      </c>
      <c r="I17453">
        <f>VLOOKUP(Table1[[#This Row],[trait_name]],Trait[],2,FALSE)</f>
        <v>26</v>
      </c>
      <c r="J17453" s="23" t="s">
        <v>58</v>
      </c>
      <c r="L17453" s="3" t="s">
        <v>60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1118</v>
      </c>
      <c r="D17454" s="3">
        <f>VLOOKUP(C17454,Index[],2,FALSE)</f>
        <v>163</v>
      </c>
      <c r="E17454" s="3">
        <f>VLOOKUP(C17454,Index[],3,FALSE)</f>
        <v>0</v>
      </c>
      <c r="F17454" s="3">
        <f>VLOOKUP(C17454,Index[],4,FALSE)</f>
        <v>0</v>
      </c>
      <c r="G17454" s="3" t="str">
        <f>VLOOKUP(C17454,Index[],5,FALSE)</f>
        <v>Yes</v>
      </c>
      <c r="H17454" t="s">
        <v>1121</v>
      </c>
      <c r="I17454">
        <f>VLOOKUP(Table1[[#This Row],[trait_name]],Trait[],2,FALSE)</f>
        <v>26</v>
      </c>
      <c r="J17454" s="23" t="s">
        <v>58</v>
      </c>
      <c r="L17454" s="3" t="s">
        <v>59</v>
      </c>
      <c r="N17454" s="23"/>
      <c r="O17454"/>
    </row>
    <row r="17455" spans="1:15">
      <c r="A17455" s="66">
        <f>VLOOKUP(C17455,Index[],8,FALSE)</f>
        <v>43280</v>
      </c>
      <c r="B17455" s="5">
        <v>43311</v>
      </c>
      <c r="C17455" t="s">
        <v>1118</v>
      </c>
      <c r="D17455" s="3">
        <f>VLOOKUP(C17455,Index[],2,FALSE)</f>
        <v>163</v>
      </c>
      <c r="E17455" s="3">
        <f>VLOOKUP(C17455,Index[],3,FALSE)</f>
        <v>0</v>
      </c>
      <c r="F17455" s="3">
        <f>VLOOKUP(C17455,Index[],4,FALSE)</f>
        <v>0</v>
      </c>
      <c r="G17455" s="3" t="str">
        <f>VLOOKUP(C17455,Index[],5,FALSE)</f>
        <v>Yes</v>
      </c>
      <c r="I17455">
        <f>VLOOKUP(Table1[[#This Row],[trait_name]],Trait[],2,FALSE)</f>
        <v>27</v>
      </c>
      <c r="J17455" s="23" t="s">
        <v>61</v>
      </c>
      <c r="L17455" s="3"/>
      <c r="M17455" s="3"/>
      <c r="N17455" s="23"/>
      <c r="O17455"/>
    </row>
    <row r="17456" spans="1:15">
      <c r="A17456" s="66">
        <f>VLOOKUP(C17456,Index[],8,FALSE)</f>
        <v>43280</v>
      </c>
      <c r="B17456" s="5">
        <v>43311</v>
      </c>
      <c r="C17456" t="s">
        <v>1118</v>
      </c>
      <c r="D17456" s="3">
        <f>VLOOKUP(C17456,Index[],2,FALSE)</f>
        <v>163</v>
      </c>
      <c r="E17456" s="3">
        <f>VLOOKUP(C17456,Index[],3,FALSE)</f>
        <v>0</v>
      </c>
      <c r="F17456" s="3">
        <f>VLOOKUP(C17456,Index[],4,FALSE)</f>
        <v>0</v>
      </c>
      <c r="G17456" s="3" t="str">
        <f>VLOOKUP(C17456,Index[],5,FALSE)</f>
        <v>Yes</v>
      </c>
      <c r="I17456">
        <f>VLOOKUP(Table1[[#This Row],[trait_name]],Trait[],2,FALSE)</f>
        <v>28</v>
      </c>
      <c r="J17456" s="23" t="s">
        <v>62</v>
      </c>
      <c r="L17456" s="3"/>
      <c r="M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1118</v>
      </c>
      <c r="D17457" s="3">
        <f>VLOOKUP(C17457,Index[],2,FALSE)</f>
        <v>163</v>
      </c>
      <c r="E17457" s="3">
        <f>VLOOKUP(C17457,Index[],3,FALSE)</f>
        <v>0</v>
      </c>
      <c r="F17457" s="3">
        <f>VLOOKUP(C17457,Index[],4,FALSE)</f>
        <v>0</v>
      </c>
      <c r="G17457" s="3" t="str">
        <f>VLOOKUP(C17457,Index[],5,FALSE)</f>
        <v>Yes</v>
      </c>
      <c r="H17457" t="s">
        <v>633</v>
      </c>
      <c r="I17457">
        <f>VLOOKUP(Table1[[#This Row],[trait_name]],Trait[],2,FALSE)</f>
        <v>29</v>
      </c>
      <c r="J17457" s="23" t="s">
        <v>63</v>
      </c>
      <c r="L17457" s="3">
        <v>8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1118</v>
      </c>
      <c r="D17458" s="3">
        <f>VLOOKUP(C17458,Index[],2,FALSE)</f>
        <v>163</v>
      </c>
      <c r="E17458" s="3">
        <f>VLOOKUP(C17458,Index[],3,FALSE)</f>
        <v>0</v>
      </c>
      <c r="F17458" s="3">
        <f>VLOOKUP(C17458,Index[],4,FALSE)</f>
        <v>0</v>
      </c>
      <c r="G17458" s="3" t="str">
        <f>VLOOKUP(C17458,Index[],5,FALSE)</f>
        <v>Yes</v>
      </c>
      <c r="H17458" t="s">
        <v>322</v>
      </c>
      <c r="I17458">
        <f>VLOOKUP(Table1[[#This Row],[trait_name]],Trait[],2,FALSE)</f>
        <v>29</v>
      </c>
      <c r="J17458" s="23" t="s">
        <v>63</v>
      </c>
      <c r="L17458" s="3">
        <v>10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1118</v>
      </c>
      <c r="D17459" s="3">
        <f>VLOOKUP(C17459,Index[],2,FALSE)</f>
        <v>163</v>
      </c>
      <c r="E17459" s="3">
        <f>VLOOKUP(C17459,Index[],3,FALSE)</f>
        <v>0</v>
      </c>
      <c r="F17459" s="3">
        <f>VLOOKUP(C17459,Index[],4,FALSE)</f>
        <v>0</v>
      </c>
      <c r="G17459" s="3" t="str">
        <f>VLOOKUP(C17459,Index[],5,FALSE)</f>
        <v>Yes</v>
      </c>
      <c r="H17459" t="s">
        <v>1121</v>
      </c>
      <c r="I17459">
        <f>VLOOKUP(Table1[[#This Row],[trait_name]],Trait[],2,FALSE)</f>
        <v>30</v>
      </c>
      <c r="J17459" s="23" t="s">
        <v>64</v>
      </c>
      <c r="L17459" s="3">
        <v>5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1118</v>
      </c>
      <c r="D17460" s="3">
        <f>VLOOKUP(C17460,Index[],2,FALSE)</f>
        <v>163</v>
      </c>
      <c r="E17460" s="3">
        <f>VLOOKUP(C17460,Index[],3,FALSE)</f>
        <v>0</v>
      </c>
      <c r="F17460" s="3">
        <f>VLOOKUP(C17460,Index[],4,FALSE)</f>
        <v>0</v>
      </c>
      <c r="G17460" s="3" t="str">
        <f>VLOOKUP(C17460,Index[],5,FALSE)</f>
        <v>Yes</v>
      </c>
      <c r="H17460" t="s">
        <v>455</v>
      </c>
      <c r="I17460">
        <f>VLOOKUP(Table1[[#This Row],[trait_name]],Trait[],2,FALSE)</f>
        <v>31</v>
      </c>
      <c r="J17460" s="23" t="s">
        <v>65</v>
      </c>
      <c r="L17460" s="3">
        <v>6</v>
      </c>
      <c r="N17460" s="24"/>
      <c r="O17460"/>
    </row>
    <row r="17461" spans="1:15">
      <c r="A17461" s="66">
        <f>VLOOKUP(C17461,Index[],8,FALSE)</f>
        <v>43280</v>
      </c>
      <c r="B17461" s="5">
        <v>43280</v>
      </c>
      <c r="C17461" t="s">
        <v>1118</v>
      </c>
      <c r="D17461" s="3">
        <f>VLOOKUP(C17461,Index[],2,FALSE)</f>
        <v>163</v>
      </c>
      <c r="E17461" s="3">
        <f>VLOOKUP(C17461,Index[],3,FALSE)</f>
        <v>0</v>
      </c>
      <c r="F17461" s="3">
        <f>VLOOKUP(C17461,Index[],4,FALSE)</f>
        <v>0</v>
      </c>
      <c r="G17461" s="3" t="str">
        <f>VLOOKUP(C17461,Index[],5,FALSE)</f>
        <v>Yes</v>
      </c>
      <c r="I17461">
        <f>VLOOKUP(Table1[[#This Row],[trait_name]],Trait[],2,FALSE)</f>
        <v>31</v>
      </c>
      <c r="J17461" s="23" t="s">
        <v>65</v>
      </c>
      <c r="L17461" s="3"/>
      <c r="N17461" s="24"/>
      <c r="O17461"/>
    </row>
    <row r="17462" spans="1:15">
      <c r="A17462" s="66">
        <f>VLOOKUP(C17462,Index[],8,FALSE)</f>
        <v>43280</v>
      </c>
      <c r="B17462" s="5">
        <v>43280</v>
      </c>
      <c r="C17462" t="s">
        <v>1118</v>
      </c>
      <c r="D17462" s="3">
        <f>VLOOKUP(C17462,Index[],2,FALSE)</f>
        <v>163</v>
      </c>
      <c r="E17462" s="3">
        <f>VLOOKUP(C17462,Index[],3,FALSE)</f>
        <v>0</v>
      </c>
      <c r="F17462" s="3">
        <f>VLOOKUP(C17462,Index[],4,FALSE)</f>
        <v>0</v>
      </c>
      <c r="G17462" s="3" t="str">
        <f>VLOOKUP(C17462,Index[],5,FALSE)</f>
        <v>Yes</v>
      </c>
      <c r="I17462">
        <f>VLOOKUP(Table1[[#This Row],[trait_name]],Trait[],2,FALSE)</f>
        <v>32</v>
      </c>
      <c r="J17462" s="23" t="s">
        <v>66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43280</v>
      </c>
      <c r="C17463" t="s">
        <v>1118</v>
      </c>
      <c r="D17463" s="3">
        <f>VLOOKUP(C17463,Index[],2,FALSE)</f>
        <v>163</v>
      </c>
      <c r="E17463" s="3">
        <f>VLOOKUP(C17463,Index[],3,FALSE)</f>
        <v>0</v>
      </c>
      <c r="F17463" s="3">
        <f>VLOOKUP(C17463,Index[],4,FALSE)</f>
        <v>0</v>
      </c>
      <c r="G17463" s="3" t="str">
        <f>VLOOKUP(C17463,Index[],5,FALSE)</f>
        <v>Yes</v>
      </c>
      <c r="H17463" t="s">
        <v>1121</v>
      </c>
      <c r="I17463">
        <f>VLOOKUP(Table1[[#This Row],[trait_name]],Trait[],2,FALSE)</f>
        <v>33</v>
      </c>
      <c r="J17463" s="23" t="s">
        <v>67</v>
      </c>
      <c r="L17463" s="3">
        <v>2</v>
      </c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1118</v>
      </c>
      <c r="D17464" s="3">
        <f>VLOOKUP(C17464,Index[],2,FALSE)</f>
        <v>163</v>
      </c>
      <c r="E17464" s="3">
        <f>VLOOKUP(C17464,Index[],3,FALSE)</f>
        <v>0</v>
      </c>
      <c r="F17464" s="3">
        <f>VLOOKUP(C17464,Index[],4,FALSE)</f>
        <v>0</v>
      </c>
      <c r="G17464" s="3" t="str">
        <f>VLOOKUP(C17464,Index[],5,FALSE)</f>
        <v>Yes</v>
      </c>
      <c r="I17464">
        <f>VLOOKUP(Table1[[#This Row],[trait_name]],Trait[],2,FALSE)</f>
        <v>34</v>
      </c>
      <c r="J17464" s="23" t="s">
        <v>68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1118</v>
      </c>
      <c r="D17465" s="3">
        <f>VLOOKUP(C17465,Index[],2,FALSE)</f>
        <v>163</v>
      </c>
      <c r="E17465" s="3">
        <f>VLOOKUP(C17465,Index[],3,FALSE)</f>
        <v>0</v>
      </c>
      <c r="F17465" s="3">
        <f>VLOOKUP(C17465,Index[],4,FALSE)</f>
        <v>0</v>
      </c>
      <c r="G17465" s="3" t="str">
        <f>VLOOKUP(C17465,Index[],5,FALSE)</f>
        <v>Yes</v>
      </c>
      <c r="H17465" t="s">
        <v>633</v>
      </c>
      <c r="I17465">
        <f>VLOOKUP(Table1[[#This Row],[trait_name]],Trait[],2,FALSE)</f>
        <v>35</v>
      </c>
      <c r="J17465" s="23" t="s">
        <v>166</v>
      </c>
      <c r="L17465" s="3" t="s">
        <v>167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1118</v>
      </c>
      <c r="D17466" s="3">
        <f>VLOOKUP(C17466,Index[],2,FALSE)</f>
        <v>163</v>
      </c>
      <c r="E17466" s="3">
        <f>VLOOKUP(C17466,Index[],3,FALSE)</f>
        <v>0</v>
      </c>
      <c r="F17466" s="3">
        <f>VLOOKUP(C17466,Index[],4,FALSE)</f>
        <v>0</v>
      </c>
      <c r="G17466" s="3" t="str">
        <f>VLOOKUP(C17466,Index[],5,FALSE)</f>
        <v>Yes</v>
      </c>
      <c r="I17466">
        <f>VLOOKUP(Table1[[#This Row],[trait_name]],Trait[],2,FALSE)</f>
        <v>35</v>
      </c>
      <c r="J17466" s="23" t="s">
        <v>166</v>
      </c>
      <c r="L17466" s="3"/>
      <c r="N17466" s="23"/>
      <c r="O17466"/>
    </row>
    <row r="17467" spans="1:15">
      <c r="A17467" s="66">
        <f>VLOOKUP(C17467,Index[],8,FALSE)</f>
        <v>43280</v>
      </c>
      <c r="B17467" s="5">
        <v>43280</v>
      </c>
      <c r="C17467" t="s">
        <v>1118</v>
      </c>
      <c r="D17467" s="3">
        <f>VLOOKUP(C17467,Index[],2,FALSE)</f>
        <v>163</v>
      </c>
      <c r="E17467" s="3">
        <f>VLOOKUP(C17467,Index[],3,FALSE)</f>
        <v>0</v>
      </c>
      <c r="F17467" s="3">
        <f>VLOOKUP(C17467,Index[],4,FALSE)</f>
        <v>0</v>
      </c>
      <c r="G17467" s="3" t="str">
        <f>VLOOKUP(C17467,Index[],5,FALSE)</f>
        <v>Yes</v>
      </c>
      <c r="I17467">
        <f>VLOOKUP(Table1[[#This Row],[trait_name]],Trait[],2,FALSE)</f>
        <v>36</v>
      </c>
      <c r="J17467" s="23" t="s">
        <v>69</v>
      </c>
      <c r="L17467" s="3"/>
      <c r="N17467" s="23"/>
      <c r="O17467"/>
    </row>
    <row r="17468" spans="1:15">
      <c r="A17468" s="66">
        <f>VLOOKUP(C17468,Index[],8,FALSE)</f>
        <v>43280</v>
      </c>
      <c r="B17468" s="5">
        <v>43280</v>
      </c>
      <c r="C17468" t="s">
        <v>1118</v>
      </c>
      <c r="D17468" s="3">
        <f>VLOOKUP(C17468,Index[],2,FALSE)</f>
        <v>163</v>
      </c>
      <c r="E17468" s="3">
        <f>VLOOKUP(C17468,Index[],3,FALSE)</f>
        <v>0</v>
      </c>
      <c r="F17468" s="3">
        <f>VLOOKUP(C17468,Index[],4,FALSE)</f>
        <v>0</v>
      </c>
      <c r="G17468" s="3" t="str">
        <f>VLOOKUP(C17468,Index[],5,FALSE)</f>
        <v>Yes</v>
      </c>
      <c r="I17468">
        <f>VLOOKUP(Table1[[#This Row],[trait_name]],Trait[],2,FALSE)</f>
        <v>36</v>
      </c>
      <c r="J17468" s="23" t="s">
        <v>69</v>
      </c>
      <c r="L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1118</v>
      </c>
      <c r="D17469" s="3">
        <f>VLOOKUP(C17469,Index[],2,FALSE)</f>
        <v>163</v>
      </c>
      <c r="E17469" s="3">
        <f>VLOOKUP(C17469,Index[],3,FALSE)</f>
        <v>0</v>
      </c>
      <c r="F17469" s="3">
        <f>VLOOKUP(C17469,Index[],4,FALSE)</f>
        <v>0</v>
      </c>
      <c r="G17469" s="3" t="str">
        <f>VLOOKUP(C17469,Index[],5,FALSE)</f>
        <v>Yes</v>
      </c>
      <c r="I17469">
        <f>VLOOKUP(Table1[[#This Row],[trait_name]],Trait[],2,FALSE)</f>
        <v>37</v>
      </c>
      <c r="J17469" s="23" t="s">
        <v>170</v>
      </c>
      <c r="L17469" s="3"/>
      <c r="N17469" s="23"/>
      <c r="O17469"/>
    </row>
    <row r="17470" spans="1:15">
      <c r="A17470" s="66">
        <f>VLOOKUP(C17470,Index[],8,FALSE)</f>
        <v>43280</v>
      </c>
      <c r="B17470" s="5"/>
      <c r="C17470" t="s">
        <v>1118</v>
      </c>
      <c r="D17470" s="3">
        <f>VLOOKUP(C17470,Index[],2,FALSE)</f>
        <v>163</v>
      </c>
      <c r="E17470" s="3">
        <f>VLOOKUP(C17470,Index[],3,FALSE)</f>
        <v>0</v>
      </c>
      <c r="F17470" s="3">
        <f>VLOOKUP(C17470,Index[],4,FALSE)</f>
        <v>0</v>
      </c>
      <c r="G17470" s="3" t="str">
        <f>VLOOKUP(C17470,Index[],5,FALSE)</f>
        <v>Yes</v>
      </c>
      <c r="I17470">
        <f>VLOOKUP(Table1[[#This Row],[trait_name]],Trait[],2,FALSE)</f>
        <v>38</v>
      </c>
      <c r="J17470" s="23" t="s">
        <v>72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43311</v>
      </c>
      <c r="C17471" t="s">
        <v>1118</v>
      </c>
      <c r="D17471" s="3">
        <f>VLOOKUP(C17471,Index[],2,FALSE)</f>
        <v>163</v>
      </c>
      <c r="E17471" s="3">
        <f>VLOOKUP(C17471,Index[],3,FALSE)</f>
        <v>0</v>
      </c>
      <c r="F17471" s="3">
        <f>VLOOKUP(C17471,Index[],4,FALSE)</f>
        <v>0</v>
      </c>
      <c r="G17471" s="3" t="str">
        <f>VLOOKUP(C17471,Index[],5,FALSE)</f>
        <v>Yes</v>
      </c>
      <c r="I17471">
        <f>VLOOKUP(Table1[[#This Row],[trait_name]],Trait[],2,FALSE)</f>
        <v>39</v>
      </c>
      <c r="J17471" s="23" t="s">
        <v>74</v>
      </c>
      <c r="L17471" s="3"/>
      <c r="M17471" s="3"/>
      <c r="N17471" s="23"/>
      <c r="O17471"/>
    </row>
    <row r="17472" spans="1:15">
      <c r="A17472" s="66">
        <f>VLOOKUP(C17472,Index[],8,FALSE)</f>
        <v>43280</v>
      </c>
      <c r="B17472" s="5"/>
      <c r="C17472" t="s">
        <v>1118</v>
      </c>
      <c r="D17472" s="3">
        <f>VLOOKUP(C17472,Index[],2,FALSE)</f>
        <v>163</v>
      </c>
      <c r="E17472" s="3">
        <f>VLOOKUP(C17472,Index[],3,FALSE)</f>
        <v>0</v>
      </c>
      <c r="F17472" s="3">
        <f>VLOOKUP(C17472,Index[],4,FALSE)</f>
        <v>0</v>
      </c>
      <c r="G17472" s="3" t="str">
        <f>VLOOKUP(C17472,Index[],5,FALSE)</f>
        <v>Yes</v>
      </c>
      <c r="I17472">
        <f>VLOOKUP(Table1[[#This Row],[trait_name]],Trait[],2,FALSE)</f>
        <v>40</v>
      </c>
      <c r="J17472" s="23" t="s">
        <v>76</v>
      </c>
      <c r="L17472" s="3"/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1118</v>
      </c>
      <c r="D17473" s="3">
        <f>VLOOKUP(C17473,Index[],2,FALSE)</f>
        <v>163</v>
      </c>
      <c r="E17473" s="3">
        <f>VLOOKUP(C17473,Index[],3,FALSE)</f>
        <v>0</v>
      </c>
      <c r="F17473" s="3">
        <f>VLOOKUP(C17473,Index[],4,FALSE)</f>
        <v>0</v>
      </c>
      <c r="G17473" s="3" t="str">
        <f>VLOOKUP(C17473,Index[],5,FALSE)</f>
        <v>Yes</v>
      </c>
      <c r="H17473" t="s">
        <v>207</v>
      </c>
      <c r="I17473">
        <f>VLOOKUP(Table1[[#This Row],[trait_name]],Trait[],2,FALSE)</f>
        <v>41</v>
      </c>
      <c r="J17473" s="23" t="s">
        <v>78</v>
      </c>
      <c r="L17473" s="3" t="s">
        <v>173</v>
      </c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1118</v>
      </c>
      <c r="D17474" s="3">
        <f>VLOOKUP(C17474,Index[],2,FALSE)</f>
        <v>163</v>
      </c>
      <c r="E17474" s="3">
        <f>VLOOKUP(C17474,Index[],3,FALSE)</f>
        <v>0</v>
      </c>
      <c r="F17474" s="3">
        <f>VLOOKUP(C17474,Index[],4,FALSE)</f>
        <v>0</v>
      </c>
      <c r="G17474" s="3" t="str">
        <f>VLOOKUP(C17474,Index[],5,FALSE)</f>
        <v>Yes</v>
      </c>
      <c r="I17474">
        <f>VLOOKUP(Table1[[#This Row],[trait_name]],Trait[],2,FALSE)</f>
        <v>41</v>
      </c>
      <c r="J17474" s="23" t="s">
        <v>78</v>
      </c>
      <c r="L17474" s="3"/>
      <c r="N17474" s="23"/>
      <c r="O17474"/>
    </row>
    <row r="17475" spans="1:15">
      <c r="A17475" s="66">
        <f>VLOOKUP(C17475,Index[],8,FALSE)</f>
        <v>43280</v>
      </c>
      <c r="B17475" s="5"/>
      <c r="C17475" t="s">
        <v>1118</v>
      </c>
      <c r="D17475" s="3">
        <f>VLOOKUP(C17475,Index[],2,FALSE)</f>
        <v>163</v>
      </c>
      <c r="E17475" s="3">
        <f>VLOOKUP(C17475,Index[],3,FALSE)</f>
        <v>0</v>
      </c>
      <c r="F17475" s="3">
        <f>VLOOKUP(C17475,Index[],4,FALSE)</f>
        <v>0</v>
      </c>
      <c r="G17475" s="3" t="str">
        <f>VLOOKUP(C17475,Index[],5,FALSE)</f>
        <v>Yes</v>
      </c>
      <c r="I17475">
        <f>VLOOKUP(Table1[[#This Row],[trait_name]],Trait[],2,FALSE)</f>
        <v>42</v>
      </c>
      <c r="J17475" s="23" t="s">
        <v>82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1118</v>
      </c>
      <c r="D17476" s="3">
        <f>VLOOKUP(C17476,Index[],2,FALSE)</f>
        <v>163</v>
      </c>
      <c r="E17476" s="3">
        <f>VLOOKUP(C17476,Index[],3,FALSE)</f>
        <v>0</v>
      </c>
      <c r="F17476" s="3">
        <f>VLOOKUP(C17476,Index[],4,FALSE)</f>
        <v>0</v>
      </c>
      <c r="G17476" s="3" t="str">
        <f>VLOOKUP(C17476,Index[],5,FALSE)</f>
        <v>Yes</v>
      </c>
      <c r="H17476" t="s">
        <v>207</v>
      </c>
      <c r="I17476">
        <f>VLOOKUP(Table1[[#This Row],[trait_name]],Trait[],2,FALSE)</f>
        <v>43</v>
      </c>
      <c r="J17476" s="23" t="s">
        <v>86</v>
      </c>
      <c r="L17476" s="3" t="s">
        <v>180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1118</v>
      </c>
      <c r="D17477" s="3">
        <f>VLOOKUP(C17477,Index[],2,FALSE)</f>
        <v>163</v>
      </c>
      <c r="E17477" s="3">
        <f>VLOOKUP(C17477,Index[],3,FALSE)</f>
        <v>0</v>
      </c>
      <c r="F17477" s="3">
        <f>VLOOKUP(C17477,Index[],4,FALSE)</f>
        <v>0</v>
      </c>
      <c r="G17477" s="3" t="str">
        <f>VLOOKUP(C17477,Index[],5,FALSE)</f>
        <v>Yes</v>
      </c>
      <c r="H17477" t="s">
        <v>207</v>
      </c>
      <c r="I17477">
        <f>VLOOKUP(Table1[[#This Row],[trait_name]],Trait[],2,FALSE)</f>
        <v>43</v>
      </c>
      <c r="J17477" s="23" t="s">
        <v>86</v>
      </c>
      <c r="L17477" s="3" t="s">
        <v>105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1118</v>
      </c>
      <c r="D17478" s="3">
        <f>VLOOKUP(C17478,Index[],2,FALSE)</f>
        <v>163</v>
      </c>
      <c r="E17478" s="3">
        <f>VLOOKUP(C17478,Index[],3,FALSE)</f>
        <v>0</v>
      </c>
      <c r="F17478" s="3">
        <f>VLOOKUP(C17478,Index[],4,FALSE)</f>
        <v>0</v>
      </c>
      <c r="G17478" s="3" t="str">
        <f>VLOOKUP(C17478,Index[],5,FALSE)</f>
        <v>Yes</v>
      </c>
      <c r="H17478" t="s">
        <v>207</v>
      </c>
      <c r="I17478">
        <f>VLOOKUP(Table1[[#This Row],[trait_name]],Trait[],2,FALSE)</f>
        <v>43</v>
      </c>
      <c r="J17478" s="23" t="s">
        <v>86</v>
      </c>
      <c r="L17478" s="3" t="s">
        <v>87</v>
      </c>
      <c r="N17478" s="23"/>
      <c r="O17478"/>
    </row>
    <row r="17479" spans="1:15">
      <c r="A17479" s="66">
        <f>VLOOKUP(C17479,Index[],8,FALSE)</f>
        <v>43280</v>
      </c>
      <c r="B17479" s="25"/>
      <c r="C17479" s="4" t="s">
        <v>1118</v>
      </c>
      <c r="D17479" s="3">
        <f>VLOOKUP(C17479,Index[],2,FALSE)</f>
        <v>163</v>
      </c>
      <c r="E17479" s="3">
        <f>VLOOKUP(C17479,Index[],3,FALSE)</f>
        <v>0</v>
      </c>
      <c r="F17479" s="3">
        <f>VLOOKUP(C17479,Index[],4,FALSE)</f>
        <v>0</v>
      </c>
      <c r="G17479" s="3" t="str">
        <f>VLOOKUP(C17479,Index[],5,FALSE)</f>
        <v>Yes</v>
      </c>
      <c r="I17479">
        <f>VLOOKUP(Table1[[#This Row],[trait_name]],Trait[],2,FALSE)</f>
        <v>44</v>
      </c>
      <c r="J17479" s="23" t="s">
        <v>88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1118</v>
      </c>
      <c r="D17480" s="3">
        <f>VLOOKUP(C17480,Index[],2,FALSE)</f>
        <v>163</v>
      </c>
      <c r="E17480" s="3">
        <f>VLOOKUP(C17480,Index[],3,FALSE)</f>
        <v>0</v>
      </c>
      <c r="F17480" s="3">
        <f>VLOOKUP(C17480,Index[],4,FALSE)</f>
        <v>0</v>
      </c>
      <c r="G17480" s="3" t="str">
        <f>VLOOKUP(C17480,Index[],5,FALSE)</f>
        <v>Yes</v>
      </c>
      <c r="H17480" t="s">
        <v>207</v>
      </c>
      <c r="I17480">
        <f>VLOOKUP(Table1[[#This Row],[trait_name]],Trait[],2,FALSE)</f>
        <v>45</v>
      </c>
      <c r="J17480" s="23" t="s">
        <v>92</v>
      </c>
      <c r="L17480" s="3" t="s">
        <v>93</v>
      </c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1118</v>
      </c>
      <c r="D17481" s="3">
        <f>VLOOKUP(C17481,Index[],2,FALSE)</f>
        <v>163</v>
      </c>
      <c r="E17481" s="3">
        <f>VLOOKUP(C17481,Index[],3,FALSE)</f>
        <v>0</v>
      </c>
      <c r="F17481" s="3">
        <f>VLOOKUP(C17481,Index[],4,FALSE)</f>
        <v>0</v>
      </c>
      <c r="G17481" s="3" t="str">
        <f>VLOOKUP(C17481,Index[],5,FALSE)</f>
        <v>Yes</v>
      </c>
      <c r="I17481">
        <f>VLOOKUP(Table1[[#This Row],[trait_name]],Trait[],2,FALSE)</f>
        <v>45</v>
      </c>
      <c r="J17481" s="23" t="s">
        <v>92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1118</v>
      </c>
      <c r="D17482" s="3">
        <f>VLOOKUP(C17482,Index[],2,FALSE)</f>
        <v>163</v>
      </c>
      <c r="E17482" s="3">
        <f>VLOOKUP(C17482,Index[],3,FALSE)</f>
        <v>0</v>
      </c>
      <c r="F17482" s="3">
        <f>VLOOKUP(C17482,Index[],4,FALSE)</f>
        <v>0</v>
      </c>
      <c r="G17482" s="3" t="str">
        <f>VLOOKUP(C17482,Index[],5,FALSE)</f>
        <v>Yes</v>
      </c>
      <c r="I17482">
        <f>VLOOKUP(Table1[[#This Row],[trait_name]],Trait[],2,FALSE)</f>
        <v>46</v>
      </c>
      <c r="J17482" s="23" t="s">
        <v>97</v>
      </c>
      <c r="L17482" s="3"/>
      <c r="N17482" s="23"/>
      <c r="O17482"/>
    </row>
    <row r="17483" spans="1:15">
      <c r="A17483" s="66">
        <f>VLOOKUP(C17483,Index[],8,FALSE)</f>
        <v>43280</v>
      </c>
      <c r="B17483" s="5"/>
      <c r="C17483" t="s">
        <v>1118</v>
      </c>
      <c r="D17483" s="3">
        <f>VLOOKUP(C17483,Index[],2,FALSE)</f>
        <v>163</v>
      </c>
      <c r="E17483" s="3">
        <f>VLOOKUP(C17483,Index[],3,FALSE)</f>
        <v>0</v>
      </c>
      <c r="F17483" s="3">
        <f>VLOOKUP(C17483,Index[],4,FALSE)</f>
        <v>0</v>
      </c>
      <c r="G17483" s="3" t="str">
        <f>VLOOKUP(C17483,Index[],5,FALSE)</f>
        <v>Yes</v>
      </c>
      <c r="I17483">
        <f>VLOOKUP(Table1[[#This Row],[trait_name]],Trait[],2,FALSE)</f>
        <v>47</v>
      </c>
      <c r="J17483" s="23" t="s">
        <v>99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43311</v>
      </c>
      <c r="C17484" t="s">
        <v>1118</v>
      </c>
      <c r="D17484" s="3">
        <f>VLOOKUP(C17484,Index[],2,FALSE)</f>
        <v>163</v>
      </c>
      <c r="E17484" s="3">
        <f>VLOOKUP(C17484,Index[],3,FALSE)</f>
        <v>0</v>
      </c>
      <c r="F17484" s="3">
        <f>VLOOKUP(C17484,Index[],4,FALSE)</f>
        <v>0</v>
      </c>
      <c r="G17484" s="3" t="str">
        <f>VLOOKUP(C17484,Index[],5,FALSE)</f>
        <v>Yes</v>
      </c>
      <c r="I17484">
        <f>VLOOKUP(Table1[[#This Row],[trait_name]],Trait[],2,FALSE)</f>
        <v>50</v>
      </c>
      <c r="J17484" s="23" t="s">
        <v>106</v>
      </c>
      <c r="L17484" s="3"/>
      <c r="M17484" s="3"/>
      <c r="N17484" s="23"/>
      <c r="O17484"/>
    </row>
    <row r="17485" spans="1:15">
      <c r="A17485" s="66">
        <f>VLOOKUP(C17485,Index[],8,FALSE)</f>
        <v>43280</v>
      </c>
      <c r="B17485" s="5"/>
      <c r="C17485" t="s">
        <v>1118</v>
      </c>
      <c r="D17485" s="3">
        <f>VLOOKUP(C17485,Index[],2,FALSE)</f>
        <v>163</v>
      </c>
      <c r="E17485" s="3">
        <f>VLOOKUP(C17485,Index[],3,FALSE)</f>
        <v>0</v>
      </c>
      <c r="F17485" s="3">
        <f>VLOOKUP(C17485,Index[],4,FALSE)</f>
        <v>0</v>
      </c>
      <c r="G17485" s="3" t="str">
        <f>VLOOKUP(C17485,Index[],5,FALSE)</f>
        <v>Yes</v>
      </c>
      <c r="I17485">
        <f>VLOOKUP(Table1[[#This Row],[trait_name]],Trait[],2,FALSE)</f>
        <v>52</v>
      </c>
      <c r="J17485" s="23" t="s">
        <v>109</v>
      </c>
      <c r="L17485" s="3"/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1118</v>
      </c>
      <c r="D17486" s="3">
        <f>VLOOKUP(C17486,Index[],2,FALSE)</f>
        <v>163</v>
      </c>
      <c r="E17486" s="3">
        <f>VLOOKUP(C17486,Index[],3,FALSE)</f>
        <v>0</v>
      </c>
      <c r="F17486" s="3">
        <f>VLOOKUP(C17486,Index[],4,FALSE)</f>
        <v>0</v>
      </c>
      <c r="G17486" s="3" t="str">
        <f>VLOOKUP(C17486,Index[],5,FALSE)</f>
        <v>Yes</v>
      </c>
      <c r="H17486" t="s">
        <v>1121</v>
      </c>
      <c r="I17486">
        <f>VLOOKUP(Table1[[#This Row],[trait_name]],Trait[],2,FALSE)</f>
        <v>53</v>
      </c>
      <c r="J17486" s="23" t="s">
        <v>112</v>
      </c>
      <c r="L17486" s="3" t="s">
        <v>358</v>
      </c>
      <c r="N17486" s="23"/>
      <c r="O17486"/>
    </row>
    <row r="17487" spans="1:15">
      <c r="A17487" s="66">
        <f>VLOOKUP(C17487,Index[],8,FALSE)</f>
        <v>43280</v>
      </c>
      <c r="B17487" s="5">
        <v>43280</v>
      </c>
      <c r="C17487" t="s">
        <v>1118</v>
      </c>
      <c r="D17487" s="3">
        <f>VLOOKUP(C17487,Index[],2,FALSE)</f>
        <v>163</v>
      </c>
      <c r="E17487" s="3">
        <f>VLOOKUP(C17487,Index[],3,FALSE)</f>
        <v>0</v>
      </c>
      <c r="F17487" s="3">
        <f>VLOOKUP(C17487,Index[],4,FALSE)</f>
        <v>0</v>
      </c>
      <c r="G17487" s="3" t="str">
        <f>VLOOKUP(C17487,Index[],5,FALSE)</f>
        <v>Yes</v>
      </c>
      <c r="H17487" t="s">
        <v>1121</v>
      </c>
      <c r="I17487">
        <f>VLOOKUP(Table1[[#This Row],[trait_name]],Trait[],2,FALSE)</f>
        <v>53</v>
      </c>
      <c r="J17487" s="23" t="s">
        <v>112</v>
      </c>
      <c r="L17487" s="3" t="s">
        <v>184</v>
      </c>
      <c r="N17487" s="23"/>
      <c r="O17487"/>
    </row>
    <row r="17488" spans="1:15">
      <c r="A17488" s="66">
        <f>VLOOKUP(C17488,Index[],8,FALSE)</f>
        <v>43280</v>
      </c>
      <c r="B17488" s="5">
        <v>43280</v>
      </c>
      <c r="C17488" t="s">
        <v>1118</v>
      </c>
      <c r="D17488" s="3">
        <f>VLOOKUP(C17488,Index[],2,FALSE)</f>
        <v>163</v>
      </c>
      <c r="E17488" s="3">
        <f>VLOOKUP(C17488,Index[],3,FALSE)</f>
        <v>0</v>
      </c>
      <c r="F17488" s="3">
        <f>VLOOKUP(C17488,Index[],4,FALSE)</f>
        <v>0</v>
      </c>
      <c r="G17488" s="3" t="str">
        <f>VLOOKUP(C17488,Index[],5,FALSE)</f>
        <v>Yes</v>
      </c>
      <c r="H17488" t="s">
        <v>453</v>
      </c>
      <c r="I17488">
        <f>VLOOKUP(Table1[[#This Row],[trait_name]],Trait[],2,FALSE)</f>
        <v>53</v>
      </c>
      <c r="J17488" s="23" t="s">
        <v>112</v>
      </c>
      <c r="L17488" s="3" t="s">
        <v>114</v>
      </c>
      <c r="N17488" s="23"/>
      <c r="O17488"/>
    </row>
    <row r="17489" spans="1:15">
      <c r="A17489" s="66">
        <f>VLOOKUP(C17489,Index[],8,FALSE)</f>
        <v>43280</v>
      </c>
      <c r="B17489" s="5">
        <v>43280</v>
      </c>
      <c r="C17489" t="s">
        <v>1118</v>
      </c>
      <c r="D17489" s="3">
        <f>VLOOKUP(C17489,Index[],2,FALSE)</f>
        <v>163</v>
      </c>
      <c r="E17489" s="3">
        <f>VLOOKUP(C17489,Index[],3,FALSE)</f>
        <v>0</v>
      </c>
      <c r="F17489" s="3">
        <f>VLOOKUP(C17489,Index[],4,FALSE)</f>
        <v>0</v>
      </c>
      <c r="G17489" s="3" t="str">
        <f>VLOOKUP(C17489,Index[],5,FALSE)</f>
        <v>Yes</v>
      </c>
      <c r="H17489" t="s">
        <v>453</v>
      </c>
      <c r="I17489">
        <f>VLOOKUP(Table1[[#This Row],[trait_name]],Trait[],2,FALSE)</f>
        <v>54</v>
      </c>
      <c r="J17489" s="23" t="s">
        <v>116</v>
      </c>
      <c r="L17489" s="3" t="s">
        <v>830</v>
      </c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1118</v>
      </c>
      <c r="D17490" s="3">
        <f>VLOOKUP(C17490,Index[],2,FALSE)</f>
        <v>163</v>
      </c>
      <c r="E17490" s="3">
        <f>VLOOKUP(C17490,Index[],3,FALSE)</f>
        <v>0</v>
      </c>
      <c r="F17490" s="3">
        <f>VLOOKUP(C17490,Index[],4,FALSE)</f>
        <v>0</v>
      </c>
      <c r="G17490" s="3" t="str">
        <f>VLOOKUP(C17490,Index[],5,FALSE)</f>
        <v>Yes</v>
      </c>
      <c r="H17490" t="s">
        <v>207</v>
      </c>
      <c r="I17490">
        <f>VLOOKUP(Table1[[#This Row],[trait_name]],Trait[],2,FALSE)</f>
        <v>54</v>
      </c>
      <c r="J17490" s="23" t="s">
        <v>116</v>
      </c>
      <c r="L17490" s="3" t="s">
        <v>117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1118</v>
      </c>
      <c r="D17491" s="3">
        <f>VLOOKUP(C17491,Index[],2,FALSE)</f>
        <v>163</v>
      </c>
      <c r="E17491" s="3">
        <f>VLOOKUP(C17491,Index[],3,FALSE)</f>
        <v>0</v>
      </c>
      <c r="F17491" s="3">
        <f>VLOOKUP(C17491,Index[],4,FALSE)</f>
        <v>0</v>
      </c>
      <c r="G17491" s="3" t="str">
        <f>VLOOKUP(C17491,Index[],5,FALSE)</f>
        <v>Yes</v>
      </c>
      <c r="H17491" t="s">
        <v>207</v>
      </c>
      <c r="I17491">
        <f>VLOOKUP(Table1[[#This Row],[trait_name]],Trait[],2,FALSE)</f>
        <v>54</v>
      </c>
      <c r="J17491" s="23" t="s">
        <v>116</v>
      </c>
      <c r="L17491" s="3" t="s">
        <v>319</v>
      </c>
      <c r="N17491" s="24"/>
      <c r="O17491"/>
    </row>
    <row r="17492" spans="1:15">
      <c r="A17492" s="66">
        <f>VLOOKUP(C17492,Index[],8,FALSE)</f>
        <v>43280</v>
      </c>
      <c r="B17492" s="5">
        <v>43280</v>
      </c>
      <c r="C17492" t="s">
        <v>1118</v>
      </c>
      <c r="D17492" s="3">
        <f>VLOOKUP(C17492,Index[],2,FALSE)</f>
        <v>163</v>
      </c>
      <c r="E17492" s="3">
        <f>VLOOKUP(C17492,Index[],3,FALSE)</f>
        <v>0</v>
      </c>
      <c r="F17492" s="3">
        <f>VLOOKUP(C17492,Index[],4,FALSE)</f>
        <v>0</v>
      </c>
      <c r="G17492" s="3" t="str">
        <f>VLOOKUP(C17492,Index[],5,FALSE)</f>
        <v>Yes</v>
      </c>
      <c r="I17492">
        <f>VLOOKUP(Table1[[#This Row],[trait_name]],Trait[],2,FALSE)</f>
        <v>54</v>
      </c>
      <c r="J17492" s="23" t="s">
        <v>116</v>
      </c>
      <c r="L17492" s="3"/>
      <c r="N17492" s="23"/>
      <c r="O17492"/>
    </row>
    <row r="17493" spans="1:15">
      <c r="A17493" s="66">
        <f>VLOOKUP(C17493,Index[],8,FALSE)</f>
        <v>43280</v>
      </c>
      <c r="B17493" s="25"/>
      <c r="C17493" s="4" t="s">
        <v>1118</v>
      </c>
      <c r="D17493" s="3">
        <f>VLOOKUP(C17493,Index[],2,FALSE)</f>
        <v>163</v>
      </c>
      <c r="E17493" s="3">
        <f>VLOOKUP(C17493,Index[],3,FALSE)</f>
        <v>0</v>
      </c>
      <c r="F17493" s="3">
        <f>VLOOKUP(C17493,Index[],4,FALSE)</f>
        <v>0</v>
      </c>
      <c r="G17493" s="3" t="str">
        <f>VLOOKUP(C17493,Index[],5,FALSE)</f>
        <v>Yes</v>
      </c>
      <c r="I17493">
        <f>VLOOKUP(Table1[[#This Row],[trait_name]],Trait[],2,FALSE)</f>
        <v>55</v>
      </c>
      <c r="J17493" s="23" t="s">
        <v>119</v>
      </c>
      <c r="L17493" s="3"/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1118</v>
      </c>
      <c r="D17494" s="3">
        <f>VLOOKUP(C17494,Index[],2,FALSE)</f>
        <v>163</v>
      </c>
      <c r="E17494" s="3">
        <f>VLOOKUP(C17494,Index[],3,FALSE)</f>
        <v>0</v>
      </c>
      <c r="F17494" s="3">
        <f>VLOOKUP(C17494,Index[],4,FALSE)</f>
        <v>0</v>
      </c>
      <c r="G17494" s="3" t="str">
        <f>VLOOKUP(C17494,Index[],5,FALSE)</f>
        <v>Yes</v>
      </c>
      <c r="H17494" t="s">
        <v>207</v>
      </c>
      <c r="I17494">
        <f>VLOOKUP(Table1[[#This Row],[trait_name]],Trait[],2,FALSE)</f>
        <v>56</v>
      </c>
      <c r="J17494" s="23" t="s">
        <v>121</v>
      </c>
      <c r="L17494" s="3" t="s">
        <v>707</v>
      </c>
      <c r="N17494" s="23"/>
      <c r="O17494"/>
    </row>
    <row r="17495" spans="1:15">
      <c r="A17495" s="66">
        <f>VLOOKUP(C17495,Index[],8,FALSE)</f>
        <v>43280</v>
      </c>
      <c r="B17495" s="5">
        <v>43280</v>
      </c>
      <c r="C17495" t="s">
        <v>1118</v>
      </c>
      <c r="D17495" s="3">
        <f>VLOOKUP(C17495,Index[],2,FALSE)</f>
        <v>163</v>
      </c>
      <c r="E17495" s="3">
        <f>VLOOKUP(C17495,Index[],3,FALSE)</f>
        <v>0</v>
      </c>
      <c r="F17495" s="3">
        <f>VLOOKUP(C17495,Index[],4,FALSE)</f>
        <v>0</v>
      </c>
      <c r="G17495" s="3" t="str">
        <f>VLOOKUP(C17495,Index[],5,FALSE)</f>
        <v>Yes</v>
      </c>
      <c r="H17495" t="s">
        <v>207</v>
      </c>
      <c r="I17495">
        <f>VLOOKUP(Table1[[#This Row],[trait_name]],Trait[],2,FALSE)</f>
        <v>56</v>
      </c>
      <c r="J17495" s="23" t="s">
        <v>121</v>
      </c>
      <c r="L17495" s="3" t="s">
        <v>189</v>
      </c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1118</v>
      </c>
      <c r="D17496" s="3">
        <f>VLOOKUP(C17496,Index[],2,FALSE)</f>
        <v>163</v>
      </c>
      <c r="E17496" s="3">
        <f>VLOOKUP(C17496,Index[],3,FALSE)</f>
        <v>0</v>
      </c>
      <c r="F17496" s="3">
        <f>VLOOKUP(C17496,Index[],4,FALSE)</f>
        <v>0</v>
      </c>
      <c r="G17496" s="3" t="str">
        <f>VLOOKUP(C17496,Index[],5,FALSE)</f>
        <v>Yes</v>
      </c>
      <c r="H17496" t="s">
        <v>207</v>
      </c>
      <c r="I17496">
        <f>VLOOKUP(Table1[[#This Row],[trait_name]],Trait[],2,FALSE)</f>
        <v>57</v>
      </c>
      <c r="J17496" s="23" t="s">
        <v>233</v>
      </c>
      <c r="L17496" s="3" t="s">
        <v>405</v>
      </c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1118</v>
      </c>
      <c r="D17497" s="3">
        <f>VLOOKUP(C17497,Index[],2,FALSE)</f>
        <v>163</v>
      </c>
      <c r="E17497" s="3">
        <f>VLOOKUP(C17497,Index[],3,FALSE)</f>
        <v>0</v>
      </c>
      <c r="F17497" s="3">
        <f>VLOOKUP(C17497,Index[],4,FALSE)</f>
        <v>0</v>
      </c>
      <c r="G17497" s="3" t="str">
        <f>VLOOKUP(C17497,Index[],5,FALSE)</f>
        <v>Yes</v>
      </c>
      <c r="H17497" t="s">
        <v>455</v>
      </c>
      <c r="I17497">
        <f>VLOOKUP(Table1[[#This Row],[trait_name]],Trait[],2,FALSE)</f>
        <v>58</v>
      </c>
      <c r="J17497" s="23" t="s">
        <v>123</v>
      </c>
      <c r="L17497" s="3" t="s">
        <v>190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1118</v>
      </c>
      <c r="D17498" s="3">
        <f>VLOOKUP(C17498,Index[],2,FALSE)</f>
        <v>163</v>
      </c>
      <c r="E17498" s="3">
        <f>VLOOKUP(C17498,Index[],3,FALSE)</f>
        <v>0</v>
      </c>
      <c r="F17498" s="3">
        <f>VLOOKUP(C17498,Index[],4,FALSE)</f>
        <v>0</v>
      </c>
      <c r="G17498" s="3" t="str">
        <f>VLOOKUP(C17498,Index[],5,FALSE)</f>
        <v>Yes</v>
      </c>
      <c r="H17498" t="s">
        <v>455</v>
      </c>
      <c r="I17498">
        <f>VLOOKUP(Table1[[#This Row],[trait_name]],Trait[],2,FALSE)</f>
        <v>58</v>
      </c>
      <c r="J17498" s="23" t="s">
        <v>123</v>
      </c>
      <c r="L17498" s="3" t="s">
        <v>124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1118</v>
      </c>
      <c r="D17499" s="3">
        <f>VLOOKUP(C17499,Index[],2,FALSE)</f>
        <v>163</v>
      </c>
      <c r="E17499" s="3">
        <f>VLOOKUP(C17499,Index[],3,FALSE)</f>
        <v>0</v>
      </c>
      <c r="F17499" s="3">
        <f>VLOOKUP(C17499,Index[],4,FALSE)</f>
        <v>0</v>
      </c>
      <c r="G17499" s="3" t="str">
        <f>VLOOKUP(C17499,Index[],5,FALSE)</f>
        <v>Yes</v>
      </c>
      <c r="I17499">
        <f>VLOOKUP(Table1[[#This Row],[trait_name]],Trait[],2,FALSE)</f>
        <v>59</v>
      </c>
      <c r="J17499" s="23" t="s">
        <v>125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1118</v>
      </c>
      <c r="D17500" s="3">
        <f>VLOOKUP(C17500,Index[],2,FALSE)</f>
        <v>163</v>
      </c>
      <c r="E17500" s="3">
        <f>VLOOKUP(C17500,Index[],3,FALSE)</f>
        <v>0</v>
      </c>
      <c r="F17500" s="3">
        <f>VLOOKUP(C17500,Index[],4,FALSE)</f>
        <v>0</v>
      </c>
      <c r="G17500" s="3" t="str">
        <f>VLOOKUP(C17500,Index[],5,FALSE)</f>
        <v>Yes</v>
      </c>
      <c r="H17500" t="s">
        <v>1121</v>
      </c>
      <c r="I17500">
        <f>VLOOKUP(Table1[[#This Row],[trait_name]],Trait[],2,FALSE)</f>
        <v>61</v>
      </c>
      <c r="J17500" s="23" t="s">
        <v>130</v>
      </c>
      <c r="L17500" s="3" t="s">
        <v>131</v>
      </c>
      <c r="N17500" s="23"/>
      <c r="O17500"/>
    </row>
    <row r="17501" spans="1:15">
      <c r="A17501" s="66">
        <f>VLOOKUP(C17501,Index[],8,FALSE)</f>
        <v>43280</v>
      </c>
      <c r="B17501" s="5"/>
      <c r="C17501" t="s">
        <v>1118</v>
      </c>
      <c r="D17501" s="3">
        <f>VLOOKUP(C17501,Index[],2,FALSE)</f>
        <v>163</v>
      </c>
      <c r="E17501" s="3">
        <f>VLOOKUP(C17501,Index[],3,FALSE)</f>
        <v>0</v>
      </c>
      <c r="F17501" s="3">
        <f>VLOOKUP(C17501,Index[],4,FALSE)</f>
        <v>0</v>
      </c>
      <c r="G17501" s="3" t="str">
        <f>VLOOKUP(C17501,Index[],5,FALSE)</f>
        <v>Yes</v>
      </c>
      <c r="I17501">
        <f>VLOOKUP(Table1[[#This Row],[trait_name]],Trait[],2,FALSE)</f>
        <v>65</v>
      </c>
      <c r="J17501" s="23" t="s">
        <v>133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1118</v>
      </c>
      <c r="D17502" s="3">
        <f>VLOOKUP(C17502,Index[],2,FALSE)</f>
        <v>163</v>
      </c>
      <c r="E17502" s="3">
        <f>VLOOKUP(C17502,Index[],3,FALSE)</f>
        <v>0</v>
      </c>
      <c r="F17502" s="3">
        <f>VLOOKUP(C17502,Index[],4,FALSE)</f>
        <v>0</v>
      </c>
      <c r="G17502" s="3" t="str">
        <f>VLOOKUP(C17502,Index[],5,FALSE)</f>
        <v>Yes</v>
      </c>
      <c r="H17502" t="s">
        <v>207</v>
      </c>
      <c r="I17502">
        <f>VLOOKUP(Table1[[#This Row],[trait_name]],Trait[],2,FALSE)</f>
        <v>66</v>
      </c>
      <c r="J17502" s="23" t="s">
        <v>194</v>
      </c>
      <c r="L17502" s="3" t="s">
        <v>532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1118</v>
      </c>
      <c r="D17503" s="3">
        <f>VLOOKUP(C17503,Index[],2,FALSE)</f>
        <v>163</v>
      </c>
      <c r="E17503" s="3">
        <f>VLOOKUP(C17503,Index[],3,FALSE)</f>
        <v>0</v>
      </c>
      <c r="F17503" s="3">
        <f>VLOOKUP(C17503,Index[],4,FALSE)</f>
        <v>0</v>
      </c>
      <c r="G17503" s="3" t="str">
        <f>VLOOKUP(C17503,Index[],5,FALSE)</f>
        <v>Yes</v>
      </c>
      <c r="H17503" t="s">
        <v>207</v>
      </c>
      <c r="I17503">
        <f>VLOOKUP(Table1[[#This Row],[trait_name]],Trait[],2,FALSE)</f>
        <v>66</v>
      </c>
      <c r="J17503" s="23" t="s">
        <v>194</v>
      </c>
      <c r="L17503" s="3" t="s">
        <v>631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1118</v>
      </c>
      <c r="D17504" s="3">
        <f>VLOOKUP(C17504,Index[],2,FALSE)</f>
        <v>163</v>
      </c>
      <c r="E17504" s="3">
        <f>VLOOKUP(C17504,Index[],3,FALSE)</f>
        <v>0</v>
      </c>
      <c r="F17504" s="3">
        <f>VLOOKUP(C17504,Index[],4,FALSE)</f>
        <v>0</v>
      </c>
      <c r="G17504" s="3" t="str">
        <f>VLOOKUP(C17504,Index[],5,FALSE)</f>
        <v>Yes</v>
      </c>
      <c r="I17504">
        <f>VLOOKUP(Table1[[#This Row],[trait_name]],Trait[],2,FALSE)</f>
        <v>67</v>
      </c>
      <c r="J17504" s="23" t="s">
        <v>136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1122</v>
      </c>
      <c r="D17505" s="3">
        <f>VLOOKUP(C17505,Index[],2,FALSE)</f>
        <v>164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853</v>
      </c>
      <c r="I17505">
        <f>VLOOKUP(Table1[[#This Row],[trait_name]],Trait[],2,FALSE)</f>
        <v>2</v>
      </c>
      <c r="J17505" s="23" t="s">
        <v>15</v>
      </c>
      <c r="L17505" s="3" t="s">
        <v>1123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1122</v>
      </c>
      <c r="D17506" s="3">
        <f>VLOOKUP(C17506,Index[],2,FALSE)</f>
        <v>164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853</v>
      </c>
      <c r="I17506">
        <f>VLOOKUP(Table1[[#This Row],[trait_name]],Trait[],2,FALSE)</f>
        <v>2</v>
      </c>
      <c r="J17506" s="23" t="s">
        <v>15</v>
      </c>
      <c r="L17506" s="3" t="s">
        <v>1124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1122</v>
      </c>
      <c r="D17507" s="3">
        <f>VLOOKUP(C17507,Index[],2,FALSE)</f>
        <v>164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161</v>
      </c>
      <c r="I17507">
        <f>VLOOKUP(Table1[[#This Row],[trait_name]],Trait[],2,FALSE)</f>
        <v>3</v>
      </c>
      <c r="J17507" s="23" t="s">
        <v>18</v>
      </c>
      <c r="L17507" s="3" t="s">
        <v>19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1122</v>
      </c>
      <c r="D17508" s="3">
        <f>VLOOKUP(C17508,Index[],2,FALSE)</f>
        <v>164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161</v>
      </c>
      <c r="I17508">
        <f>VLOOKUP(Table1[[#This Row],[trait_name]],Trait[],2,FALSE)</f>
        <v>3</v>
      </c>
      <c r="J17508" s="23" t="s">
        <v>18</v>
      </c>
      <c r="L17508" s="3" t="s">
        <v>21</v>
      </c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1122</v>
      </c>
      <c r="D17509" s="3">
        <f>VLOOKUP(C17509,Index[],2,FALSE)</f>
        <v>164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H17509" t="s">
        <v>207</v>
      </c>
      <c r="I17509">
        <f>VLOOKUP(Table1[[#This Row],[trait_name]],Trait[],2,FALSE)</f>
        <v>5</v>
      </c>
      <c r="J17509" s="23" t="s">
        <v>24</v>
      </c>
      <c r="L17509" s="3" t="s">
        <v>23</v>
      </c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1122</v>
      </c>
      <c r="D17510" s="3">
        <f>VLOOKUP(C17510,Index[],2,FALSE)</f>
        <v>164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207</v>
      </c>
      <c r="I17510">
        <f>VLOOKUP(Table1[[#This Row],[trait_name]],Trait[],2,FALSE)</f>
        <v>9</v>
      </c>
      <c r="J17510" s="23" t="s">
        <v>28</v>
      </c>
      <c r="L17510" s="3" t="s">
        <v>27</v>
      </c>
      <c r="N17510" s="23"/>
      <c r="O17510"/>
    </row>
    <row r="17511" spans="1:15">
      <c r="A17511" s="66">
        <f>VLOOKUP(C17511,Index[],8,FALSE)</f>
        <v>43280</v>
      </c>
      <c r="B17511" s="5">
        <v>43280</v>
      </c>
      <c r="C17511" t="s">
        <v>1122</v>
      </c>
      <c r="D17511" s="3">
        <f>VLOOKUP(C17511,Index[],2,FALSE)</f>
        <v>164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455</v>
      </c>
      <c r="I17511">
        <f>VLOOKUP(Table1[[#This Row],[trait_name]],Trait[],2,FALSE)</f>
        <v>11</v>
      </c>
      <c r="J17511" s="23" t="s">
        <v>30</v>
      </c>
      <c r="L17511" s="3" t="s">
        <v>23</v>
      </c>
      <c r="N17511" s="23"/>
      <c r="O17511"/>
    </row>
    <row r="17512" spans="1:15">
      <c r="A17512" s="66">
        <f>VLOOKUP(C17512,Index[],8,FALSE)</f>
        <v>43280</v>
      </c>
      <c r="B17512" s="25"/>
      <c r="C17512" s="4" t="s">
        <v>1122</v>
      </c>
      <c r="D17512" s="3">
        <f>VLOOKUP(C17512,Index[],2,FALSE)</f>
        <v>164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15</v>
      </c>
      <c r="J17512" s="23" t="s">
        <v>31</v>
      </c>
      <c r="L17512" s="3"/>
      <c r="N17512" s="23"/>
      <c r="O17512"/>
    </row>
    <row r="17513" spans="1:15">
      <c r="A17513" s="66">
        <f>VLOOKUP(C17513,Index[],8,FALSE)</f>
        <v>43280</v>
      </c>
      <c r="B17513" s="25">
        <v>43280</v>
      </c>
      <c r="C17513" s="4" t="s">
        <v>1122</v>
      </c>
      <c r="D17513" s="3">
        <f>VLOOKUP(C17513,Index[],2,FALSE)</f>
        <v>164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16</v>
      </c>
      <c r="J17513" s="24" t="s">
        <v>32</v>
      </c>
      <c r="K17513" s="24"/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1122</v>
      </c>
      <c r="D17514" s="3">
        <f>VLOOKUP(C17514,Index[],2,FALSE)</f>
        <v>164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17</v>
      </c>
      <c r="J17514" s="23" t="s">
        <v>33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1122</v>
      </c>
      <c r="D17515" s="3">
        <f>VLOOKUP(C17515,Index[],2,FALSE)</f>
        <v>164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17</v>
      </c>
      <c r="J17515" s="23" t="s">
        <v>33</v>
      </c>
      <c r="L17515" s="3"/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1122</v>
      </c>
      <c r="D17516" s="3">
        <f>VLOOKUP(C17516,Index[],2,FALSE)</f>
        <v>164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17</v>
      </c>
      <c r="J17516" s="23" t="s">
        <v>33</v>
      </c>
      <c r="L17516" s="3"/>
      <c r="N17516" s="23"/>
      <c r="O17516"/>
    </row>
    <row r="17517" spans="1:15">
      <c r="A17517" s="66">
        <f>VLOOKUP(C17517,Index[],8,FALSE)</f>
        <v>43280</v>
      </c>
      <c r="B17517" s="25">
        <v>43280</v>
      </c>
      <c r="C17517" s="4" t="s">
        <v>1122</v>
      </c>
      <c r="D17517" s="3">
        <f>VLOOKUP(C17517,Index[],2,FALSE)</f>
        <v>164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I17517">
        <f>VLOOKUP(Table1[[#This Row],[trait_name]],Trait[],2,FALSE)</f>
        <v>18</v>
      </c>
      <c r="J17517" s="23" t="s">
        <v>37</v>
      </c>
      <c r="L17517" s="3"/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1122</v>
      </c>
      <c r="D17518" s="3">
        <f>VLOOKUP(C17518,Index[],2,FALSE)</f>
        <v>164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161</v>
      </c>
      <c r="I17518">
        <f>VLOOKUP(Table1[[#This Row],[trait_name]],Trait[],2,FALSE)</f>
        <v>19</v>
      </c>
      <c r="J17518" s="23" t="s">
        <v>38</v>
      </c>
      <c r="L17518" s="3" t="s">
        <v>39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1122</v>
      </c>
      <c r="D17519" s="3">
        <f>VLOOKUP(C17519,Index[],2,FALSE)</f>
        <v>164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161</v>
      </c>
      <c r="I17519">
        <f>VLOOKUP(Table1[[#This Row],[trait_name]],Trait[],2,FALSE)</f>
        <v>19</v>
      </c>
      <c r="J17519" s="23" t="s">
        <v>38</v>
      </c>
      <c r="L17519" s="3" t="s">
        <v>40</v>
      </c>
      <c r="N17519" s="23"/>
      <c r="O17519"/>
    </row>
    <row r="17520" spans="1:15">
      <c r="A17520" s="66">
        <f>VLOOKUP(C17520,Index[],8,FALSE)</f>
        <v>43280</v>
      </c>
      <c r="B17520" s="5">
        <v>43311</v>
      </c>
      <c r="C17520" t="s">
        <v>1122</v>
      </c>
      <c r="D17520" s="3">
        <f>VLOOKUP(C17520,Index[],2,FALSE)</f>
        <v>164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I17520">
        <f>VLOOKUP(Table1[[#This Row],[trait_name]],Trait[],2,FALSE)</f>
        <v>20</v>
      </c>
      <c r="J17520" s="23" t="s">
        <v>41</v>
      </c>
      <c r="L17520" s="3"/>
      <c r="M17520" s="3"/>
      <c r="N17520" s="23"/>
      <c r="O17520"/>
    </row>
    <row r="17521" spans="1:15">
      <c r="A17521" s="66">
        <f>VLOOKUP(C17521,Index[],8,FALSE)</f>
        <v>43280</v>
      </c>
      <c r="B17521" s="25">
        <v>43280</v>
      </c>
      <c r="C17521" s="4" t="s">
        <v>1122</v>
      </c>
      <c r="D17521" s="3">
        <f>VLOOKUP(C17521,Index[],2,FALSE)</f>
        <v>164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21</v>
      </c>
      <c r="J17521" s="23" t="s">
        <v>43</v>
      </c>
      <c r="L17521" s="3"/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1122</v>
      </c>
      <c r="D17522" s="3">
        <f>VLOOKUP(C17522,Index[],2,FALSE)</f>
        <v>164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161</v>
      </c>
      <c r="I17522">
        <f>VLOOKUP(Table1[[#This Row],[trait_name]],Trait[],2,FALSE)</f>
        <v>22</v>
      </c>
      <c r="J17522" s="23" t="s">
        <v>47</v>
      </c>
      <c r="L17522" s="3" t="s">
        <v>48</v>
      </c>
      <c r="N17522" s="23"/>
      <c r="O17522"/>
    </row>
    <row r="17523" spans="1:15">
      <c r="A17523" s="66">
        <f>VLOOKUP(C17523,Index[],8,FALSE)</f>
        <v>43280</v>
      </c>
      <c r="B17523" s="5"/>
      <c r="C17523" t="s">
        <v>1122</v>
      </c>
      <c r="D17523" s="3">
        <f>VLOOKUP(C17523,Index[],2,FALSE)</f>
        <v>164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23</v>
      </c>
      <c r="J17523" s="23" t="s">
        <v>49</v>
      </c>
      <c r="L17523" s="3"/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1122</v>
      </c>
      <c r="D17524" s="3">
        <f>VLOOKUP(C17524,Index[],2,FALSE)</f>
        <v>164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24</v>
      </c>
      <c r="J17524" s="23" t="s">
        <v>52</v>
      </c>
      <c r="L17524" s="3"/>
      <c r="N17524" s="23"/>
      <c r="O17524"/>
    </row>
    <row r="17525" spans="1:15">
      <c r="A17525" s="66">
        <f>VLOOKUP(C17525,Index[],8,FALSE)</f>
        <v>43280</v>
      </c>
      <c r="B17525" s="25"/>
      <c r="C17525" s="4" t="s">
        <v>1122</v>
      </c>
      <c r="D17525" s="3">
        <f>VLOOKUP(C17525,Index[],2,FALSE)</f>
        <v>164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25</v>
      </c>
      <c r="J17525" s="23" t="s">
        <v>57</v>
      </c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1122</v>
      </c>
      <c r="D17526" s="3">
        <f>VLOOKUP(C17526,Index[],2,FALSE)</f>
        <v>164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455</v>
      </c>
      <c r="I17526">
        <f>VLOOKUP(Table1[[#This Row],[trait_name]],Trait[],2,FALSE)</f>
        <v>26</v>
      </c>
      <c r="J17526" s="23" t="s">
        <v>58</v>
      </c>
      <c r="L17526" s="3" t="s">
        <v>60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1122</v>
      </c>
      <c r="D17527" s="3">
        <f>VLOOKUP(C17527,Index[],2,FALSE)</f>
        <v>164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455</v>
      </c>
      <c r="I17527">
        <f>VLOOKUP(Table1[[#This Row],[trait_name]],Trait[],2,FALSE)</f>
        <v>26</v>
      </c>
      <c r="J17527" s="23" t="s">
        <v>58</v>
      </c>
      <c r="L17527" s="3" t="s">
        <v>59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1122</v>
      </c>
      <c r="D17528" s="3">
        <f>VLOOKUP(C17528,Index[],2,FALSE)</f>
        <v>164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455</v>
      </c>
      <c r="I17528">
        <f>VLOOKUP(Table1[[#This Row],[trait_name]],Trait[],2,FALSE)</f>
        <v>26</v>
      </c>
      <c r="J17528" s="23" t="s">
        <v>58</v>
      </c>
      <c r="L17528" s="3" t="s">
        <v>433</v>
      </c>
      <c r="N17528" s="23"/>
      <c r="O17528"/>
    </row>
    <row r="17529" spans="1:15">
      <c r="A17529" s="66">
        <f>VLOOKUP(C17529,Index[],8,FALSE)</f>
        <v>43280</v>
      </c>
      <c r="B17529" s="5">
        <v>43311</v>
      </c>
      <c r="C17529" t="s">
        <v>1122</v>
      </c>
      <c r="D17529" s="3">
        <f>VLOOKUP(C17529,Index[],2,FALSE)</f>
        <v>164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27</v>
      </c>
      <c r="J17529" s="23" t="s">
        <v>61</v>
      </c>
      <c r="L17529" s="3"/>
      <c r="M17529" s="3"/>
      <c r="N17529" s="23"/>
      <c r="O17529"/>
    </row>
    <row r="17530" spans="1:15">
      <c r="A17530" s="66">
        <f>VLOOKUP(C17530,Index[],8,FALSE)</f>
        <v>43280</v>
      </c>
      <c r="B17530" s="5">
        <v>43311</v>
      </c>
      <c r="C17530" t="s">
        <v>1122</v>
      </c>
      <c r="D17530" s="3">
        <f>VLOOKUP(C17530,Index[],2,FALSE)</f>
        <v>164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28</v>
      </c>
      <c r="J17530" s="23" t="s">
        <v>62</v>
      </c>
      <c r="L17530" s="3"/>
      <c r="M17530" s="3"/>
      <c r="N17530" s="24"/>
      <c r="O17530"/>
    </row>
    <row r="17531" spans="1:15">
      <c r="A17531" s="66">
        <f>VLOOKUP(C17531,Index[],8,FALSE)</f>
        <v>43280</v>
      </c>
      <c r="B17531" s="5">
        <v>43280</v>
      </c>
      <c r="C17531" t="s">
        <v>1122</v>
      </c>
      <c r="D17531" s="3">
        <f>VLOOKUP(C17531,Index[],2,FALSE)</f>
        <v>164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455</v>
      </c>
      <c r="I17531">
        <f>VLOOKUP(Table1[[#This Row],[trait_name]],Trait[],2,FALSE)</f>
        <v>29</v>
      </c>
      <c r="J17531" s="23" t="s">
        <v>63</v>
      </c>
      <c r="L17531" s="3">
        <v>6</v>
      </c>
      <c r="N17531" s="24"/>
      <c r="O17531"/>
    </row>
    <row r="17532" spans="1:15">
      <c r="A17532" s="66">
        <f>VLOOKUP(C17532,Index[],8,FALSE)</f>
        <v>43280</v>
      </c>
      <c r="B17532" s="5">
        <v>43280</v>
      </c>
      <c r="C17532" t="s">
        <v>1122</v>
      </c>
      <c r="D17532" s="3">
        <f>VLOOKUP(C17532,Index[],2,FALSE)</f>
        <v>164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633</v>
      </c>
      <c r="I17532">
        <f>VLOOKUP(Table1[[#This Row],[trait_name]],Trait[],2,FALSE)</f>
        <v>29</v>
      </c>
      <c r="J17532" s="23" t="s">
        <v>63</v>
      </c>
      <c r="L17532" s="3">
        <v>15</v>
      </c>
      <c r="N17532" s="23"/>
      <c r="O17532"/>
    </row>
    <row r="17533" spans="1:15">
      <c r="A17533" s="66">
        <f>VLOOKUP(C17533,Index[],8,FALSE)</f>
        <v>43280</v>
      </c>
      <c r="B17533" s="5">
        <v>43280</v>
      </c>
      <c r="C17533" t="s">
        <v>1122</v>
      </c>
      <c r="D17533" s="3">
        <f>VLOOKUP(C17533,Index[],2,FALSE)</f>
        <v>164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30</v>
      </c>
      <c r="J17533" s="23" t="s">
        <v>64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1122</v>
      </c>
      <c r="D17534" s="3">
        <f>VLOOKUP(C17534,Index[],2,FALSE)</f>
        <v>164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455</v>
      </c>
      <c r="I17534">
        <f>VLOOKUP(Table1[[#This Row],[trait_name]],Trait[],2,FALSE)</f>
        <v>31</v>
      </c>
      <c r="J17534" s="23" t="s">
        <v>65</v>
      </c>
      <c r="L17534" s="3">
        <v>3</v>
      </c>
      <c r="N17534" s="23"/>
      <c r="O17534"/>
    </row>
    <row r="17535" spans="1:15">
      <c r="A17535" s="66">
        <f>VLOOKUP(C17535,Index[],8,FALSE)</f>
        <v>43280</v>
      </c>
      <c r="B17535" s="5">
        <v>43280</v>
      </c>
      <c r="C17535" t="s">
        <v>1122</v>
      </c>
      <c r="D17535" s="3">
        <f>VLOOKUP(C17535,Index[],2,FALSE)</f>
        <v>164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31</v>
      </c>
      <c r="J17535" s="23" t="s">
        <v>65</v>
      </c>
      <c r="L17535" s="3"/>
      <c r="N17535" s="23"/>
      <c r="O17535"/>
    </row>
    <row r="17536" spans="1:15">
      <c r="A17536" s="66">
        <f>VLOOKUP(C17536,Index[],8,FALSE)</f>
        <v>43280</v>
      </c>
      <c r="B17536" s="5">
        <v>43280</v>
      </c>
      <c r="C17536" t="s">
        <v>1122</v>
      </c>
      <c r="D17536" s="3">
        <f>VLOOKUP(C17536,Index[],2,FALSE)</f>
        <v>164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455</v>
      </c>
      <c r="I17536">
        <f>VLOOKUP(Table1[[#This Row],[trait_name]],Trait[],2,FALSE)</f>
        <v>32</v>
      </c>
      <c r="J17536" s="23" t="s">
        <v>66</v>
      </c>
      <c r="L17536" s="3">
        <v>4</v>
      </c>
      <c r="N17536" s="23"/>
      <c r="O17536"/>
    </row>
    <row r="17537" spans="1:15">
      <c r="A17537" s="66">
        <f>VLOOKUP(C17537,Index[],8,FALSE)</f>
        <v>43280</v>
      </c>
      <c r="B17537" s="5">
        <v>43280</v>
      </c>
      <c r="C17537" t="s">
        <v>1122</v>
      </c>
      <c r="D17537" s="3">
        <f>VLOOKUP(C17537,Index[],2,FALSE)</f>
        <v>164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33</v>
      </c>
      <c r="J17537" s="23" t="s">
        <v>67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1122</v>
      </c>
      <c r="D17538" s="3">
        <f>VLOOKUP(C17538,Index[],2,FALSE)</f>
        <v>164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455</v>
      </c>
      <c r="I17538">
        <f>VLOOKUP(Table1[[#This Row],[trait_name]],Trait[],2,FALSE)</f>
        <v>34</v>
      </c>
      <c r="J17538" s="23" t="s">
        <v>68</v>
      </c>
      <c r="L17538" s="3">
        <v>3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1122</v>
      </c>
      <c r="D17539" s="3">
        <f>VLOOKUP(C17539,Index[],2,FALSE)</f>
        <v>164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H17539" t="s">
        <v>455</v>
      </c>
      <c r="I17539">
        <f>VLOOKUP(Table1[[#This Row],[trait_name]],Trait[],2,FALSE)</f>
        <v>35</v>
      </c>
      <c r="J17539" s="23" t="s">
        <v>166</v>
      </c>
      <c r="L17539" s="3" t="s">
        <v>167</v>
      </c>
      <c r="N17539" s="23"/>
      <c r="O17539"/>
    </row>
    <row r="17540" spans="1:15">
      <c r="A17540" s="66">
        <f>VLOOKUP(C17540,Index[],8,FALSE)</f>
        <v>43280</v>
      </c>
      <c r="B17540" s="5">
        <v>43280</v>
      </c>
      <c r="C17540" t="s">
        <v>1122</v>
      </c>
      <c r="D17540" s="3">
        <f>VLOOKUP(C17540,Index[],2,FALSE)</f>
        <v>164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35</v>
      </c>
      <c r="J17540" s="23" t="s">
        <v>166</v>
      </c>
      <c r="L17540" s="3"/>
      <c r="N17540" s="23"/>
      <c r="O17540"/>
    </row>
    <row r="17541" spans="1:15">
      <c r="A17541" s="66">
        <f>VLOOKUP(C17541,Index[],8,FALSE)</f>
        <v>43280</v>
      </c>
      <c r="B17541" s="5">
        <v>43280</v>
      </c>
      <c r="C17541" t="s">
        <v>1122</v>
      </c>
      <c r="D17541" s="3">
        <f>VLOOKUP(C17541,Index[],2,FALSE)</f>
        <v>164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455</v>
      </c>
      <c r="I17541">
        <f>VLOOKUP(Table1[[#This Row],[trait_name]],Trait[],2,FALSE)</f>
        <v>36</v>
      </c>
      <c r="J17541" s="23" t="s">
        <v>69</v>
      </c>
      <c r="L17541" s="3" t="s">
        <v>163</v>
      </c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1122</v>
      </c>
      <c r="D17542" s="3">
        <f>VLOOKUP(C17542,Index[],2,FALSE)</f>
        <v>164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36</v>
      </c>
      <c r="J17542" s="23" t="s">
        <v>69</v>
      </c>
      <c r="L17542" s="3"/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1122</v>
      </c>
      <c r="D17543" s="3">
        <f>VLOOKUP(C17543,Index[],2,FALSE)</f>
        <v>164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H17543" t="s">
        <v>455</v>
      </c>
      <c r="I17543">
        <f>VLOOKUP(Table1[[#This Row],[trait_name]],Trait[],2,FALSE)</f>
        <v>37</v>
      </c>
      <c r="J17543" s="23" t="s">
        <v>170</v>
      </c>
      <c r="L17543" s="3" t="s">
        <v>126</v>
      </c>
      <c r="N17543" s="23"/>
      <c r="O17543"/>
    </row>
    <row r="17544" spans="1:15">
      <c r="A17544" s="66">
        <f>VLOOKUP(C17544,Index[],8,FALSE)</f>
        <v>43280</v>
      </c>
      <c r="B17544" s="5"/>
      <c r="C17544" t="s">
        <v>1122</v>
      </c>
      <c r="D17544" s="3">
        <f>VLOOKUP(C17544,Index[],2,FALSE)</f>
        <v>164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38</v>
      </c>
      <c r="J17544" s="23" t="s">
        <v>72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43311</v>
      </c>
      <c r="C17545" t="s">
        <v>1122</v>
      </c>
      <c r="D17545" s="3">
        <f>VLOOKUP(C17545,Index[],2,FALSE)</f>
        <v>164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I17545">
        <f>VLOOKUP(Table1[[#This Row],[trait_name]],Trait[],2,FALSE)</f>
        <v>39</v>
      </c>
      <c r="J17545" s="23" t="s">
        <v>74</v>
      </c>
      <c r="L17545" s="3"/>
      <c r="M17545" s="3"/>
      <c r="N17545" s="23"/>
      <c r="O17545"/>
    </row>
    <row r="17546" spans="1:15">
      <c r="A17546" s="66">
        <f>VLOOKUP(C17546,Index[],8,FALSE)</f>
        <v>43280</v>
      </c>
      <c r="B17546" s="5"/>
      <c r="C17546" t="s">
        <v>1122</v>
      </c>
      <c r="D17546" s="3">
        <f>VLOOKUP(C17546,Index[],2,FALSE)</f>
        <v>164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40</v>
      </c>
      <c r="J17546" s="23" t="s">
        <v>76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1122</v>
      </c>
      <c r="D17547" s="3">
        <f>VLOOKUP(C17547,Index[],2,FALSE)</f>
        <v>164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161</v>
      </c>
      <c r="I17547">
        <f>VLOOKUP(Table1[[#This Row],[trait_name]],Trait[],2,FALSE)</f>
        <v>41</v>
      </c>
      <c r="J17547" s="23" t="s">
        <v>78</v>
      </c>
      <c r="L17547" s="3" t="s">
        <v>173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1122</v>
      </c>
      <c r="D17548" s="3">
        <f>VLOOKUP(C17548,Index[],2,FALSE)</f>
        <v>164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41</v>
      </c>
      <c r="J17548" s="23" t="s">
        <v>78</v>
      </c>
      <c r="L17548" s="3"/>
      <c r="N17548" s="23"/>
      <c r="O17548"/>
    </row>
    <row r="17549" spans="1:15">
      <c r="A17549" s="66">
        <f>VLOOKUP(C17549,Index[],8,FALSE)</f>
        <v>43280</v>
      </c>
      <c r="B17549" s="5"/>
      <c r="C17549" t="s">
        <v>1122</v>
      </c>
      <c r="D17549" s="3">
        <f>VLOOKUP(C17549,Index[],2,FALSE)</f>
        <v>164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42</v>
      </c>
      <c r="J17549" s="23" t="s">
        <v>82</v>
      </c>
      <c r="L17549" s="3"/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1122</v>
      </c>
      <c r="D17550" s="3">
        <f>VLOOKUP(C17550,Index[],2,FALSE)</f>
        <v>164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455</v>
      </c>
      <c r="I17550">
        <f>VLOOKUP(Table1[[#This Row],[trait_name]],Trait[],2,FALSE)</f>
        <v>43</v>
      </c>
      <c r="J17550" s="23" t="s">
        <v>86</v>
      </c>
      <c r="L17550" s="3" t="s">
        <v>105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1122</v>
      </c>
      <c r="D17551" s="3">
        <f>VLOOKUP(C17551,Index[],2,FALSE)</f>
        <v>164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43</v>
      </c>
      <c r="J17551" s="23" t="s">
        <v>86</v>
      </c>
      <c r="L17551" s="3"/>
      <c r="N17551" s="23"/>
      <c r="O17551"/>
    </row>
    <row r="17552" spans="1:15">
      <c r="A17552" s="66">
        <f>VLOOKUP(C17552,Index[],8,FALSE)</f>
        <v>43280</v>
      </c>
      <c r="B17552" s="25"/>
      <c r="C17552" s="4" t="s">
        <v>1122</v>
      </c>
      <c r="D17552" s="3">
        <f>VLOOKUP(C17552,Index[],2,FALSE)</f>
        <v>164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44</v>
      </c>
      <c r="J17552" s="23" t="s">
        <v>88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1122</v>
      </c>
      <c r="D17553" s="3">
        <f>VLOOKUP(C17553,Index[],2,FALSE)</f>
        <v>164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H17553" t="s">
        <v>455</v>
      </c>
      <c r="I17553">
        <f>VLOOKUP(Table1[[#This Row],[trait_name]],Trait[],2,FALSE)</f>
        <v>45</v>
      </c>
      <c r="J17553" s="23" t="s">
        <v>92</v>
      </c>
      <c r="L17553" s="3" t="s">
        <v>93</v>
      </c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1122</v>
      </c>
      <c r="D17554" s="3">
        <f>VLOOKUP(C17554,Index[],2,FALSE)</f>
        <v>164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45</v>
      </c>
      <c r="J17554" s="23" t="s">
        <v>92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1122</v>
      </c>
      <c r="D17555" s="3">
        <f>VLOOKUP(C17555,Index[],2,FALSE)</f>
        <v>164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46</v>
      </c>
      <c r="J17555" s="23" t="s">
        <v>97</v>
      </c>
      <c r="L17555" s="3"/>
      <c r="N17555" s="23"/>
      <c r="O17555"/>
    </row>
    <row r="17556" spans="1:15">
      <c r="A17556" s="66">
        <f>VLOOKUP(C17556,Index[],8,FALSE)</f>
        <v>43280</v>
      </c>
      <c r="B17556" s="5"/>
      <c r="C17556" t="s">
        <v>1122</v>
      </c>
      <c r="D17556" s="3">
        <f>VLOOKUP(C17556,Index[],2,FALSE)</f>
        <v>164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47</v>
      </c>
      <c r="J17556" s="23" t="s">
        <v>99</v>
      </c>
      <c r="L17556" s="3"/>
      <c r="N17556" s="23"/>
      <c r="O17556"/>
    </row>
    <row r="17557" spans="1:15">
      <c r="A17557" s="66">
        <f>VLOOKUP(C17557,Index[],8,FALSE)</f>
        <v>43280</v>
      </c>
      <c r="B17557" s="5">
        <v>43311</v>
      </c>
      <c r="C17557" t="s">
        <v>1122</v>
      </c>
      <c r="D17557" s="3">
        <f>VLOOKUP(C17557,Index[],2,FALSE)</f>
        <v>164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50</v>
      </c>
      <c r="J17557" s="23" t="s">
        <v>106</v>
      </c>
      <c r="L17557" s="3"/>
      <c r="M17557" s="3"/>
      <c r="N17557" s="23"/>
      <c r="O17557"/>
    </row>
    <row r="17558" spans="1:15">
      <c r="A17558" s="66">
        <f>VLOOKUP(C17558,Index[],8,FALSE)</f>
        <v>43280</v>
      </c>
      <c r="B17558" s="5"/>
      <c r="C17558" t="s">
        <v>1122</v>
      </c>
      <c r="D17558" s="3">
        <f>VLOOKUP(C17558,Index[],2,FALSE)</f>
        <v>164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52</v>
      </c>
      <c r="J17558" s="23" t="s">
        <v>109</v>
      </c>
      <c r="L17558" s="3"/>
      <c r="N17558" s="24"/>
      <c r="O17558"/>
    </row>
    <row r="17559" spans="1:15">
      <c r="A17559" s="66">
        <f>VLOOKUP(C17559,Index[],8,FALSE)</f>
        <v>43280</v>
      </c>
      <c r="B17559" s="5">
        <v>43280</v>
      </c>
      <c r="C17559" t="s">
        <v>1122</v>
      </c>
      <c r="D17559" s="3">
        <f>VLOOKUP(C17559,Index[],2,FALSE)</f>
        <v>164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853</v>
      </c>
      <c r="I17559">
        <f>VLOOKUP(Table1[[#This Row],[trait_name]],Trait[],2,FALSE)</f>
        <v>53</v>
      </c>
      <c r="J17559" s="23" t="s">
        <v>112</v>
      </c>
      <c r="L17559" s="3" t="s">
        <v>358</v>
      </c>
      <c r="N17559" s="23"/>
      <c r="O17559"/>
    </row>
    <row r="17560" spans="1:15">
      <c r="A17560" s="66">
        <f>VLOOKUP(C17560,Index[],8,FALSE)</f>
        <v>43280</v>
      </c>
      <c r="B17560" s="5">
        <v>43280</v>
      </c>
      <c r="C17560" t="s">
        <v>1122</v>
      </c>
      <c r="D17560" s="3">
        <f>VLOOKUP(C17560,Index[],2,FALSE)</f>
        <v>164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H17560" t="s">
        <v>455</v>
      </c>
      <c r="I17560">
        <f>VLOOKUP(Table1[[#This Row],[trait_name]],Trait[],2,FALSE)</f>
        <v>53</v>
      </c>
      <c r="J17560" s="23" t="s">
        <v>112</v>
      </c>
      <c r="L17560" s="3" t="s">
        <v>114</v>
      </c>
      <c r="N17560" s="23"/>
      <c r="O17560"/>
    </row>
    <row r="17561" spans="1:15">
      <c r="A17561" s="66">
        <f>VLOOKUP(C17561,Index[],8,FALSE)</f>
        <v>43280</v>
      </c>
      <c r="B17561" s="5">
        <v>43280</v>
      </c>
      <c r="C17561" t="s">
        <v>1122</v>
      </c>
      <c r="D17561" s="3">
        <f>VLOOKUP(C17561,Index[],2,FALSE)</f>
        <v>164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455</v>
      </c>
      <c r="I17561">
        <f>VLOOKUP(Table1[[#This Row],[trait_name]],Trait[],2,FALSE)</f>
        <v>53</v>
      </c>
      <c r="J17561" s="23" t="s">
        <v>112</v>
      </c>
      <c r="L17561" s="3" t="s">
        <v>185</v>
      </c>
      <c r="N17561" s="23"/>
      <c r="O17561"/>
    </row>
    <row r="17562" spans="1:15">
      <c r="A17562" s="66">
        <f>VLOOKUP(C17562,Index[],8,FALSE)</f>
        <v>43280</v>
      </c>
      <c r="B17562" s="5">
        <v>43280</v>
      </c>
      <c r="C17562" t="s">
        <v>1122</v>
      </c>
      <c r="D17562" s="3">
        <f>VLOOKUP(C17562,Index[],2,FALSE)</f>
        <v>164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H17562" t="s">
        <v>455</v>
      </c>
      <c r="I17562">
        <f>VLOOKUP(Table1[[#This Row],[trait_name]],Trait[],2,FALSE)</f>
        <v>53</v>
      </c>
      <c r="J17562" s="23" t="s">
        <v>112</v>
      </c>
      <c r="L17562" s="3" t="s">
        <v>184</v>
      </c>
      <c r="N17562" s="23"/>
      <c r="O17562"/>
    </row>
    <row r="17563" spans="1:15">
      <c r="A17563" s="66">
        <f>VLOOKUP(C17563,Index[],8,FALSE)</f>
        <v>43280</v>
      </c>
      <c r="B17563" s="5">
        <v>43280</v>
      </c>
      <c r="C17563" t="s">
        <v>1122</v>
      </c>
      <c r="D17563" s="3">
        <f>VLOOKUP(C17563,Index[],2,FALSE)</f>
        <v>164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H17563" t="s">
        <v>161</v>
      </c>
      <c r="I17563">
        <f>VLOOKUP(Table1[[#This Row],[trait_name]],Trait[],2,FALSE)</f>
        <v>54</v>
      </c>
      <c r="J17563" s="23" t="s">
        <v>116</v>
      </c>
      <c r="L17563" s="3" t="s">
        <v>830</v>
      </c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1122</v>
      </c>
      <c r="D17564" s="3">
        <f>VLOOKUP(C17564,Index[],2,FALSE)</f>
        <v>164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I17564">
        <f>VLOOKUP(Table1[[#This Row],[trait_name]],Trait[],2,FALSE)</f>
        <v>54</v>
      </c>
      <c r="J17564" s="23" t="s">
        <v>116</v>
      </c>
      <c r="L17564" s="3"/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1122</v>
      </c>
      <c r="D17565" s="3">
        <f>VLOOKUP(C17565,Index[],2,FALSE)</f>
        <v>164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H17565" t="s">
        <v>455</v>
      </c>
      <c r="I17565">
        <f>VLOOKUP(Table1[[#This Row],[trait_name]],Trait[],2,FALSE)</f>
        <v>54</v>
      </c>
      <c r="J17565" s="23" t="s">
        <v>116</v>
      </c>
      <c r="L17565" s="3" t="s">
        <v>170</v>
      </c>
      <c r="N17565" s="23"/>
      <c r="O17565"/>
    </row>
    <row r="17566" spans="1:15">
      <c r="A17566" s="66">
        <f>VLOOKUP(C17566,Index[],8,FALSE)</f>
        <v>43280</v>
      </c>
      <c r="B17566" s="5">
        <v>43280</v>
      </c>
      <c r="C17566" t="s">
        <v>1122</v>
      </c>
      <c r="D17566" s="3">
        <f>VLOOKUP(C17566,Index[],2,FALSE)</f>
        <v>164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54</v>
      </c>
      <c r="J17566" s="23" t="s">
        <v>116</v>
      </c>
      <c r="L17566" s="3"/>
      <c r="N17566" s="23"/>
      <c r="O17566"/>
    </row>
    <row r="17567" spans="1:15">
      <c r="A17567" s="66">
        <f>VLOOKUP(C17567,Index[],8,FALSE)</f>
        <v>43280</v>
      </c>
      <c r="B17567" s="25"/>
      <c r="C17567" s="4" t="s">
        <v>1122</v>
      </c>
      <c r="D17567" s="3">
        <f>VLOOKUP(C17567,Index[],2,FALSE)</f>
        <v>164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55</v>
      </c>
      <c r="J17567" s="23" t="s">
        <v>119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43280</v>
      </c>
      <c r="C17568" t="s">
        <v>1122</v>
      </c>
      <c r="D17568" s="3">
        <f>VLOOKUP(C17568,Index[],2,FALSE)</f>
        <v>164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143</v>
      </c>
      <c r="I17568">
        <f>VLOOKUP(Table1[[#This Row],[trait_name]],Trait[],2,FALSE)</f>
        <v>56</v>
      </c>
      <c r="J17568" s="23" t="s">
        <v>121</v>
      </c>
      <c r="L17568" s="3" t="s">
        <v>707</v>
      </c>
      <c r="N17568" s="23"/>
      <c r="O17568"/>
    </row>
    <row r="17569" spans="1:15">
      <c r="A17569" s="66">
        <f>VLOOKUP(C17569,Index[],8,FALSE)</f>
        <v>43280</v>
      </c>
      <c r="B17569" s="5">
        <v>43280</v>
      </c>
      <c r="C17569" t="s">
        <v>1122</v>
      </c>
      <c r="D17569" s="3">
        <f>VLOOKUP(C17569,Index[],2,FALSE)</f>
        <v>164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H17569" t="s">
        <v>143</v>
      </c>
      <c r="I17569">
        <f>VLOOKUP(Table1[[#This Row],[trait_name]],Trait[],2,FALSE)</f>
        <v>56</v>
      </c>
      <c r="J17569" s="23" t="s">
        <v>121</v>
      </c>
      <c r="L17569" s="3" t="s">
        <v>189</v>
      </c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1122</v>
      </c>
      <c r="D17570" s="3">
        <f>VLOOKUP(C17570,Index[],2,FALSE)</f>
        <v>164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143</v>
      </c>
      <c r="I17570">
        <f>VLOOKUP(Table1[[#This Row],[trait_name]],Trait[],2,FALSE)</f>
        <v>57</v>
      </c>
      <c r="J17570" s="23" t="s">
        <v>233</v>
      </c>
      <c r="L17570" s="3" t="s">
        <v>405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1122</v>
      </c>
      <c r="D17571" s="3">
        <f>VLOOKUP(C17571,Index[],2,FALSE)</f>
        <v>164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143</v>
      </c>
      <c r="I17571">
        <f>VLOOKUP(Table1[[#This Row],[trait_name]],Trait[],2,FALSE)</f>
        <v>58</v>
      </c>
      <c r="J17571" s="23" t="s">
        <v>123</v>
      </c>
      <c r="L17571" s="3" t="s">
        <v>190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1122</v>
      </c>
      <c r="D17572" s="3">
        <f>VLOOKUP(C17572,Index[],2,FALSE)</f>
        <v>164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143</v>
      </c>
      <c r="I17572">
        <f>VLOOKUP(Table1[[#This Row],[trait_name]],Trait[],2,FALSE)</f>
        <v>58</v>
      </c>
      <c r="J17572" s="23" t="s">
        <v>123</v>
      </c>
      <c r="L17572" s="3" t="s">
        <v>124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1122</v>
      </c>
      <c r="D17573" s="3">
        <f>VLOOKUP(C17573,Index[],2,FALSE)</f>
        <v>164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59</v>
      </c>
      <c r="J17573" s="23" t="s">
        <v>125</v>
      </c>
      <c r="L17573" s="3"/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1122</v>
      </c>
      <c r="D17574" s="3">
        <f>VLOOKUP(C17574,Index[],2,FALSE)</f>
        <v>164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455</v>
      </c>
      <c r="I17574">
        <f>VLOOKUP(Table1[[#This Row],[trait_name]],Trait[],2,FALSE)</f>
        <v>60</v>
      </c>
      <c r="J17574" s="23" t="s">
        <v>127</v>
      </c>
      <c r="L17574" s="3" t="s">
        <v>128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1122</v>
      </c>
      <c r="D17575" s="3">
        <f>VLOOKUP(C17575,Index[],2,FALSE)</f>
        <v>164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322</v>
      </c>
      <c r="I17575">
        <f>VLOOKUP(Table1[[#This Row],[trait_name]],Trait[],2,FALSE)</f>
        <v>60</v>
      </c>
      <c r="J17575" s="23" t="s">
        <v>127</v>
      </c>
      <c r="L17575" s="3" t="s">
        <v>129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1122</v>
      </c>
      <c r="D17576" s="3">
        <f>VLOOKUP(C17576,Index[],2,FALSE)</f>
        <v>164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161</v>
      </c>
      <c r="I17576">
        <f>VLOOKUP(Table1[[#This Row],[trait_name]],Trait[],2,FALSE)</f>
        <v>61</v>
      </c>
      <c r="J17576" s="23" t="s">
        <v>130</v>
      </c>
      <c r="L17576" s="3" t="s">
        <v>126</v>
      </c>
      <c r="N17576" s="23"/>
      <c r="O17576"/>
    </row>
    <row r="17577" spans="1:15">
      <c r="A17577" s="66">
        <f>VLOOKUP(C17577,Index[],8,FALSE)</f>
        <v>43280</v>
      </c>
      <c r="B17577" s="5"/>
      <c r="C17577" t="s">
        <v>1122</v>
      </c>
      <c r="D17577" s="3">
        <f>VLOOKUP(C17577,Index[],2,FALSE)</f>
        <v>164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65</v>
      </c>
      <c r="J17577" s="23" t="s">
        <v>133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1122</v>
      </c>
      <c r="D17578" s="3">
        <f>VLOOKUP(C17578,Index[],2,FALSE)</f>
        <v>164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207</v>
      </c>
      <c r="I17578">
        <f>VLOOKUP(Table1[[#This Row],[trait_name]],Trait[],2,FALSE)</f>
        <v>67</v>
      </c>
      <c r="J17578" s="23" t="s">
        <v>136</v>
      </c>
      <c r="L17578" s="3" t="s">
        <v>239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1122</v>
      </c>
      <c r="D17579" s="3">
        <f>VLOOKUP(C17579,Index[],2,FALSE)</f>
        <v>164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161</v>
      </c>
      <c r="I17579">
        <f>VLOOKUP(Table1[[#This Row],[trait_name]],Trait[],2,FALSE)</f>
        <v>68</v>
      </c>
      <c r="J17579" s="23" t="s">
        <v>199</v>
      </c>
      <c r="L17579" s="3" t="s">
        <v>302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1125</v>
      </c>
      <c r="D17580" s="3">
        <f>VLOOKUP(C17580,Index[],2,FALSE)</f>
        <v>165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208</v>
      </c>
      <c r="I17580">
        <f>VLOOKUP(Table1[[#This Row],[trait_name]],Trait[],2,FALSE)</f>
        <v>2</v>
      </c>
      <c r="J17580" s="23" t="s">
        <v>15</v>
      </c>
      <c r="L17580" s="3" t="s">
        <v>1126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1125</v>
      </c>
      <c r="D17581" s="3">
        <f>VLOOKUP(C17581,Index[],2,FALSE)</f>
        <v>165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281</v>
      </c>
      <c r="I17581">
        <f>VLOOKUP(Table1[[#This Row],[trait_name]],Trait[],2,FALSE)</f>
        <v>2</v>
      </c>
      <c r="J17581" s="23" t="s">
        <v>15</v>
      </c>
      <c r="L17581" s="3" t="s">
        <v>1127</v>
      </c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1125</v>
      </c>
      <c r="D17582" s="3">
        <f>VLOOKUP(C17582,Index[],2,FALSE)</f>
        <v>165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208</v>
      </c>
      <c r="I17582">
        <f>VLOOKUP(Table1[[#This Row],[trait_name]],Trait[],2,FALSE)</f>
        <v>3</v>
      </c>
      <c r="J17582" s="23" t="s">
        <v>18</v>
      </c>
      <c r="L17582" s="3" t="s">
        <v>19</v>
      </c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1125</v>
      </c>
      <c r="D17583" s="3">
        <f>VLOOKUP(C17583,Index[],2,FALSE)</f>
        <v>165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208</v>
      </c>
      <c r="I17583">
        <f>VLOOKUP(Table1[[#This Row],[trait_name]],Trait[],2,FALSE)</f>
        <v>3</v>
      </c>
      <c r="J17583" s="23" t="s">
        <v>18</v>
      </c>
      <c r="L17583" s="3" t="s">
        <v>21</v>
      </c>
      <c r="N17583" s="23"/>
      <c r="O17583"/>
    </row>
    <row r="17584" spans="1:15">
      <c r="A17584" s="66">
        <f>VLOOKUP(C17584,Index[],8,FALSE)</f>
        <v>43280</v>
      </c>
      <c r="B17584" s="5">
        <v>43280</v>
      </c>
      <c r="C17584" t="s">
        <v>1125</v>
      </c>
      <c r="D17584" s="3">
        <f>VLOOKUP(C17584,Index[],2,FALSE)</f>
        <v>165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208</v>
      </c>
      <c r="I17584">
        <f>VLOOKUP(Table1[[#This Row],[trait_name]],Trait[],2,FALSE)</f>
        <v>3</v>
      </c>
      <c r="J17584" s="23" t="s">
        <v>18</v>
      </c>
      <c r="L17584" s="3" t="s">
        <v>355</v>
      </c>
      <c r="N17584" s="23"/>
      <c r="O17584"/>
    </row>
    <row r="17585" spans="1:15">
      <c r="A17585" s="66">
        <f>VLOOKUP(C17585,Index[],8,FALSE)</f>
        <v>43280</v>
      </c>
      <c r="B17585" s="5">
        <v>43280</v>
      </c>
      <c r="C17585" t="s">
        <v>1125</v>
      </c>
      <c r="D17585" s="3">
        <f>VLOOKUP(C17585,Index[],2,FALSE)</f>
        <v>165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281</v>
      </c>
      <c r="I17585">
        <f>VLOOKUP(Table1[[#This Row],[trait_name]],Trait[],2,FALSE)</f>
        <v>4</v>
      </c>
      <c r="J17585" s="23" t="s">
        <v>22</v>
      </c>
      <c r="L17585" s="3" t="s">
        <v>23</v>
      </c>
      <c r="N17585" s="23"/>
      <c r="O17585"/>
    </row>
    <row r="17586" spans="1:15">
      <c r="A17586" s="66">
        <f>VLOOKUP(C17586,Index[],8,FALSE)</f>
        <v>43280</v>
      </c>
      <c r="B17586" s="5">
        <v>43280</v>
      </c>
      <c r="C17586" t="s">
        <v>1125</v>
      </c>
      <c r="D17586" s="3">
        <f>VLOOKUP(C17586,Index[],2,FALSE)</f>
        <v>165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709</v>
      </c>
      <c r="I17586">
        <f>VLOOKUP(Table1[[#This Row],[trait_name]],Trait[],2,FALSE)</f>
        <v>7</v>
      </c>
      <c r="J17586" s="23" t="s">
        <v>26</v>
      </c>
      <c r="L17586" s="3" t="s">
        <v>27</v>
      </c>
      <c r="N17586" s="23"/>
      <c r="O17586"/>
    </row>
    <row r="17587" spans="1:15">
      <c r="A17587" s="66">
        <f>VLOOKUP(C17587,Index[],8,FALSE)</f>
        <v>43280</v>
      </c>
      <c r="B17587" s="5">
        <v>43280</v>
      </c>
      <c r="C17587" t="s">
        <v>1125</v>
      </c>
      <c r="D17587" s="3">
        <f>VLOOKUP(C17587,Index[],2,FALSE)</f>
        <v>165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709</v>
      </c>
      <c r="I17587">
        <f>VLOOKUP(Table1[[#This Row],[trait_name]],Trait[],2,FALSE)</f>
        <v>9</v>
      </c>
      <c r="J17587" s="23" t="s">
        <v>28</v>
      </c>
      <c r="L17587" s="3" t="s">
        <v>23</v>
      </c>
      <c r="N17587" s="23"/>
      <c r="O17587"/>
    </row>
    <row r="17588" spans="1:15">
      <c r="A17588" s="66">
        <f>VLOOKUP(C17588,Index[],8,FALSE)</f>
        <v>43280</v>
      </c>
      <c r="B17588" s="5">
        <v>43280</v>
      </c>
      <c r="C17588" t="s">
        <v>1125</v>
      </c>
      <c r="D17588" s="3">
        <f>VLOOKUP(C17588,Index[],2,FALSE)</f>
        <v>165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709</v>
      </c>
      <c r="I17588">
        <f>VLOOKUP(Table1[[#This Row],[trait_name]],Trait[],2,FALSE)</f>
        <v>10</v>
      </c>
      <c r="J17588" s="23" t="s">
        <v>29</v>
      </c>
      <c r="L17588" s="3" t="s">
        <v>27</v>
      </c>
      <c r="N17588" s="23"/>
      <c r="O17588"/>
    </row>
    <row r="17589" spans="1:15">
      <c r="A17589" s="66">
        <f>VLOOKUP(C17589,Index[],8,FALSE)</f>
        <v>43280</v>
      </c>
      <c r="B17589" s="5">
        <v>43280</v>
      </c>
      <c r="C17589" t="s">
        <v>1125</v>
      </c>
      <c r="D17589" s="3">
        <f>VLOOKUP(C17589,Index[],2,FALSE)</f>
        <v>165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208</v>
      </c>
      <c r="I17589">
        <f>VLOOKUP(Table1[[#This Row],[trait_name]],Trait[],2,FALSE)</f>
        <v>14</v>
      </c>
      <c r="J17589" s="23" t="s">
        <v>152</v>
      </c>
      <c r="L17589" s="3" t="s">
        <v>23</v>
      </c>
      <c r="N17589" s="23"/>
      <c r="O17589"/>
    </row>
    <row r="17590" spans="1:15">
      <c r="A17590" s="66">
        <f>VLOOKUP(C17590,Index[],8,FALSE)</f>
        <v>43280</v>
      </c>
      <c r="B17590" s="25"/>
      <c r="C17590" s="4" t="s">
        <v>1125</v>
      </c>
      <c r="D17590" s="3">
        <f>VLOOKUP(C17590,Index[],2,FALSE)</f>
        <v>165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I17590">
        <f>VLOOKUP(Table1[[#This Row],[trait_name]],Trait[],2,FALSE)</f>
        <v>15</v>
      </c>
      <c r="J17590" s="23" t="s">
        <v>31</v>
      </c>
      <c r="L17590" s="3"/>
      <c r="N17590" s="23"/>
      <c r="O17590"/>
    </row>
    <row r="17591" spans="1:15">
      <c r="A17591" s="66">
        <f>VLOOKUP(C17591,Index[],8,FALSE)</f>
        <v>43280</v>
      </c>
      <c r="B17591" s="25">
        <v>43280</v>
      </c>
      <c r="C17591" s="4" t="s">
        <v>1125</v>
      </c>
      <c r="D17591" s="3">
        <f>VLOOKUP(C17591,Index[],2,FALSE)</f>
        <v>165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I17591">
        <f>VLOOKUP(Table1[[#This Row],[trait_name]],Trait[],2,FALSE)</f>
        <v>16</v>
      </c>
      <c r="J17591" s="24" t="s">
        <v>32</v>
      </c>
      <c r="K17591" s="24"/>
      <c r="L17591" s="3"/>
      <c r="N17591" s="23"/>
      <c r="O17591"/>
    </row>
    <row r="17592" spans="1:15">
      <c r="A17592" s="66">
        <f>VLOOKUP(C17592,Index[],8,FALSE)</f>
        <v>43280</v>
      </c>
      <c r="B17592" s="5">
        <v>43280</v>
      </c>
      <c r="C17592" t="s">
        <v>1125</v>
      </c>
      <c r="D17592" s="3">
        <f>VLOOKUP(C17592,Index[],2,FALSE)</f>
        <v>165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H17592" t="s">
        <v>709</v>
      </c>
      <c r="I17592">
        <f>VLOOKUP(Table1[[#This Row],[trait_name]],Trait[],2,FALSE)</f>
        <v>17</v>
      </c>
      <c r="J17592" s="23" t="s">
        <v>33</v>
      </c>
      <c r="L17592" s="3" t="s">
        <v>35</v>
      </c>
      <c r="N17592" s="23"/>
      <c r="O17592"/>
    </row>
    <row r="17593" spans="1:15">
      <c r="A17593" s="66">
        <f>VLOOKUP(C17593,Index[],8,FALSE)</f>
        <v>43280</v>
      </c>
      <c r="B17593" s="5">
        <v>43280</v>
      </c>
      <c r="C17593" t="s">
        <v>1125</v>
      </c>
      <c r="D17593" s="3">
        <f>VLOOKUP(C17593,Index[],2,FALSE)</f>
        <v>165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I17593">
        <f>VLOOKUP(Table1[[#This Row],[trait_name]],Trait[],2,FALSE)</f>
        <v>17</v>
      </c>
      <c r="J17593" s="23" t="s">
        <v>33</v>
      </c>
      <c r="L17593" s="19" t="s">
        <v>36</v>
      </c>
      <c r="N17593" s="23"/>
      <c r="O17593"/>
    </row>
    <row r="17594" spans="1:15">
      <c r="A17594" s="66">
        <f>VLOOKUP(C17594,Index[],8,FALSE)</f>
        <v>43280</v>
      </c>
      <c r="B17594" s="5">
        <v>43280</v>
      </c>
      <c r="C17594" t="s">
        <v>1125</v>
      </c>
      <c r="D17594" s="3">
        <f>VLOOKUP(C17594,Index[],2,FALSE)</f>
        <v>165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17</v>
      </c>
      <c r="J17594" s="23" t="s">
        <v>33</v>
      </c>
      <c r="L17594" s="3"/>
      <c r="N17594" s="23"/>
      <c r="O17594"/>
    </row>
    <row r="17595" spans="1:15">
      <c r="A17595" s="66">
        <f>VLOOKUP(C17595,Index[],8,FALSE)</f>
        <v>43280</v>
      </c>
      <c r="B17595" s="25">
        <v>43280</v>
      </c>
      <c r="C17595" s="4" t="s">
        <v>1125</v>
      </c>
      <c r="D17595" s="3">
        <f>VLOOKUP(C17595,Index[],2,FALSE)</f>
        <v>165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18</v>
      </c>
      <c r="J17595" s="23" t="s">
        <v>37</v>
      </c>
      <c r="L17595" s="3"/>
      <c r="N17595" s="23"/>
      <c r="O17595"/>
    </row>
    <row r="17596" spans="1:15">
      <c r="A17596" s="66">
        <f>VLOOKUP(C17596,Index[],8,FALSE)</f>
        <v>43280</v>
      </c>
      <c r="B17596" s="5">
        <v>43280</v>
      </c>
      <c r="C17596" t="s">
        <v>1125</v>
      </c>
      <c r="D17596" s="3">
        <f>VLOOKUP(C17596,Index[],2,FALSE)</f>
        <v>165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208</v>
      </c>
      <c r="I17596">
        <f>VLOOKUP(Table1[[#This Row],[trait_name]],Trait[],2,FALSE)</f>
        <v>19</v>
      </c>
      <c r="J17596" s="23" t="s">
        <v>38</v>
      </c>
      <c r="L17596" s="3" t="s">
        <v>39</v>
      </c>
      <c r="N17596" s="23"/>
      <c r="O17596"/>
    </row>
    <row r="17597" spans="1:15">
      <c r="A17597" s="66">
        <f>VLOOKUP(C17597,Index[],8,FALSE)</f>
        <v>43280</v>
      </c>
      <c r="B17597" s="5">
        <v>43280</v>
      </c>
      <c r="C17597" t="s">
        <v>1125</v>
      </c>
      <c r="D17597" s="3">
        <f>VLOOKUP(C17597,Index[],2,FALSE)</f>
        <v>165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19</v>
      </c>
      <c r="J17597" s="23" t="s">
        <v>38</v>
      </c>
      <c r="L17597" s="19" t="s">
        <v>155</v>
      </c>
      <c r="N17597" s="23"/>
      <c r="O17597"/>
    </row>
    <row r="17598" spans="1:15">
      <c r="A17598" s="66">
        <f>VLOOKUP(C17598,Index[],8,FALSE)</f>
        <v>43280</v>
      </c>
      <c r="B17598" s="5">
        <v>43311</v>
      </c>
      <c r="C17598" t="s">
        <v>1125</v>
      </c>
      <c r="D17598" s="3">
        <f>VLOOKUP(C17598,Index[],2,FALSE)</f>
        <v>165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20</v>
      </c>
      <c r="J17598" s="23" t="s">
        <v>41</v>
      </c>
      <c r="L17598" s="3"/>
      <c r="M17598" s="3"/>
      <c r="N17598" s="23"/>
      <c r="O17598"/>
    </row>
    <row r="17599" spans="1:15">
      <c r="A17599" s="66">
        <f>VLOOKUP(C17599,Index[],8,FALSE)</f>
        <v>43280</v>
      </c>
      <c r="B17599" s="25">
        <v>43280</v>
      </c>
      <c r="C17599" s="4" t="s">
        <v>1125</v>
      </c>
      <c r="D17599" s="3">
        <f>VLOOKUP(C17599,Index[],2,FALSE)</f>
        <v>165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21</v>
      </c>
      <c r="J17599" s="23" t="s">
        <v>43</v>
      </c>
      <c r="L17599" s="3"/>
      <c r="N17599" s="23"/>
      <c r="O17599"/>
    </row>
    <row r="17600" spans="1:15">
      <c r="A17600" s="66">
        <f>VLOOKUP(C17600,Index[],8,FALSE)</f>
        <v>43280</v>
      </c>
      <c r="B17600" s="5">
        <v>43280</v>
      </c>
      <c r="C17600" t="s">
        <v>1125</v>
      </c>
      <c r="D17600" s="3">
        <f>VLOOKUP(C17600,Index[],2,FALSE)</f>
        <v>165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22</v>
      </c>
      <c r="J17600" s="23" t="s">
        <v>47</v>
      </c>
      <c r="L17600" s="3"/>
      <c r="N17600" s="23"/>
      <c r="O17600"/>
    </row>
    <row r="17601" spans="1:15">
      <c r="A17601" s="66">
        <f>VLOOKUP(C17601,Index[],8,FALSE)</f>
        <v>43280</v>
      </c>
      <c r="B17601" s="5"/>
      <c r="C17601" t="s">
        <v>1125</v>
      </c>
      <c r="D17601" s="3">
        <f>VLOOKUP(C17601,Index[],2,FALSE)</f>
        <v>165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23</v>
      </c>
      <c r="J17601" s="23" t="s">
        <v>49</v>
      </c>
      <c r="L17601" s="3"/>
      <c r="N17601" s="23"/>
      <c r="O17601"/>
    </row>
    <row r="17602" spans="1:15">
      <c r="A17602" s="66">
        <f>VLOOKUP(C17602,Index[],8,FALSE)</f>
        <v>43280</v>
      </c>
      <c r="B17602" s="25"/>
      <c r="C17602" s="4" t="s">
        <v>1125</v>
      </c>
      <c r="D17602" s="3">
        <f>VLOOKUP(C17602,Index[],2,FALSE)</f>
        <v>165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24</v>
      </c>
      <c r="J17602" s="23" t="s">
        <v>52</v>
      </c>
      <c r="L17602" s="3"/>
      <c r="N17602" s="23"/>
      <c r="O17602"/>
    </row>
    <row r="17603" spans="1:15">
      <c r="A17603" s="66">
        <f>VLOOKUP(C17603,Index[],8,FALSE)</f>
        <v>43280</v>
      </c>
      <c r="B17603" s="25"/>
      <c r="C17603" s="4" t="s">
        <v>1125</v>
      </c>
      <c r="D17603" s="3">
        <f>VLOOKUP(C17603,Index[],2,FALSE)</f>
        <v>165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25</v>
      </c>
      <c r="J17603" s="23" t="s">
        <v>57</v>
      </c>
      <c r="L17603" s="3"/>
      <c r="N17603" s="23"/>
      <c r="O17603"/>
    </row>
    <row r="17604" spans="1:15">
      <c r="A17604" s="66">
        <f>VLOOKUP(C17604,Index[],8,FALSE)</f>
        <v>43280</v>
      </c>
      <c r="B17604" s="5">
        <v>43280</v>
      </c>
      <c r="C17604" t="s">
        <v>1125</v>
      </c>
      <c r="D17604" s="3">
        <f>VLOOKUP(C17604,Index[],2,FALSE)</f>
        <v>165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208</v>
      </c>
      <c r="I17604">
        <f>VLOOKUP(Table1[[#This Row],[trait_name]],Trait[],2,FALSE)</f>
        <v>26</v>
      </c>
      <c r="J17604" s="23" t="s">
        <v>58</v>
      </c>
      <c r="L17604" s="3" t="s">
        <v>1128</v>
      </c>
      <c r="N17604" s="23"/>
      <c r="O17604"/>
    </row>
    <row r="17605" spans="1:15">
      <c r="A17605" s="66">
        <f>VLOOKUP(C17605,Index[],8,FALSE)</f>
        <v>43280</v>
      </c>
      <c r="B17605" s="5">
        <v>43280</v>
      </c>
      <c r="C17605" t="s">
        <v>1125</v>
      </c>
      <c r="D17605" s="3">
        <f>VLOOKUP(C17605,Index[],2,FALSE)</f>
        <v>165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208</v>
      </c>
      <c r="I17605">
        <f>VLOOKUP(Table1[[#This Row],[trait_name]],Trait[],2,FALSE)</f>
        <v>26</v>
      </c>
      <c r="J17605" s="23" t="s">
        <v>58</v>
      </c>
      <c r="L17605" s="3" t="s">
        <v>270</v>
      </c>
      <c r="N17605" s="23"/>
      <c r="O17605"/>
    </row>
    <row r="17606" spans="1:15">
      <c r="A17606" s="66">
        <f>VLOOKUP(C17606,Index[],8,FALSE)</f>
        <v>43280</v>
      </c>
      <c r="B17606" s="5">
        <v>43311</v>
      </c>
      <c r="C17606" t="s">
        <v>1125</v>
      </c>
      <c r="D17606" s="3">
        <f>VLOOKUP(C17606,Index[],2,FALSE)</f>
        <v>165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27</v>
      </c>
      <c r="J17606" s="23" t="s">
        <v>61</v>
      </c>
      <c r="L17606" s="3"/>
      <c r="M17606" s="3"/>
      <c r="N17606" s="23"/>
      <c r="O17606"/>
    </row>
    <row r="17607" spans="1:15">
      <c r="A17607" s="66">
        <f>VLOOKUP(C17607,Index[],8,FALSE)</f>
        <v>43280</v>
      </c>
      <c r="B17607" s="5">
        <v>43311</v>
      </c>
      <c r="C17607" t="s">
        <v>1125</v>
      </c>
      <c r="D17607" s="3">
        <f>VLOOKUP(C17607,Index[],2,FALSE)</f>
        <v>165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28</v>
      </c>
      <c r="J17607" s="23" t="s">
        <v>62</v>
      </c>
      <c r="L17607" s="3"/>
      <c r="M17607" s="3"/>
      <c r="N17607" s="23"/>
      <c r="O17607"/>
    </row>
    <row r="17608" spans="1:15">
      <c r="A17608" s="66">
        <f>VLOOKUP(C17608,Index[],8,FALSE)</f>
        <v>43280</v>
      </c>
      <c r="B17608" s="5">
        <v>43280</v>
      </c>
      <c r="C17608" t="s">
        <v>1125</v>
      </c>
      <c r="D17608" s="3">
        <f>VLOOKUP(C17608,Index[],2,FALSE)</f>
        <v>165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H17608" t="s">
        <v>208</v>
      </c>
      <c r="I17608">
        <f>VLOOKUP(Table1[[#This Row],[trait_name]],Trait[],2,FALSE)</f>
        <v>29</v>
      </c>
      <c r="J17608" s="23" t="s">
        <v>63</v>
      </c>
      <c r="L17608" s="3">
        <v>0.3</v>
      </c>
      <c r="N17608" s="23"/>
      <c r="O17608"/>
    </row>
    <row r="17609" spans="1:15">
      <c r="A17609" s="66">
        <f>VLOOKUP(C17609,Index[],8,FALSE)</f>
        <v>43280</v>
      </c>
      <c r="B17609" s="5">
        <v>43280</v>
      </c>
      <c r="C17609" t="s">
        <v>1125</v>
      </c>
      <c r="D17609" s="3">
        <f>VLOOKUP(C17609,Index[],2,FALSE)</f>
        <v>165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29</v>
      </c>
      <c r="J17609" s="23" t="s">
        <v>63</v>
      </c>
      <c r="L17609" s="3"/>
      <c r="N17609" s="23"/>
      <c r="O17609"/>
    </row>
    <row r="17610" spans="1:15">
      <c r="A17610" s="66">
        <f>VLOOKUP(C17610,Index[],8,FALSE)</f>
        <v>43280</v>
      </c>
      <c r="B17610" s="5">
        <v>43280</v>
      </c>
      <c r="C17610" t="s">
        <v>1125</v>
      </c>
      <c r="D17610" s="3">
        <f>VLOOKUP(C17610,Index[],2,FALSE)</f>
        <v>165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30</v>
      </c>
      <c r="J17610" s="23" t="s">
        <v>64</v>
      </c>
      <c r="L17610" s="3"/>
      <c r="N17610" s="23"/>
      <c r="O17610"/>
    </row>
    <row r="17611" spans="1:15">
      <c r="A17611" s="66">
        <f>VLOOKUP(C17611,Index[],8,FALSE)</f>
        <v>43280</v>
      </c>
      <c r="B17611" s="5">
        <v>43280</v>
      </c>
      <c r="C17611" t="s">
        <v>1125</v>
      </c>
      <c r="D17611" s="3">
        <f>VLOOKUP(C17611,Index[],2,FALSE)</f>
        <v>165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H17611" t="s">
        <v>208</v>
      </c>
      <c r="I17611">
        <f>VLOOKUP(Table1[[#This Row],[trait_name]],Trait[],2,FALSE)</f>
        <v>31</v>
      </c>
      <c r="J17611" s="23" t="s">
        <v>65</v>
      </c>
      <c r="L17611" s="3">
        <v>0.1</v>
      </c>
      <c r="N17611" s="23"/>
      <c r="O17611"/>
    </row>
    <row r="17612" spans="1:15">
      <c r="A17612" s="66">
        <f>VLOOKUP(C17612,Index[],8,FALSE)</f>
        <v>43280</v>
      </c>
      <c r="B17612" s="5">
        <v>43280</v>
      </c>
      <c r="C17612" t="s">
        <v>1125</v>
      </c>
      <c r="D17612" s="3">
        <f>VLOOKUP(C17612,Index[],2,FALSE)</f>
        <v>165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31</v>
      </c>
      <c r="J17612" s="23" t="s">
        <v>65</v>
      </c>
      <c r="L17612" s="3"/>
      <c r="N17612" s="23"/>
      <c r="O17612"/>
    </row>
    <row r="17613" spans="1:15">
      <c r="A17613" s="66">
        <f>VLOOKUP(C17613,Index[],8,FALSE)</f>
        <v>43280</v>
      </c>
      <c r="B17613" s="5">
        <v>43280</v>
      </c>
      <c r="C17613" t="s">
        <v>1125</v>
      </c>
      <c r="D17613" s="3">
        <f>VLOOKUP(C17613,Index[],2,FALSE)</f>
        <v>165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208</v>
      </c>
      <c r="I17613">
        <f>VLOOKUP(Table1[[#This Row],[trait_name]],Trait[],2,FALSE)</f>
        <v>32</v>
      </c>
      <c r="J17613" s="23" t="s">
        <v>66</v>
      </c>
      <c r="L17613" s="3">
        <v>2</v>
      </c>
      <c r="N17613" s="23"/>
      <c r="O17613"/>
    </row>
    <row r="17614" spans="1:15">
      <c r="A17614" s="66">
        <f>VLOOKUP(C17614,Index[],8,FALSE)</f>
        <v>43280</v>
      </c>
      <c r="B17614" s="5">
        <v>43280</v>
      </c>
      <c r="C17614" t="s">
        <v>1125</v>
      </c>
      <c r="D17614" s="3">
        <f>VLOOKUP(C17614,Index[],2,FALSE)</f>
        <v>165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33</v>
      </c>
      <c r="J17614" s="23" t="s">
        <v>67</v>
      </c>
      <c r="L17614" s="3"/>
      <c r="N17614" s="23"/>
      <c r="O17614"/>
    </row>
    <row r="17615" spans="1:15">
      <c r="A17615" s="66">
        <f>VLOOKUP(C17615,Index[],8,FALSE)</f>
        <v>43280</v>
      </c>
      <c r="B17615" s="5">
        <v>43280</v>
      </c>
      <c r="C17615" t="s">
        <v>1125</v>
      </c>
      <c r="D17615" s="3">
        <f>VLOOKUP(C17615,Index[],2,FALSE)</f>
        <v>165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208</v>
      </c>
      <c r="I17615">
        <f>VLOOKUP(Table1[[#This Row],[trait_name]],Trait[],2,FALSE)</f>
        <v>34</v>
      </c>
      <c r="J17615" s="23" t="s">
        <v>68</v>
      </c>
      <c r="L17615" s="3">
        <v>0.5</v>
      </c>
      <c r="N17615" s="23"/>
      <c r="O17615"/>
    </row>
    <row r="17616" spans="1:15">
      <c r="A17616" s="66">
        <f>VLOOKUP(C17616,Index[],8,FALSE)</f>
        <v>43280</v>
      </c>
      <c r="B17616" s="5">
        <v>43280</v>
      </c>
      <c r="C17616" t="s">
        <v>1125</v>
      </c>
      <c r="D17616" s="3">
        <f>VLOOKUP(C17616,Index[],2,FALSE)</f>
        <v>165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35</v>
      </c>
      <c r="J17616" s="23" t="s">
        <v>166</v>
      </c>
      <c r="L17616" s="3"/>
      <c r="N17616" s="23"/>
      <c r="O17616"/>
    </row>
    <row r="17617" spans="1:15">
      <c r="A17617" s="66">
        <f>VLOOKUP(C17617,Index[],8,FALSE)</f>
        <v>43280</v>
      </c>
      <c r="B17617" s="5">
        <v>43280</v>
      </c>
      <c r="C17617" t="s">
        <v>1125</v>
      </c>
      <c r="D17617" s="3">
        <f>VLOOKUP(C17617,Index[],2,FALSE)</f>
        <v>165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35</v>
      </c>
      <c r="J17617" s="23" t="s">
        <v>166</v>
      </c>
      <c r="L17617" s="3"/>
      <c r="N17617" s="23"/>
      <c r="O17617"/>
    </row>
    <row r="17618" spans="1:15">
      <c r="A17618" s="66">
        <f>VLOOKUP(C17618,Index[],8,FALSE)</f>
        <v>43280</v>
      </c>
      <c r="B17618" s="5">
        <v>43280</v>
      </c>
      <c r="C17618" t="s">
        <v>1125</v>
      </c>
      <c r="D17618" s="3">
        <f>VLOOKUP(C17618,Index[],2,FALSE)</f>
        <v>165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I17618">
        <f>VLOOKUP(Table1[[#This Row],[trait_name]],Trait[],2,FALSE)</f>
        <v>36</v>
      </c>
      <c r="J17618" s="23" t="s">
        <v>69</v>
      </c>
      <c r="L17618" s="3"/>
      <c r="N17618" s="23"/>
      <c r="O17618"/>
    </row>
    <row r="17619" spans="1:15">
      <c r="A17619" s="66">
        <f>VLOOKUP(C17619,Index[],8,FALSE)</f>
        <v>43280</v>
      </c>
      <c r="B17619" s="5">
        <v>43280</v>
      </c>
      <c r="C17619" t="s">
        <v>1125</v>
      </c>
      <c r="D17619" s="3">
        <f>VLOOKUP(C17619,Index[],2,FALSE)</f>
        <v>165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36</v>
      </c>
      <c r="J17619" s="23" t="s">
        <v>69</v>
      </c>
      <c r="L17619" s="3"/>
      <c r="N17619" s="23"/>
      <c r="O17619"/>
    </row>
    <row r="17620" spans="1:15">
      <c r="A17620" s="66">
        <f>VLOOKUP(C17620,Index[],8,FALSE)</f>
        <v>43280</v>
      </c>
      <c r="B17620" s="5">
        <v>43280</v>
      </c>
      <c r="C17620" t="s">
        <v>1125</v>
      </c>
      <c r="D17620" s="3">
        <f>VLOOKUP(C17620,Index[],2,FALSE)</f>
        <v>165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37</v>
      </c>
      <c r="J17620" s="23" t="s">
        <v>170</v>
      </c>
      <c r="L17620" s="3"/>
      <c r="N17620" s="23"/>
      <c r="O17620"/>
    </row>
    <row r="17621" spans="1:15">
      <c r="A17621" s="66">
        <f>VLOOKUP(C17621,Index[],8,FALSE)</f>
        <v>43280</v>
      </c>
      <c r="B17621" s="5"/>
      <c r="C17621" t="s">
        <v>1125</v>
      </c>
      <c r="D17621" s="3">
        <f>VLOOKUP(C17621,Index[],2,FALSE)</f>
        <v>165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38</v>
      </c>
      <c r="J17621" s="23" t="s">
        <v>72</v>
      </c>
      <c r="L17621" s="3"/>
      <c r="N17621" s="24"/>
      <c r="O17621"/>
    </row>
    <row r="17622" spans="1:15">
      <c r="A17622" s="66">
        <f>VLOOKUP(C17622,Index[],8,FALSE)</f>
        <v>43280</v>
      </c>
      <c r="B17622" s="5">
        <v>43311</v>
      </c>
      <c r="C17622" t="s">
        <v>1125</v>
      </c>
      <c r="D17622" s="3">
        <f>VLOOKUP(C17622,Index[],2,FALSE)</f>
        <v>165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39</v>
      </c>
      <c r="J17622" s="23" t="s">
        <v>74</v>
      </c>
      <c r="L17622" s="3"/>
      <c r="M17622" s="3"/>
      <c r="N17622" s="23"/>
      <c r="O17622"/>
    </row>
    <row r="17623" spans="1:15">
      <c r="A17623" s="66">
        <f>VLOOKUP(C17623,Index[],8,FALSE)</f>
        <v>43280</v>
      </c>
      <c r="B17623" s="5"/>
      <c r="C17623" t="s">
        <v>1125</v>
      </c>
      <c r="D17623" s="3">
        <f>VLOOKUP(C17623,Index[],2,FALSE)</f>
        <v>165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I17623">
        <f>VLOOKUP(Table1[[#This Row],[trait_name]],Trait[],2,FALSE)</f>
        <v>40</v>
      </c>
      <c r="J17623" s="23" t="s">
        <v>76</v>
      </c>
      <c r="L17623" s="3"/>
      <c r="N17623" s="23"/>
      <c r="O17623"/>
    </row>
    <row r="17624" spans="1:15">
      <c r="A17624" s="66">
        <f>VLOOKUP(C17624,Index[],8,FALSE)</f>
        <v>43280</v>
      </c>
      <c r="B17624" s="5">
        <v>43280</v>
      </c>
      <c r="C17624" t="s">
        <v>1125</v>
      </c>
      <c r="D17624" s="3">
        <f>VLOOKUP(C17624,Index[],2,FALSE)</f>
        <v>165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H17624" t="s">
        <v>281</v>
      </c>
      <c r="I17624">
        <f>VLOOKUP(Table1[[#This Row],[trait_name]],Trait[],2,FALSE)</f>
        <v>41</v>
      </c>
      <c r="J17624" s="23" t="s">
        <v>78</v>
      </c>
      <c r="L17624" s="3" t="s">
        <v>356</v>
      </c>
      <c r="N17624" s="23"/>
      <c r="O17624"/>
    </row>
    <row r="17625" spans="1:15">
      <c r="A17625" s="66">
        <f>VLOOKUP(C17625,Index[],8,FALSE)</f>
        <v>43280</v>
      </c>
      <c r="B17625" s="5">
        <v>43280</v>
      </c>
      <c r="C17625" t="s">
        <v>1125</v>
      </c>
      <c r="D17625" s="3">
        <f>VLOOKUP(C17625,Index[],2,FALSE)</f>
        <v>165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41</v>
      </c>
      <c r="J17625" s="23" t="s">
        <v>78</v>
      </c>
      <c r="L17625" s="3"/>
      <c r="N17625" s="23"/>
      <c r="O17625"/>
    </row>
    <row r="17626" spans="1:15">
      <c r="A17626" s="66">
        <f>VLOOKUP(C17626,Index[],8,FALSE)</f>
        <v>43280</v>
      </c>
      <c r="B17626" s="5"/>
      <c r="C17626" t="s">
        <v>1125</v>
      </c>
      <c r="D17626" s="3">
        <f>VLOOKUP(C17626,Index[],2,FALSE)</f>
        <v>165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42</v>
      </c>
      <c r="J17626" s="23" t="s">
        <v>82</v>
      </c>
      <c r="L17626" s="3"/>
      <c r="N17626" s="23"/>
      <c r="O17626"/>
    </row>
    <row r="17627" spans="1:15">
      <c r="A17627" s="66">
        <f>VLOOKUP(C17627,Index[],8,FALSE)</f>
        <v>43280</v>
      </c>
      <c r="B17627" s="5">
        <v>43280</v>
      </c>
      <c r="C17627" t="s">
        <v>1125</v>
      </c>
      <c r="D17627" s="3">
        <f>VLOOKUP(C17627,Index[],2,FALSE)</f>
        <v>165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H17627" t="s">
        <v>208</v>
      </c>
      <c r="I17627">
        <f>VLOOKUP(Table1[[#This Row],[trait_name]],Trait[],2,FALSE)</f>
        <v>43</v>
      </c>
      <c r="J17627" s="23" t="s">
        <v>86</v>
      </c>
      <c r="L17627" s="3" t="s">
        <v>226</v>
      </c>
      <c r="N17627" s="23"/>
      <c r="O17627"/>
    </row>
    <row r="17628" spans="1:15">
      <c r="A17628" s="66">
        <f>VLOOKUP(C17628,Index[],8,FALSE)</f>
        <v>43280</v>
      </c>
      <c r="B17628" s="5">
        <v>43280</v>
      </c>
      <c r="C17628" t="s">
        <v>1125</v>
      </c>
      <c r="D17628" s="3">
        <f>VLOOKUP(C17628,Index[],2,FALSE)</f>
        <v>165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43</v>
      </c>
      <c r="J17628" s="23" t="s">
        <v>86</v>
      </c>
      <c r="L17628" s="3"/>
      <c r="N17628" s="23"/>
      <c r="O17628"/>
    </row>
    <row r="17629" spans="1:15">
      <c r="A17629" s="66">
        <f>VLOOKUP(C17629,Index[],8,FALSE)</f>
        <v>43280</v>
      </c>
      <c r="B17629" s="25"/>
      <c r="C17629" s="4" t="s">
        <v>1125</v>
      </c>
      <c r="D17629" s="3">
        <f>VLOOKUP(C17629,Index[],2,FALSE)</f>
        <v>165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44</v>
      </c>
      <c r="J17629" s="23" t="s">
        <v>88</v>
      </c>
      <c r="L17629" s="3"/>
      <c r="N17629" s="23"/>
      <c r="O17629"/>
    </row>
    <row r="17630" spans="1:15">
      <c r="A17630" s="66">
        <f>VLOOKUP(C17630,Index[],8,FALSE)</f>
        <v>43280</v>
      </c>
      <c r="B17630" s="5">
        <v>43280</v>
      </c>
      <c r="C17630" t="s">
        <v>1125</v>
      </c>
      <c r="D17630" s="3">
        <f>VLOOKUP(C17630,Index[],2,FALSE)</f>
        <v>165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H17630" t="s">
        <v>208</v>
      </c>
      <c r="I17630">
        <f>VLOOKUP(Table1[[#This Row],[trait_name]],Trait[],2,FALSE)</f>
        <v>45</v>
      </c>
      <c r="J17630" s="23" t="s">
        <v>92</v>
      </c>
      <c r="L17630" s="3" t="s">
        <v>541</v>
      </c>
      <c r="N17630" s="23"/>
      <c r="O17630"/>
    </row>
    <row r="17631" spans="1:15">
      <c r="A17631" s="66">
        <f>VLOOKUP(C17631,Index[],8,FALSE)</f>
        <v>43280</v>
      </c>
      <c r="B17631" s="5">
        <v>43280</v>
      </c>
      <c r="C17631" t="s">
        <v>1125</v>
      </c>
      <c r="D17631" s="3">
        <f>VLOOKUP(C17631,Index[],2,FALSE)</f>
        <v>165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45</v>
      </c>
      <c r="J17631" s="23" t="s">
        <v>92</v>
      </c>
      <c r="L17631" s="3"/>
      <c r="N17631" s="23"/>
      <c r="O17631"/>
    </row>
    <row r="17632" spans="1:15">
      <c r="A17632" s="66">
        <f>VLOOKUP(C17632,Index[],8,FALSE)</f>
        <v>43280</v>
      </c>
      <c r="B17632" s="5"/>
      <c r="C17632" t="s">
        <v>1125</v>
      </c>
      <c r="D17632" s="3">
        <f>VLOOKUP(C17632,Index[],2,FALSE)</f>
        <v>165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46</v>
      </c>
      <c r="J17632" s="23" t="s">
        <v>97</v>
      </c>
      <c r="L17632" s="3"/>
      <c r="N17632" s="23"/>
      <c r="O17632"/>
    </row>
    <row r="17633" spans="1:15">
      <c r="A17633" s="66">
        <f>VLOOKUP(C17633,Index[],8,FALSE)</f>
        <v>43280</v>
      </c>
      <c r="B17633" s="5"/>
      <c r="C17633" t="s">
        <v>1125</v>
      </c>
      <c r="D17633" s="3">
        <f>VLOOKUP(C17633,Index[],2,FALSE)</f>
        <v>165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47</v>
      </c>
      <c r="J17633" s="23" t="s">
        <v>99</v>
      </c>
      <c r="L17633" s="3"/>
      <c r="N17633" s="23"/>
      <c r="O17633"/>
    </row>
    <row r="17634" spans="1:15">
      <c r="A17634" s="66">
        <f>VLOOKUP(C17634,Index[],8,FALSE)</f>
        <v>43280</v>
      </c>
      <c r="B17634" s="5">
        <v>43311</v>
      </c>
      <c r="C17634" t="s">
        <v>1125</v>
      </c>
      <c r="D17634" s="3">
        <f>VLOOKUP(C17634,Index[],2,FALSE)</f>
        <v>165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50</v>
      </c>
      <c r="J17634" s="23" t="s">
        <v>106</v>
      </c>
      <c r="L17634" s="3"/>
      <c r="M17634" s="3"/>
      <c r="N17634" s="23"/>
      <c r="O17634"/>
    </row>
    <row r="17635" spans="1:15">
      <c r="A17635" s="66">
        <f>VLOOKUP(C17635,Index[],8,FALSE)</f>
        <v>43280</v>
      </c>
      <c r="B17635" s="5"/>
      <c r="C17635" t="s">
        <v>1125</v>
      </c>
      <c r="D17635" s="3">
        <f>VLOOKUP(C17635,Index[],2,FALSE)</f>
        <v>165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52</v>
      </c>
      <c r="J17635" s="23" t="s">
        <v>109</v>
      </c>
      <c r="L17635" s="3"/>
      <c r="N17635" s="23"/>
      <c r="O17635"/>
    </row>
    <row r="17636" spans="1:15">
      <c r="A17636" s="66">
        <f>VLOOKUP(C17636,Index[],8,FALSE)</f>
        <v>43280</v>
      </c>
      <c r="B17636" s="5">
        <v>43280</v>
      </c>
      <c r="C17636" t="s">
        <v>1125</v>
      </c>
      <c r="D17636" s="3">
        <f>VLOOKUP(C17636,Index[],2,FALSE)</f>
        <v>165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208</v>
      </c>
      <c r="I17636">
        <f>VLOOKUP(Table1[[#This Row],[trait_name]],Trait[],2,FALSE)</f>
        <v>53</v>
      </c>
      <c r="J17636" s="23" t="s">
        <v>112</v>
      </c>
      <c r="L17636" s="3" t="s">
        <v>358</v>
      </c>
      <c r="N17636" s="23"/>
      <c r="O17636"/>
    </row>
    <row r="17637" spans="1:15">
      <c r="A17637" s="66">
        <f>VLOOKUP(C17637,Index[],8,FALSE)</f>
        <v>43280</v>
      </c>
      <c r="B17637" s="5">
        <v>43280</v>
      </c>
      <c r="C17637" t="s">
        <v>1125</v>
      </c>
      <c r="D17637" s="3">
        <f>VLOOKUP(C17637,Index[],2,FALSE)</f>
        <v>165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281</v>
      </c>
      <c r="I17637">
        <f>VLOOKUP(Table1[[#This Row],[trait_name]],Trait[],2,FALSE)</f>
        <v>53</v>
      </c>
      <c r="J17637" s="23" t="s">
        <v>112</v>
      </c>
      <c r="L17637" s="3" t="s">
        <v>185</v>
      </c>
      <c r="N17637" s="23"/>
      <c r="O17637"/>
    </row>
    <row r="17638" spans="1:15">
      <c r="A17638" s="66">
        <f>VLOOKUP(C17638,Index[],8,FALSE)</f>
        <v>43280</v>
      </c>
      <c r="B17638" s="5">
        <v>43280</v>
      </c>
      <c r="C17638" t="s">
        <v>1125</v>
      </c>
      <c r="D17638" s="3">
        <f>VLOOKUP(C17638,Index[],2,FALSE)</f>
        <v>165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H17638" t="s">
        <v>281</v>
      </c>
      <c r="I17638">
        <f>VLOOKUP(Table1[[#This Row],[trait_name]],Trait[],2,FALSE)</f>
        <v>53</v>
      </c>
      <c r="J17638" s="23" t="s">
        <v>112</v>
      </c>
      <c r="L17638" s="3" t="s">
        <v>114</v>
      </c>
      <c r="N17638" s="23"/>
      <c r="O17638"/>
    </row>
    <row r="17639" spans="1:15">
      <c r="A17639" s="66">
        <f>VLOOKUP(C17639,Index[],8,FALSE)</f>
        <v>43280</v>
      </c>
      <c r="B17639" s="5">
        <v>43280</v>
      </c>
      <c r="C17639" t="s">
        <v>1125</v>
      </c>
      <c r="D17639" s="3">
        <f>VLOOKUP(C17639,Index[],2,FALSE)</f>
        <v>165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H17639" t="s">
        <v>281</v>
      </c>
      <c r="I17639">
        <f>VLOOKUP(Table1[[#This Row],[trait_name]],Trait[],2,FALSE)</f>
        <v>54</v>
      </c>
      <c r="J17639" s="23" t="s">
        <v>116</v>
      </c>
      <c r="L17639" s="3" t="s">
        <v>258</v>
      </c>
      <c r="N17639" s="23"/>
      <c r="O17639"/>
    </row>
    <row r="17640" spans="1:15">
      <c r="A17640" s="66">
        <f>VLOOKUP(C17640,Index[],8,FALSE)</f>
        <v>43280</v>
      </c>
      <c r="B17640" s="5">
        <v>43280</v>
      </c>
      <c r="C17640" t="s">
        <v>1125</v>
      </c>
      <c r="D17640" s="3">
        <f>VLOOKUP(C17640,Index[],2,FALSE)</f>
        <v>165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H17640" t="s">
        <v>281</v>
      </c>
      <c r="I17640">
        <f>VLOOKUP(Table1[[#This Row],[trait_name]],Trait[],2,FALSE)</f>
        <v>54</v>
      </c>
      <c r="J17640" s="23" t="s">
        <v>116</v>
      </c>
      <c r="L17640" s="3" t="s">
        <v>404</v>
      </c>
      <c r="N17640" s="23"/>
      <c r="O17640"/>
    </row>
    <row r="17641" spans="1:15">
      <c r="A17641" s="66">
        <f>VLOOKUP(C17641,Index[],8,FALSE)</f>
        <v>43280</v>
      </c>
      <c r="B17641" s="5">
        <v>43280</v>
      </c>
      <c r="C17641" t="s">
        <v>1125</v>
      </c>
      <c r="D17641" s="3">
        <f>VLOOKUP(C17641,Index[],2,FALSE)</f>
        <v>165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208</v>
      </c>
      <c r="I17641">
        <f>VLOOKUP(Table1[[#This Row],[trait_name]],Trait[],2,FALSE)</f>
        <v>54</v>
      </c>
      <c r="J17641" s="23" t="s">
        <v>116</v>
      </c>
      <c r="L17641" s="3" t="s">
        <v>448</v>
      </c>
      <c r="N17641" s="23"/>
      <c r="O17641"/>
    </row>
    <row r="17642" spans="1:15">
      <c r="A17642" s="66">
        <f>VLOOKUP(C17642,Index[],8,FALSE)</f>
        <v>43280</v>
      </c>
      <c r="B17642" s="5">
        <v>43280</v>
      </c>
      <c r="C17642" t="s">
        <v>1125</v>
      </c>
      <c r="D17642" s="3">
        <f>VLOOKUP(C17642,Index[],2,FALSE)</f>
        <v>165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54</v>
      </c>
      <c r="J17642" s="23" t="s">
        <v>116</v>
      </c>
      <c r="L17642" s="3"/>
      <c r="N17642" s="23"/>
      <c r="O17642"/>
    </row>
    <row r="17643" spans="1:15">
      <c r="A17643" s="66">
        <f>VLOOKUP(C17643,Index[],8,FALSE)</f>
        <v>43280</v>
      </c>
      <c r="B17643" s="25"/>
      <c r="C17643" s="4" t="s">
        <v>1125</v>
      </c>
      <c r="D17643" s="3">
        <f>VLOOKUP(C17643,Index[],2,FALSE)</f>
        <v>165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55</v>
      </c>
      <c r="J17643" s="23" t="s">
        <v>119</v>
      </c>
      <c r="L17643" s="3"/>
      <c r="N17643" s="23"/>
      <c r="O17643"/>
    </row>
    <row r="17644" spans="1:15">
      <c r="A17644" s="66">
        <f>VLOOKUP(C17644,Index[],8,FALSE)</f>
        <v>43280</v>
      </c>
      <c r="B17644" s="5">
        <v>43280</v>
      </c>
      <c r="C17644" t="s">
        <v>1125</v>
      </c>
      <c r="D17644" s="3">
        <f>VLOOKUP(C17644,Index[],2,FALSE)</f>
        <v>165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56</v>
      </c>
      <c r="J17644" s="23" t="s">
        <v>121</v>
      </c>
      <c r="L17644" s="3" t="s">
        <v>189</v>
      </c>
      <c r="N17644" s="23"/>
      <c r="O17644"/>
    </row>
    <row r="17645" spans="1:15">
      <c r="A17645" s="66">
        <f>VLOOKUP(C17645,Index[],8,FALSE)</f>
        <v>43280</v>
      </c>
      <c r="B17645" s="5">
        <v>43280</v>
      </c>
      <c r="C17645" t="s">
        <v>1125</v>
      </c>
      <c r="D17645" s="3">
        <f>VLOOKUP(C17645,Index[],2,FALSE)</f>
        <v>165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281</v>
      </c>
      <c r="I17645">
        <f>VLOOKUP(Table1[[#This Row],[trait_name]],Trait[],2,FALSE)</f>
        <v>57</v>
      </c>
      <c r="J17645" s="23" t="s">
        <v>233</v>
      </c>
      <c r="L17645" s="3" t="s">
        <v>405</v>
      </c>
      <c r="N17645" s="23"/>
      <c r="O17645"/>
    </row>
    <row r="17646" spans="1:15">
      <c r="A17646" s="66">
        <f>VLOOKUP(C17646,Index[],8,FALSE)</f>
        <v>43280</v>
      </c>
      <c r="B17646" s="5">
        <v>43280</v>
      </c>
      <c r="C17646" t="s">
        <v>1125</v>
      </c>
      <c r="D17646" s="3">
        <f>VLOOKUP(C17646,Index[],2,FALSE)</f>
        <v>165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58</v>
      </c>
      <c r="J17646" s="23" t="s">
        <v>123</v>
      </c>
      <c r="L17646" s="3"/>
      <c r="N17646" s="23"/>
      <c r="O17646"/>
    </row>
    <row r="17647" spans="1:15">
      <c r="A17647" s="66">
        <f>VLOOKUP(C17647,Index[],8,FALSE)</f>
        <v>43280</v>
      </c>
      <c r="B17647" s="5">
        <v>43280</v>
      </c>
      <c r="C17647" t="s">
        <v>1125</v>
      </c>
      <c r="D17647" s="3">
        <f>VLOOKUP(C17647,Index[],2,FALSE)</f>
        <v>165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58</v>
      </c>
      <c r="J17647" s="23" t="s">
        <v>123</v>
      </c>
      <c r="L17647" s="3"/>
      <c r="N17647" s="23"/>
      <c r="O17647"/>
    </row>
    <row r="17648" spans="1:15">
      <c r="A17648" s="66">
        <f>VLOOKUP(C17648,Index[],8,FALSE)</f>
        <v>43280</v>
      </c>
      <c r="B17648" s="5">
        <v>43280</v>
      </c>
      <c r="C17648" t="s">
        <v>1125</v>
      </c>
      <c r="D17648" s="3">
        <f>VLOOKUP(C17648,Index[],2,FALSE)</f>
        <v>165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59</v>
      </c>
      <c r="J17648" s="23" t="s">
        <v>125</v>
      </c>
      <c r="L17648" s="3"/>
      <c r="N17648" s="23"/>
      <c r="O17648"/>
    </row>
    <row r="17649" spans="1:15">
      <c r="A17649" s="66">
        <f>VLOOKUP(C17649,Index[],8,FALSE)</f>
        <v>43280</v>
      </c>
      <c r="B17649" s="5">
        <v>43280</v>
      </c>
      <c r="C17649" t="s">
        <v>1125</v>
      </c>
      <c r="D17649" s="3">
        <f>VLOOKUP(C17649,Index[],2,FALSE)</f>
        <v>165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709</v>
      </c>
      <c r="I17649">
        <f>VLOOKUP(Table1[[#This Row],[trait_name]],Trait[],2,FALSE)</f>
        <v>61</v>
      </c>
      <c r="J17649" s="23" t="s">
        <v>130</v>
      </c>
      <c r="L17649" s="3" t="s">
        <v>126</v>
      </c>
      <c r="N17649" s="23"/>
      <c r="O17649"/>
    </row>
    <row r="17650" spans="1:15">
      <c r="A17650" s="66">
        <f>VLOOKUP(C17650,Index[],8,FALSE)</f>
        <v>43280</v>
      </c>
      <c r="B17650" s="5"/>
      <c r="C17650" t="s">
        <v>1125</v>
      </c>
      <c r="D17650" s="3">
        <f>VLOOKUP(C17650,Index[],2,FALSE)</f>
        <v>165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I17650">
        <f>VLOOKUP(Table1[[#This Row],[trait_name]],Trait[],2,FALSE)</f>
        <v>65</v>
      </c>
      <c r="J17650" s="23" t="s">
        <v>133</v>
      </c>
      <c r="L17650" s="3"/>
      <c r="N17650" s="23"/>
      <c r="O17650"/>
    </row>
    <row r="17651" spans="1:15">
      <c r="A17651" s="66">
        <f>VLOOKUP(C17651,Index[],8,FALSE)</f>
        <v>43280</v>
      </c>
      <c r="B17651" s="5">
        <v>43280</v>
      </c>
      <c r="C17651" t="s">
        <v>1125</v>
      </c>
      <c r="D17651" s="3">
        <f>VLOOKUP(C17651,Index[],2,FALSE)</f>
        <v>165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709</v>
      </c>
      <c r="I17651">
        <f>VLOOKUP(Table1[[#This Row],[trait_name]],Trait[],2,FALSE)</f>
        <v>66</v>
      </c>
      <c r="J17651" s="23" t="s">
        <v>194</v>
      </c>
      <c r="L17651" s="3" t="s">
        <v>631</v>
      </c>
      <c r="N17651" s="23"/>
      <c r="O17651"/>
    </row>
    <row r="17652" spans="1:15">
      <c r="A17652" s="66">
        <f>VLOOKUP(C17652,Index[],8,FALSE)</f>
        <v>43280</v>
      </c>
      <c r="B17652" s="5">
        <v>43280</v>
      </c>
      <c r="C17652" t="s">
        <v>1125</v>
      </c>
      <c r="D17652" s="3">
        <f>VLOOKUP(C17652,Index[],2,FALSE)</f>
        <v>165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709</v>
      </c>
      <c r="I17652">
        <f>VLOOKUP(Table1[[#This Row],[trait_name]],Trait[],2,FALSE)</f>
        <v>66</v>
      </c>
      <c r="J17652" s="23" t="s">
        <v>194</v>
      </c>
      <c r="L17652" s="3" t="s">
        <v>532</v>
      </c>
      <c r="N17652" s="23"/>
      <c r="O17652"/>
    </row>
    <row r="17653" spans="1:15">
      <c r="A17653" s="66">
        <f>VLOOKUP(C17653,Index[],8,FALSE)</f>
        <v>43280</v>
      </c>
      <c r="B17653" s="5">
        <v>43280</v>
      </c>
      <c r="C17653" t="s">
        <v>1125</v>
      </c>
      <c r="D17653" s="3">
        <f>VLOOKUP(C17653,Index[],2,FALSE)</f>
        <v>165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67</v>
      </c>
      <c r="J17653" s="23" t="s">
        <v>136</v>
      </c>
      <c r="L17653" s="3"/>
      <c r="N17653" s="23"/>
      <c r="O17653"/>
    </row>
    <row r="17654" spans="1:15">
      <c r="A17654" s="66">
        <f>VLOOKUP(C17654,Index[],8,FALSE)</f>
        <v>43280</v>
      </c>
      <c r="B17654" s="5">
        <v>43280</v>
      </c>
      <c r="C17654" t="s">
        <v>1129</v>
      </c>
      <c r="D17654" s="3">
        <f>VLOOKUP(C17654,Index[],2,FALSE)</f>
        <v>166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2</v>
      </c>
      <c r="J17654" s="23" t="s">
        <v>15</v>
      </c>
      <c r="L17654" s="3" t="s">
        <v>1130</v>
      </c>
      <c r="N17654" s="23"/>
      <c r="O17654"/>
    </row>
    <row r="17655" spans="1:15">
      <c r="A17655" s="66">
        <f>VLOOKUP(C17655,Index[],8,FALSE)</f>
        <v>43280</v>
      </c>
      <c r="B17655" s="5">
        <v>43280</v>
      </c>
      <c r="C17655" t="s">
        <v>1129</v>
      </c>
      <c r="D17655" s="3">
        <f>VLOOKUP(C17655,Index[],2,FALSE)</f>
        <v>166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2</v>
      </c>
      <c r="J17655" s="23" t="s">
        <v>15</v>
      </c>
      <c r="L17655" s="3"/>
      <c r="N17655" s="23"/>
      <c r="O17655"/>
    </row>
    <row r="17656" spans="1:15">
      <c r="A17656" s="66">
        <f>VLOOKUP(C17656,Index[],8,FALSE)</f>
        <v>43280</v>
      </c>
      <c r="B17656" s="5">
        <v>43280</v>
      </c>
      <c r="C17656" t="s">
        <v>1129</v>
      </c>
      <c r="D17656" s="3">
        <f>VLOOKUP(C17656,Index[],2,FALSE)</f>
        <v>166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3</v>
      </c>
      <c r="J17656" s="23" t="s">
        <v>18</v>
      </c>
      <c r="L17656" s="3" t="s">
        <v>19</v>
      </c>
      <c r="N17656" s="23"/>
      <c r="O17656"/>
    </row>
    <row r="17657" spans="1:15">
      <c r="A17657" s="66">
        <f>VLOOKUP(C17657,Index[],8,FALSE)</f>
        <v>43280</v>
      </c>
      <c r="B17657" s="5">
        <v>43280</v>
      </c>
      <c r="C17657" t="s">
        <v>1129</v>
      </c>
      <c r="D17657" s="3">
        <f>VLOOKUP(C17657,Index[],2,FALSE)</f>
        <v>166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3</v>
      </c>
      <c r="J17657" s="23" t="s">
        <v>18</v>
      </c>
      <c r="L17657" s="3" t="s">
        <v>21</v>
      </c>
      <c r="N17657" s="23"/>
      <c r="O17657"/>
    </row>
    <row r="17658" spans="1:15">
      <c r="A17658" s="66">
        <f>VLOOKUP(C17658,Index[],8,FALSE)</f>
        <v>43280</v>
      </c>
      <c r="B17658" s="5">
        <v>43280</v>
      </c>
      <c r="C17658" t="s">
        <v>1129</v>
      </c>
      <c r="D17658" s="3">
        <f>VLOOKUP(C17658,Index[],2,FALSE)</f>
        <v>166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525</v>
      </c>
      <c r="I17658">
        <f>VLOOKUP(Table1[[#This Row],[trait_name]],Trait[],2,FALSE)</f>
        <v>4</v>
      </c>
      <c r="J17658" s="23" t="s">
        <v>22</v>
      </c>
      <c r="L17658" s="3" t="s">
        <v>23</v>
      </c>
      <c r="N17658" s="23"/>
      <c r="O17658"/>
    </row>
    <row r="17659" spans="1:15">
      <c r="A17659" s="66">
        <f>VLOOKUP(C17659,Index[],8,FALSE)</f>
        <v>43280</v>
      </c>
      <c r="B17659" s="5"/>
      <c r="C17659" t="s">
        <v>1129</v>
      </c>
      <c r="D17659" s="3">
        <f>VLOOKUP(C17659,Index[],2,FALSE)</f>
        <v>166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525</v>
      </c>
      <c r="I17659">
        <f>VLOOKUP(Table1[[#This Row],[trait_name]],Trait[],2,FALSE)</f>
        <v>6</v>
      </c>
      <c r="J17659" s="23" t="s">
        <v>148</v>
      </c>
      <c r="L17659" s="3"/>
      <c r="N17659" s="23"/>
      <c r="O17659"/>
    </row>
    <row r="17660" spans="1:15">
      <c r="A17660" s="66">
        <f>VLOOKUP(C17660,Index[],8,FALSE)</f>
        <v>43280</v>
      </c>
      <c r="B17660" s="5">
        <v>43280</v>
      </c>
      <c r="C17660" t="s">
        <v>1129</v>
      </c>
      <c r="D17660" s="3">
        <f>VLOOKUP(C17660,Index[],2,FALSE)</f>
        <v>166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525</v>
      </c>
      <c r="I17660">
        <f>VLOOKUP(Table1[[#This Row],[trait_name]],Trait[],2,FALSE)</f>
        <v>7</v>
      </c>
      <c r="J17660" s="23" t="s">
        <v>26</v>
      </c>
      <c r="L17660" s="3" t="s">
        <v>23</v>
      </c>
      <c r="N17660" s="23"/>
      <c r="O17660"/>
    </row>
    <row r="17661" spans="1:15">
      <c r="A17661" s="66">
        <f>VLOOKUP(C17661,Index[],8,FALSE)</f>
        <v>43280</v>
      </c>
      <c r="B17661" s="5">
        <v>43280</v>
      </c>
      <c r="C17661" t="s">
        <v>1129</v>
      </c>
      <c r="D17661" s="3">
        <f>VLOOKUP(C17661,Index[],2,FALSE)</f>
        <v>166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17</v>
      </c>
      <c r="I17661">
        <f>VLOOKUP(Table1[[#This Row],[trait_name]],Trait[],2,FALSE)</f>
        <v>8</v>
      </c>
      <c r="J17661" s="23" t="s">
        <v>150</v>
      </c>
      <c r="L17661" s="3" t="s">
        <v>23</v>
      </c>
      <c r="N17661" s="23"/>
      <c r="O17661"/>
    </row>
    <row r="17662" spans="1:15">
      <c r="A17662" s="66">
        <f>VLOOKUP(C17662,Index[],8,FALSE)</f>
        <v>43280</v>
      </c>
      <c r="B17662" s="5">
        <v>43280</v>
      </c>
      <c r="C17662" t="s">
        <v>1129</v>
      </c>
      <c r="D17662" s="3">
        <f>VLOOKUP(C17662,Index[],2,FALSE)</f>
        <v>166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525</v>
      </c>
      <c r="I17662">
        <f>VLOOKUP(Table1[[#This Row],[trait_name]],Trait[],2,FALSE)</f>
        <v>12</v>
      </c>
      <c r="J17662" s="23" t="s">
        <v>151</v>
      </c>
      <c r="L17662" s="3" t="s">
        <v>23</v>
      </c>
      <c r="N17662" s="23"/>
      <c r="O17662"/>
    </row>
    <row r="17663" spans="1:15">
      <c r="A17663" s="66">
        <f>VLOOKUP(C17663,Index[],8,FALSE)</f>
        <v>43280</v>
      </c>
      <c r="B17663" s="25"/>
      <c r="C17663" s="4" t="s">
        <v>1129</v>
      </c>
      <c r="D17663" s="3">
        <f>VLOOKUP(C17663,Index[],2,FALSE)</f>
        <v>166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15</v>
      </c>
      <c r="J17663" s="23" t="s">
        <v>31</v>
      </c>
      <c r="L17663" s="3"/>
      <c r="N17663" s="23"/>
      <c r="O17663"/>
    </row>
    <row r="17664" spans="1:15">
      <c r="A17664" s="66">
        <f>VLOOKUP(C17664,Index[],8,FALSE)</f>
        <v>43280</v>
      </c>
      <c r="B17664" s="25">
        <v>43280</v>
      </c>
      <c r="C17664" s="4" t="s">
        <v>1129</v>
      </c>
      <c r="D17664" s="3">
        <f>VLOOKUP(C17664,Index[],2,FALSE)</f>
        <v>166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I17664">
        <f>VLOOKUP(Table1[[#This Row],[trait_name]],Trait[],2,FALSE)</f>
        <v>16</v>
      </c>
      <c r="J17664" s="24" t="s">
        <v>32</v>
      </c>
      <c r="K17664" s="24"/>
      <c r="L17664" s="3"/>
      <c r="N17664" s="23"/>
      <c r="O17664"/>
    </row>
    <row r="17665" spans="1:15">
      <c r="A17665" s="66">
        <f>VLOOKUP(C17665,Index[],8,FALSE)</f>
        <v>43280</v>
      </c>
      <c r="B17665" s="5">
        <v>43280</v>
      </c>
      <c r="C17665" t="s">
        <v>1129</v>
      </c>
      <c r="D17665" s="3">
        <f>VLOOKUP(C17665,Index[],2,FALSE)</f>
        <v>166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525</v>
      </c>
      <c r="I17665">
        <f>VLOOKUP(Table1[[#This Row],[trait_name]],Trait[],2,FALSE)</f>
        <v>17</v>
      </c>
      <c r="J17665" s="23" t="s">
        <v>33</v>
      </c>
      <c r="L17665" s="3" t="s">
        <v>36</v>
      </c>
      <c r="N17665" s="23"/>
      <c r="O17665"/>
    </row>
    <row r="17666" spans="1:15">
      <c r="A17666" s="66">
        <f>VLOOKUP(C17666,Index[],8,FALSE)</f>
        <v>43280</v>
      </c>
      <c r="B17666" s="5">
        <v>43280</v>
      </c>
      <c r="C17666" t="s">
        <v>1129</v>
      </c>
      <c r="D17666" s="3">
        <f>VLOOKUP(C17666,Index[],2,FALSE)</f>
        <v>166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525</v>
      </c>
      <c r="I17666">
        <f>VLOOKUP(Table1[[#This Row],[trait_name]],Trait[],2,FALSE)</f>
        <v>17</v>
      </c>
      <c r="J17666" s="23" t="s">
        <v>33</v>
      </c>
      <c r="L17666" s="3" t="s">
        <v>34</v>
      </c>
      <c r="N17666" s="23"/>
      <c r="O17666"/>
    </row>
    <row r="17667" spans="1:15">
      <c r="A17667" s="66">
        <f>VLOOKUP(C17667,Index[],8,FALSE)</f>
        <v>43280</v>
      </c>
      <c r="B17667" s="5">
        <v>43280</v>
      </c>
      <c r="C17667" t="s">
        <v>1129</v>
      </c>
      <c r="D17667" s="3">
        <f>VLOOKUP(C17667,Index[],2,FALSE)</f>
        <v>166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525</v>
      </c>
      <c r="I17667">
        <f>VLOOKUP(Table1[[#This Row],[trait_name]],Trait[],2,FALSE)</f>
        <v>17</v>
      </c>
      <c r="J17667" s="23" t="s">
        <v>33</v>
      </c>
      <c r="L17667" s="3" t="s">
        <v>35</v>
      </c>
      <c r="N17667" s="23"/>
      <c r="O17667"/>
    </row>
    <row r="17668" spans="1:15">
      <c r="A17668" s="66">
        <f>VLOOKUP(C17668,Index[],8,FALSE)</f>
        <v>43280</v>
      </c>
      <c r="B17668" s="25">
        <v>43280</v>
      </c>
      <c r="C17668" s="4" t="s">
        <v>1129</v>
      </c>
      <c r="D17668" s="3">
        <f>VLOOKUP(C17668,Index[],2,FALSE)</f>
        <v>166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18</v>
      </c>
      <c r="J17668" s="23" t="s">
        <v>37</v>
      </c>
      <c r="L17668" s="3"/>
      <c r="N17668" s="23"/>
      <c r="O17668"/>
    </row>
    <row r="17669" spans="1:15">
      <c r="A17669" s="66">
        <f>VLOOKUP(C17669,Index[],8,FALSE)</f>
        <v>43280</v>
      </c>
      <c r="B17669" s="5">
        <v>43280</v>
      </c>
      <c r="C17669" t="s">
        <v>1129</v>
      </c>
      <c r="D17669" s="3">
        <f>VLOOKUP(C17669,Index[],2,FALSE)</f>
        <v>166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19</v>
      </c>
      <c r="J17669" s="23" t="s">
        <v>38</v>
      </c>
      <c r="L17669" s="3"/>
      <c r="N17669" s="23"/>
      <c r="O17669"/>
    </row>
    <row r="17670" spans="1:15">
      <c r="A17670" s="66">
        <f>VLOOKUP(C17670,Index[],8,FALSE)</f>
        <v>43280</v>
      </c>
      <c r="B17670" s="5">
        <v>43311</v>
      </c>
      <c r="C17670" t="s">
        <v>1129</v>
      </c>
      <c r="D17670" s="3">
        <f>VLOOKUP(C17670,Index[],2,FALSE)</f>
        <v>166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I17670">
        <f>VLOOKUP(Table1[[#This Row],[trait_name]],Trait[],2,FALSE)</f>
        <v>20</v>
      </c>
      <c r="J17670" s="23" t="s">
        <v>41</v>
      </c>
      <c r="L17670" s="3"/>
      <c r="M17670" s="3"/>
      <c r="N17670" s="23"/>
      <c r="O17670"/>
    </row>
    <row r="17671" spans="1:15">
      <c r="A17671" s="66">
        <f>VLOOKUP(C17671,Index[],8,FALSE)</f>
        <v>43280</v>
      </c>
      <c r="B17671" s="5">
        <v>43280</v>
      </c>
      <c r="C17671" t="s">
        <v>1129</v>
      </c>
      <c r="D17671" s="3">
        <f>VLOOKUP(C17671,Index[],2,FALSE)</f>
        <v>166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525</v>
      </c>
      <c r="I17671">
        <f>VLOOKUP(Table1[[#This Row],[trait_name]],Trait[],2,FALSE)</f>
        <v>21</v>
      </c>
      <c r="J17671" s="23" t="s">
        <v>43</v>
      </c>
      <c r="L17671" s="3" t="s">
        <v>44</v>
      </c>
      <c r="N17671" s="23"/>
      <c r="O17671"/>
    </row>
    <row r="17672" spans="1:15">
      <c r="A17672" s="66">
        <f>VLOOKUP(C17672,Index[],8,FALSE)</f>
        <v>43280</v>
      </c>
      <c r="B17672" s="25">
        <v>43280</v>
      </c>
      <c r="C17672" s="4" t="s">
        <v>1129</v>
      </c>
      <c r="D17672" s="3">
        <f>VLOOKUP(C17672,Index[],2,FALSE)</f>
        <v>166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I17672">
        <f>VLOOKUP(Table1[[#This Row],[trait_name]],Trait[],2,FALSE)</f>
        <v>21</v>
      </c>
      <c r="J17672" s="23" t="s">
        <v>43</v>
      </c>
      <c r="L17672" s="3"/>
      <c r="N17672" s="23"/>
      <c r="O17672"/>
    </row>
    <row r="17673" spans="1:15">
      <c r="A17673" s="66">
        <f>VLOOKUP(C17673,Index[],8,FALSE)</f>
        <v>43280</v>
      </c>
      <c r="B17673" s="5">
        <v>43280</v>
      </c>
      <c r="C17673" t="s">
        <v>1129</v>
      </c>
      <c r="D17673" s="3">
        <f>VLOOKUP(C17673,Index[],2,FALSE)</f>
        <v>166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22</v>
      </c>
      <c r="J17673" s="23" t="s">
        <v>47</v>
      </c>
      <c r="L17673" s="3"/>
      <c r="N17673" s="23"/>
      <c r="O17673"/>
    </row>
    <row r="17674" spans="1:15">
      <c r="A17674" s="66">
        <f>VLOOKUP(C17674,Index[],8,FALSE)</f>
        <v>43280</v>
      </c>
      <c r="B17674" s="5"/>
      <c r="C17674" t="s">
        <v>1129</v>
      </c>
      <c r="D17674" s="3">
        <f>VLOOKUP(C17674,Index[],2,FALSE)</f>
        <v>166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23</v>
      </c>
      <c r="J17674" s="23" t="s">
        <v>49</v>
      </c>
      <c r="L17674" s="3"/>
      <c r="N17674" s="23"/>
      <c r="O17674"/>
    </row>
    <row r="17675" spans="1:15">
      <c r="A17675" s="66">
        <f>VLOOKUP(C17675,Index[],8,FALSE)</f>
        <v>43280</v>
      </c>
      <c r="B17675" s="25"/>
      <c r="C17675" s="4" t="s">
        <v>1129</v>
      </c>
      <c r="D17675" s="3">
        <f>VLOOKUP(C17675,Index[],2,FALSE)</f>
        <v>166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24</v>
      </c>
      <c r="J17675" s="23" t="s">
        <v>52</v>
      </c>
      <c r="L17675" s="3"/>
      <c r="N17675" s="23"/>
      <c r="O17675"/>
    </row>
    <row r="17676" spans="1:15">
      <c r="A17676" s="66">
        <f>VLOOKUP(C17676,Index[],8,FALSE)</f>
        <v>43280</v>
      </c>
      <c r="B17676" s="25"/>
      <c r="C17676" s="4" t="s">
        <v>1129</v>
      </c>
      <c r="D17676" s="3">
        <f>VLOOKUP(C17676,Index[],2,FALSE)</f>
        <v>166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25</v>
      </c>
      <c r="J17676" s="23" t="s">
        <v>57</v>
      </c>
      <c r="L17676" s="3"/>
      <c r="N17676" s="23"/>
      <c r="O17676"/>
    </row>
    <row r="17677" spans="1:15">
      <c r="A17677" s="66">
        <f>VLOOKUP(C17677,Index[],8,FALSE)</f>
        <v>43280</v>
      </c>
      <c r="B17677" s="5">
        <v>43280</v>
      </c>
      <c r="C17677" t="s">
        <v>1129</v>
      </c>
      <c r="D17677" s="3">
        <f>VLOOKUP(C17677,Index[],2,FALSE)</f>
        <v>166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525</v>
      </c>
      <c r="I17677">
        <f>VLOOKUP(Table1[[#This Row],[trait_name]],Trait[],2,FALSE)</f>
        <v>26</v>
      </c>
      <c r="J17677" s="23" t="s">
        <v>58</v>
      </c>
      <c r="L17677" s="3" t="s">
        <v>569</v>
      </c>
      <c r="N17677" s="23"/>
      <c r="O17677"/>
    </row>
    <row r="17678" spans="1:15">
      <c r="A17678" s="66">
        <f>VLOOKUP(C17678,Index[],8,FALSE)</f>
        <v>43280</v>
      </c>
      <c r="B17678" s="5">
        <v>43280</v>
      </c>
      <c r="C17678" t="s">
        <v>1129</v>
      </c>
      <c r="D17678" s="3">
        <f>VLOOKUP(C17678,Index[],2,FALSE)</f>
        <v>166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26</v>
      </c>
      <c r="J17678" s="23" t="s">
        <v>58</v>
      </c>
      <c r="L17678" s="3"/>
      <c r="N17678" s="23"/>
      <c r="O17678"/>
    </row>
    <row r="17679" spans="1:15">
      <c r="A17679" s="66">
        <f>VLOOKUP(C17679,Index[],8,FALSE)</f>
        <v>43280</v>
      </c>
      <c r="B17679" s="5">
        <v>43311</v>
      </c>
      <c r="C17679" t="s">
        <v>1129</v>
      </c>
      <c r="D17679" s="3">
        <f>VLOOKUP(C17679,Index[],2,FALSE)</f>
        <v>166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27</v>
      </c>
      <c r="J17679" s="23" t="s">
        <v>61</v>
      </c>
      <c r="L17679" s="3"/>
      <c r="M17679" s="3"/>
      <c r="N17679" s="23"/>
      <c r="O17679"/>
    </row>
    <row r="17680" spans="1:15">
      <c r="A17680" s="66">
        <f>VLOOKUP(C17680,Index[],8,FALSE)</f>
        <v>43280</v>
      </c>
      <c r="B17680" s="5">
        <v>43311</v>
      </c>
      <c r="C17680" t="s">
        <v>1129</v>
      </c>
      <c r="D17680" s="3">
        <f>VLOOKUP(C17680,Index[],2,FALSE)</f>
        <v>166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28</v>
      </c>
      <c r="J17680" s="23" t="s">
        <v>62</v>
      </c>
      <c r="L17680" s="3"/>
      <c r="M17680" s="3"/>
      <c r="N17680" s="23"/>
      <c r="O17680"/>
    </row>
    <row r="17681" spans="1:15">
      <c r="A17681" s="66">
        <f>VLOOKUP(C17681,Index[],8,FALSE)</f>
        <v>43280</v>
      </c>
      <c r="B17681" s="5">
        <v>43280</v>
      </c>
      <c r="C17681" t="s">
        <v>1129</v>
      </c>
      <c r="D17681" s="3">
        <f>VLOOKUP(C17681,Index[],2,FALSE)</f>
        <v>166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29</v>
      </c>
      <c r="J17681" s="23" t="s">
        <v>63</v>
      </c>
      <c r="L17681" s="3">
        <v>0.7</v>
      </c>
      <c r="N17681" s="23"/>
      <c r="O17681"/>
    </row>
    <row r="17682" spans="1:15">
      <c r="A17682" s="66">
        <f>VLOOKUP(C17682,Index[],8,FALSE)</f>
        <v>43280</v>
      </c>
      <c r="B17682" s="5">
        <v>43280</v>
      </c>
      <c r="C17682" t="s">
        <v>1129</v>
      </c>
      <c r="D17682" s="3">
        <f>VLOOKUP(C17682,Index[],2,FALSE)</f>
        <v>166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29</v>
      </c>
      <c r="J17682" s="23" t="s">
        <v>63</v>
      </c>
      <c r="L17682" s="3"/>
      <c r="N17682" s="23"/>
      <c r="O17682"/>
    </row>
    <row r="17683" spans="1:15">
      <c r="A17683" s="66">
        <f>VLOOKUP(C17683,Index[],8,FALSE)</f>
        <v>43280</v>
      </c>
      <c r="B17683" s="5">
        <v>43280</v>
      </c>
      <c r="C17683" t="s">
        <v>1129</v>
      </c>
      <c r="D17683" s="3">
        <f>VLOOKUP(C17683,Index[],2,FALSE)</f>
        <v>166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30</v>
      </c>
      <c r="J17683" s="23" t="s">
        <v>64</v>
      </c>
      <c r="L17683" s="3"/>
      <c r="N17683" s="23"/>
      <c r="O17683"/>
    </row>
    <row r="17684" spans="1:15">
      <c r="A17684" s="66">
        <f>VLOOKUP(C17684,Index[],8,FALSE)</f>
        <v>43280</v>
      </c>
      <c r="B17684" s="5">
        <v>43280</v>
      </c>
      <c r="C17684" t="s">
        <v>1129</v>
      </c>
      <c r="D17684" s="3">
        <f>VLOOKUP(C17684,Index[],2,FALSE)</f>
        <v>166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H17684" t="s">
        <v>17</v>
      </c>
      <c r="I17684">
        <f>VLOOKUP(Table1[[#This Row],[trait_name]],Trait[],2,FALSE)</f>
        <v>31</v>
      </c>
      <c r="J17684" s="23" t="s">
        <v>65</v>
      </c>
      <c r="L17684" s="3">
        <v>0.1</v>
      </c>
      <c r="N17684" s="23"/>
      <c r="O17684"/>
    </row>
    <row r="17685" spans="1:15">
      <c r="A17685" s="66">
        <f>VLOOKUP(C17685,Index[],8,FALSE)</f>
        <v>43280</v>
      </c>
      <c r="B17685" s="5">
        <v>43280</v>
      </c>
      <c r="C17685" t="s">
        <v>1129</v>
      </c>
      <c r="D17685" s="3">
        <f>VLOOKUP(C17685,Index[],2,FALSE)</f>
        <v>166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31</v>
      </c>
      <c r="J17685" s="23" t="s">
        <v>65</v>
      </c>
      <c r="L17685" s="3"/>
      <c r="N17685" s="23"/>
      <c r="O17685"/>
    </row>
    <row r="17686" spans="1:15">
      <c r="A17686" s="66">
        <f>VLOOKUP(C17686,Index[],8,FALSE)</f>
        <v>43280</v>
      </c>
      <c r="B17686" s="5">
        <v>43280</v>
      </c>
      <c r="C17686" t="s">
        <v>1129</v>
      </c>
      <c r="D17686" s="3">
        <f>VLOOKUP(C17686,Index[],2,FALSE)</f>
        <v>166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32</v>
      </c>
      <c r="J17686" s="23" t="s">
        <v>66</v>
      </c>
      <c r="L17686" s="3">
        <v>1</v>
      </c>
      <c r="N17686" s="23"/>
      <c r="O17686"/>
    </row>
    <row r="17687" spans="1:15">
      <c r="A17687" s="66">
        <f>VLOOKUP(C17687,Index[],8,FALSE)</f>
        <v>43280</v>
      </c>
      <c r="B17687" s="5">
        <v>43280</v>
      </c>
      <c r="C17687" t="s">
        <v>1129</v>
      </c>
      <c r="D17687" s="3">
        <f>VLOOKUP(C17687,Index[],2,FALSE)</f>
        <v>166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33</v>
      </c>
      <c r="J17687" s="23" t="s">
        <v>67</v>
      </c>
      <c r="L17687" s="3"/>
      <c r="N17687" s="23"/>
      <c r="O17687"/>
    </row>
    <row r="17688" spans="1:15">
      <c r="A17688" s="66">
        <f>VLOOKUP(C17688,Index[],8,FALSE)</f>
        <v>43280</v>
      </c>
      <c r="B17688" s="5">
        <v>43280</v>
      </c>
      <c r="C17688" t="s">
        <v>1129</v>
      </c>
      <c r="D17688" s="3">
        <f>VLOOKUP(C17688,Index[],2,FALSE)</f>
        <v>166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34</v>
      </c>
      <c r="J17688" s="23" t="s">
        <v>68</v>
      </c>
      <c r="L17688" s="3">
        <v>0.2</v>
      </c>
      <c r="N17688" s="23"/>
      <c r="O17688"/>
    </row>
    <row r="17689" spans="1:15">
      <c r="A17689" s="66">
        <f>VLOOKUP(C17689,Index[],8,FALSE)</f>
        <v>43280</v>
      </c>
      <c r="B17689" s="5">
        <v>43280</v>
      </c>
      <c r="C17689" t="s">
        <v>1129</v>
      </c>
      <c r="D17689" s="3">
        <f>VLOOKUP(C17689,Index[],2,FALSE)</f>
        <v>166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525</v>
      </c>
      <c r="I17689">
        <f>VLOOKUP(Table1[[#This Row],[trait_name]],Trait[],2,FALSE)</f>
        <v>35</v>
      </c>
      <c r="J17689" s="23" t="s">
        <v>166</v>
      </c>
      <c r="L17689" s="3" t="s">
        <v>167</v>
      </c>
      <c r="N17689" s="23"/>
      <c r="O17689"/>
    </row>
    <row r="17690" spans="1:15">
      <c r="A17690" s="66">
        <f>VLOOKUP(C17690,Index[],8,FALSE)</f>
        <v>43280</v>
      </c>
      <c r="B17690" s="5">
        <v>43280</v>
      </c>
      <c r="C17690" t="s">
        <v>1129</v>
      </c>
      <c r="D17690" s="3">
        <f>VLOOKUP(C17690,Index[],2,FALSE)</f>
        <v>166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35</v>
      </c>
      <c r="J17690" s="23" t="s">
        <v>166</v>
      </c>
      <c r="L17690" s="3"/>
      <c r="N17690" s="23"/>
      <c r="O17690"/>
    </row>
    <row r="17691" spans="1:15">
      <c r="A17691" s="66">
        <f>VLOOKUP(C17691,Index[],8,FALSE)</f>
        <v>43280</v>
      </c>
      <c r="B17691" s="5">
        <v>43280</v>
      </c>
      <c r="C17691" t="s">
        <v>1129</v>
      </c>
      <c r="D17691" s="3">
        <f>VLOOKUP(C17691,Index[],2,FALSE)</f>
        <v>166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36</v>
      </c>
      <c r="J17691" s="23" t="s">
        <v>69</v>
      </c>
      <c r="L17691" s="3"/>
      <c r="N17691" s="23"/>
      <c r="O17691"/>
    </row>
    <row r="17692" spans="1:15">
      <c r="A17692" s="66">
        <f>VLOOKUP(C17692,Index[],8,FALSE)</f>
        <v>43280</v>
      </c>
      <c r="B17692" s="5">
        <v>43280</v>
      </c>
      <c r="C17692" t="s">
        <v>1129</v>
      </c>
      <c r="D17692" s="3">
        <f>VLOOKUP(C17692,Index[],2,FALSE)</f>
        <v>166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36</v>
      </c>
      <c r="J17692" s="23" t="s">
        <v>69</v>
      </c>
      <c r="L17692" s="3"/>
      <c r="N17692" s="23"/>
      <c r="O17692"/>
    </row>
    <row r="17693" spans="1:15">
      <c r="A17693" s="66">
        <f>VLOOKUP(C17693,Index[],8,FALSE)</f>
        <v>43280</v>
      </c>
      <c r="B17693" s="5">
        <v>43280</v>
      </c>
      <c r="C17693" t="s">
        <v>1129</v>
      </c>
      <c r="D17693" s="3">
        <f>VLOOKUP(C17693,Index[],2,FALSE)</f>
        <v>166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37</v>
      </c>
      <c r="J17693" s="23" t="s">
        <v>170</v>
      </c>
      <c r="L17693" s="3"/>
      <c r="N17693" s="23"/>
      <c r="O17693"/>
    </row>
    <row r="17694" spans="1:15">
      <c r="A17694" s="66">
        <f>VLOOKUP(C17694,Index[],8,FALSE)</f>
        <v>43280</v>
      </c>
      <c r="B17694" s="5"/>
      <c r="C17694" t="s">
        <v>1129</v>
      </c>
      <c r="D17694" s="3">
        <f>VLOOKUP(C17694,Index[],2,FALSE)</f>
        <v>166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38</v>
      </c>
      <c r="J17694" s="23" t="s">
        <v>72</v>
      </c>
      <c r="L17694" s="3"/>
      <c r="N17694" s="23"/>
      <c r="O17694"/>
    </row>
    <row r="17695" spans="1:15">
      <c r="A17695" s="66">
        <f>VLOOKUP(C17695,Index[],8,FALSE)</f>
        <v>43280</v>
      </c>
      <c r="B17695" s="5">
        <v>43311</v>
      </c>
      <c r="C17695" t="s">
        <v>1129</v>
      </c>
      <c r="D17695" s="3">
        <f>VLOOKUP(C17695,Index[],2,FALSE)</f>
        <v>166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39</v>
      </c>
      <c r="J17695" s="23" t="s">
        <v>74</v>
      </c>
      <c r="L17695" s="3"/>
      <c r="M17695" s="3"/>
      <c r="N17695" s="23"/>
      <c r="O17695"/>
    </row>
    <row r="17696" spans="1:15">
      <c r="A17696" s="66">
        <f>VLOOKUP(C17696,Index[],8,FALSE)</f>
        <v>43280</v>
      </c>
      <c r="B17696" s="5"/>
      <c r="C17696" t="s">
        <v>1129</v>
      </c>
      <c r="D17696" s="3">
        <f>VLOOKUP(C17696,Index[],2,FALSE)</f>
        <v>166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40</v>
      </c>
      <c r="J17696" s="23" t="s">
        <v>76</v>
      </c>
      <c r="L17696" s="3"/>
      <c r="N17696" s="23"/>
      <c r="O17696"/>
    </row>
    <row r="17697" spans="1:15">
      <c r="A17697" s="66">
        <f>VLOOKUP(C17697,Index[],8,FALSE)</f>
        <v>43280</v>
      </c>
      <c r="B17697" s="5">
        <v>43280</v>
      </c>
      <c r="C17697" t="s">
        <v>1129</v>
      </c>
      <c r="D17697" s="3">
        <f>VLOOKUP(C17697,Index[],2,FALSE)</f>
        <v>166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41</v>
      </c>
      <c r="J17697" s="23" t="s">
        <v>78</v>
      </c>
      <c r="L17697" s="3" t="s">
        <v>173</v>
      </c>
      <c r="N17697" s="23"/>
      <c r="O17697"/>
    </row>
    <row r="17698" spans="1:15">
      <c r="A17698" s="66">
        <f>VLOOKUP(C17698,Index[],8,FALSE)</f>
        <v>43280</v>
      </c>
      <c r="B17698" s="5">
        <v>43280</v>
      </c>
      <c r="C17698" t="s">
        <v>1129</v>
      </c>
      <c r="D17698" s="3">
        <f>VLOOKUP(C17698,Index[],2,FALSE)</f>
        <v>166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41</v>
      </c>
      <c r="J17698" s="23" t="s">
        <v>78</v>
      </c>
      <c r="L17698" s="3"/>
      <c r="N17698" s="23"/>
      <c r="O17698"/>
    </row>
    <row r="17699" spans="1:15">
      <c r="A17699" s="66">
        <f>VLOOKUP(C17699,Index[],8,FALSE)</f>
        <v>43280</v>
      </c>
      <c r="B17699" s="5"/>
      <c r="C17699" t="s">
        <v>1129</v>
      </c>
      <c r="D17699" s="3">
        <f>VLOOKUP(C17699,Index[],2,FALSE)</f>
        <v>166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42</v>
      </c>
      <c r="J17699" s="23" t="s">
        <v>82</v>
      </c>
      <c r="L17699" s="3"/>
      <c r="N17699" s="23"/>
      <c r="O17699"/>
    </row>
    <row r="17700" spans="1:15">
      <c r="A17700" s="66">
        <f>VLOOKUP(C17700,Index[],8,FALSE)</f>
        <v>43280</v>
      </c>
      <c r="B17700" s="5">
        <v>43280</v>
      </c>
      <c r="C17700" t="s">
        <v>1129</v>
      </c>
      <c r="D17700" s="3">
        <f>VLOOKUP(C17700,Index[],2,FALSE)</f>
        <v>166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H17700" t="s">
        <v>17</v>
      </c>
      <c r="I17700">
        <f>VLOOKUP(Table1[[#This Row],[trait_name]],Trait[],2,FALSE)</f>
        <v>43</v>
      </c>
      <c r="J17700" s="23" t="s">
        <v>86</v>
      </c>
      <c r="L17700" s="3" t="s">
        <v>175</v>
      </c>
      <c r="N17700" s="23"/>
      <c r="O17700"/>
    </row>
    <row r="17701" spans="1:15">
      <c r="A17701" s="66">
        <f>VLOOKUP(C17701,Index[],8,FALSE)</f>
        <v>43280</v>
      </c>
      <c r="B17701" s="5">
        <v>43280</v>
      </c>
      <c r="C17701" t="s">
        <v>1129</v>
      </c>
      <c r="D17701" s="3">
        <f>VLOOKUP(C17701,Index[],2,FALSE)</f>
        <v>166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43</v>
      </c>
      <c r="J17701" s="23" t="s">
        <v>86</v>
      </c>
      <c r="L17701" s="3"/>
      <c r="N17701" s="23"/>
      <c r="O17701"/>
    </row>
    <row r="17702" spans="1:15">
      <c r="A17702" s="66">
        <f>VLOOKUP(C17702,Index[],8,FALSE)</f>
        <v>43280</v>
      </c>
      <c r="B17702" s="25"/>
      <c r="C17702" s="4" t="s">
        <v>1129</v>
      </c>
      <c r="D17702" s="3">
        <f>VLOOKUP(C17702,Index[],2,FALSE)</f>
        <v>166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44</v>
      </c>
      <c r="J17702" s="23" t="s">
        <v>88</v>
      </c>
      <c r="L17702" s="3"/>
      <c r="N17702" s="23"/>
      <c r="O17702"/>
    </row>
    <row r="17703" spans="1:15">
      <c r="A17703" s="66">
        <f>VLOOKUP(C17703,Index[],8,FALSE)</f>
        <v>43280</v>
      </c>
      <c r="B17703" s="5">
        <v>43280</v>
      </c>
      <c r="C17703" t="s">
        <v>1129</v>
      </c>
      <c r="D17703" s="3">
        <f>VLOOKUP(C17703,Index[],2,FALSE)</f>
        <v>166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45</v>
      </c>
      <c r="J17703" s="23" t="s">
        <v>92</v>
      </c>
      <c r="L17703" s="3"/>
      <c r="N17703" s="23"/>
      <c r="O17703"/>
    </row>
    <row r="17704" spans="1:15">
      <c r="A17704" s="66">
        <f>VLOOKUP(C17704,Index[],8,FALSE)</f>
        <v>43280</v>
      </c>
      <c r="B17704" s="5">
        <v>43280</v>
      </c>
      <c r="C17704" t="s">
        <v>1129</v>
      </c>
      <c r="D17704" s="3">
        <f>VLOOKUP(C17704,Index[],2,FALSE)</f>
        <v>166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45</v>
      </c>
      <c r="J17704" s="23" t="s">
        <v>92</v>
      </c>
      <c r="L17704" s="3"/>
      <c r="N17704" s="23"/>
      <c r="O17704"/>
    </row>
    <row r="17705" spans="1:15">
      <c r="A17705" s="66">
        <f>VLOOKUP(C17705,Index[],8,FALSE)</f>
        <v>43280</v>
      </c>
      <c r="B17705" s="5"/>
      <c r="C17705" t="s">
        <v>1129</v>
      </c>
      <c r="D17705" s="3">
        <f>VLOOKUP(C17705,Index[],2,FALSE)</f>
        <v>166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46</v>
      </c>
      <c r="J17705" s="23" t="s">
        <v>97</v>
      </c>
      <c r="L17705" s="3"/>
      <c r="N17705" s="23"/>
      <c r="O17705"/>
    </row>
    <row r="17706" spans="1:15">
      <c r="A17706" s="66">
        <f>VLOOKUP(C17706,Index[],8,FALSE)</f>
        <v>43280</v>
      </c>
      <c r="B17706" s="5"/>
      <c r="C17706" t="s">
        <v>1129</v>
      </c>
      <c r="D17706" s="3">
        <f>VLOOKUP(C17706,Index[],2,FALSE)</f>
        <v>166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47</v>
      </c>
      <c r="J17706" s="23" t="s">
        <v>99</v>
      </c>
      <c r="L17706" s="3"/>
      <c r="N17706" s="23"/>
      <c r="O17706"/>
    </row>
    <row r="17707" spans="1:15">
      <c r="A17707" s="66">
        <f>VLOOKUP(C17707,Index[],8,FALSE)</f>
        <v>43280</v>
      </c>
      <c r="B17707" s="5">
        <v>43311</v>
      </c>
      <c r="C17707" t="s">
        <v>1129</v>
      </c>
      <c r="D17707" s="3">
        <f>VLOOKUP(C17707,Index[],2,FALSE)</f>
        <v>166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50</v>
      </c>
      <c r="J17707" s="23" t="s">
        <v>106</v>
      </c>
      <c r="L17707" s="3"/>
      <c r="M17707" s="3"/>
      <c r="N17707" s="23"/>
      <c r="O17707"/>
    </row>
    <row r="17708" spans="1:15">
      <c r="A17708" s="66">
        <f>VLOOKUP(C17708,Index[],8,FALSE)</f>
        <v>43280</v>
      </c>
      <c r="B17708" s="5"/>
      <c r="C17708" t="s">
        <v>1129</v>
      </c>
      <c r="D17708" s="3">
        <f>VLOOKUP(C17708,Index[],2,FALSE)</f>
        <v>166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52</v>
      </c>
      <c r="J17708" s="23" t="s">
        <v>109</v>
      </c>
      <c r="L17708" s="3"/>
      <c r="N17708" s="23"/>
      <c r="O17708"/>
    </row>
    <row r="17709" spans="1:15">
      <c r="A17709" s="66">
        <f>VLOOKUP(C17709,Index[],8,FALSE)</f>
        <v>43280</v>
      </c>
      <c r="B17709" s="5">
        <v>43280</v>
      </c>
      <c r="C17709" t="s">
        <v>1129</v>
      </c>
      <c r="D17709" s="3">
        <f>VLOOKUP(C17709,Index[],2,FALSE)</f>
        <v>166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H17709" t="s">
        <v>17</v>
      </c>
      <c r="I17709">
        <f>VLOOKUP(Table1[[#This Row],[trait_name]],Trait[],2,FALSE)</f>
        <v>53</v>
      </c>
      <c r="J17709" s="23" t="s">
        <v>112</v>
      </c>
      <c r="L17709" s="3" t="s">
        <v>114</v>
      </c>
      <c r="N17709" s="23"/>
      <c r="O17709"/>
    </row>
    <row r="17710" spans="1:15">
      <c r="A17710" s="66">
        <f>VLOOKUP(C17710,Index[],8,FALSE)</f>
        <v>43280</v>
      </c>
      <c r="B17710" s="5">
        <v>43280</v>
      </c>
      <c r="C17710" t="s">
        <v>1129</v>
      </c>
      <c r="D17710" s="3">
        <f>VLOOKUP(C17710,Index[],2,FALSE)</f>
        <v>166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H17710" t="s">
        <v>17</v>
      </c>
      <c r="I17710">
        <f>VLOOKUP(Table1[[#This Row],[trait_name]],Trait[],2,FALSE)</f>
        <v>53</v>
      </c>
      <c r="J17710" s="23" t="s">
        <v>112</v>
      </c>
      <c r="L17710" s="3" t="s">
        <v>185</v>
      </c>
      <c r="N17710" s="23"/>
      <c r="O17710"/>
    </row>
    <row r="17711" spans="1:15">
      <c r="A17711" s="66">
        <f>VLOOKUP(C17711,Index[],8,FALSE)</f>
        <v>43280</v>
      </c>
      <c r="B17711" s="5">
        <v>43280</v>
      </c>
      <c r="C17711" t="s">
        <v>1129</v>
      </c>
      <c r="D17711" s="3">
        <f>VLOOKUP(C17711,Index[],2,FALSE)</f>
        <v>166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53</v>
      </c>
      <c r="J17711" s="23" t="s">
        <v>112</v>
      </c>
      <c r="L17711" s="3" t="s">
        <v>184</v>
      </c>
      <c r="N17711" s="23"/>
      <c r="O17711"/>
    </row>
    <row r="17712" spans="1:15">
      <c r="A17712" s="66">
        <f>VLOOKUP(C17712,Index[],8,FALSE)</f>
        <v>43280</v>
      </c>
      <c r="B17712" s="5">
        <v>43280</v>
      </c>
      <c r="C17712" t="s">
        <v>1129</v>
      </c>
      <c r="D17712" s="3">
        <f>VLOOKUP(C17712,Index[],2,FALSE)</f>
        <v>166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525</v>
      </c>
      <c r="I17712">
        <f>VLOOKUP(Table1[[#This Row],[trait_name]],Trait[],2,FALSE)</f>
        <v>54</v>
      </c>
      <c r="J17712" s="23" t="s">
        <v>116</v>
      </c>
      <c r="L17712" s="3" t="s">
        <v>260</v>
      </c>
      <c r="N17712" s="23"/>
      <c r="O17712"/>
    </row>
    <row r="17713" spans="1:15">
      <c r="A17713" s="66">
        <f>VLOOKUP(C17713,Index[],8,FALSE)</f>
        <v>43280</v>
      </c>
      <c r="B17713" s="5">
        <v>43280</v>
      </c>
      <c r="C17713" t="s">
        <v>1129</v>
      </c>
      <c r="D17713" s="3">
        <f>VLOOKUP(C17713,Index[],2,FALSE)</f>
        <v>166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H17713" t="s">
        <v>525</v>
      </c>
      <c r="I17713">
        <f>VLOOKUP(Table1[[#This Row],[trait_name]],Trait[],2,FALSE)</f>
        <v>54</v>
      </c>
      <c r="J17713" s="23" t="s">
        <v>116</v>
      </c>
      <c r="L17713" s="3" t="s">
        <v>830</v>
      </c>
      <c r="N17713" s="23"/>
      <c r="O17713"/>
    </row>
    <row r="17714" spans="1:15">
      <c r="A17714" s="66">
        <f>VLOOKUP(C17714,Index[],8,FALSE)</f>
        <v>43280</v>
      </c>
      <c r="B17714" s="5">
        <v>43280</v>
      </c>
      <c r="C17714" t="s">
        <v>1129</v>
      </c>
      <c r="D17714" s="3">
        <f>VLOOKUP(C17714,Index[],2,FALSE)</f>
        <v>166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H17714" t="s">
        <v>17</v>
      </c>
      <c r="I17714">
        <f>VLOOKUP(Table1[[#This Row],[trait_name]],Trait[],2,FALSE)</f>
        <v>54</v>
      </c>
      <c r="J17714" s="23" t="s">
        <v>116</v>
      </c>
      <c r="L17714" s="3" t="s">
        <v>258</v>
      </c>
      <c r="N17714" s="23"/>
      <c r="O17714"/>
    </row>
    <row r="17715" spans="1:15">
      <c r="A17715" s="66">
        <f>VLOOKUP(C17715,Index[],8,FALSE)</f>
        <v>43280</v>
      </c>
      <c r="B17715" s="5">
        <v>43280</v>
      </c>
      <c r="C17715" t="s">
        <v>1129</v>
      </c>
      <c r="D17715" s="3">
        <f>VLOOKUP(C17715,Index[],2,FALSE)</f>
        <v>166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54</v>
      </c>
      <c r="J17715" s="23" t="s">
        <v>116</v>
      </c>
      <c r="L17715" s="3" t="s">
        <v>448</v>
      </c>
      <c r="N17715" s="23"/>
      <c r="O17715"/>
    </row>
    <row r="17716" spans="1:15">
      <c r="A17716" s="66">
        <f>VLOOKUP(C17716,Index[],8,FALSE)</f>
        <v>43280</v>
      </c>
      <c r="B17716" s="25"/>
      <c r="C17716" s="4" t="s">
        <v>1129</v>
      </c>
      <c r="D17716" s="3">
        <f>VLOOKUP(C17716,Index[],2,FALSE)</f>
        <v>166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55</v>
      </c>
      <c r="J17716" s="23" t="s">
        <v>119</v>
      </c>
      <c r="L17716" s="3"/>
      <c r="N17716" s="23"/>
      <c r="O17716"/>
    </row>
    <row r="17717" spans="1:15">
      <c r="A17717" s="66">
        <f>VLOOKUP(C17717,Index[],8,FALSE)</f>
        <v>43280</v>
      </c>
      <c r="B17717" s="5">
        <v>43280</v>
      </c>
      <c r="C17717" t="s">
        <v>1129</v>
      </c>
      <c r="D17717" s="3">
        <f>VLOOKUP(C17717,Index[],2,FALSE)</f>
        <v>166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525</v>
      </c>
      <c r="I17717">
        <f>VLOOKUP(Table1[[#This Row],[trait_name]],Trait[],2,FALSE)</f>
        <v>56</v>
      </c>
      <c r="J17717" s="23" t="s">
        <v>121</v>
      </c>
      <c r="L17717" s="3" t="s">
        <v>189</v>
      </c>
      <c r="N17717" s="23"/>
      <c r="O17717"/>
    </row>
    <row r="17718" spans="1:15">
      <c r="A17718" s="66">
        <f>VLOOKUP(C17718,Index[],8,FALSE)</f>
        <v>43280</v>
      </c>
      <c r="B17718" s="5">
        <v>43280</v>
      </c>
      <c r="C17718" t="s">
        <v>1129</v>
      </c>
      <c r="D17718" s="3">
        <f>VLOOKUP(C17718,Index[],2,FALSE)</f>
        <v>166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525</v>
      </c>
      <c r="I17718">
        <f>VLOOKUP(Table1[[#This Row],[trait_name]],Trait[],2,FALSE)</f>
        <v>57</v>
      </c>
      <c r="J17718" s="23" t="s">
        <v>233</v>
      </c>
      <c r="L17718" s="3" t="s">
        <v>405</v>
      </c>
      <c r="N17718" s="23"/>
      <c r="O17718"/>
    </row>
    <row r="17719" spans="1:15">
      <c r="A17719" s="66">
        <f>VLOOKUP(C17719,Index[],8,FALSE)</f>
        <v>43280</v>
      </c>
      <c r="B17719" s="5">
        <v>43280</v>
      </c>
      <c r="C17719" t="s">
        <v>1129</v>
      </c>
      <c r="D17719" s="3">
        <f>VLOOKUP(C17719,Index[],2,FALSE)</f>
        <v>166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58</v>
      </c>
      <c r="J17719" s="23" t="s">
        <v>123</v>
      </c>
      <c r="L17719" s="3" t="s">
        <v>124</v>
      </c>
      <c r="N17719" s="23"/>
      <c r="O17719"/>
    </row>
    <row r="17720" spans="1:15">
      <c r="A17720" s="66">
        <f>VLOOKUP(C17720,Index[],8,FALSE)</f>
        <v>43280</v>
      </c>
      <c r="B17720" s="5">
        <v>43280</v>
      </c>
      <c r="C17720" t="s">
        <v>1129</v>
      </c>
      <c r="D17720" s="3">
        <f>VLOOKUP(C17720,Index[],2,FALSE)</f>
        <v>166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58</v>
      </c>
      <c r="J17720" s="23" t="s">
        <v>123</v>
      </c>
      <c r="L17720" s="3"/>
      <c r="N17720" s="23"/>
      <c r="O17720"/>
    </row>
    <row r="17721" spans="1:15">
      <c r="A17721" s="66">
        <f>VLOOKUP(C17721,Index[],8,FALSE)</f>
        <v>43280</v>
      </c>
      <c r="B17721" s="5">
        <v>43280</v>
      </c>
      <c r="C17721" t="s">
        <v>1129</v>
      </c>
      <c r="D17721" s="3">
        <f>VLOOKUP(C17721,Index[],2,FALSE)</f>
        <v>166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I17721">
        <f>VLOOKUP(Table1[[#This Row],[trait_name]],Trait[],2,FALSE)</f>
        <v>59</v>
      </c>
      <c r="J17721" s="23" t="s">
        <v>125</v>
      </c>
      <c r="L17721" s="3"/>
      <c r="N17721" s="23"/>
      <c r="O17721"/>
    </row>
    <row r="17722" spans="1:15">
      <c r="A17722" s="66">
        <f>VLOOKUP(C17722,Index[],8,FALSE)</f>
        <v>43280</v>
      </c>
      <c r="B17722" s="5">
        <v>43280</v>
      </c>
      <c r="C17722" t="s">
        <v>1129</v>
      </c>
      <c r="D17722" s="3">
        <f>VLOOKUP(C17722,Index[],2,FALSE)</f>
        <v>166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525</v>
      </c>
      <c r="I17722">
        <f>VLOOKUP(Table1[[#This Row],[trait_name]],Trait[],2,FALSE)</f>
        <v>61</v>
      </c>
      <c r="J17722" s="23" t="s">
        <v>130</v>
      </c>
      <c r="L17722" s="3" t="s">
        <v>131</v>
      </c>
      <c r="N17722" s="23"/>
      <c r="O17722"/>
    </row>
    <row r="17723" spans="1:15">
      <c r="A17723" s="66">
        <f>VLOOKUP(C17723,Index[],8,FALSE)</f>
        <v>43280</v>
      </c>
      <c r="B17723" s="5"/>
      <c r="C17723" t="s">
        <v>1129</v>
      </c>
      <c r="D17723" s="3">
        <f>VLOOKUP(C17723,Index[],2,FALSE)</f>
        <v>166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I17723">
        <f>VLOOKUP(Table1[[#This Row],[trait_name]],Trait[],2,FALSE)</f>
        <v>65</v>
      </c>
      <c r="J17723" s="23" t="s">
        <v>133</v>
      </c>
      <c r="L17723" s="3"/>
      <c r="N17723" s="23"/>
      <c r="O17723"/>
    </row>
    <row r="17724" spans="1:15">
      <c r="A17724" s="66">
        <f>VLOOKUP(C17724,Index[],8,FALSE)</f>
        <v>43280</v>
      </c>
      <c r="B17724" s="5">
        <v>43280</v>
      </c>
      <c r="C17724" t="s">
        <v>1129</v>
      </c>
      <c r="D17724" s="3">
        <f>VLOOKUP(C17724,Index[],2,FALSE)</f>
        <v>166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17</v>
      </c>
      <c r="I17724">
        <f>VLOOKUP(Table1[[#This Row],[trait_name]],Trait[],2,FALSE)</f>
        <v>66</v>
      </c>
      <c r="J17724" s="23" t="s">
        <v>194</v>
      </c>
      <c r="L17724" s="3" t="s">
        <v>532</v>
      </c>
    </row>
    <row r="17725" spans="1:15">
      <c r="A17725" s="66">
        <f>VLOOKUP(C17725,Index[],8,FALSE)</f>
        <v>43280</v>
      </c>
      <c r="B17725" s="5">
        <v>43280</v>
      </c>
      <c r="C17725" t="s">
        <v>1129</v>
      </c>
      <c r="D17725" s="3">
        <f>VLOOKUP(C17725,Index[],2,FALSE)</f>
        <v>166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I17725">
        <f>VLOOKUP(Table1[[#This Row],[trait_name]],Trait[],2,FALSE)</f>
        <v>67</v>
      </c>
      <c r="J17725" s="23" t="s">
        <v>136</v>
      </c>
      <c r="L17725" s="3"/>
    </row>
    <row r="17726" spans="1:15">
      <c r="A17726" s="66">
        <f>VLOOKUP(C17726,Index[],8,FALSE)</f>
        <v>43280</v>
      </c>
      <c r="B17726" s="5">
        <v>43280</v>
      </c>
      <c r="C17726" t="s">
        <v>1129</v>
      </c>
      <c r="D17726" s="3">
        <f>VLOOKUP(C17726,Index[],2,FALSE)</f>
        <v>166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525</v>
      </c>
      <c r="I17726">
        <f>VLOOKUP(Table1[[#This Row],[trait_name]],Trait[],2,FALSE)</f>
        <v>68</v>
      </c>
      <c r="J17726" s="23" t="s">
        <v>199</v>
      </c>
      <c r="L17726" s="3" t="s">
        <v>302</v>
      </c>
    </row>
    <row r="17727" spans="1:15">
      <c r="A17727" s="66">
        <f>VLOOKUP(C17727,Index[],8,FALSE)</f>
        <v>43280</v>
      </c>
      <c r="B17727" s="5">
        <v>43280</v>
      </c>
      <c r="C17727" t="s">
        <v>1131</v>
      </c>
      <c r="D17727" s="3">
        <f>VLOOKUP(C17727,Index[],2,FALSE)</f>
        <v>167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2</v>
      </c>
      <c r="J17727" s="23" t="s">
        <v>15</v>
      </c>
      <c r="L17727" s="3" t="s">
        <v>1132</v>
      </c>
    </row>
    <row r="17728" spans="1:15">
      <c r="A17728" s="66">
        <f>VLOOKUP(C17728,Index[],8,FALSE)</f>
        <v>43280</v>
      </c>
      <c r="B17728" s="5">
        <v>43280</v>
      </c>
      <c r="C17728" t="s">
        <v>1131</v>
      </c>
      <c r="D17728" s="3">
        <f>VLOOKUP(C17728,Index[],2,FALSE)</f>
        <v>167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2</v>
      </c>
      <c r="J17728" s="23" t="s">
        <v>15</v>
      </c>
      <c r="L17728" s="19" t="s">
        <v>1133</v>
      </c>
    </row>
    <row r="17729" spans="1:13">
      <c r="A17729" s="66">
        <f>VLOOKUP(C17729,Index[],8,FALSE)</f>
        <v>43280</v>
      </c>
      <c r="B17729" s="5">
        <v>43280</v>
      </c>
      <c r="C17729" t="s">
        <v>1131</v>
      </c>
      <c r="D17729" s="3">
        <f>VLOOKUP(C17729,Index[],2,FALSE)</f>
        <v>167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H17729" t="s">
        <v>17</v>
      </c>
      <c r="I17729">
        <f>VLOOKUP(Table1[[#This Row],[trait_name]],Trait[],2,FALSE)</f>
        <v>3</v>
      </c>
      <c r="J17729" s="23" t="s">
        <v>18</v>
      </c>
      <c r="L17729" s="3" t="s">
        <v>19</v>
      </c>
    </row>
    <row r="17730" spans="1:13">
      <c r="A17730" s="66">
        <f>VLOOKUP(C17730,Index[],8,FALSE)</f>
        <v>43280</v>
      </c>
      <c r="B17730" s="5">
        <v>43280</v>
      </c>
      <c r="C17730" t="s">
        <v>1131</v>
      </c>
      <c r="D17730" s="3">
        <f>VLOOKUP(C17730,Index[],2,FALSE)</f>
        <v>167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322</v>
      </c>
      <c r="I17730">
        <f>VLOOKUP(Table1[[#This Row],[trait_name]],Trait[],2,FALSE)</f>
        <v>3</v>
      </c>
      <c r="J17730" s="23" t="s">
        <v>18</v>
      </c>
      <c r="L17730" s="3" t="s">
        <v>21</v>
      </c>
    </row>
    <row r="17731" spans="1:13">
      <c r="A17731" s="66">
        <f>VLOOKUP(C17731,Index[],8,FALSE)</f>
        <v>43280</v>
      </c>
      <c r="B17731" s="5">
        <v>43280</v>
      </c>
      <c r="C17731" t="s">
        <v>1131</v>
      </c>
      <c r="D17731" s="3">
        <f>VLOOKUP(C17731,Index[],2,FALSE)</f>
        <v>167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4</v>
      </c>
      <c r="J17731" s="23" t="s">
        <v>22</v>
      </c>
      <c r="L17731" s="3" t="s">
        <v>23</v>
      </c>
    </row>
    <row r="17732" spans="1:13">
      <c r="A17732" s="66">
        <f>VLOOKUP(C17732,Index[],8,FALSE)</f>
        <v>43280</v>
      </c>
      <c r="B17732" s="5"/>
      <c r="C17732" t="s">
        <v>1131</v>
      </c>
      <c r="D17732" s="3">
        <f>VLOOKUP(C17732,Index[],2,FALSE)</f>
        <v>167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</v>
      </c>
      <c r="J17732" s="23" t="s">
        <v>148</v>
      </c>
      <c r="L17732" s="3"/>
    </row>
    <row r="17733" spans="1:13">
      <c r="A17733" s="66">
        <f>VLOOKUP(C17733,Index[],8,FALSE)</f>
        <v>43280</v>
      </c>
      <c r="B17733" s="5">
        <v>43280</v>
      </c>
      <c r="C17733" t="s">
        <v>1131</v>
      </c>
      <c r="D17733" s="3">
        <f>VLOOKUP(C17733,Index[],2,FALSE)</f>
        <v>167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281</v>
      </c>
      <c r="I17733">
        <f>VLOOKUP(Table1[[#This Row],[trait_name]],Trait[],2,FALSE)</f>
        <v>7</v>
      </c>
      <c r="J17733" s="23" t="s">
        <v>26</v>
      </c>
      <c r="L17733" s="3" t="s">
        <v>23</v>
      </c>
    </row>
    <row r="17734" spans="1:13">
      <c r="A17734" s="66">
        <f>VLOOKUP(C17734,Index[],8,FALSE)</f>
        <v>43280</v>
      </c>
      <c r="B17734" s="25"/>
      <c r="C17734" s="4" t="s">
        <v>1131</v>
      </c>
      <c r="D17734" s="3">
        <f>VLOOKUP(C17734,Index[],2,FALSE)</f>
        <v>167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15</v>
      </c>
      <c r="J17734" s="23" t="s">
        <v>31</v>
      </c>
      <c r="L17734" s="3"/>
    </row>
    <row r="17735" spans="1:13">
      <c r="A17735" s="66">
        <f>VLOOKUP(C17735,Index[],8,FALSE)</f>
        <v>43280</v>
      </c>
      <c r="B17735" s="25">
        <v>43280</v>
      </c>
      <c r="C17735" s="4" t="s">
        <v>1131</v>
      </c>
      <c r="D17735" s="3">
        <f>VLOOKUP(C17735,Index[],2,FALSE)</f>
        <v>167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16</v>
      </c>
      <c r="J17735" s="24" t="s">
        <v>32</v>
      </c>
      <c r="K17735" s="24"/>
      <c r="L17735" s="3"/>
    </row>
    <row r="17736" spans="1:13">
      <c r="A17736" s="66">
        <f>VLOOKUP(C17736,Index[],8,FALSE)</f>
        <v>43280</v>
      </c>
      <c r="B17736" s="5">
        <v>43280</v>
      </c>
      <c r="C17736" t="s">
        <v>1131</v>
      </c>
      <c r="D17736" s="3">
        <f>VLOOKUP(C17736,Index[],2,FALSE)</f>
        <v>167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17</v>
      </c>
      <c r="J17736" s="23" t="s">
        <v>33</v>
      </c>
      <c r="L17736" s="3" t="s">
        <v>35</v>
      </c>
    </row>
    <row r="17737" spans="1:13">
      <c r="A17737" s="66">
        <f>VLOOKUP(C17737,Index[],8,FALSE)</f>
        <v>43280</v>
      </c>
      <c r="B17737" s="5">
        <v>43280</v>
      </c>
      <c r="C17737" t="s">
        <v>1131</v>
      </c>
      <c r="D17737" s="3">
        <f>VLOOKUP(C17737,Index[],2,FALSE)</f>
        <v>167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17</v>
      </c>
      <c r="I17737">
        <f>VLOOKUP(Table1[[#This Row],[trait_name]],Trait[],2,FALSE)</f>
        <v>17</v>
      </c>
      <c r="J17737" s="23" t="s">
        <v>33</v>
      </c>
      <c r="L17737" s="3" t="s">
        <v>34</v>
      </c>
    </row>
    <row r="17738" spans="1:13">
      <c r="A17738" s="66">
        <f>VLOOKUP(C17738,Index[],8,FALSE)</f>
        <v>43280</v>
      </c>
      <c r="B17738" s="5">
        <v>43280</v>
      </c>
      <c r="C17738" t="s">
        <v>1131</v>
      </c>
      <c r="D17738" s="3">
        <f>VLOOKUP(C17738,Index[],2,FALSE)</f>
        <v>167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17</v>
      </c>
      <c r="J17738" s="23" t="s">
        <v>33</v>
      </c>
      <c r="L17738" s="3" t="s">
        <v>36</v>
      </c>
    </row>
    <row r="17739" spans="1:13">
      <c r="A17739" s="66">
        <f>VLOOKUP(C17739,Index[],8,FALSE)</f>
        <v>43280</v>
      </c>
      <c r="B17739" s="25">
        <v>43280</v>
      </c>
      <c r="C17739" s="4" t="s">
        <v>1131</v>
      </c>
      <c r="D17739" s="3">
        <f>VLOOKUP(C17739,Index[],2,FALSE)</f>
        <v>167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18</v>
      </c>
      <c r="J17739" s="23" t="s">
        <v>37</v>
      </c>
      <c r="L17739" s="3"/>
    </row>
    <row r="17740" spans="1:13">
      <c r="A17740" s="66">
        <f>VLOOKUP(C17740,Index[],8,FALSE)</f>
        <v>43280</v>
      </c>
      <c r="B17740" s="5">
        <v>43280</v>
      </c>
      <c r="C17740" t="s">
        <v>1131</v>
      </c>
      <c r="D17740" s="3">
        <f>VLOOKUP(C17740,Index[],2,FALSE)</f>
        <v>167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17</v>
      </c>
      <c r="I17740">
        <f>VLOOKUP(Table1[[#This Row],[trait_name]],Trait[],2,FALSE)</f>
        <v>19</v>
      </c>
      <c r="J17740" s="23" t="s">
        <v>38</v>
      </c>
      <c r="L17740" s="3" t="s">
        <v>155</v>
      </c>
    </row>
    <row r="17741" spans="1:13">
      <c r="A17741" s="66">
        <f>VLOOKUP(C17741,Index[],8,FALSE)</f>
        <v>43280</v>
      </c>
      <c r="B17741" s="5">
        <v>43280</v>
      </c>
      <c r="C17741" t="s">
        <v>1131</v>
      </c>
      <c r="D17741" s="3">
        <f>VLOOKUP(C17741,Index[],2,FALSE)</f>
        <v>167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322</v>
      </c>
      <c r="I17741">
        <f>VLOOKUP(Table1[[#This Row],[trait_name]],Trait[],2,FALSE)</f>
        <v>19</v>
      </c>
      <c r="J17741" s="23" t="s">
        <v>38</v>
      </c>
      <c r="L17741" s="3" t="s">
        <v>39</v>
      </c>
    </row>
    <row r="17742" spans="1:13">
      <c r="A17742" s="66">
        <f>VLOOKUP(C17742,Index[],8,FALSE)</f>
        <v>43280</v>
      </c>
      <c r="B17742" s="5">
        <v>43311</v>
      </c>
      <c r="C17742" t="s">
        <v>1131</v>
      </c>
      <c r="D17742" s="3">
        <f>VLOOKUP(C17742,Index[],2,FALSE)</f>
        <v>167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20</v>
      </c>
      <c r="J17742" s="23" t="s">
        <v>41</v>
      </c>
      <c r="L17742" s="3"/>
      <c r="M17742" s="3"/>
    </row>
    <row r="17743" spans="1:13">
      <c r="A17743" s="66">
        <f>VLOOKUP(C17743,Index[],8,FALSE)</f>
        <v>43280</v>
      </c>
      <c r="B17743" s="25">
        <v>43280</v>
      </c>
      <c r="C17743" s="4" t="s">
        <v>1131</v>
      </c>
      <c r="D17743" s="3">
        <f>VLOOKUP(C17743,Index[],2,FALSE)</f>
        <v>167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21</v>
      </c>
      <c r="J17743" s="23" t="s">
        <v>43</v>
      </c>
      <c r="L17743" s="3"/>
    </row>
    <row r="17744" spans="1:13">
      <c r="A17744" s="66">
        <f>VLOOKUP(C17744,Index[],8,FALSE)</f>
        <v>43280</v>
      </c>
      <c r="B17744" s="5">
        <v>43280</v>
      </c>
      <c r="C17744" t="s">
        <v>1131</v>
      </c>
      <c r="D17744" s="3">
        <f>VLOOKUP(C17744,Index[],2,FALSE)</f>
        <v>167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322</v>
      </c>
      <c r="I17744">
        <f>VLOOKUP(Table1[[#This Row],[trait_name]],Trait[],2,FALSE)</f>
        <v>22</v>
      </c>
      <c r="J17744" s="23" t="s">
        <v>47</v>
      </c>
      <c r="L17744" s="3" t="s">
        <v>160</v>
      </c>
    </row>
    <row r="17745" spans="1:13">
      <c r="A17745" s="66">
        <f>VLOOKUP(C17745,Index[],8,FALSE)</f>
        <v>43280</v>
      </c>
      <c r="B17745" s="5"/>
      <c r="C17745" t="s">
        <v>1131</v>
      </c>
      <c r="D17745" s="3">
        <f>VLOOKUP(C17745,Index[],2,FALSE)</f>
        <v>167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I17745">
        <f>VLOOKUP(Table1[[#This Row],[trait_name]],Trait[],2,FALSE)</f>
        <v>23</v>
      </c>
      <c r="J17745" s="23" t="s">
        <v>49</v>
      </c>
      <c r="L17745" s="3"/>
    </row>
    <row r="17746" spans="1:13">
      <c r="A17746" s="66">
        <f>VLOOKUP(C17746,Index[],8,FALSE)</f>
        <v>43280</v>
      </c>
      <c r="B17746" s="25"/>
      <c r="C17746" s="4" t="s">
        <v>1131</v>
      </c>
      <c r="D17746" s="3">
        <f>VLOOKUP(C17746,Index[],2,FALSE)</f>
        <v>167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I17746">
        <f>VLOOKUP(Table1[[#This Row],[trait_name]],Trait[],2,FALSE)</f>
        <v>24</v>
      </c>
      <c r="J17746" s="23" t="s">
        <v>52</v>
      </c>
      <c r="L17746" s="3"/>
    </row>
    <row r="17747" spans="1:13">
      <c r="A17747" s="66">
        <f>VLOOKUP(C17747,Index[],8,FALSE)</f>
        <v>43280</v>
      </c>
      <c r="B17747" s="25"/>
      <c r="C17747" s="4" t="s">
        <v>1131</v>
      </c>
      <c r="D17747" s="3">
        <f>VLOOKUP(C17747,Index[],2,FALSE)</f>
        <v>167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25</v>
      </c>
      <c r="J17747" s="23" t="s">
        <v>57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1131</v>
      </c>
      <c r="D17748" s="3">
        <f>VLOOKUP(C17748,Index[],2,FALSE)</f>
        <v>167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26</v>
      </c>
      <c r="J17748" s="23" t="s">
        <v>58</v>
      </c>
      <c r="L17748" s="3" t="s">
        <v>269</v>
      </c>
    </row>
    <row r="17749" spans="1:13">
      <c r="A17749" s="66">
        <f>VLOOKUP(C17749,Index[],8,FALSE)</f>
        <v>43280</v>
      </c>
      <c r="B17749" s="5">
        <v>43280</v>
      </c>
      <c r="C17749" t="s">
        <v>1131</v>
      </c>
      <c r="D17749" s="3">
        <f>VLOOKUP(C17749,Index[],2,FALSE)</f>
        <v>167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I17749">
        <f>VLOOKUP(Table1[[#This Row],[trait_name]],Trait[],2,FALSE)</f>
        <v>26</v>
      </c>
      <c r="J17749" s="23" t="s">
        <v>58</v>
      </c>
      <c r="L17749" s="3"/>
    </row>
    <row r="17750" spans="1:13">
      <c r="A17750" s="66">
        <f>VLOOKUP(C17750,Index[],8,FALSE)</f>
        <v>43280</v>
      </c>
      <c r="B17750" s="5">
        <v>43311</v>
      </c>
      <c r="C17750" t="s">
        <v>1131</v>
      </c>
      <c r="D17750" s="3">
        <f>VLOOKUP(C17750,Index[],2,FALSE)</f>
        <v>167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27</v>
      </c>
      <c r="J17750" s="23" t="s">
        <v>61</v>
      </c>
      <c r="L17750" s="3"/>
      <c r="M17750" s="3"/>
    </row>
    <row r="17751" spans="1:13">
      <c r="A17751" s="66">
        <f>VLOOKUP(C17751,Index[],8,FALSE)</f>
        <v>43280</v>
      </c>
      <c r="B17751" s="5">
        <v>43311</v>
      </c>
      <c r="C17751" t="s">
        <v>1131</v>
      </c>
      <c r="D17751" s="3">
        <f>VLOOKUP(C17751,Index[],2,FALSE)</f>
        <v>167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28</v>
      </c>
      <c r="J17751" s="23" t="s">
        <v>62</v>
      </c>
      <c r="L17751" s="3"/>
      <c r="M17751" s="3"/>
    </row>
    <row r="17752" spans="1:13">
      <c r="A17752" s="66">
        <f>VLOOKUP(C17752,Index[],8,FALSE)</f>
        <v>43280</v>
      </c>
      <c r="B17752" s="5">
        <v>43280</v>
      </c>
      <c r="C17752" t="s">
        <v>1131</v>
      </c>
      <c r="D17752" s="3">
        <f>VLOOKUP(C17752,Index[],2,FALSE)</f>
        <v>167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H17752" t="s">
        <v>17</v>
      </c>
      <c r="I17752">
        <f>VLOOKUP(Table1[[#This Row],[trait_name]],Trait[],2,FALSE)</f>
        <v>29</v>
      </c>
      <c r="J17752" s="23" t="s">
        <v>63</v>
      </c>
      <c r="L17752" s="3">
        <v>3</v>
      </c>
    </row>
    <row r="17753" spans="1:13">
      <c r="A17753" s="66">
        <f>VLOOKUP(C17753,Index[],8,FALSE)</f>
        <v>43280</v>
      </c>
      <c r="B17753" s="5">
        <v>43280</v>
      </c>
      <c r="C17753" t="s">
        <v>1131</v>
      </c>
      <c r="D17753" s="3">
        <f>VLOOKUP(C17753,Index[],2,FALSE)</f>
        <v>167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29</v>
      </c>
      <c r="J17753" s="23" t="s">
        <v>63</v>
      </c>
      <c r="L17753" s="3"/>
    </row>
    <row r="17754" spans="1:13">
      <c r="A17754" s="66">
        <f>VLOOKUP(C17754,Index[],8,FALSE)</f>
        <v>43280</v>
      </c>
      <c r="B17754" s="5">
        <v>43280</v>
      </c>
      <c r="C17754" t="s">
        <v>1131</v>
      </c>
      <c r="D17754" s="3">
        <f>VLOOKUP(C17754,Index[],2,FALSE)</f>
        <v>167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30</v>
      </c>
      <c r="J17754" s="23" t="s">
        <v>64</v>
      </c>
      <c r="L17754" s="3"/>
    </row>
    <row r="17755" spans="1:13">
      <c r="A17755" s="66">
        <f>VLOOKUP(C17755,Index[],8,FALSE)</f>
        <v>43280</v>
      </c>
      <c r="B17755" s="5">
        <v>43280</v>
      </c>
      <c r="C17755" t="s">
        <v>1131</v>
      </c>
      <c r="D17755" s="3">
        <f>VLOOKUP(C17755,Index[],2,FALSE)</f>
        <v>167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H17755" t="s">
        <v>17</v>
      </c>
      <c r="I17755">
        <f>VLOOKUP(Table1[[#This Row],[trait_name]],Trait[],2,FALSE)</f>
        <v>31</v>
      </c>
      <c r="J17755" s="23" t="s">
        <v>65</v>
      </c>
      <c r="L17755" s="3">
        <v>1.5</v>
      </c>
    </row>
    <row r="17756" spans="1:13">
      <c r="A17756" s="66">
        <f>VLOOKUP(C17756,Index[],8,FALSE)</f>
        <v>43280</v>
      </c>
      <c r="B17756" s="5">
        <v>43280</v>
      </c>
      <c r="C17756" t="s">
        <v>1131</v>
      </c>
      <c r="D17756" s="3">
        <f>VLOOKUP(C17756,Index[],2,FALSE)</f>
        <v>167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I17756">
        <f>VLOOKUP(Table1[[#This Row],[trait_name]],Trait[],2,FALSE)</f>
        <v>31</v>
      </c>
      <c r="J17756" s="23" t="s">
        <v>65</v>
      </c>
      <c r="L17756" s="3"/>
    </row>
    <row r="17757" spans="1:13">
      <c r="A17757" s="66">
        <f>VLOOKUP(C17757,Index[],8,FALSE)</f>
        <v>43280</v>
      </c>
      <c r="B17757" s="5">
        <v>43280</v>
      </c>
      <c r="C17757" t="s">
        <v>1131</v>
      </c>
      <c r="D17757" s="3">
        <f>VLOOKUP(C17757,Index[],2,FALSE)</f>
        <v>167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H17757" t="s">
        <v>17</v>
      </c>
      <c r="I17757">
        <f>VLOOKUP(Table1[[#This Row],[trait_name]],Trait[],2,FALSE)</f>
        <v>32</v>
      </c>
      <c r="J17757" s="23" t="s">
        <v>66</v>
      </c>
      <c r="L17757" s="3">
        <v>4</v>
      </c>
    </row>
    <row r="17758" spans="1:13">
      <c r="A17758" s="66">
        <f>VLOOKUP(C17758,Index[],8,FALSE)</f>
        <v>43280</v>
      </c>
      <c r="B17758" s="5">
        <v>43280</v>
      </c>
      <c r="C17758" t="s">
        <v>1131</v>
      </c>
      <c r="D17758" s="3">
        <f>VLOOKUP(C17758,Index[],2,FALSE)</f>
        <v>167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33</v>
      </c>
      <c r="J17758" s="23" t="s">
        <v>67</v>
      </c>
      <c r="L17758" s="3"/>
    </row>
    <row r="17759" spans="1:13">
      <c r="A17759" s="66">
        <f>VLOOKUP(C17759,Index[],8,FALSE)</f>
        <v>43280</v>
      </c>
      <c r="B17759" s="5">
        <v>43280</v>
      </c>
      <c r="C17759" t="s">
        <v>1131</v>
      </c>
      <c r="D17759" s="3">
        <f>VLOOKUP(C17759,Index[],2,FALSE)</f>
        <v>167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H17759" t="s">
        <v>17</v>
      </c>
      <c r="I17759">
        <f>VLOOKUP(Table1[[#This Row],[trait_name]],Trait[],2,FALSE)</f>
        <v>34</v>
      </c>
      <c r="J17759" s="23" t="s">
        <v>68</v>
      </c>
      <c r="L17759" s="3">
        <v>2</v>
      </c>
    </row>
    <row r="17760" spans="1:13">
      <c r="A17760" s="66">
        <f>VLOOKUP(C17760,Index[],8,FALSE)</f>
        <v>43280</v>
      </c>
      <c r="B17760" s="5">
        <v>43280</v>
      </c>
      <c r="C17760" t="s">
        <v>1131</v>
      </c>
      <c r="D17760" s="3">
        <f>VLOOKUP(C17760,Index[],2,FALSE)</f>
        <v>167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I17760">
        <f>VLOOKUP(Table1[[#This Row],[trait_name]],Trait[],2,FALSE)</f>
        <v>35</v>
      </c>
      <c r="J17760" s="23" t="s">
        <v>166</v>
      </c>
      <c r="L17760" s="3"/>
    </row>
    <row r="17761" spans="1:13">
      <c r="A17761" s="66">
        <f>VLOOKUP(C17761,Index[],8,FALSE)</f>
        <v>43280</v>
      </c>
      <c r="B17761" s="5">
        <v>43280</v>
      </c>
      <c r="C17761" t="s">
        <v>1131</v>
      </c>
      <c r="D17761" s="3">
        <f>VLOOKUP(C17761,Index[],2,FALSE)</f>
        <v>167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35</v>
      </c>
      <c r="J17761" s="23" t="s">
        <v>166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1131</v>
      </c>
      <c r="D17762" s="3">
        <f>VLOOKUP(C17762,Index[],2,FALSE)</f>
        <v>167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H17762" t="s">
        <v>17</v>
      </c>
      <c r="I17762">
        <f>VLOOKUP(Table1[[#This Row],[trait_name]],Trait[],2,FALSE)</f>
        <v>36</v>
      </c>
      <c r="J17762" s="23" t="s">
        <v>69</v>
      </c>
      <c r="L17762" s="3" t="s">
        <v>163</v>
      </c>
    </row>
    <row r="17763" spans="1:13">
      <c r="A17763" s="66">
        <f>VLOOKUP(C17763,Index[],8,FALSE)</f>
        <v>43280</v>
      </c>
      <c r="B17763" s="5">
        <v>43280</v>
      </c>
      <c r="C17763" t="s">
        <v>1131</v>
      </c>
      <c r="D17763" s="3">
        <f>VLOOKUP(C17763,Index[],2,FALSE)</f>
        <v>167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I17763">
        <f>VLOOKUP(Table1[[#This Row],[trait_name]],Trait[],2,FALSE)</f>
        <v>36</v>
      </c>
      <c r="J17763" s="23" t="s">
        <v>69</v>
      </c>
      <c r="L17763" s="3"/>
    </row>
    <row r="17764" spans="1:13">
      <c r="A17764" s="66">
        <f>VLOOKUP(C17764,Index[],8,FALSE)</f>
        <v>43280</v>
      </c>
      <c r="B17764" s="5">
        <v>43280</v>
      </c>
      <c r="C17764" t="s">
        <v>1131</v>
      </c>
      <c r="D17764" s="3">
        <f>VLOOKUP(C17764,Index[],2,FALSE)</f>
        <v>167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37</v>
      </c>
      <c r="J17764" s="23" t="s">
        <v>170</v>
      </c>
      <c r="L17764" s="3"/>
    </row>
    <row r="17765" spans="1:13">
      <c r="A17765" s="66">
        <f>VLOOKUP(C17765,Index[],8,FALSE)</f>
        <v>43280</v>
      </c>
      <c r="B17765" s="5"/>
      <c r="C17765" t="s">
        <v>1131</v>
      </c>
      <c r="D17765" s="3">
        <f>VLOOKUP(C17765,Index[],2,FALSE)</f>
        <v>167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I17765">
        <f>VLOOKUP(Table1[[#This Row],[trait_name]],Trait[],2,FALSE)</f>
        <v>38</v>
      </c>
      <c r="J17765" s="23" t="s">
        <v>72</v>
      </c>
      <c r="L17765" s="3"/>
    </row>
    <row r="17766" spans="1:13">
      <c r="A17766" s="66">
        <f>VLOOKUP(C17766,Index[],8,FALSE)</f>
        <v>43280</v>
      </c>
      <c r="B17766" s="5">
        <v>43311</v>
      </c>
      <c r="C17766" t="s">
        <v>1131</v>
      </c>
      <c r="D17766" s="3">
        <f>VLOOKUP(C17766,Index[],2,FALSE)</f>
        <v>167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39</v>
      </c>
      <c r="J17766" s="23" t="s">
        <v>74</v>
      </c>
      <c r="L17766" s="3"/>
      <c r="M17766" s="3"/>
    </row>
    <row r="17767" spans="1:13">
      <c r="A17767" s="66">
        <f>VLOOKUP(C17767,Index[],8,FALSE)</f>
        <v>43280</v>
      </c>
      <c r="B17767" s="5"/>
      <c r="C17767" t="s">
        <v>1131</v>
      </c>
      <c r="D17767" s="3">
        <f>VLOOKUP(C17767,Index[],2,FALSE)</f>
        <v>167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I17767">
        <f>VLOOKUP(Table1[[#This Row],[trait_name]],Trait[],2,FALSE)</f>
        <v>40</v>
      </c>
      <c r="J17767" s="23" t="s">
        <v>76</v>
      </c>
      <c r="L17767" s="3"/>
    </row>
    <row r="17768" spans="1:13">
      <c r="A17768" s="66">
        <f>VLOOKUP(C17768,Index[],8,FALSE)</f>
        <v>43280</v>
      </c>
      <c r="B17768" s="5">
        <v>43280</v>
      </c>
      <c r="C17768" t="s">
        <v>1131</v>
      </c>
      <c r="D17768" s="3">
        <f>VLOOKUP(C17768,Index[],2,FALSE)</f>
        <v>167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H17768" t="s">
        <v>17</v>
      </c>
      <c r="I17768">
        <f>VLOOKUP(Table1[[#This Row],[trait_name]],Trait[],2,FALSE)</f>
        <v>41</v>
      </c>
      <c r="J17768" s="23" t="s">
        <v>78</v>
      </c>
      <c r="L17768" s="3" t="s">
        <v>173</v>
      </c>
    </row>
    <row r="17769" spans="1:13">
      <c r="A17769" s="66">
        <f>VLOOKUP(C17769,Index[],8,FALSE)</f>
        <v>43280</v>
      </c>
      <c r="B17769" s="5">
        <v>43280</v>
      </c>
      <c r="C17769" t="s">
        <v>1131</v>
      </c>
      <c r="D17769" s="3">
        <f>VLOOKUP(C17769,Index[],2,FALSE)</f>
        <v>167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41</v>
      </c>
      <c r="J17769" s="23" t="s">
        <v>78</v>
      </c>
      <c r="L17769" s="3"/>
    </row>
    <row r="17770" spans="1:13">
      <c r="A17770" s="66">
        <f>VLOOKUP(C17770,Index[],8,FALSE)</f>
        <v>43280</v>
      </c>
      <c r="B17770" s="5"/>
      <c r="C17770" t="s">
        <v>1131</v>
      </c>
      <c r="D17770" s="3">
        <f>VLOOKUP(C17770,Index[],2,FALSE)</f>
        <v>167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42</v>
      </c>
      <c r="J17770" s="23" t="s">
        <v>82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1131</v>
      </c>
      <c r="D17771" s="3">
        <f>VLOOKUP(C17771,Index[],2,FALSE)</f>
        <v>167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H17771" t="s">
        <v>17</v>
      </c>
      <c r="I17771">
        <f>VLOOKUP(Table1[[#This Row],[trait_name]],Trait[],2,FALSE)</f>
        <v>43</v>
      </c>
      <c r="J17771" s="23" t="s">
        <v>86</v>
      </c>
      <c r="L17771" s="3" t="s">
        <v>87</v>
      </c>
    </row>
    <row r="17772" spans="1:13">
      <c r="A17772" s="66">
        <f>VLOOKUP(C17772,Index[],8,FALSE)</f>
        <v>43280</v>
      </c>
      <c r="B17772" s="5">
        <v>43280</v>
      </c>
      <c r="C17772" t="s">
        <v>1131</v>
      </c>
      <c r="D17772" s="3">
        <f>VLOOKUP(C17772,Index[],2,FALSE)</f>
        <v>167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43</v>
      </c>
      <c r="J17772" s="23" t="s">
        <v>86</v>
      </c>
      <c r="L17772" s="3"/>
    </row>
    <row r="17773" spans="1:13">
      <c r="A17773" s="66">
        <f>VLOOKUP(C17773,Index[],8,FALSE)</f>
        <v>43280</v>
      </c>
      <c r="B17773" s="25"/>
      <c r="C17773" s="4" t="s">
        <v>1131</v>
      </c>
      <c r="D17773" s="3">
        <f>VLOOKUP(C17773,Index[],2,FALSE)</f>
        <v>167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44</v>
      </c>
      <c r="J17773" s="23" t="s">
        <v>88</v>
      </c>
      <c r="L17773" s="3"/>
    </row>
    <row r="17774" spans="1:13">
      <c r="A17774" s="66">
        <f>VLOOKUP(C17774,Index[],8,FALSE)</f>
        <v>43280</v>
      </c>
      <c r="B17774" s="5">
        <v>43280</v>
      </c>
      <c r="C17774" t="s">
        <v>1131</v>
      </c>
      <c r="D17774" s="3">
        <f>VLOOKUP(C17774,Index[],2,FALSE)</f>
        <v>167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H17774" t="s">
        <v>17</v>
      </c>
      <c r="I17774">
        <f>VLOOKUP(Table1[[#This Row],[trait_name]],Trait[],2,FALSE)</f>
        <v>45</v>
      </c>
      <c r="J17774" s="23" t="s">
        <v>92</v>
      </c>
      <c r="L17774" s="3" t="s">
        <v>93</v>
      </c>
    </row>
    <row r="17775" spans="1:13">
      <c r="A17775" s="66">
        <f>VLOOKUP(C17775,Index[],8,FALSE)</f>
        <v>43280</v>
      </c>
      <c r="B17775" s="5">
        <v>43280</v>
      </c>
      <c r="C17775" t="s">
        <v>1131</v>
      </c>
      <c r="D17775" s="3">
        <f>VLOOKUP(C17775,Index[],2,FALSE)</f>
        <v>167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H17775" t="s">
        <v>17</v>
      </c>
      <c r="I17775">
        <f>VLOOKUP(Table1[[#This Row],[trait_name]],Trait[],2,FALSE)</f>
        <v>45</v>
      </c>
      <c r="J17775" s="23" t="s">
        <v>92</v>
      </c>
      <c r="L17775" s="3" t="s">
        <v>541</v>
      </c>
    </row>
    <row r="17776" spans="1:13">
      <c r="A17776" s="66">
        <f>VLOOKUP(C17776,Index[],8,FALSE)</f>
        <v>43280</v>
      </c>
      <c r="B17776" s="5"/>
      <c r="C17776" t="s">
        <v>1131</v>
      </c>
      <c r="D17776" s="3">
        <f>VLOOKUP(C17776,Index[],2,FALSE)</f>
        <v>167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I17776">
        <f>VLOOKUP(Table1[[#This Row],[trait_name]],Trait[],2,FALSE)</f>
        <v>46</v>
      </c>
      <c r="J17776" s="23" t="s">
        <v>97</v>
      </c>
      <c r="L17776" s="3"/>
    </row>
    <row r="17777" spans="1:13">
      <c r="A17777" s="66">
        <f>VLOOKUP(C17777,Index[],8,FALSE)</f>
        <v>43280</v>
      </c>
      <c r="B17777" s="5"/>
      <c r="C17777" t="s">
        <v>1131</v>
      </c>
      <c r="D17777" s="3">
        <f>VLOOKUP(C17777,Index[],2,FALSE)</f>
        <v>167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47</v>
      </c>
      <c r="J17777" s="23" t="s">
        <v>99</v>
      </c>
      <c r="L17777" s="3"/>
    </row>
    <row r="17778" spans="1:13">
      <c r="A17778" s="66">
        <f>VLOOKUP(C17778,Index[],8,FALSE)</f>
        <v>43280</v>
      </c>
      <c r="B17778" s="5">
        <v>43311</v>
      </c>
      <c r="C17778" t="s">
        <v>1131</v>
      </c>
      <c r="D17778" s="3">
        <f>VLOOKUP(C17778,Index[],2,FALSE)</f>
        <v>167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50</v>
      </c>
      <c r="J17778" s="23" t="s">
        <v>106</v>
      </c>
      <c r="L17778" s="3"/>
      <c r="M17778" s="3"/>
    </row>
    <row r="17779" spans="1:13">
      <c r="A17779" s="66">
        <f>VLOOKUP(C17779,Index[],8,FALSE)</f>
        <v>43280</v>
      </c>
      <c r="B17779" s="5"/>
      <c r="C17779" t="s">
        <v>1131</v>
      </c>
      <c r="D17779" s="3">
        <f>VLOOKUP(C17779,Index[],2,FALSE)</f>
        <v>167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I17779">
        <f>VLOOKUP(Table1[[#This Row],[trait_name]],Trait[],2,FALSE)</f>
        <v>52</v>
      </c>
      <c r="J17779" s="23" t="s">
        <v>109</v>
      </c>
      <c r="L17779" s="3"/>
    </row>
    <row r="17780" spans="1:13">
      <c r="A17780" s="66">
        <f>VLOOKUP(C17780,Index[],8,FALSE)</f>
        <v>43280</v>
      </c>
      <c r="B17780" s="5">
        <v>43280</v>
      </c>
      <c r="C17780" t="s">
        <v>1131</v>
      </c>
      <c r="D17780" s="3">
        <f>VLOOKUP(C17780,Index[],2,FALSE)</f>
        <v>167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H17780" t="s">
        <v>17</v>
      </c>
      <c r="I17780">
        <f>VLOOKUP(Table1[[#This Row],[trait_name]],Trait[],2,FALSE)</f>
        <v>53</v>
      </c>
      <c r="J17780" s="23" t="s">
        <v>112</v>
      </c>
      <c r="L17780" s="3" t="s">
        <v>185</v>
      </c>
    </row>
    <row r="17781" spans="1:13">
      <c r="A17781" s="66">
        <f>VLOOKUP(C17781,Index[],8,FALSE)</f>
        <v>43280</v>
      </c>
      <c r="B17781" s="5">
        <v>43280</v>
      </c>
      <c r="C17781" t="s">
        <v>1131</v>
      </c>
      <c r="D17781" s="3">
        <f>VLOOKUP(C17781,Index[],2,FALSE)</f>
        <v>167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H17781" t="s">
        <v>17</v>
      </c>
      <c r="I17781">
        <f>VLOOKUP(Table1[[#This Row],[trait_name]],Trait[],2,FALSE)</f>
        <v>53</v>
      </c>
      <c r="J17781" s="23" t="s">
        <v>112</v>
      </c>
      <c r="L17781" s="3" t="s">
        <v>184</v>
      </c>
    </row>
    <row r="17782" spans="1:13">
      <c r="A17782" s="66">
        <f>VLOOKUP(C17782,Index[],8,FALSE)</f>
        <v>43280</v>
      </c>
      <c r="B17782" s="5">
        <v>43280</v>
      </c>
      <c r="C17782" t="s">
        <v>1131</v>
      </c>
      <c r="D17782" s="3">
        <f>VLOOKUP(C17782,Index[],2,FALSE)</f>
        <v>167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53</v>
      </c>
      <c r="J17782" s="23" t="s">
        <v>112</v>
      </c>
      <c r="L17782" s="3"/>
    </row>
    <row r="17783" spans="1:13">
      <c r="A17783" s="66">
        <f>VLOOKUP(C17783,Index[],8,FALSE)</f>
        <v>43280</v>
      </c>
      <c r="B17783" s="5">
        <v>43280</v>
      </c>
      <c r="C17783" t="s">
        <v>1131</v>
      </c>
      <c r="D17783" s="3">
        <f>VLOOKUP(C17783,Index[],2,FALSE)</f>
        <v>167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H17783" t="s">
        <v>17</v>
      </c>
      <c r="I17783">
        <f>VLOOKUP(Table1[[#This Row],[trait_name]],Trait[],2,FALSE)</f>
        <v>54</v>
      </c>
      <c r="J17783" s="23" t="s">
        <v>116</v>
      </c>
      <c r="L17783" s="3" t="s">
        <v>117</v>
      </c>
    </row>
    <row r="17784" spans="1:13">
      <c r="A17784" s="66">
        <f>VLOOKUP(C17784,Index[],8,FALSE)</f>
        <v>43280</v>
      </c>
      <c r="B17784" s="5">
        <v>43280</v>
      </c>
      <c r="C17784" t="s">
        <v>1131</v>
      </c>
      <c r="D17784" s="3">
        <f>VLOOKUP(C17784,Index[],2,FALSE)</f>
        <v>167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H17784" t="s">
        <v>17</v>
      </c>
      <c r="I17784">
        <f>VLOOKUP(Table1[[#This Row],[trait_name]],Trait[],2,FALSE)</f>
        <v>54</v>
      </c>
      <c r="J17784" s="23" t="s">
        <v>116</v>
      </c>
      <c r="L17784" s="3" t="s">
        <v>319</v>
      </c>
    </row>
    <row r="17785" spans="1:13">
      <c r="A17785" s="66">
        <f>VLOOKUP(C17785,Index[],8,FALSE)</f>
        <v>43280</v>
      </c>
      <c r="B17785" s="5">
        <v>43280</v>
      </c>
      <c r="C17785" t="s">
        <v>1131</v>
      </c>
      <c r="D17785" s="3">
        <f>VLOOKUP(C17785,Index[],2,FALSE)</f>
        <v>167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17</v>
      </c>
      <c r="I17785">
        <f>VLOOKUP(Table1[[#This Row],[trait_name]],Trait[],2,FALSE)</f>
        <v>54</v>
      </c>
      <c r="J17785" s="23" t="s">
        <v>116</v>
      </c>
      <c r="L17785" s="3" t="s">
        <v>830</v>
      </c>
    </row>
    <row r="17786" spans="1:13">
      <c r="A17786" s="66">
        <f>VLOOKUP(C17786,Index[],8,FALSE)</f>
        <v>43280</v>
      </c>
      <c r="B17786" s="5">
        <v>43280</v>
      </c>
      <c r="C17786" t="s">
        <v>1131</v>
      </c>
      <c r="D17786" s="3">
        <f>VLOOKUP(C17786,Index[],2,FALSE)</f>
        <v>167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I17786">
        <f>VLOOKUP(Table1[[#This Row],[trait_name]],Trait[],2,FALSE)</f>
        <v>54</v>
      </c>
      <c r="J17786" s="23" t="s">
        <v>116</v>
      </c>
      <c r="L17786" s="3"/>
    </row>
    <row r="17787" spans="1:13">
      <c r="A17787" s="66">
        <f>VLOOKUP(C17787,Index[],8,FALSE)</f>
        <v>43280</v>
      </c>
      <c r="B17787" s="25"/>
      <c r="C17787" s="4" t="s">
        <v>1131</v>
      </c>
      <c r="D17787" s="3">
        <f>VLOOKUP(C17787,Index[],2,FALSE)</f>
        <v>167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55</v>
      </c>
      <c r="J17787" s="23" t="s">
        <v>119</v>
      </c>
      <c r="L17787" s="3"/>
    </row>
    <row r="17788" spans="1:13">
      <c r="A17788" s="66">
        <f>VLOOKUP(C17788,Index[],8,FALSE)</f>
        <v>43280</v>
      </c>
      <c r="B17788" s="5">
        <v>43280</v>
      </c>
      <c r="C17788" t="s">
        <v>1131</v>
      </c>
      <c r="D17788" s="3">
        <f>VLOOKUP(C17788,Index[],2,FALSE)</f>
        <v>167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H17788" t="s">
        <v>17</v>
      </c>
      <c r="I17788">
        <f>VLOOKUP(Table1[[#This Row],[trait_name]],Trait[],2,FALSE)</f>
        <v>56</v>
      </c>
      <c r="J17788" s="23" t="s">
        <v>121</v>
      </c>
      <c r="L17788" s="3" t="s">
        <v>189</v>
      </c>
    </row>
    <row r="17789" spans="1:13">
      <c r="A17789" s="66">
        <f>VLOOKUP(C17789,Index[],8,FALSE)</f>
        <v>43280</v>
      </c>
      <c r="B17789" s="5">
        <v>43280</v>
      </c>
      <c r="C17789" t="s">
        <v>1131</v>
      </c>
      <c r="D17789" s="3">
        <f>VLOOKUP(C17789,Index[],2,FALSE)</f>
        <v>167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57</v>
      </c>
      <c r="J17789" s="23" t="s">
        <v>233</v>
      </c>
      <c r="L17789" s="3" t="s">
        <v>405</v>
      </c>
    </row>
    <row r="17790" spans="1:13">
      <c r="A17790" s="66">
        <f>VLOOKUP(C17790,Index[],8,FALSE)</f>
        <v>43280</v>
      </c>
      <c r="B17790" s="5">
        <v>43280</v>
      </c>
      <c r="C17790" t="s">
        <v>1131</v>
      </c>
      <c r="D17790" s="3">
        <f>VLOOKUP(C17790,Index[],2,FALSE)</f>
        <v>167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58</v>
      </c>
      <c r="J17790" s="23" t="s">
        <v>123</v>
      </c>
      <c r="L17790" s="3" t="s">
        <v>124</v>
      </c>
    </row>
    <row r="17791" spans="1:13">
      <c r="A17791" s="66">
        <f>VLOOKUP(C17791,Index[],8,FALSE)</f>
        <v>43280</v>
      </c>
      <c r="B17791" s="5">
        <v>43280</v>
      </c>
      <c r="C17791" t="s">
        <v>1131</v>
      </c>
      <c r="D17791" s="3">
        <f>VLOOKUP(C17791,Index[],2,FALSE)</f>
        <v>167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58</v>
      </c>
      <c r="J17791" s="23" t="s">
        <v>123</v>
      </c>
      <c r="L17791" s="3" t="s">
        <v>190</v>
      </c>
    </row>
    <row r="17792" spans="1:13">
      <c r="A17792" s="66">
        <f>VLOOKUP(C17792,Index[],8,FALSE)</f>
        <v>43280</v>
      </c>
      <c r="B17792" s="5">
        <v>43280</v>
      </c>
      <c r="C17792" t="s">
        <v>1131</v>
      </c>
      <c r="D17792" s="3">
        <f>VLOOKUP(C17792,Index[],2,FALSE)</f>
        <v>167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I17792">
        <f>VLOOKUP(Table1[[#This Row],[trait_name]],Trait[],2,FALSE)</f>
        <v>59</v>
      </c>
      <c r="J17792" s="23" t="s">
        <v>125</v>
      </c>
      <c r="L17792" s="3"/>
    </row>
    <row r="17793" spans="1:12">
      <c r="A17793" s="66">
        <f>VLOOKUP(C17793,Index[],8,FALSE)</f>
        <v>43280</v>
      </c>
      <c r="B17793" s="5">
        <v>43280</v>
      </c>
      <c r="C17793" t="s">
        <v>1131</v>
      </c>
      <c r="D17793" s="3">
        <f>VLOOKUP(C17793,Index[],2,FALSE)</f>
        <v>167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17</v>
      </c>
      <c r="I17793">
        <f>VLOOKUP(Table1[[#This Row],[trait_name]],Trait[],2,FALSE)</f>
        <v>61</v>
      </c>
      <c r="J17793" s="23" t="s">
        <v>130</v>
      </c>
      <c r="L17793" s="3" t="s">
        <v>126</v>
      </c>
    </row>
    <row r="17794" spans="1:12">
      <c r="A17794" s="66">
        <f>VLOOKUP(C17794,Index[],8,FALSE)</f>
        <v>43280</v>
      </c>
      <c r="B17794" s="5"/>
      <c r="C17794" t="s">
        <v>1131</v>
      </c>
      <c r="D17794" s="3">
        <f>VLOOKUP(C17794,Index[],2,FALSE)</f>
        <v>167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I17794">
        <f>VLOOKUP(Table1[[#This Row],[trait_name]],Trait[],2,FALSE)</f>
        <v>65</v>
      </c>
      <c r="J17794" s="23" t="s">
        <v>133</v>
      </c>
      <c r="L17794" s="3"/>
    </row>
    <row r="17795" spans="1:12">
      <c r="A17795" s="66">
        <f>VLOOKUP(C17795,Index[],8,FALSE)</f>
        <v>43280</v>
      </c>
      <c r="B17795" s="5">
        <v>43280</v>
      </c>
      <c r="C17795" t="s">
        <v>1131</v>
      </c>
      <c r="D17795" s="3">
        <f>VLOOKUP(C17795,Index[],2,FALSE)</f>
        <v>167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67</v>
      </c>
      <c r="J17795" s="23" t="s">
        <v>136</v>
      </c>
      <c r="L17795" s="3" t="s">
        <v>1059</v>
      </c>
    </row>
    <row r="17796" spans="1:12">
      <c r="A17796" s="66">
        <f>VLOOKUP(C17796,Index[],8,FALSE)</f>
        <v>43280</v>
      </c>
      <c r="B17796" s="5">
        <v>43280</v>
      </c>
      <c r="C17796" t="s">
        <v>1134</v>
      </c>
      <c r="D17796" s="3">
        <f>VLOOKUP(C17796,Index[],2,FALSE)</f>
        <v>168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17</v>
      </c>
      <c r="I17796">
        <f>VLOOKUP(Table1[[#This Row],[trait_name]],Trait[],2,FALSE)</f>
        <v>2</v>
      </c>
      <c r="J17796" s="23" t="s">
        <v>15</v>
      </c>
      <c r="L17796" s="3" t="s">
        <v>1135</v>
      </c>
    </row>
    <row r="17797" spans="1:12">
      <c r="A17797" s="66">
        <f>VLOOKUP(C17797,Index[],8,FALSE)</f>
        <v>43280</v>
      </c>
      <c r="B17797" s="5">
        <v>43280</v>
      </c>
      <c r="C17797" t="s">
        <v>1134</v>
      </c>
      <c r="D17797" s="3">
        <f>VLOOKUP(C17797,Index[],2,FALSE)</f>
        <v>168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H17797" t="s">
        <v>281</v>
      </c>
      <c r="I17797">
        <f>VLOOKUP(Table1[[#This Row],[trait_name]],Trait[],2,FALSE)</f>
        <v>2</v>
      </c>
      <c r="J17797" s="23" t="s">
        <v>15</v>
      </c>
      <c r="L17797" s="3" t="s">
        <v>1136</v>
      </c>
    </row>
    <row r="17798" spans="1:12">
      <c r="A17798" s="66">
        <f>VLOOKUP(C17798,Index[],8,FALSE)</f>
        <v>43280</v>
      </c>
      <c r="B17798" s="5">
        <v>43280</v>
      </c>
      <c r="C17798" t="s">
        <v>1134</v>
      </c>
      <c r="D17798" s="3">
        <f>VLOOKUP(C17798,Index[],2,FALSE)</f>
        <v>168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3</v>
      </c>
      <c r="J17798" s="23" t="s">
        <v>18</v>
      </c>
      <c r="L17798" s="3" t="s">
        <v>19</v>
      </c>
    </row>
    <row r="17799" spans="1:12">
      <c r="A17799" s="66">
        <f>VLOOKUP(C17799,Index[],8,FALSE)</f>
        <v>43280</v>
      </c>
      <c r="B17799" s="5">
        <v>43280</v>
      </c>
      <c r="C17799" t="s">
        <v>1134</v>
      </c>
      <c r="D17799" s="3">
        <f>VLOOKUP(C17799,Index[],2,FALSE)</f>
        <v>168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3</v>
      </c>
      <c r="J17799" s="23" t="s">
        <v>18</v>
      </c>
      <c r="L17799" s="3" t="s">
        <v>21</v>
      </c>
    </row>
    <row r="17800" spans="1:12">
      <c r="A17800" s="66">
        <f>VLOOKUP(C17800,Index[],8,FALSE)</f>
        <v>43280</v>
      </c>
      <c r="B17800" s="5">
        <v>43280</v>
      </c>
      <c r="C17800" t="s">
        <v>1134</v>
      </c>
      <c r="D17800" s="3">
        <f>VLOOKUP(C17800,Index[],2,FALSE)</f>
        <v>168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281</v>
      </c>
      <c r="I17800">
        <f>VLOOKUP(Table1[[#This Row],[trait_name]],Trait[],2,FALSE)</f>
        <v>4</v>
      </c>
      <c r="J17800" s="23" t="s">
        <v>22</v>
      </c>
      <c r="L17800" s="3" t="s">
        <v>27</v>
      </c>
    </row>
    <row r="17801" spans="1:12">
      <c r="A17801" s="66">
        <f>VLOOKUP(C17801,Index[],8,FALSE)</f>
        <v>43280</v>
      </c>
      <c r="B17801" s="5">
        <v>43280</v>
      </c>
      <c r="C17801" t="s">
        <v>1134</v>
      </c>
      <c r="D17801" s="3">
        <f>VLOOKUP(C17801,Index[],2,FALSE)</f>
        <v>168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H17801" t="s">
        <v>17</v>
      </c>
      <c r="I17801">
        <f>VLOOKUP(Table1[[#This Row],[trait_name]],Trait[],2,FALSE)</f>
        <v>5</v>
      </c>
      <c r="J17801" s="23" t="s">
        <v>24</v>
      </c>
      <c r="L17801" s="3" t="s">
        <v>23</v>
      </c>
    </row>
    <row r="17802" spans="1:12">
      <c r="A17802" s="66">
        <f>VLOOKUP(C17802,Index[],8,FALSE)</f>
        <v>43280</v>
      </c>
      <c r="B17802" s="5"/>
      <c r="C17802" t="s">
        <v>1134</v>
      </c>
      <c r="D17802" s="3">
        <f>VLOOKUP(C17802,Index[],2,FALSE)</f>
        <v>168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H17802" t="s">
        <v>17</v>
      </c>
      <c r="I17802">
        <f>VLOOKUP(Table1[[#This Row],[trait_name]],Trait[],2,FALSE)</f>
        <v>6</v>
      </c>
      <c r="J17802" s="23" t="s">
        <v>148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1134</v>
      </c>
      <c r="D17803" s="3">
        <f>VLOOKUP(C17803,Index[],2,FALSE)</f>
        <v>168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17</v>
      </c>
      <c r="I17803">
        <f>VLOOKUP(Table1[[#This Row],[trait_name]],Trait[],2,FALSE)</f>
        <v>7</v>
      </c>
      <c r="J17803" s="23" t="s">
        <v>26</v>
      </c>
      <c r="L17803" s="3" t="s">
        <v>23</v>
      </c>
    </row>
    <row r="17804" spans="1:12">
      <c r="A17804" s="66">
        <f>VLOOKUP(C17804,Index[],8,FALSE)</f>
        <v>43280</v>
      </c>
      <c r="B17804" s="5">
        <v>43280</v>
      </c>
      <c r="C17804" t="s">
        <v>1134</v>
      </c>
      <c r="D17804" s="3">
        <f>VLOOKUP(C17804,Index[],2,FALSE)</f>
        <v>168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8</v>
      </c>
      <c r="J17804" s="23" t="s">
        <v>150</v>
      </c>
      <c r="L17804" s="3" t="s">
        <v>23</v>
      </c>
    </row>
    <row r="17805" spans="1:12">
      <c r="A17805" s="66">
        <f>VLOOKUP(C17805,Index[],8,FALSE)</f>
        <v>43280</v>
      </c>
      <c r="B17805" s="5">
        <v>43280</v>
      </c>
      <c r="C17805" t="s">
        <v>1134</v>
      </c>
      <c r="D17805" s="3">
        <f>VLOOKUP(C17805,Index[],2,FALSE)</f>
        <v>168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H17805" t="s">
        <v>17</v>
      </c>
      <c r="I17805">
        <f>VLOOKUP(Table1[[#This Row],[trait_name]],Trait[],2,FALSE)</f>
        <v>9</v>
      </c>
      <c r="J17805" s="23" t="s">
        <v>28</v>
      </c>
      <c r="L17805" s="3" t="s">
        <v>23</v>
      </c>
    </row>
    <row r="17806" spans="1:12">
      <c r="A17806" s="66">
        <f>VLOOKUP(C17806,Index[],8,FALSE)</f>
        <v>43280</v>
      </c>
      <c r="B17806" s="5">
        <v>43280</v>
      </c>
      <c r="C17806" t="s">
        <v>1134</v>
      </c>
      <c r="D17806" s="3">
        <f>VLOOKUP(C17806,Index[],2,FALSE)</f>
        <v>168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17</v>
      </c>
      <c r="I17806">
        <f>VLOOKUP(Table1[[#This Row],[trait_name]],Trait[],2,FALSE)</f>
        <v>12</v>
      </c>
      <c r="J17806" s="23" t="s">
        <v>151</v>
      </c>
      <c r="L17806" s="3" t="s">
        <v>23</v>
      </c>
    </row>
    <row r="17807" spans="1:12">
      <c r="A17807" s="66">
        <f>VLOOKUP(C17807,Index[],8,FALSE)</f>
        <v>43280</v>
      </c>
      <c r="B17807" s="25"/>
      <c r="C17807" s="4" t="s">
        <v>1134</v>
      </c>
      <c r="D17807" s="3">
        <f>VLOOKUP(C17807,Index[],2,FALSE)</f>
        <v>168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15</v>
      </c>
      <c r="J17807" s="23" t="s">
        <v>31</v>
      </c>
      <c r="L17807" s="3"/>
    </row>
    <row r="17808" spans="1:12">
      <c r="A17808" s="66">
        <f>VLOOKUP(C17808,Index[],8,FALSE)</f>
        <v>43280</v>
      </c>
      <c r="B17808" s="25">
        <v>43280</v>
      </c>
      <c r="C17808" s="4" t="s">
        <v>1134</v>
      </c>
      <c r="D17808" s="3">
        <f>VLOOKUP(C17808,Index[],2,FALSE)</f>
        <v>168</v>
      </c>
      <c r="E17808" s="3">
        <f>VLOOKUP(C17808,Index[],3,FALSE)</f>
        <v>0</v>
      </c>
      <c r="F17808" s="3">
        <f>VLOOKUP(C17808,Index[],4,FALSE)</f>
        <v>0</v>
      </c>
      <c r="G17808" s="3">
        <f>VLOOKUP(C17808,Index[],5,FALSE)</f>
        <v>0</v>
      </c>
      <c r="I17808">
        <f>VLOOKUP(Table1[[#This Row],[trait_name]],Trait[],2,FALSE)</f>
        <v>16</v>
      </c>
      <c r="J17808" s="24" t="s">
        <v>32</v>
      </c>
      <c r="K17808" s="24"/>
      <c r="L17808" s="3"/>
    </row>
    <row r="17809" spans="1:13">
      <c r="A17809" s="66">
        <f>VLOOKUP(C17809,Index[],8,FALSE)</f>
        <v>43280</v>
      </c>
      <c r="B17809" s="5">
        <v>43280</v>
      </c>
      <c r="C17809" t="s">
        <v>1134</v>
      </c>
      <c r="D17809" s="3">
        <f>VLOOKUP(C17809,Index[],2,FALSE)</f>
        <v>168</v>
      </c>
      <c r="E17809" s="3">
        <f>VLOOKUP(C17809,Index[],3,FALSE)</f>
        <v>0</v>
      </c>
      <c r="F17809" s="3">
        <f>VLOOKUP(C17809,Index[],4,FALSE)</f>
        <v>0</v>
      </c>
      <c r="G17809" s="3">
        <f>VLOOKUP(C17809,Index[],5,FALSE)</f>
        <v>0</v>
      </c>
      <c r="H17809" t="s">
        <v>17</v>
      </c>
      <c r="I17809">
        <f>VLOOKUP(Table1[[#This Row],[trait_name]],Trait[],2,FALSE)</f>
        <v>17</v>
      </c>
      <c r="J17809" s="23" t="s">
        <v>33</v>
      </c>
      <c r="L17809" s="3" t="s">
        <v>34</v>
      </c>
    </row>
    <row r="17810" spans="1:13">
      <c r="A17810" s="66">
        <f>VLOOKUP(C17810,Index[],8,FALSE)</f>
        <v>43280</v>
      </c>
      <c r="B17810" s="5">
        <v>43280</v>
      </c>
      <c r="C17810" t="s">
        <v>1134</v>
      </c>
      <c r="D17810" s="3">
        <f>VLOOKUP(C17810,Index[],2,FALSE)</f>
        <v>168</v>
      </c>
      <c r="E17810" s="3">
        <f>VLOOKUP(C17810,Index[],3,FALSE)</f>
        <v>0</v>
      </c>
      <c r="F17810" s="3">
        <f>VLOOKUP(C17810,Index[],4,FALSE)</f>
        <v>0</v>
      </c>
      <c r="G17810" s="3">
        <f>VLOOKUP(C17810,Index[],5,FALSE)</f>
        <v>0</v>
      </c>
      <c r="H17810" t="s">
        <v>17</v>
      </c>
      <c r="I17810">
        <f>VLOOKUP(Table1[[#This Row],[trait_name]],Trait[],2,FALSE)</f>
        <v>17</v>
      </c>
      <c r="J17810" s="23" t="s">
        <v>33</v>
      </c>
      <c r="L17810" s="3" t="s">
        <v>35</v>
      </c>
    </row>
    <row r="17811" spans="1:13">
      <c r="A17811" s="66">
        <f>VLOOKUP(C17811,Index[],8,FALSE)</f>
        <v>43280</v>
      </c>
      <c r="B17811" s="5">
        <v>43280</v>
      </c>
      <c r="C17811" t="s">
        <v>1134</v>
      </c>
      <c r="D17811" s="3">
        <f>VLOOKUP(C17811,Index[],2,FALSE)</f>
        <v>168</v>
      </c>
      <c r="E17811" s="3">
        <f>VLOOKUP(C17811,Index[],3,FALSE)</f>
        <v>0</v>
      </c>
      <c r="F17811" s="3">
        <f>VLOOKUP(C17811,Index[],4,FALSE)</f>
        <v>0</v>
      </c>
      <c r="G17811" s="3">
        <f>VLOOKUP(C17811,Index[],5,FALSE)</f>
        <v>0</v>
      </c>
      <c r="H17811" t="s">
        <v>17</v>
      </c>
      <c r="I17811">
        <f>VLOOKUP(Table1[[#This Row],[trait_name]],Trait[],2,FALSE)</f>
        <v>17</v>
      </c>
      <c r="J17811" s="23" t="s">
        <v>33</v>
      </c>
      <c r="L17811" s="3" t="s">
        <v>36</v>
      </c>
    </row>
    <row r="17812" spans="1:13">
      <c r="A17812" s="66">
        <f>VLOOKUP(C17812,Index[],8,FALSE)</f>
        <v>43280</v>
      </c>
      <c r="B17812" s="25">
        <v>43280</v>
      </c>
      <c r="C17812" s="4" t="s">
        <v>1134</v>
      </c>
      <c r="D17812" s="3">
        <f>VLOOKUP(C17812,Index[],2,FALSE)</f>
        <v>168</v>
      </c>
      <c r="E17812" s="3">
        <f>VLOOKUP(C17812,Index[],3,FALSE)</f>
        <v>0</v>
      </c>
      <c r="F17812" s="3">
        <f>VLOOKUP(C17812,Index[],4,FALSE)</f>
        <v>0</v>
      </c>
      <c r="G17812" s="3">
        <f>VLOOKUP(C17812,Index[],5,FALSE)</f>
        <v>0</v>
      </c>
      <c r="I17812">
        <f>VLOOKUP(Table1[[#This Row],[trait_name]],Trait[],2,FALSE)</f>
        <v>18</v>
      </c>
      <c r="J17812" s="23" t="s">
        <v>37</v>
      </c>
      <c r="L17812" s="3"/>
    </row>
    <row r="17813" spans="1:13">
      <c r="A17813" s="66">
        <f>VLOOKUP(C17813,Index[],8,FALSE)</f>
        <v>43280</v>
      </c>
      <c r="B17813" s="5">
        <v>43280</v>
      </c>
      <c r="C17813" t="s">
        <v>1134</v>
      </c>
      <c r="D17813" s="3">
        <f>VLOOKUP(C17813,Index[],2,FALSE)</f>
        <v>168</v>
      </c>
      <c r="E17813" s="3">
        <f>VLOOKUP(C17813,Index[],3,FALSE)</f>
        <v>0</v>
      </c>
      <c r="F17813" s="3">
        <f>VLOOKUP(C17813,Index[],4,FALSE)</f>
        <v>0</v>
      </c>
      <c r="G17813" s="3">
        <f>VLOOKUP(C17813,Index[],5,FALSE)</f>
        <v>0</v>
      </c>
      <c r="H17813" t="s">
        <v>17</v>
      </c>
      <c r="I17813">
        <f>VLOOKUP(Table1[[#This Row],[trait_name]],Trait[],2,FALSE)</f>
        <v>19</v>
      </c>
      <c r="J17813" s="23" t="s">
        <v>38</v>
      </c>
      <c r="L17813" s="3" t="s">
        <v>157</v>
      </c>
    </row>
    <row r="17814" spans="1:13">
      <c r="A17814" s="66">
        <f>VLOOKUP(C17814,Index[],8,FALSE)</f>
        <v>43280</v>
      </c>
      <c r="B17814" s="5">
        <v>43280</v>
      </c>
      <c r="C17814" t="s">
        <v>1134</v>
      </c>
      <c r="D17814" s="3">
        <f>VLOOKUP(C17814,Index[],2,FALSE)</f>
        <v>168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I17814">
        <f>VLOOKUP(Table1[[#This Row],[trait_name]],Trait[],2,FALSE)</f>
        <v>19</v>
      </c>
      <c r="J17814" s="23" t="s">
        <v>38</v>
      </c>
      <c r="L17814" s="3"/>
    </row>
    <row r="17815" spans="1:13">
      <c r="A17815" s="66">
        <f>VLOOKUP(C17815,Index[],8,FALSE)</f>
        <v>43280</v>
      </c>
      <c r="B17815" s="5">
        <v>43311</v>
      </c>
      <c r="C17815" t="s">
        <v>1134</v>
      </c>
      <c r="D17815" s="3">
        <f>VLOOKUP(C17815,Index[],2,FALSE)</f>
        <v>168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20</v>
      </c>
      <c r="J17815" s="23" t="s">
        <v>41</v>
      </c>
      <c r="L17815" s="3"/>
      <c r="M17815" s="3"/>
    </row>
    <row r="17816" spans="1:13">
      <c r="A17816" s="66">
        <f>VLOOKUP(C17816,Index[],8,FALSE)</f>
        <v>43280</v>
      </c>
      <c r="B17816" s="25">
        <v>43280</v>
      </c>
      <c r="C17816" s="4" t="s">
        <v>1134</v>
      </c>
      <c r="D17816" s="3">
        <f>VLOOKUP(C17816,Index[],2,FALSE)</f>
        <v>168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I17816">
        <f>VLOOKUP(Table1[[#This Row],[trait_name]],Trait[],2,FALSE)</f>
        <v>21</v>
      </c>
      <c r="J17816" s="23" t="s">
        <v>43</v>
      </c>
      <c r="L17816" s="3"/>
    </row>
    <row r="17817" spans="1:13">
      <c r="A17817" s="66">
        <f>VLOOKUP(C17817,Index[],8,FALSE)</f>
        <v>43280</v>
      </c>
      <c r="B17817" s="5">
        <v>43280</v>
      </c>
      <c r="C17817" t="s">
        <v>1134</v>
      </c>
      <c r="D17817" s="3">
        <f>VLOOKUP(C17817,Index[],2,FALSE)</f>
        <v>168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I17817">
        <f>VLOOKUP(Table1[[#This Row],[trait_name]],Trait[],2,FALSE)</f>
        <v>22</v>
      </c>
      <c r="J17817" s="23" t="s">
        <v>47</v>
      </c>
      <c r="L17817" s="3"/>
    </row>
    <row r="17818" spans="1:13">
      <c r="A17818" s="66">
        <f>VLOOKUP(C17818,Index[],8,FALSE)</f>
        <v>43280</v>
      </c>
      <c r="B17818" s="5"/>
      <c r="C17818" t="s">
        <v>1134</v>
      </c>
      <c r="D17818" s="3">
        <f>VLOOKUP(C17818,Index[],2,FALSE)</f>
        <v>168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I17818">
        <f>VLOOKUP(Table1[[#This Row],[trait_name]],Trait[],2,FALSE)</f>
        <v>23</v>
      </c>
      <c r="J17818" s="23" t="s">
        <v>49</v>
      </c>
      <c r="L17818" s="3"/>
    </row>
    <row r="17819" spans="1:13">
      <c r="A17819" s="66">
        <f>VLOOKUP(C17819,Index[],8,FALSE)</f>
        <v>43280</v>
      </c>
      <c r="B17819" s="25"/>
      <c r="C17819" s="4" t="s">
        <v>1134</v>
      </c>
      <c r="D17819" s="3">
        <f>VLOOKUP(C17819,Index[],2,FALSE)</f>
        <v>168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I17819">
        <f>VLOOKUP(Table1[[#This Row],[trait_name]],Trait[],2,FALSE)</f>
        <v>24</v>
      </c>
      <c r="J17819" s="23" t="s">
        <v>52</v>
      </c>
      <c r="L17819" s="3"/>
    </row>
    <row r="17820" spans="1:13">
      <c r="A17820" s="66">
        <f>VLOOKUP(C17820,Index[],8,FALSE)</f>
        <v>43280</v>
      </c>
      <c r="B17820" s="25"/>
      <c r="C17820" s="4" t="s">
        <v>1134</v>
      </c>
      <c r="D17820" s="3">
        <f>VLOOKUP(C17820,Index[],2,FALSE)</f>
        <v>168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I17820">
        <f>VLOOKUP(Table1[[#This Row],[trait_name]],Trait[],2,FALSE)</f>
        <v>25</v>
      </c>
      <c r="J17820" s="23" t="s">
        <v>57</v>
      </c>
      <c r="L17820" s="3"/>
    </row>
    <row r="17821" spans="1:13">
      <c r="A17821" s="66">
        <f>VLOOKUP(C17821,Index[],8,FALSE)</f>
        <v>43280</v>
      </c>
      <c r="B17821" s="5">
        <v>43280</v>
      </c>
      <c r="C17821" t="s">
        <v>1134</v>
      </c>
      <c r="D17821" s="3">
        <f>VLOOKUP(C17821,Index[],2,FALSE)</f>
        <v>168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17</v>
      </c>
      <c r="I17821">
        <f>VLOOKUP(Table1[[#This Row],[trait_name]],Trait[],2,FALSE)</f>
        <v>26</v>
      </c>
      <c r="J17821" s="23" t="s">
        <v>58</v>
      </c>
      <c r="L17821" s="3" t="s">
        <v>269</v>
      </c>
    </row>
    <row r="17822" spans="1:13">
      <c r="A17822" s="66">
        <f>VLOOKUP(C17822,Index[],8,FALSE)</f>
        <v>43280</v>
      </c>
      <c r="B17822" s="5">
        <v>43280</v>
      </c>
      <c r="C17822" t="s">
        <v>1134</v>
      </c>
      <c r="D17822" s="3">
        <f>VLOOKUP(C17822,Index[],2,FALSE)</f>
        <v>168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25</v>
      </c>
      <c r="I17822">
        <f>VLOOKUP(Table1[[#This Row],[trait_name]],Trait[],2,FALSE)</f>
        <v>26</v>
      </c>
      <c r="J17822" s="23" t="s">
        <v>58</v>
      </c>
      <c r="L17822" s="3" t="s">
        <v>60</v>
      </c>
    </row>
    <row r="17823" spans="1:13">
      <c r="A17823" s="66">
        <f>VLOOKUP(C17823,Index[],8,FALSE)</f>
        <v>43280</v>
      </c>
      <c r="B17823" s="5">
        <v>43311</v>
      </c>
      <c r="C17823" t="s">
        <v>1134</v>
      </c>
      <c r="D17823" s="3">
        <f>VLOOKUP(C17823,Index[],2,FALSE)</f>
        <v>168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I17823">
        <f>VLOOKUP(Table1[[#This Row],[trait_name]],Trait[],2,FALSE)</f>
        <v>27</v>
      </c>
      <c r="J17823" s="23" t="s">
        <v>61</v>
      </c>
      <c r="L17823" s="3"/>
      <c r="M17823" s="3"/>
    </row>
    <row r="17824" spans="1:13">
      <c r="A17824" s="66">
        <f>VLOOKUP(C17824,Index[],8,FALSE)</f>
        <v>43280</v>
      </c>
      <c r="B17824" s="5">
        <v>43311</v>
      </c>
      <c r="C17824" t="s">
        <v>1134</v>
      </c>
      <c r="D17824" s="3">
        <f>VLOOKUP(C17824,Index[],2,FALSE)</f>
        <v>168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28</v>
      </c>
      <c r="J17824" s="23" t="s">
        <v>62</v>
      </c>
      <c r="L17824" s="3"/>
      <c r="M17824" s="3"/>
    </row>
    <row r="17825" spans="1:13">
      <c r="A17825" s="66">
        <f>VLOOKUP(C17825,Index[],8,FALSE)</f>
        <v>43280</v>
      </c>
      <c r="B17825" s="5">
        <v>43280</v>
      </c>
      <c r="C17825" t="s">
        <v>1134</v>
      </c>
      <c r="D17825" s="3">
        <f>VLOOKUP(C17825,Index[],2,FALSE)</f>
        <v>168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H17825" t="s">
        <v>17</v>
      </c>
      <c r="I17825">
        <f>VLOOKUP(Table1[[#This Row],[trait_name]],Trait[],2,FALSE)</f>
        <v>29</v>
      </c>
      <c r="J17825" s="23" t="s">
        <v>63</v>
      </c>
      <c r="L17825" s="3">
        <v>3</v>
      </c>
    </row>
    <row r="17826" spans="1:13">
      <c r="A17826" s="66">
        <f>VLOOKUP(C17826,Index[],8,FALSE)</f>
        <v>43280</v>
      </c>
      <c r="B17826" s="5">
        <v>43280</v>
      </c>
      <c r="C17826" t="s">
        <v>1134</v>
      </c>
      <c r="D17826" s="3">
        <f>VLOOKUP(C17826,Index[],2,FALSE)</f>
        <v>168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I17826">
        <f>VLOOKUP(Table1[[#This Row],[trait_name]],Trait[],2,FALSE)</f>
        <v>29</v>
      </c>
      <c r="J17826" s="23" t="s">
        <v>63</v>
      </c>
      <c r="L17826" s="3"/>
    </row>
    <row r="17827" spans="1:13">
      <c r="A17827" s="66">
        <f>VLOOKUP(C17827,Index[],8,FALSE)</f>
        <v>43280</v>
      </c>
      <c r="B17827" s="5">
        <v>43280</v>
      </c>
      <c r="C17827" t="s">
        <v>1134</v>
      </c>
      <c r="D17827" s="3">
        <f>VLOOKUP(C17827,Index[],2,FALSE)</f>
        <v>168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I17827">
        <f>VLOOKUP(Table1[[#This Row],[trait_name]],Trait[],2,FALSE)</f>
        <v>30</v>
      </c>
      <c r="J17827" s="23" t="s">
        <v>64</v>
      </c>
      <c r="L17827" s="3"/>
    </row>
    <row r="17828" spans="1:13">
      <c r="A17828" s="66">
        <f>VLOOKUP(C17828,Index[],8,FALSE)</f>
        <v>43280</v>
      </c>
      <c r="B17828" s="5">
        <v>43280</v>
      </c>
      <c r="C17828" t="s">
        <v>1134</v>
      </c>
      <c r="D17828" s="3">
        <f>VLOOKUP(C17828,Index[],2,FALSE)</f>
        <v>168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H17828" t="s">
        <v>17</v>
      </c>
      <c r="I17828">
        <f>VLOOKUP(Table1[[#This Row],[trait_name]],Trait[],2,FALSE)</f>
        <v>31</v>
      </c>
      <c r="J17828" s="23" t="s">
        <v>65</v>
      </c>
      <c r="L17828" s="3">
        <v>1</v>
      </c>
    </row>
    <row r="17829" spans="1:13">
      <c r="A17829" s="66">
        <f>VLOOKUP(C17829,Index[],8,FALSE)</f>
        <v>43280</v>
      </c>
      <c r="B17829" s="5">
        <v>43280</v>
      </c>
      <c r="C17829" t="s">
        <v>1134</v>
      </c>
      <c r="D17829" s="3">
        <f>VLOOKUP(C17829,Index[],2,FALSE)</f>
        <v>168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31</v>
      </c>
      <c r="J17829" s="23" t="s">
        <v>65</v>
      </c>
      <c r="L17829" s="3"/>
    </row>
    <row r="17830" spans="1:13">
      <c r="A17830" s="66">
        <f>VLOOKUP(C17830,Index[],8,FALSE)</f>
        <v>43280</v>
      </c>
      <c r="B17830" s="5">
        <v>43280</v>
      </c>
      <c r="C17830" t="s">
        <v>1134</v>
      </c>
      <c r="D17830" s="3">
        <f>VLOOKUP(C17830,Index[],2,FALSE)</f>
        <v>168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17</v>
      </c>
      <c r="I17830">
        <f>VLOOKUP(Table1[[#This Row],[trait_name]],Trait[],2,FALSE)</f>
        <v>32</v>
      </c>
      <c r="J17830" s="23" t="s">
        <v>66</v>
      </c>
      <c r="L17830" s="3">
        <v>4</v>
      </c>
    </row>
    <row r="17831" spans="1:13">
      <c r="A17831" s="66">
        <f>VLOOKUP(C17831,Index[],8,FALSE)</f>
        <v>43280</v>
      </c>
      <c r="B17831" s="5">
        <v>43280</v>
      </c>
      <c r="C17831" t="s">
        <v>1134</v>
      </c>
      <c r="D17831" s="3">
        <f>VLOOKUP(C17831,Index[],2,FALSE)</f>
        <v>168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I17831">
        <f>VLOOKUP(Table1[[#This Row],[trait_name]],Trait[],2,FALSE)</f>
        <v>33</v>
      </c>
      <c r="J17831" s="23" t="s">
        <v>67</v>
      </c>
      <c r="L17831" s="3"/>
    </row>
    <row r="17832" spans="1:13">
      <c r="A17832" s="66">
        <f>VLOOKUP(C17832,Index[],8,FALSE)</f>
        <v>43280</v>
      </c>
      <c r="B17832" s="5">
        <v>43280</v>
      </c>
      <c r="C17832" t="s">
        <v>1134</v>
      </c>
      <c r="D17832" s="3">
        <f>VLOOKUP(C17832,Index[],2,FALSE)</f>
        <v>168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H17832" t="s">
        <v>17</v>
      </c>
      <c r="I17832">
        <f>VLOOKUP(Table1[[#This Row],[trait_name]],Trait[],2,FALSE)</f>
        <v>34</v>
      </c>
      <c r="J17832" s="23" t="s">
        <v>68</v>
      </c>
      <c r="L17832" s="3">
        <v>2</v>
      </c>
    </row>
    <row r="17833" spans="1:13">
      <c r="A17833" s="66">
        <f>VLOOKUP(C17833,Index[],8,FALSE)</f>
        <v>43280</v>
      </c>
      <c r="B17833" s="5">
        <v>43280</v>
      </c>
      <c r="C17833" t="s">
        <v>1134</v>
      </c>
      <c r="D17833" s="3">
        <f>VLOOKUP(C17833,Index[],2,FALSE)</f>
        <v>168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35</v>
      </c>
      <c r="J17833" s="23" t="s">
        <v>166</v>
      </c>
      <c r="L17833" s="3"/>
    </row>
    <row r="17834" spans="1:13">
      <c r="A17834" s="66">
        <f>VLOOKUP(C17834,Index[],8,FALSE)</f>
        <v>43280</v>
      </c>
      <c r="B17834" s="5">
        <v>43280</v>
      </c>
      <c r="C17834" t="s">
        <v>1134</v>
      </c>
      <c r="D17834" s="3">
        <f>VLOOKUP(C17834,Index[],2,FALSE)</f>
        <v>168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35</v>
      </c>
      <c r="J17834" s="23" t="s">
        <v>166</v>
      </c>
      <c r="L17834" s="3"/>
    </row>
    <row r="17835" spans="1:13">
      <c r="A17835" s="66">
        <f>VLOOKUP(C17835,Index[],8,FALSE)</f>
        <v>43280</v>
      </c>
      <c r="B17835" s="5">
        <v>43280</v>
      </c>
      <c r="C17835" t="s">
        <v>1134</v>
      </c>
      <c r="D17835" s="3">
        <f>VLOOKUP(C17835,Index[],2,FALSE)</f>
        <v>168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36</v>
      </c>
      <c r="J17835" s="23" t="s">
        <v>69</v>
      </c>
      <c r="L17835" s="3"/>
    </row>
    <row r="17836" spans="1:13">
      <c r="A17836" s="66">
        <f>VLOOKUP(C17836,Index[],8,FALSE)</f>
        <v>43280</v>
      </c>
      <c r="B17836" s="5">
        <v>43280</v>
      </c>
      <c r="C17836" t="s">
        <v>1134</v>
      </c>
      <c r="D17836" s="3">
        <f>VLOOKUP(C17836,Index[],2,FALSE)</f>
        <v>168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36</v>
      </c>
      <c r="J17836" s="23" t="s">
        <v>69</v>
      </c>
      <c r="L17836" s="3"/>
    </row>
    <row r="17837" spans="1:13">
      <c r="A17837" s="66">
        <f>VLOOKUP(C17837,Index[],8,FALSE)</f>
        <v>43280</v>
      </c>
      <c r="B17837" s="5">
        <v>43280</v>
      </c>
      <c r="C17837" t="s">
        <v>1134</v>
      </c>
      <c r="D17837" s="3">
        <f>VLOOKUP(C17837,Index[],2,FALSE)</f>
        <v>168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37</v>
      </c>
      <c r="J17837" s="23" t="s">
        <v>170</v>
      </c>
      <c r="L17837" s="3"/>
    </row>
    <row r="17838" spans="1:13">
      <c r="A17838" s="66">
        <f>VLOOKUP(C17838,Index[],8,FALSE)</f>
        <v>43280</v>
      </c>
      <c r="B17838" s="5"/>
      <c r="C17838" t="s">
        <v>1134</v>
      </c>
      <c r="D17838" s="3">
        <f>VLOOKUP(C17838,Index[],2,FALSE)</f>
        <v>168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I17838">
        <f>VLOOKUP(Table1[[#This Row],[trait_name]],Trait[],2,FALSE)</f>
        <v>38</v>
      </c>
      <c r="J17838" s="23" t="s">
        <v>72</v>
      </c>
      <c r="L17838" s="3"/>
    </row>
    <row r="17839" spans="1:13">
      <c r="A17839" s="66">
        <f>VLOOKUP(C17839,Index[],8,FALSE)</f>
        <v>43280</v>
      </c>
      <c r="B17839" s="5">
        <v>43311</v>
      </c>
      <c r="C17839" t="s">
        <v>1134</v>
      </c>
      <c r="D17839" s="3">
        <f>VLOOKUP(C17839,Index[],2,FALSE)</f>
        <v>168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39</v>
      </c>
      <c r="J17839" s="23" t="s">
        <v>74</v>
      </c>
      <c r="L17839" s="3"/>
      <c r="M17839" s="3"/>
    </row>
    <row r="17840" spans="1:13">
      <c r="A17840" s="66">
        <f>VLOOKUP(C17840,Index[],8,FALSE)</f>
        <v>43280</v>
      </c>
      <c r="B17840" s="5"/>
      <c r="C17840" t="s">
        <v>1134</v>
      </c>
      <c r="D17840" s="3">
        <f>VLOOKUP(C17840,Index[],2,FALSE)</f>
        <v>168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40</v>
      </c>
      <c r="J17840" s="23" t="s">
        <v>76</v>
      </c>
      <c r="L17840" s="3"/>
    </row>
    <row r="17841" spans="1:13">
      <c r="A17841" s="66">
        <f>VLOOKUP(C17841,Index[],8,FALSE)</f>
        <v>43280</v>
      </c>
      <c r="B17841" s="5">
        <v>43280</v>
      </c>
      <c r="C17841" t="s">
        <v>1134</v>
      </c>
      <c r="D17841" s="3">
        <f>VLOOKUP(C17841,Index[],2,FALSE)</f>
        <v>168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H17841" t="s">
        <v>17</v>
      </c>
      <c r="I17841">
        <f>VLOOKUP(Table1[[#This Row],[trait_name]],Trait[],2,FALSE)</f>
        <v>41</v>
      </c>
      <c r="J17841" s="23" t="s">
        <v>78</v>
      </c>
      <c r="L17841" s="3" t="s">
        <v>173</v>
      </c>
    </row>
    <row r="17842" spans="1:13">
      <c r="A17842" s="66">
        <f>VLOOKUP(C17842,Index[],8,FALSE)</f>
        <v>43280</v>
      </c>
      <c r="B17842" s="5">
        <v>43280</v>
      </c>
      <c r="C17842" t="s">
        <v>1134</v>
      </c>
      <c r="D17842" s="3">
        <f>VLOOKUP(C17842,Index[],2,FALSE)</f>
        <v>168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I17842">
        <f>VLOOKUP(Table1[[#This Row],[trait_name]],Trait[],2,FALSE)</f>
        <v>41</v>
      </c>
      <c r="J17842" s="23" t="s">
        <v>78</v>
      </c>
      <c r="L17842" s="3"/>
    </row>
    <row r="17843" spans="1:13">
      <c r="A17843" s="66">
        <f>VLOOKUP(C17843,Index[],8,FALSE)</f>
        <v>43280</v>
      </c>
      <c r="B17843" s="5"/>
      <c r="C17843" t="s">
        <v>1134</v>
      </c>
      <c r="D17843" s="3">
        <f>VLOOKUP(C17843,Index[],2,FALSE)</f>
        <v>168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42</v>
      </c>
      <c r="J17843" s="23" t="s">
        <v>82</v>
      </c>
      <c r="L17843" s="3"/>
    </row>
    <row r="17844" spans="1:13">
      <c r="A17844" s="66">
        <f>VLOOKUP(C17844,Index[],8,FALSE)</f>
        <v>43280</v>
      </c>
      <c r="B17844" s="5">
        <v>43280</v>
      </c>
      <c r="C17844" t="s">
        <v>1134</v>
      </c>
      <c r="D17844" s="3">
        <f>VLOOKUP(C17844,Index[],2,FALSE)</f>
        <v>168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H17844" t="s">
        <v>17</v>
      </c>
      <c r="I17844">
        <f>VLOOKUP(Table1[[#This Row],[trait_name]],Trait[],2,FALSE)</f>
        <v>43</v>
      </c>
      <c r="J17844" s="23" t="s">
        <v>86</v>
      </c>
      <c r="L17844" s="3" t="s">
        <v>87</v>
      </c>
    </row>
    <row r="17845" spans="1:13">
      <c r="A17845" s="66">
        <f>VLOOKUP(C17845,Index[],8,FALSE)</f>
        <v>43280</v>
      </c>
      <c r="B17845" s="5">
        <v>43280</v>
      </c>
      <c r="C17845" t="s">
        <v>1134</v>
      </c>
      <c r="D17845" s="3">
        <f>VLOOKUP(C17845,Index[],2,FALSE)</f>
        <v>168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I17845">
        <f>VLOOKUP(Table1[[#This Row],[trait_name]],Trait[],2,FALSE)</f>
        <v>43</v>
      </c>
      <c r="J17845" s="23" t="s">
        <v>86</v>
      </c>
      <c r="L17845" s="3"/>
    </row>
    <row r="17846" spans="1:13">
      <c r="A17846" s="66">
        <f>VLOOKUP(C17846,Index[],8,FALSE)</f>
        <v>43280</v>
      </c>
      <c r="B17846" s="25"/>
      <c r="C17846" s="4" t="s">
        <v>1134</v>
      </c>
      <c r="D17846" s="3">
        <f>VLOOKUP(C17846,Index[],2,FALSE)</f>
        <v>168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44</v>
      </c>
      <c r="J17846" s="23" t="s">
        <v>88</v>
      </c>
      <c r="L17846" s="3"/>
    </row>
    <row r="17847" spans="1:13">
      <c r="A17847" s="66">
        <f>VLOOKUP(C17847,Index[],8,FALSE)</f>
        <v>43280</v>
      </c>
      <c r="B17847" s="5">
        <v>43280</v>
      </c>
      <c r="C17847" t="s">
        <v>1134</v>
      </c>
      <c r="D17847" s="3">
        <f>VLOOKUP(C17847,Index[],2,FALSE)</f>
        <v>168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45</v>
      </c>
      <c r="J17847" s="23" t="s">
        <v>92</v>
      </c>
      <c r="L17847" s="3"/>
    </row>
    <row r="17848" spans="1:13">
      <c r="A17848" s="66">
        <f>VLOOKUP(C17848,Index[],8,FALSE)</f>
        <v>43280</v>
      </c>
      <c r="B17848" s="5"/>
      <c r="C17848" t="s">
        <v>1134</v>
      </c>
      <c r="D17848" s="3">
        <f>VLOOKUP(C17848,Index[],2,FALSE)</f>
        <v>168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46</v>
      </c>
      <c r="J17848" s="23" t="s">
        <v>97</v>
      </c>
      <c r="L17848" s="3"/>
    </row>
    <row r="17849" spans="1:13">
      <c r="A17849" s="66">
        <f>VLOOKUP(C17849,Index[],8,FALSE)</f>
        <v>43280</v>
      </c>
      <c r="B17849" s="5"/>
      <c r="C17849" t="s">
        <v>1134</v>
      </c>
      <c r="D17849" s="3">
        <f>VLOOKUP(C17849,Index[],2,FALSE)</f>
        <v>168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47</v>
      </c>
      <c r="J17849" s="23" t="s">
        <v>99</v>
      </c>
      <c r="L17849" s="3"/>
    </row>
    <row r="17850" spans="1:13">
      <c r="A17850" s="66">
        <f>VLOOKUP(C17850,Index[],8,FALSE)</f>
        <v>43280</v>
      </c>
      <c r="B17850" s="5"/>
      <c r="C17850" t="s">
        <v>1134</v>
      </c>
      <c r="D17850" s="3">
        <f>VLOOKUP(C17850,Index[],2,FALSE)</f>
        <v>168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H17850" t="s">
        <v>281</v>
      </c>
      <c r="I17850">
        <f>VLOOKUP(Table1[[#This Row],[trait_name]],Trait[],2,FALSE)</f>
        <v>48</v>
      </c>
      <c r="J17850" s="24" t="s">
        <v>101</v>
      </c>
      <c r="K17850" s="24"/>
      <c r="L17850" s="3" t="s">
        <v>298</v>
      </c>
    </row>
    <row r="17851" spans="1:13">
      <c r="A17851" s="66">
        <f>VLOOKUP(C17851,Index[],8,FALSE)</f>
        <v>43280</v>
      </c>
      <c r="B17851" s="5"/>
      <c r="C17851" t="s">
        <v>1134</v>
      </c>
      <c r="D17851" s="3">
        <f>VLOOKUP(C17851,Index[],2,FALSE)</f>
        <v>168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H17851" t="s">
        <v>281</v>
      </c>
      <c r="I17851">
        <f>VLOOKUP(Table1[[#This Row],[trait_name]],Trait[],2,FALSE)</f>
        <v>49</v>
      </c>
      <c r="J17851" s="24" t="s">
        <v>104</v>
      </c>
      <c r="K17851" s="24"/>
      <c r="L17851" s="3"/>
    </row>
    <row r="17852" spans="1:13">
      <c r="A17852" s="66">
        <f>VLOOKUP(C17852,Index[],8,FALSE)</f>
        <v>43280</v>
      </c>
      <c r="B17852" s="5">
        <v>43311</v>
      </c>
      <c r="C17852" t="s">
        <v>1134</v>
      </c>
      <c r="D17852" s="3">
        <f>VLOOKUP(C17852,Index[],2,FALSE)</f>
        <v>168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50</v>
      </c>
      <c r="J17852" s="23" t="s">
        <v>106</v>
      </c>
      <c r="L17852" s="3"/>
      <c r="M17852" s="3"/>
    </row>
    <row r="17853" spans="1:13">
      <c r="A17853" s="66">
        <f>VLOOKUP(C17853,Index[],8,FALSE)</f>
        <v>43280</v>
      </c>
      <c r="B17853" s="5"/>
      <c r="C17853" t="s">
        <v>1134</v>
      </c>
      <c r="D17853" s="3">
        <f>VLOOKUP(C17853,Index[],2,FALSE)</f>
        <v>168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52</v>
      </c>
      <c r="J17853" s="23" t="s">
        <v>109</v>
      </c>
      <c r="L17853" s="3"/>
    </row>
    <row r="17854" spans="1:13">
      <c r="A17854" s="66">
        <f>VLOOKUP(C17854,Index[],8,FALSE)</f>
        <v>43280</v>
      </c>
      <c r="B17854" s="5">
        <v>43280</v>
      </c>
      <c r="C17854" t="s">
        <v>1134</v>
      </c>
      <c r="D17854" s="3">
        <f>VLOOKUP(C17854,Index[],2,FALSE)</f>
        <v>168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H17854" t="s">
        <v>17</v>
      </c>
      <c r="I17854">
        <f>VLOOKUP(Table1[[#This Row],[trait_name]],Trait[],2,FALSE)</f>
        <v>53</v>
      </c>
      <c r="J17854" s="23" t="s">
        <v>112</v>
      </c>
      <c r="L17854" s="3" t="s">
        <v>184</v>
      </c>
    </row>
    <row r="17855" spans="1:13">
      <c r="A17855" s="66">
        <f>VLOOKUP(C17855,Index[],8,FALSE)</f>
        <v>43280</v>
      </c>
      <c r="B17855" s="5">
        <v>43280</v>
      </c>
      <c r="C17855" t="s">
        <v>1134</v>
      </c>
      <c r="D17855" s="3">
        <f>VLOOKUP(C17855,Index[],2,FALSE)</f>
        <v>168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H17855" t="s">
        <v>17</v>
      </c>
      <c r="I17855">
        <f>VLOOKUP(Table1[[#This Row],[trait_name]],Trait[],2,FALSE)</f>
        <v>53</v>
      </c>
      <c r="J17855" s="23" t="s">
        <v>112</v>
      </c>
      <c r="L17855" s="3" t="s">
        <v>185</v>
      </c>
    </row>
    <row r="17856" spans="1:13">
      <c r="A17856" s="66">
        <f>VLOOKUP(C17856,Index[],8,FALSE)</f>
        <v>43280</v>
      </c>
      <c r="B17856" s="5">
        <v>43280</v>
      </c>
      <c r="C17856" t="s">
        <v>1134</v>
      </c>
      <c r="D17856" s="3">
        <f>VLOOKUP(C17856,Index[],2,FALSE)</f>
        <v>168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53</v>
      </c>
      <c r="J17856" s="23" t="s">
        <v>112</v>
      </c>
      <c r="L17856" s="3"/>
    </row>
    <row r="17857" spans="1:12">
      <c r="A17857" s="66">
        <f>VLOOKUP(C17857,Index[],8,FALSE)</f>
        <v>43280</v>
      </c>
      <c r="B17857" s="5">
        <v>43280</v>
      </c>
      <c r="C17857" t="s">
        <v>1134</v>
      </c>
      <c r="D17857" s="3">
        <f>VLOOKUP(C17857,Index[],2,FALSE)</f>
        <v>168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H17857" t="s">
        <v>17</v>
      </c>
      <c r="I17857">
        <f>VLOOKUP(Table1[[#This Row],[trait_name]],Trait[],2,FALSE)</f>
        <v>54</v>
      </c>
      <c r="J17857" s="23" t="s">
        <v>116</v>
      </c>
      <c r="L17857" s="3" t="s">
        <v>260</v>
      </c>
    </row>
    <row r="17858" spans="1:12">
      <c r="A17858" s="66">
        <f>VLOOKUP(C17858,Index[],8,FALSE)</f>
        <v>43280</v>
      </c>
      <c r="B17858" s="5">
        <v>43280</v>
      </c>
      <c r="C17858" t="s">
        <v>1134</v>
      </c>
      <c r="D17858" s="3">
        <f>VLOOKUP(C17858,Index[],2,FALSE)</f>
        <v>168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17</v>
      </c>
      <c r="I17858">
        <f>VLOOKUP(Table1[[#This Row],[trait_name]],Trait[],2,FALSE)</f>
        <v>54</v>
      </c>
      <c r="J17858" s="23" t="s">
        <v>116</v>
      </c>
      <c r="L17858" s="3" t="s">
        <v>319</v>
      </c>
    </row>
    <row r="17859" spans="1:12">
      <c r="A17859" s="66">
        <f>VLOOKUP(C17859,Index[],8,FALSE)</f>
        <v>43280</v>
      </c>
      <c r="B17859" s="5">
        <v>43280</v>
      </c>
      <c r="C17859" t="s">
        <v>1134</v>
      </c>
      <c r="D17859" s="3">
        <f>VLOOKUP(C17859,Index[],2,FALSE)</f>
        <v>168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H17859" t="s">
        <v>17</v>
      </c>
      <c r="I17859">
        <f>VLOOKUP(Table1[[#This Row],[trait_name]],Trait[],2,FALSE)</f>
        <v>54</v>
      </c>
      <c r="J17859" s="23" t="s">
        <v>116</v>
      </c>
      <c r="L17859" s="3" t="s">
        <v>117</v>
      </c>
    </row>
    <row r="17860" spans="1:12">
      <c r="A17860" s="66">
        <f>VLOOKUP(C17860,Index[],8,FALSE)</f>
        <v>43280</v>
      </c>
      <c r="B17860" s="5">
        <v>43280</v>
      </c>
      <c r="C17860" t="s">
        <v>1134</v>
      </c>
      <c r="D17860" s="3">
        <f>VLOOKUP(C17860,Index[],2,FALSE)</f>
        <v>168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H17860" t="s">
        <v>17</v>
      </c>
      <c r="I17860">
        <f>VLOOKUP(Table1[[#This Row],[trait_name]],Trait[],2,FALSE)</f>
        <v>54</v>
      </c>
      <c r="J17860" s="23" t="s">
        <v>116</v>
      </c>
      <c r="L17860" s="3" t="s">
        <v>258</v>
      </c>
    </row>
    <row r="17861" spans="1:12">
      <c r="A17861" s="66">
        <f>VLOOKUP(C17861,Index[],8,FALSE)</f>
        <v>43280</v>
      </c>
      <c r="B17861" s="5">
        <v>43280</v>
      </c>
      <c r="C17861" t="s">
        <v>1134</v>
      </c>
      <c r="D17861" s="3">
        <f>VLOOKUP(C17861,Index[],2,FALSE)</f>
        <v>168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17</v>
      </c>
      <c r="I17861">
        <f>VLOOKUP(Table1[[#This Row],[trait_name]],Trait[],2,FALSE)</f>
        <v>54</v>
      </c>
      <c r="J17861" s="23" t="s">
        <v>116</v>
      </c>
      <c r="L17861" s="3" t="s">
        <v>404</v>
      </c>
    </row>
    <row r="17862" spans="1:12">
      <c r="A17862" s="66">
        <f>VLOOKUP(C17862,Index[],8,FALSE)</f>
        <v>43280</v>
      </c>
      <c r="B17862" s="5">
        <v>43280</v>
      </c>
      <c r="C17862" t="s">
        <v>1134</v>
      </c>
      <c r="D17862" s="3">
        <f>VLOOKUP(C17862,Index[],2,FALSE)</f>
        <v>168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17</v>
      </c>
      <c r="I17862">
        <f>VLOOKUP(Table1[[#This Row],[trait_name]],Trait[],2,FALSE)</f>
        <v>54</v>
      </c>
      <c r="J17862" s="23" t="s">
        <v>116</v>
      </c>
      <c r="L17862" s="3" t="s">
        <v>187</v>
      </c>
    </row>
    <row r="17863" spans="1:12">
      <c r="A17863" s="66">
        <f>VLOOKUP(C17863,Index[],8,FALSE)</f>
        <v>43280</v>
      </c>
      <c r="B17863" s="25"/>
      <c r="C17863" s="4" t="s">
        <v>1134</v>
      </c>
      <c r="D17863" s="3">
        <f>VLOOKUP(C17863,Index[],2,FALSE)</f>
        <v>168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55</v>
      </c>
      <c r="J17863" s="23" t="s">
        <v>119</v>
      </c>
      <c r="L17863" s="3"/>
    </row>
    <row r="17864" spans="1:12">
      <c r="A17864" s="66">
        <f>VLOOKUP(C17864,Index[],8,FALSE)</f>
        <v>43280</v>
      </c>
      <c r="B17864" s="5">
        <v>43280</v>
      </c>
      <c r="C17864" t="s">
        <v>1134</v>
      </c>
      <c r="D17864" s="3">
        <f>VLOOKUP(C17864,Index[],2,FALSE)</f>
        <v>168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H17864" t="s">
        <v>17</v>
      </c>
      <c r="I17864">
        <f>VLOOKUP(Table1[[#This Row],[trait_name]],Trait[],2,FALSE)</f>
        <v>56</v>
      </c>
      <c r="J17864" s="23" t="s">
        <v>121</v>
      </c>
      <c r="L17864" s="3" t="s">
        <v>189</v>
      </c>
    </row>
    <row r="17865" spans="1:12">
      <c r="A17865" s="66">
        <f>VLOOKUP(C17865,Index[],8,FALSE)</f>
        <v>43280</v>
      </c>
      <c r="B17865" s="5">
        <v>43280</v>
      </c>
      <c r="C17865" t="s">
        <v>1134</v>
      </c>
      <c r="D17865" s="3">
        <f>VLOOKUP(C17865,Index[],2,FALSE)</f>
        <v>168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H17865" t="s">
        <v>17</v>
      </c>
      <c r="I17865">
        <f>VLOOKUP(Table1[[#This Row],[trait_name]],Trait[],2,FALSE)</f>
        <v>57</v>
      </c>
      <c r="J17865" s="23" t="s">
        <v>233</v>
      </c>
      <c r="L17865" s="3" t="s">
        <v>405</v>
      </c>
    </row>
    <row r="17866" spans="1:12">
      <c r="A17866" s="66">
        <f>VLOOKUP(C17866,Index[],8,FALSE)</f>
        <v>43280</v>
      </c>
      <c r="B17866" s="5">
        <v>43280</v>
      </c>
      <c r="C17866" t="s">
        <v>1134</v>
      </c>
      <c r="D17866" s="3">
        <f>VLOOKUP(C17866,Index[],2,FALSE)</f>
        <v>168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H17866" t="s">
        <v>17</v>
      </c>
      <c r="I17866">
        <f>VLOOKUP(Table1[[#This Row],[trait_name]],Trait[],2,FALSE)</f>
        <v>58</v>
      </c>
      <c r="J17866" s="23" t="s">
        <v>123</v>
      </c>
      <c r="L17866" s="3" t="s">
        <v>190</v>
      </c>
    </row>
    <row r="17867" spans="1:12">
      <c r="A17867" s="66">
        <f>VLOOKUP(C17867,Index[],8,FALSE)</f>
        <v>43280</v>
      </c>
      <c r="B17867" s="5">
        <v>43280</v>
      </c>
      <c r="C17867" t="s">
        <v>1134</v>
      </c>
      <c r="D17867" s="3">
        <f>VLOOKUP(C17867,Index[],2,FALSE)</f>
        <v>168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58</v>
      </c>
      <c r="J17867" s="23" t="s">
        <v>123</v>
      </c>
      <c r="L17867" s="3"/>
    </row>
    <row r="17868" spans="1:12">
      <c r="A17868" s="66">
        <f>VLOOKUP(C17868,Index[],8,FALSE)</f>
        <v>43280</v>
      </c>
      <c r="B17868" s="5">
        <v>43280</v>
      </c>
      <c r="C17868" t="s">
        <v>1134</v>
      </c>
      <c r="D17868" s="3">
        <f>VLOOKUP(C17868,Index[],2,FALSE)</f>
        <v>168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59</v>
      </c>
      <c r="J17868" s="23" t="s">
        <v>125</v>
      </c>
      <c r="L17868" s="3"/>
    </row>
    <row r="17869" spans="1:12">
      <c r="A17869" s="66">
        <f>VLOOKUP(C17869,Index[],8,FALSE)</f>
        <v>43280</v>
      </c>
      <c r="B17869" s="5">
        <v>43280</v>
      </c>
      <c r="C17869" t="s">
        <v>1134</v>
      </c>
      <c r="D17869" s="3">
        <f>VLOOKUP(C17869,Index[],2,FALSE)</f>
        <v>168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H17869" t="s">
        <v>17</v>
      </c>
      <c r="I17869">
        <f>VLOOKUP(Table1[[#This Row],[trait_name]],Trait[],2,FALSE)</f>
        <v>61</v>
      </c>
      <c r="J17869" s="23" t="s">
        <v>130</v>
      </c>
      <c r="L17869" s="3" t="s">
        <v>131</v>
      </c>
    </row>
    <row r="17870" spans="1:12">
      <c r="A17870" s="66">
        <f>VLOOKUP(C17870,Index[],8,FALSE)</f>
        <v>43280</v>
      </c>
      <c r="B17870" s="5"/>
      <c r="C17870" t="s">
        <v>1134</v>
      </c>
      <c r="D17870" s="3">
        <f>VLOOKUP(C17870,Index[],2,FALSE)</f>
        <v>168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I17870">
        <f>VLOOKUP(Table1[[#This Row],[trait_name]],Trait[],2,FALSE)</f>
        <v>65</v>
      </c>
      <c r="J17870" s="23" t="s">
        <v>133</v>
      </c>
      <c r="L17870" s="3"/>
    </row>
    <row r="17871" spans="1:12">
      <c r="A17871" s="66">
        <f>VLOOKUP(C17871,Index[],8,FALSE)</f>
        <v>43280</v>
      </c>
      <c r="B17871" s="5">
        <v>43280</v>
      </c>
      <c r="C17871" t="s">
        <v>1134</v>
      </c>
      <c r="D17871" s="3">
        <f>VLOOKUP(C17871,Index[],2,FALSE)</f>
        <v>168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281</v>
      </c>
      <c r="I17871">
        <f>VLOOKUP(Table1[[#This Row],[trait_name]],Trait[],2,FALSE)</f>
        <v>66</v>
      </c>
      <c r="J17871" s="23" t="s">
        <v>194</v>
      </c>
      <c r="L17871" s="3" t="s">
        <v>195</v>
      </c>
    </row>
    <row r="17872" spans="1:12">
      <c r="A17872" s="66">
        <f>VLOOKUP(C17872,Index[],8,FALSE)</f>
        <v>43280</v>
      </c>
      <c r="B17872" s="5">
        <v>43280</v>
      </c>
      <c r="C17872" t="s">
        <v>1134</v>
      </c>
      <c r="D17872" s="3">
        <f>VLOOKUP(C17872,Index[],2,FALSE)</f>
        <v>168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17</v>
      </c>
      <c r="I17872">
        <f>VLOOKUP(Table1[[#This Row],[trait_name]],Trait[],2,FALSE)</f>
        <v>67</v>
      </c>
      <c r="J17872" s="23" t="s">
        <v>136</v>
      </c>
      <c r="L17872" s="3" t="s">
        <v>240</v>
      </c>
    </row>
    <row r="17873" spans="1:12">
      <c r="A17873" s="66">
        <f>VLOOKUP(C17873,Index[],8,FALSE)</f>
        <v>43280</v>
      </c>
      <c r="B17873" s="5">
        <v>43280</v>
      </c>
      <c r="C17873" t="s">
        <v>1137</v>
      </c>
      <c r="D17873" s="3">
        <f>VLOOKUP(C17873,Index[],2,FALSE)</f>
        <v>169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17</v>
      </c>
      <c r="I17873">
        <f>VLOOKUP(Table1[[#This Row],[trait_name]],Trait[],2,FALSE)</f>
        <v>2</v>
      </c>
      <c r="J17873" s="23" t="s">
        <v>15</v>
      </c>
      <c r="L17873" s="3" t="s">
        <v>1138</v>
      </c>
    </row>
    <row r="17874" spans="1:12">
      <c r="A17874" s="66">
        <f>VLOOKUP(C17874,Index[],8,FALSE)</f>
        <v>43280</v>
      </c>
      <c r="B17874" s="5">
        <v>43280</v>
      </c>
      <c r="C17874" t="s">
        <v>1137</v>
      </c>
      <c r="D17874" s="3">
        <f>VLOOKUP(C17874,Index[],2,FALSE)</f>
        <v>169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I17874">
        <f>VLOOKUP(Table1[[#This Row],[trait_name]],Trait[],2,FALSE)</f>
        <v>2</v>
      </c>
      <c r="J17874" s="23" t="s">
        <v>15</v>
      </c>
      <c r="L17874" s="3"/>
    </row>
    <row r="17875" spans="1:12">
      <c r="A17875" s="66">
        <f>VLOOKUP(C17875,Index[],8,FALSE)</f>
        <v>43280</v>
      </c>
      <c r="B17875" s="5">
        <v>43280</v>
      </c>
      <c r="C17875" t="s">
        <v>1137</v>
      </c>
      <c r="D17875" s="3">
        <f>VLOOKUP(C17875,Index[],2,FALSE)</f>
        <v>169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17</v>
      </c>
      <c r="I17875">
        <f>VLOOKUP(Table1[[#This Row],[trait_name]],Trait[],2,FALSE)</f>
        <v>3</v>
      </c>
      <c r="J17875" s="23" t="s">
        <v>18</v>
      </c>
      <c r="L17875" s="3" t="s">
        <v>19</v>
      </c>
    </row>
    <row r="17876" spans="1:12">
      <c r="A17876" s="66">
        <f>VLOOKUP(C17876,Index[],8,FALSE)</f>
        <v>43280</v>
      </c>
      <c r="B17876" s="5">
        <v>43280</v>
      </c>
      <c r="C17876" t="s">
        <v>1137</v>
      </c>
      <c r="D17876" s="3">
        <f>VLOOKUP(C17876,Index[],2,FALSE)</f>
        <v>169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H17876" t="s">
        <v>147</v>
      </c>
      <c r="I17876">
        <f>VLOOKUP(Table1[[#This Row],[trait_name]],Trait[],2,FALSE)</f>
        <v>3</v>
      </c>
      <c r="J17876" s="23" t="s">
        <v>18</v>
      </c>
      <c r="L17876" s="3" t="s">
        <v>21</v>
      </c>
    </row>
    <row r="17877" spans="1:12">
      <c r="A17877" s="66">
        <f>VLOOKUP(C17877,Index[],8,FALSE)</f>
        <v>43280</v>
      </c>
      <c r="B17877" s="5">
        <v>43280</v>
      </c>
      <c r="C17877" t="s">
        <v>1137</v>
      </c>
      <c r="D17877" s="3">
        <f>VLOOKUP(C17877,Index[],2,FALSE)</f>
        <v>169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H17877" t="s">
        <v>17</v>
      </c>
      <c r="I17877">
        <f>VLOOKUP(Table1[[#This Row],[trait_name]],Trait[],2,FALSE)</f>
        <v>4</v>
      </c>
      <c r="J17877" s="23" t="s">
        <v>22</v>
      </c>
      <c r="L17877" s="3" t="s">
        <v>23</v>
      </c>
    </row>
    <row r="17878" spans="1:12">
      <c r="A17878" s="66">
        <f>VLOOKUP(C17878,Index[],8,FALSE)</f>
        <v>43280</v>
      </c>
      <c r="B17878" s="5"/>
      <c r="C17878" t="s">
        <v>1137</v>
      </c>
      <c r="D17878" s="3">
        <f>VLOOKUP(C17878,Index[],2,FALSE)</f>
        <v>169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17</v>
      </c>
      <c r="I17878">
        <f>VLOOKUP(Table1[[#This Row],[trait_name]],Trait[],2,FALSE)</f>
        <v>6</v>
      </c>
      <c r="J17878" s="23" t="s">
        <v>148</v>
      </c>
      <c r="L17878" s="3"/>
    </row>
    <row r="17879" spans="1:12">
      <c r="A17879" s="66">
        <f>VLOOKUP(C17879,Index[],8,FALSE)</f>
        <v>43280</v>
      </c>
      <c r="B17879" s="5">
        <v>43280</v>
      </c>
      <c r="C17879" t="s">
        <v>1137</v>
      </c>
      <c r="D17879" s="3">
        <f>VLOOKUP(C17879,Index[],2,FALSE)</f>
        <v>169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17</v>
      </c>
      <c r="I17879">
        <f>VLOOKUP(Table1[[#This Row],[trait_name]],Trait[],2,FALSE)</f>
        <v>7</v>
      </c>
      <c r="J17879" s="23" t="s">
        <v>26</v>
      </c>
      <c r="L17879" s="3" t="s">
        <v>23</v>
      </c>
    </row>
    <row r="17880" spans="1:12">
      <c r="A17880" s="66">
        <f>VLOOKUP(C17880,Index[],8,FALSE)</f>
        <v>43280</v>
      </c>
      <c r="B17880" s="5">
        <v>43280</v>
      </c>
      <c r="C17880" t="s">
        <v>1137</v>
      </c>
      <c r="D17880" s="3">
        <f>VLOOKUP(C17880,Index[],2,FALSE)</f>
        <v>169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H17880" t="s">
        <v>143</v>
      </c>
      <c r="I17880">
        <f>VLOOKUP(Table1[[#This Row],[trait_name]],Trait[],2,FALSE)</f>
        <v>12</v>
      </c>
      <c r="J17880" s="23" t="s">
        <v>151</v>
      </c>
      <c r="L17880" s="3" t="s">
        <v>23</v>
      </c>
    </row>
    <row r="17881" spans="1:12">
      <c r="A17881" s="66">
        <f>VLOOKUP(C17881,Index[],8,FALSE)</f>
        <v>43280</v>
      </c>
      <c r="B17881" s="25"/>
      <c r="C17881" s="4" t="s">
        <v>1137</v>
      </c>
      <c r="D17881" s="3">
        <f>VLOOKUP(C17881,Index[],2,FALSE)</f>
        <v>169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15</v>
      </c>
      <c r="J17881" s="23" t="s">
        <v>31</v>
      </c>
      <c r="L17881" s="3"/>
    </row>
    <row r="17882" spans="1:12">
      <c r="A17882" s="66">
        <f>VLOOKUP(C17882,Index[],8,FALSE)</f>
        <v>43280</v>
      </c>
      <c r="B17882" s="25">
        <v>43280</v>
      </c>
      <c r="C17882" s="4" t="s">
        <v>1137</v>
      </c>
      <c r="D17882" s="3">
        <f>VLOOKUP(C17882,Index[],2,FALSE)</f>
        <v>169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16</v>
      </c>
      <c r="J17882" s="24" t="s">
        <v>32</v>
      </c>
      <c r="K17882" s="24"/>
      <c r="L17882" s="3"/>
    </row>
    <row r="17883" spans="1:12">
      <c r="A17883" s="66">
        <f>VLOOKUP(C17883,Index[],8,FALSE)</f>
        <v>43280</v>
      </c>
      <c r="B17883" s="5">
        <v>43280</v>
      </c>
      <c r="C17883" t="s">
        <v>1137</v>
      </c>
      <c r="D17883" s="3">
        <f>VLOOKUP(C17883,Index[],2,FALSE)</f>
        <v>169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17</v>
      </c>
      <c r="I17883">
        <f>VLOOKUP(Table1[[#This Row],[trait_name]],Trait[],2,FALSE)</f>
        <v>17</v>
      </c>
      <c r="J17883" s="23" t="s">
        <v>33</v>
      </c>
      <c r="L17883" s="3" t="s">
        <v>34</v>
      </c>
    </row>
    <row r="17884" spans="1:12">
      <c r="A17884" s="66">
        <f>VLOOKUP(C17884,Index[],8,FALSE)</f>
        <v>43280</v>
      </c>
      <c r="B17884" s="5">
        <v>43280</v>
      </c>
      <c r="C17884" t="s">
        <v>1137</v>
      </c>
      <c r="D17884" s="3">
        <f>VLOOKUP(C17884,Index[],2,FALSE)</f>
        <v>169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17</v>
      </c>
      <c r="I17884">
        <f>VLOOKUP(Table1[[#This Row],[trait_name]],Trait[],2,FALSE)</f>
        <v>17</v>
      </c>
      <c r="J17884" s="23" t="s">
        <v>33</v>
      </c>
      <c r="L17884" s="3" t="s">
        <v>35</v>
      </c>
    </row>
    <row r="17885" spans="1:12">
      <c r="A17885" s="66">
        <f>VLOOKUP(C17885,Index[],8,FALSE)</f>
        <v>43280</v>
      </c>
      <c r="B17885" s="5">
        <v>43280</v>
      </c>
      <c r="C17885" t="s">
        <v>1137</v>
      </c>
      <c r="D17885" s="3">
        <f>VLOOKUP(C17885,Index[],2,FALSE)</f>
        <v>169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17</v>
      </c>
      <c r="I17885">
        <f>VLOOKUP(Table1[[#This Row],[trait_name]],Trait[],2,FALSE)</f>
        <v>17</v>
      </c>
      <c r="J17885" s="23" t="s">
        <v>33</v>
      </c>
      <c r="L17885" s="3" t="s">
        <v>36</v>
      </c>
    </row>
    <row r="17886" spans="1:12">
      <c r="A17886" s="66">
        <f>VLOOKUP(C17886,Index[],8,FALSE)</f>
        <v>43280</v>
      </c>
      <c r="B17886" s="25">
        <v>43280</v>
      </c>
      <c r="C17886" s="4" t="s">
        <v>1137</v>
      </c>
      <c r="D17886" s="3">
        <f>VLOOKUP(C17886,Index[],2,FALSE)</f>
        <v>169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18</v>
      </c>
      <c r="J17886" s="23" t="s">
        <v>37</v>
      </c>
      <c r="L17886" s="3"/>
    </row>
    <row r="17887" spans="1:12">
      <c r="A17887" s="66">
        <f>VLOOKUP(C17887,Index[],8,FALSE)</f>
        <v>43280</v>
      </c>
      <c r="B17887" s="5">
        <v>43280</v>
      </c>
      <c r="C17887" t="s">
        <v>1137</v>
      </c>
      <c r="D17887" s="3">
        <f>VLOOKUP(C17887,Index[],2,FALSE)</f>
        <v>169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17</v>
      </c>
      <c r="I17887">
        <f>VLOOKUP(Table1[[#This Row],[trait_name]],Trait[],2,FALSE)</f>
        <v>19</v>
      </c>
      <c r="J17887" s="23" t="s">
        <v>38</v>
      </c>
      <c r="L17887" s="3" t="s">
        <v>157</v>
      </c>
    </row>
    <row r="17888" spans="1:12">
      <c r="A17888" s="66">
        <f>VLOOKUP(C17888,Index[],8,FALSE)</f>
        <v>43280</v>
      </c>
      <c r="B17888" s="5">
        <v>43280</v>
      </c>
      <c r="C17888" t="s">
        <v>1137</v>
      </c>
      <c r="D17888" s="3">
        <f>VLOOKUP(C17888,Index[],2,FALSE)</f>
        <v>169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17</v>
      </c>
      <c r="I17888">
        <f>VLOOKUP(Table1[[#This Row],[trait_name]],Trait[],2,FALSE)</f>
        <v>19</v>
      </c>
      <c r="J17888" s="23" t="s">
        <v>38</v>
      </c>
      <c r="L17888" s="3" t="s">
        <v>155</v>
      </c>
    </row>
    <row r="17889" spans="1:13">
      <c r="A17889" s="66">
        <f>VLOOKUP(C17889,Index[],8,FALSE)</f>
        <v>43280</v>
      </c>
      <c r="B17889" s="5">
        <v>43311</v>
      </c>
      <c r="C17889" t="s">
        <v>1137</v>
      </c>
      <c r="D17889" s="3">
        <f>VLOOKUP(C17889,Index[],2,FALSE)</f>
        <v>169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I17889">
        <f>VLOOKUP(Table1[[#This Row],[trait_name]],Trait[],2,FALSE)</f>
        <v>20</v>
      </c>
      <c r="J17889" s="23" t="s">
        <v>41</v>
      </c>
      <c r="L17889" s="3"/>
      <c r="M17889" s="3"/>
    </row>
    <row r="17890" spans="1:13">
      <c r="A17890" s="66">
        <f>VLOOKUP(C17890,Index[],8,FALSE)</f>
        <v>43280</v>
      </c>
      <c r="B17890" s="25">
        <v>43280</v>
      </c>
      <c r="C17890" s="4" t="s">
        <v>1137</v>
      </c>
      <c r="D17890" s="3">
        <f>VLOOKUP(C17890,Index[],2,FALSE)</f>
        <v>169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I17890">
        <f>VLOOKUP(Table1[[#This Row],[trait_name]],Trait[],2,FALSE)</f>
        <v>21</v>
      </c>
      <c r="J17890" s="23" t="s">
        <v>43</v>
      </c>
      <c r="L17890" s="3"/>
    </row>
    <row r="17891" spans="1:13">
      <c r="A17891" s="66">
        <f>VLOOKUP(C17891,Index[],8,FALSE)</f>
        <v>43280</v>
      </c>
      <c r="B17891" s="5">
        <v>43280</v>
      </c>
      <c r="C17891" t="s">
        <v>1137</v>
      </c>
      <c r="D17891" s="3">
        <f>VLOOKUP(C17891,Index[],2,FALSE)</f>
        <v>169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I17891">
        <f>VLOOKUP(Table1[[#This Row],[trait_name]],Trait[],2,FALSE)</f>
        <v>22</v>
      </c>
      <c r="J17891" s="23" t="s">
        <v>47</v>
      </c>
      <c r="L17891" s="3"/>
    </row>
    <row r="17892" spans="1:13">
      <c r="A17892" s="66">
        <f>VLOOKUP(C17892,Index[],8,FALSE)</f>
        <v>43280</v>
      </c>
      <c r="B17892" s="5"/>
      <c r="C17892" t="s">
        <v>1137</v>
      </c>
      <c r="D17892" s="3">
        <f>VLOOKUP(C17892,Index[],2,FALSE)</f>
        <v>169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23</v>
      </c>
      <c r="J17892" s="23" t="s">
        <v>49</v>
      </c>
      <c r="L17892" s="3"/>
    </row>
    <row r="17893" spans="1:13">
      <c r="A17893" s="66">
        <f>VLOOKUP(C17893,Index[],8,FALSE)</f>
        <v>43280</v>
      </c>
      <c r="B17893" s="25"/>
      <c r="C17893" s="4" t="s">
        <v>1137</v>
      </c>
      <c r="D17893" s="3">
        <f>VLOOKUP(C17893,Index[],2,FALSE)</f>
        <v>169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24</v>
      </c>
      <c r="J17893" s="23" t="s">
        <v>52</v>
      </c>
      <c r="L17893" s="3"/>
    </row>
    <row r="17894" spans="1:13">
      <c r="A17894" s="66">
        <f>VLOOKUP(C17894,Index[],8,FALSE)</f>
        <v>43280</v>
      </c>
      <c r="B17894" s="25"/>
      <c r="C17894" s="4" t="s">
        <v>1137</v>
      </c>
      <c r="D17894" s="3">
        <f>VLOOKUP(C17894,Index[],2,FALSE)</f>
        <v>169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25</v>
      </c>
      <c r="J17894" s="23" t="s">
        <v>57</v>
      </c>
      <c r="L17894" s="3"/>
    </row>
    <row r="17895" spans="1:13">
      <c r="A17895" s="66">
        <f>VLOOKUP(C17895,Index[],8,FALSE)</f>
        <v>43280</v>
      </c>
      <c r="B17895" s="5">
        <v>43280</v>
      </c>
      <c r="C17895" t="s">
        <v>1137</v>
      </c>
      <c r="D17895" s="3">
        <f>VLOOKUP(C17895,Index[],2,FALSE)</f>
        <v>169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17</v>
      </c>
      <c r="I17895">
        <f>VLOOKUP(Table1[[#This Row],[trait_name]],Trait[],2,FALSE)</f>
        <v>26</v>
      </c>
      <c r="J17895" s="23" t="s">
        <v>58</v>
      </c>
      <c r="L17895" s="3" t="s">
        <v>269</v>
      </c>
    </row>
    <row r="17896" spans="1:13">
      <c r="A17896" s="66">
        <f>VLOOKUP(C17896,Index[],8,FALSE)</f>
        <v>43280</v>
      </c>
      <c r="B17896" s="5">
        <v>43280</v>
      </c>
      <c r="C17896" t="s">
        <v>1137</v>
      </c>
      <c r="D17896" s="3">
        <f>VLOOKUP(C17896,Index[],2,FALSE)</f>
        <v>169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26</v>
      </c>
      <c r="J17896" s="23" t="s">
        <v>58</v>
      </c>
      <c r="L17896" s="3"/>
    </row>
    <row r="17897" spans="1:13">
      <c r="A17897" s="66">
        <f>VLOOKUP(C17897,Index[],8,FALSE)</f>
        <v>43280</v>
      </c>
      <c r="B17897" s="5">
        <v>43311</v>
      </c>
      <c r="C17897" t="s">
        <v>1137</v>
      </c>
      <c r="D17897" s="3">
        <f>VLOOKUP(C17897,Index[],2,FALSE)</f>
        <v>169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27</v>
      </c>
      <c r="J17897" s="23" t="s">
        <v>61</v>
      </c>
      <c r="L17897" s="3"/>
      <c r="M17897" s="3"/>
    </row>
    <row r="17898" spans="1:13">
      <c r="A17898" s="66">
        <f>VLOOKUP(C17898,Index[],8,FALSE)</f>
        <v>43280</v>
      </c>
      <c r="B17898" s="5">
        <v>43311</v>
      </c>
      <c r="C17898" t="s">
        <v>1137</v>
      </c>
      <c r="D17898" s="3">
        <f>VLOOKUP(C17898,Index[],2,FALSE)</f>
        <v>169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28</v>
      </c>
      <c r="J17898" s="23" t="s">
        <v>62</v>
      </c>
      <c r="L17898" s="3"/>
      <c r="M17898" s="3"/>
    </row>
    <row r="17899" spans="1:13">
      <c r="A17899" s="66">
        <f>VLOOKUP(C17899,Index[],8,FALSE)</f>
        <v>43280</v>
      </c>
      <c r="B17899" s="5">
        <v>43280</v>
      </c>
      <c r="C17899" t="s">
        <v>1137</v>
      </c>
      <c r="D17899" s="3">
        <f>VLOOKUP(C17899,Index[],2,FALSE)</f>
        <v>169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17</v>
      </c>
      <c r="I17899">
        <f>VLOOKUP(Table1[[#This Row],[trait_name]],Trait[],2,FALSE)</f>
        <v>29</v>
      </c>
      <c r="J17899" s="23" t="s">
        <v>63</v>
      </c>
      <c r="L17899" s="3">
        <v>3</v>
      </c>
    </row>
    <row r="17900" spans="1:13">
      <c r="A17900" s="66">
        <f>VLOOKUP(C17900,Index[],8,FALSE)</f>
        <v>43280</v>
      </c>
      <c r="B17900" s="5">
        <v>43280</v>
      </c>
      <c r="C17900" t="s">
        <v>1137</v>
      </c>
      <c r="D17900" s="3">
        <f>VLOOKUP(C17900,Index[],2,FALSE)</f>
        <v>169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29</v>
      </c>
      <c r="J17900" s="23" t="s">
        <v>63</v>
      </c>
      <c r="L17900" s="3"/>
    </row>
    <row r="17901" spans="1:13">
      <c r="A17901" s="66">
        <f>VLOOKUP(C17901,Index[],8,FALSE)</f>
        <v>43280</v>
      </c>
      <c r="B17901" s="5">
        <v>43280</v>
      </c>
      <c r="C17901" t="s">
        <v>1137</v>
      </c>
      <c r="D17901" s="3">
        <f>VLOOKUP(C17901,Index[],2,FALSE)</f>
        <v>169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30</v>
      </c>
      <c r="J17901" s="23" t="s">
        <v>64</v>
      </c>
      <c r="L17901" s="3"/>
    </row>
    <row r="17902" spans="1:13">
      <c r="A17902" s="66">
        <f>VLOOKUP(C17902,Index[],8,FALSE)</f>
        <v>43280</v>
      </c>
      <c r="B17902" s="5">
        <v>43280</v>
      </c>
      <c r="C17902" t="s">
        <v>1137</v>
      </c>
      <c r="D17902" s="3">
        <f>VLOOKUP(C17902,Index[],2,FALSE)</f>
        <v>169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H17902" t="s">
        <v>17</v>
      </c>
      <c r="I17902">
        <f>VLOOKUP(Table1[[#This Row],[trait_name]],Trait[],2,FALSE)</f>
        <v>31</v>
      </c>
      <c r="J17902" s="23" t="s">
        <v>65</v>
      </c>
      <c r="L17902" s="3">
        <v>1</v>
      </c>
    </row>
    <row r="17903" spans="1:13">
      <c r="A17903" s="66">
        <f>VLOOKUP(C17903,Index[],8,FALSE)</f>
        <v>43280</v>
      </c>
      <c r="B17903" s="5">
        <v>43280</v>
      </c>
      <c r="C17903" t="s">
        <v>1137</v>
      </c>
      <c r="D17903" s="3">
        <f>VLOOKUP(C17903,Index[],2,FALSE)</f>
        <v>169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31</v>
      </c>
      <c r="J17903" s="23" t="s">
        <v>65</v>
      </c>
      <c r="L17903" s="3"/>
    </row>
    <row r="17904" spans="1:13">
      <c r="A17904" s="66">
        <f>VLOOKUP(C17904,Index[],8,FALSE)</f>
        <v>43280</v>
      </c>
      <c r="B17904" s="5">
        <v>43280</v>
      </c>
      <c r="C17904" t="s">
        <v>1137</v>
      </c>
      <c r="D17904" s="3">
        <f>VLOOKUP(C17904,Index[],2,FALSE)</f>
        <v>169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17</v>
      </c>
      <c r="I17904">
        <f>VLOOKUP(Table1[[#This Row],[trait_name]],Trait[],2,FALSE)</f>
        <v>32</v>
      </c>
      <c r="J17904" s="23" t="s">
        <v>66</v>
      </c>
      <c r="L17904" s="3">
        <v>5</v>
      </c>
    </row>
    <row r="17905" spans="1:13">
      <c r="A17905" s="66">
        <f>VLOOKUP(C17905,Index[],8,FALSE)</f>
        <v>43280</v>
      </c>
      <c r="B17905" s="5">
        <v>43280</v>
      </c>
      <c r="C17905" t="s">
        <v>1137</v>
      </c>
      <c r="D17905" s="3">
        <f>VLOOKUP(C17905,Index[],2,FALSE)</f>
        <v>169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33</v>
      </c>
      <c r="J17905" s="23" t="s">
        <v>67</v>
      </c>
      <c r="L17905" s="3"/>
    </row>
    <row r="17906" spans="1:13">
      <c r="A17906" s="66">
        <f>VLOOKUP(C17906,Index[],8,FALSE)</f>
        <v>43280</v>
      </c>
      <c r="B17906" s="5">
        <v>43280</v>
      </c>
      <c r="C17906" t="s">
        <v>1137</v>
      </c>
      <c r="D17906" s="3">
        <f>VLOOKUP(C17906,Index[],2,FALSE)</f>
        <v>169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17</v>
      </c>
      <c r="I17906">
        <f>VLOOKUP(Table1[[#This Row],[trait_name]],Trait[],2,FALSE)</f>
        <v>34</v>
      </c>
      <c r="J17906" s="23" t="s">
        <v>68</v>
      </c>
      <c r="L17906" s="3">
        <v>1</v>
      </c>
    </row>
    <row r="17907" spans="1:13">
      <c r="A17907" s="66">
        <f>VLOOKUP(C17907,Index[],8,FALSE)</f>
        <v>43280</v>
      </c>
      <c r="B17907" s="5">
        <v>43280</v>
      </c>
      <c r="C17907" t="s">
        <v>1137</v>
      </c>
      <c r="D17907" s="3">
        <f>VLOOKUP(C17907,Index[],2,FALSE)</f>
        <v>169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35</v>
      </c>
      <c r="J17907" s="23" t="s">
        <v>166</v>
      </c>
      <c r="L17907" s="3"/>
    </row>
    <row r="17908" spans="1:13">
      <c r="A17908" s="66">
        <f>VLOOKUP(C17908,Index[],8,FALSE)</f>
        <v>43280</v>
      </c>
      <c r="B17908" s="5">
        <v>43280</v>
      </c>
      <c r="C17908" t="s">
        <v>1137</v>
      </c>
      <c r="D17908" s="3">
        <f>VLOOKUP(C17908,Index[],2,FALSE)</f>
        <v>169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35</v>
      </c>
      <c r="J17908" s="23" t="s">
        <v>166</v>
      </c>
      <c r="L17908" s="3"/>
    </row>
    <row r="17909" spans="1:13">
      <c r="A17909" s="66">
        <f>VLOOKUP(C17909,Index[],8,FALSE)</f>
        <v>43280</v>
      </c>
      <c r="B17909" s="5">
        <v>43280</v>
      </c>
      <c r="C17909" t="s">
        <v>1137</v>
      </c>
      <c r="D17909" s="3">
        <f>VLOOKUP(C17909,Index[],2,FALSE)</f>
        <v>169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36</v>
      </c>
      <c r="J17909" s="23" t="s">
        <v>69</v>
      </c>
      <c r="L17909" s="3"/>
    </row>
    <row r="17910" spans="1:13">
      <c r="A17910" s="66">
        <f>VLOOKUP(C17910,Index[],8,FALSE)</f>
        <v>43280</v>
      </c>
      <c r="B17910" s="5">
        <v>43280</v>
      </c>
      <c r="C17910" t="s">
        <v>1137</v>
      </c>
      <c r="D17910" s="3">
        <f>VLOOKUP(C17910,Index[],2,FALSE)</f>
        <v>169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36</v>
      </c>
      <c r="J17910" s="23" t="s">
        <v>69</v>
      </c>
      <c r="L17910" s="3"/>
    </row>
    <row r="17911" spans="1:13">
      <c r="A17911" s="66">
        <f>VLOOKUP(C17911,Index[],8,FALSE)</f>
        <v>43280</v>
      </c>
      <c r="B17911" s="5">
        <v>43280</v>
      </c>
      <c r="C17911" t="s">
        <v>1137</v>
      </c>
      <c r="D17911" s="3">
        <f>VLOOKUP(C17911,Index[],2,FALSE)</f>
        <v>169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37</v>
      </c>
      <c r="J17911" s="23" t="s">
        <v>170</v>
      </c>
      <c r="L17911" s="3"/>
    </row>
    <row r="17912" spans="1:13">
      <c r="A17912" s="66">
        <f>VLOOKUP(C17912,Index[],8,FALSE)</f>
        <v>43280</v>
      </c>
      <c r="B17912" s="5"/>
      <c r="C17912" t="s">
        <v>1137</v>
      </c>
      <c r="D17912" s="3">
        <f>VLOOKUP(C17912,Index[],2,FALSE)</f>
        <v>169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38</v>
      </c>
      <c r="J17912" s="23" t="s">
        <v>72</v>
      </c>
      <c r="L17912" s="3"/>
    </row>
    <row r="17913" spans="1:13">
      <c r="A17913" s="66">
        <f>VLOOKUP(C17913,Index[],8,FALSE)</f>
        <v>43280</v>
      </c>
      <c r="B17913" s="5">
        <v>43311</v>
      </c>
      <c r="C17913" t="s">
        <v>1137</v>
      </c>
      <c r="D17913" s="3">
        <f>VLOOKUP(C17913,Index[],2,FALSE)</f>
        <v>169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I17913">
        <f>VLOOKUP(Table1[[#This Row],[trait_name]],Trait[],2,FALSE)</f>
        <v>39</v>
      </c>
      <c r="J17913" s="23" t="s">
        <v>74</v>
      </c>
      <c r="L17913" s="3"/>
      <c r="M17913" s="3"/>
    </row>
    <row r="17914" spans="1:13">
      <c r="A17914" s="66">
        <f>VLOOKUP(C17914,Index[],8,FALSE)</f>
        <v>43280</v>
      </c>
      <c r="B17914" s="5"/>
      <c r="C17914" t="s">
        <v>1137</v>
      </c>
      <c r="D17914" s="3">
        <f>VLOOKUP(C17914,Index[],2,FALSE)</f>
        <v>169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40</v>
      </c>
      <c r="J17914" s="23" t="s">
        <v>76</v>
      </c>
      <c r="L17914" s="3"/>
    </row>
    <row r="17915" spans="1:13">
      <c r="A17915" s="66">
        <f>VLOOKUP(C17915,Index[],8,FALSE)</f>
        <v>43280</v>
      </c>
      <c r="B17915" s="5">
        <v>43280</v>
      </c>
      <c r="C17915" t="s">
        <v>1137</v>
      </c>
      <c r="D17915" s="3">
        <f>VLOOKUP(C17915,Index[],2,FALSE)</f>
        <v>169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17</v>
      </c>
      <c r="I17915">
        <f>VLOOKUP(Table1[[#This Row],[trait_name]],Trait[],2,FALSE)</f>
        <v>41</v>
      </c>
      <c r="J17915" s="23" t="s">
        <v>78</v>
      </c>
      <c r="L17915" s="3" t="s">
        <v>173</v>
      </c>
    </row>
    <row r="17916" spans="1:13">
      <c r="A17916" s="66">
        <f>VLOOKUP(C17916,Index[],8,FALSE)</f>
        <v>43280</v>
      </c>
      <c r="B17916" s="5">
        <v>43280</v>
      </c>
      <c r="C17916" t="s">
        <v>1137</v>
      </c>
      <c r="D17916" s="3">
        <f>VLOOKUP(C17916,Index[],2,FALSE)</f>
        <v>169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41</v>
      </c>
      <c r="J17916" s="23" t="s">
        <v>78</v>
      </c>
      <c r="L17916" s="3"/>
    </row>
    <row r="17917" spans="1:13">
      <c r="A17917" s="66">
        <f>VLOOKUP(C17917,Index[],8,FALSE)</f>
        <v>43280</v>
      </c>
      <c r="B17917" s="5"/>
      <c r="C17917" t="s">
        <v>1137</v>
      </c>
      <c r="D17917" s="3">
        <f>VLOOKUP(C17917,Index[],2,FALSE)</f>
        <v>169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42</v>
      </c>
      <c r="J17917" s="23" t="s">
        <v>82</v>
      </c>
      <c r="L17917" s="3"/>
    </row>
    <row r="17918" spans="1:13">
      <c r="A17918" s="66">
        <f>VLOOKUP(C17918,Index[],8,FALSE)</f>
        <v>43280</v>
      </c>
      <c r="B17918" s="5">
        <v>43280</v>
      </c>
      <c r="C17918" t="s">
        <v>1137</v>
      </c>
      <c r="D17918" s="3">
        <f>VLOOKUP(C17918,Index[],2,FALSE)</f>
        <v>169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H17918" t="s">
        <v>17</v>
      </c>
      <c r="I17918">
        <f>VLOOKUP(Table1[[#This Row],[trait_name]],Trait[],2,FALSE)</f>
        <v>43</v>
      </c>
      <c r="J17918" s="23" t="s">
        <v>86</v>
      </c>
      <c r="L17918" s="3" t="s">
        <v>87</v>
      </c>
    </row>
    <row r="17919" spans="1:13">
      <c r="A17919" s="66">
        <f>VLOOKUP(C17919,Index[],8,FALSE)</f>
        <v>43280</v>
      </c>
      <c r="B17919" s="5">
        <v>43280</v>
      </c>
      <c r="C17919" t="s">
        <v>1137</v>
      </c>
      <c r="D17919" s="3">
        <f>VLOOKUP(C17919,Index[],2,FALSE)</f>
        <v>169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43</v>
      </c>
      <c r="J17919" s="23" t="s">
        <v>86</v>
      </c>
      <c r="L17919" s="3"/>
    </row>
    <row r="17920" spans="1:13">
      <c r="A17920" s="66">
        <f>VLOOKUP(C17920,Index[],8,FALSE)</f>
        <v>43280</v>
      </c>
      <c r="B17920" s="25"/>
      <c r="C17920" s="4" t="s">
        <v>1137</v>
      </c>
      <c r="D17920" s="3">
        <f>VLOOKUP(C17920,Index[],2,FALSE)</f>
        <v>169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44</v>
      </c>
      <c r="J17920" s="23" t="s">
        <v>88</v>
      </c>
      <c r="L17920" s="3"/>
    </row>
    <row r="17921" spans="1:13">
      <c r="A17921" s="66">
        <f>VLOOKUP(C17921,Index[],8,FALSE)</f>
        <v>43280</v>
      </c>
      <c r="B17921" s="5">
        <v>43280</v>
      </c>
      <c r="C17921" t="s">
        <v>1137</v>
      </c>
      <c r="D17921" s="3">
        <f>VLOOKUP(C17921,Index[],2,FALSE)</f>
        <v>169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45</v>
      </c>
      <c r="J17921" s="23" t="s">
        <v>92</v>
      </c>
      <c r="L17921" s="3"/>
    </row>
    <row r="17922" spans="1:13">
      <c r="A17922" s="66">
        <f>VLOOKUP(C17922,Index[],8,FALSE)</f>
        <v>43280</v>
      </c>
      <c r="B17922" s="5"/>
      <c r="C17922" t="s">
        <v>1137</v>
      </c>
      <c r="D17922" s="3">
        <f>VLOOKUP(C17922,Index[],2,FALSE)</f>
        <v>169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46</v>
      </c>
      <c r="J17922" s="23" t="s">
        <v>97</v>
      </c>
      <c r="L17922" s="3"/>
    </row>
    <row r="17923" spans="1:13">
      <c r="A17923" s="66">
        <f>VLOOKUP(C17923,Index[],8,FALSE)</f>
        <v>43280</v>
      </c>
      <c r="B17923" s="5"/>
      <c r="C17923" t="s">
        <v>1137</v>
      </c>
      <c r="D17923" s="3">
        <f>VLOOKUP(C17923,Index[],2,FALSE)</f>
        <v>169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47</v>
      </c>
      <c r="J17923" s="23" t="s">
        <v>99</v>
      </c>
      <c r="L17923" s="3"/>
    </row>
    <row r="17924" spans="1:13">
      <c r="A17924" s="66">
        <f>VLOOKUP(C17924,Index[],8,FALSE)</f>
        <v>43280</v>
      </c>
      <c r="B17924" s="5"/>
      <c r="C17924" t="s">
        <v>1137</v>
      </c>
      <c r="D17924" s="3">
        <f>VLOOKUP(C17924,Index[],2,FALSE)</f>
        <v>169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H17924" t="s">
        <v>143</v>
      </c>
      <c r="I17924">
        <f>VLOOKUP(Table1[[#This Row],[trait_name]],Trait[],2,FALSE)</f>
        <v>48</v>
      </c>
      <c r="J17924" s="24" t="s">
        <v>101</v>
      </c>
      <c r="K17924" s="24"/>
      <c r="L17924" s="3" t="s">
        <v>298</v>
      </c>
    </row>
    <row r="17925" spans="1:13">
      <c r="A17925" s="66">
        <f>VLOOKUP(C17925,Index[],8,FALSE)</f>
        <v>43280</v>
      </c>
      <c r="B17925" s="5"/>
      <c r="C17925" t="s">
        <v>1137</v>
      </c>
      <c r="D17925" s="3">
        <f>VLOOKUP(C17925,Index[],2,FALSE)</f>
        <v>169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H17925" t="s">
        <v>143</v>
      </c>
      <c r="I17925">
        <f>VLOOKUP(Table1[[#This Row],[trait_name]],Trait[],2,FALSE)</f>
        <v>49</v>
      </c>
      <c r="J17925" s="24" t="s">
        <v>104</v>
      </c>
      <c r="K17925" s="24"/>
      <c r="L17925" s="3"/>
    </row>
    <row r="17926" spans="1:13">
      <c r="A17926" s="66">
        <f>VLOOKUP(C17926,Index[],8,FALSE)</f>
        <v>43280</v>
      </c>
      <c r="B17926" s="5">
        <v>43311</v>
      </c>
      <c r="C17926" t="s">
        <v>1137</v>
      </c>
      <c r="D17926" s="3">
        <f>VLOOKUP(C17926,Index[],2,FALSE)</f>
        <v>169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50</v>
      </c>
      <c r="J17926" s="23" t="s">
        <v>106</v>
      </c>
      <c r="L17926" s="3"/>
      <c r="M17926" s="3"/>
    </row>
    <row r="17927" spans="1:13">
      <c r="A17927" s="66">
        <f>VLOOKUP(C17927,Index[],8,FALSE)</f>
        <v>43280</v>
      </c>
      <c r="B17927" s="5"/>
      <c r="C17927" t="s">
        <v>1137</v>
      </c>
      <c r="D17927" s="3">
        <f>VLOOKUP(C17927,Index[],2,FALSE)</f>
        <v>169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52</v>
      </c>
      <c r="J17927" s="23" t="s">
        <v>109</v>
      </c>
      <c r="L17927" s="3"/>
    </row>
    <row r="17928" spans="1:13">
      <c r="A17928" s="66">
        <f>VLOOKUP(C17928,Index[],8,FALSE)</f>
        <v>43280</v>
      </c>
      <c r="B17928" s="5">
        <v>43280</v>
      </c>
      <c r="C17928" t="s">
        <v>1137</v>
      </c>
      <c r="D17928" s="3">
        <f>VLOOKUP(C17928,Index[],2,FALSE)</f>
        <v>169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17</v>
      </c>
      <c r="I17928">
        <f>VLOOKUP(Table1[[#This Row],[trait_name]],Trait[],2,FALSE)</f>
        <v>53</v>
      </c>
      <c r="J17928" s="23" t="s">
        <v>112</v>
      </c>
      <c r="L17928" s="3" t="s">
        <v>114</v>
      </c>
    </row>
    <row r="17929" spans="1:13">
      <c r="A17929" s="66">
        <f>VLOOKUP(C17929,Index[],8,FALSE)</f>
        <v>43280</v>
      </c>
      <c r="B17929" s="5">
        <v>43280</v>
      </c>
      <c r="C17929" t="s">
        <v>1137</v>
      </c>
      <c r="D17929" s="3">
        <f>VLOOKUP(C17929,Index[],2,FALSE)</f>
        <v>169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17</v>
      </c>
      <c r="I17929">
        <f>VLOOKUP(Table1[[#This Row],[trait_name]],Trait[],2,FALSE)</f>
        <v>53</v>
      </c>
      <c r="J17929" s="23" t="s">
        <v>112</v>
      </c>
      <c r="L17929" s="3" t="s">
        <v>185</v>
      </c>
    </row>
    <row r="17930" spans="1:13">
      <c r="A17930" s="66">
        <f>VLOOKUP(C17930,Index[],8,FALSE)</f>
        <v>43280</v>
      </c>
      <c r="B17930" s="5">
        <v>43280</v>
      </c>
      <c r="C17930" t="s">
        <v>1137</v>
      </c>
      <c r="D17930" s="3">
        <f>VLOOKUP(C17930,Index[],2,FALSE)</f>
        <v>169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17</v>
      </c>
      <c r="I17930">
        <f>VLOOKUP(Table1[[#This Row],[trait_name]],Trait[],2,FALSE)</f>
        <v>53</v>
      </c>
      <c r="J17930" s="23" t="s">
        <v>112</v>
      </c>
      <c r="L17930" s="3" t="s">
        <v>184</v>
      </c>
    </row>
    <row r="17931" spans="1:13">
      <c r="A17931" s="66">
        <f>VLOOKUP(C17931,Index[],8,FALSE)</f>
        <v>43280</v>
      </c>
      <c r="B17931" s="5">
        <v>43280</v>
      </c>
      <c r="C17931" t="s">
        <v>1137</v>
      </c>
      <c r="D17931" s="3">
        <f>VLOOKUP(C17931,Index[],2,FALSE)</f>
        <v>169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147</v>
      </c>
      <c r="I17931">
        <f>VLOOKUP(Table1[[#This Row],[trait_name]],Trait[],2,FALSE)</f>
        <v>54</v>
      </c>
      <c r="J17931" s="23" t="s">
        <v>116</v>
      </c>
      <c r="L17931" s="3" t="s">
        <v>260</v>
      </c>
    </row>
    <row r="17932" spans="1:13">
      <c r="A17932" s="66">
        <f>VLOOKUP(C17932,Index[],8,FALSE)</f>
        <v>43280</v>
      </c>
      <c r="B17932" s="5">
        <v>43280</v>
      </c>
      <c r="C17932" t="s">
        <v>1137</v>
      </c>
      <c r="D17932" s="3">
        <f>VLOOKUP(C17932,Index[],2,FALSE)</f>
        <v>169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H17932" t="s">
        <v>147</v>
      </c>
      <c r="I17932">
        <f>VLOOKUP(Table1[[#This Row],[trait_name]],Trait[],2,FALSE)</f>
        <v>54</v>
      </c>
      <c r="J17932" s="23" t="s">
        <v>116</v>
      </c>
      <c r="L17932" s="3" t="s">
        <v>258</v>
      </c>
    </row>
    <row r="17933" spans="1:13">
      <c r="A17933" s="66">
        <f>VLOOKUP(C17933,Index[],8,FALSE)</f>
        <v>43280</v>
      </c>
      <c r="B17933" s="5">
        <v>43280</v>
      </c>
      <c r="C17933" t="s">
        <v>1137</v>
      </c>
      <c r="D17933" s="3">
        <f>VLOOKUP(C17933,Index[],2,FALSE)</f>
        <v>169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H17933" t="s">
        <v>17</v>
      </c>
      <c r="I17933">
        <f>VLOOKUP(Table1[[#This Row],[trait_name]],Trait[],2,FALSE)</f>
        <v>54</v>
      </c>
      <c r="J17933" s="23" t="s">
        <v>116</v>
      </c>
      <c r="L17933" s="3" t="s">
        <v>187</v>
      </c>
    </row>
    <row r="17934" spans="1:13">
      <c r="A17934" s="66">
        <f>VLOOKUP(C17934,Index[],8,FALSE)</f>
        <v>43280</v>
      </c>
      <c r="B17934" s="5">
        <v>43280</v>
      </c>
      <c r="C17934" t="s">
        <v>1137</v>
      </c>
      <c r="D17934" s="3">
        <f>VLOOKUP(C17934,Index[],2,FALSE)</f>
        <v>169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17</v>
      </c>
      <c r="I17934">
        <f>VLOOKUP(Table1[[#This Row],[trait_name]],Trait[],2,FALSE)</f>
        <v>54</v>
      </c>
      <c r="J17934" s="23" t="s">
        <v>116</v>
      </c>
      <c r="L17934" s="3" t="s">
        <v>117</v>
      </c>
    </row>
    <row r="17935" spans="1:13">
      <c r="A17935" s="66">
        <f>VLOOKUP(C17935,Index[],8,FALSE)</f>
        <v>43280</v>
      </c>
      <c r="B17935" s="5">
        <v>43280</v>
      </c>
      <c r="C17935" t="s">
        <v>1137</v>
      </c>
      <c r="D17935" s="3">
        <f>VLOOKUP(C17935,Index[],2,FALSE)</f>
        <v>169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17</v>
      </c>
      <c r="I17935">
        <f>VLOOKUP(Table1[[#This Row],[trait_name]],Trait[],2,FALSE)</f>
        <v>54</v>
      </c>
      <c r="J17935" s="23" t="s">
        <v>116</v>
      </c>
      <c r="L17935" s="3" t="s">
        <v>319</v>
      </c>
    </row>
    <row r="17936" spans="1:13">
      <c r="A17936" s="66">
        <f>VLOOKUP(C17936,Index[],8,FALSE)</f>
        <v>43280</v>
      </c>
      <c r="B17936" s="25"/>
      <c r="C17936" s="4" t="s">
        <v>1137</v>
      </c>
      <c r="D17936" s="3">
        <f>VLOOKUP(C17936,Index[],2,FALSE)</f>
        <v>169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55</v>
      </c>
      <c r="J17936" s="23" t="s">
        <v>119</v>
      </c>
      <c r="L17936" s="3"/>
    </row>
    <row r="17937" spans="1:12">
      <c r="A17937" s="66">
        <f>VLOOKUP(C17937,Index[],8,FALSE)</f>
        <v>43280</v>
      </c>
      <c r="B17937" s="5">
        <v>43280</v>
      </c>
      <c r="C17937" t="s">
        <v>1137</v>
      </c>
      <c r="D17937" s="3">
        <f>VLOOKUP(C17937,Index[],2,FALSE)</f>
        <v>169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H17937" t="s">
        <v>17</v>
      </c>
      <c r="I17937">
        <f>VLOOKUP(Table1[[#This Row],[trait_name]],Trait[],2,FALSE)</f>
        <v>56</v>
      </c>
      <c r="J17937" s="23" t="s">
        <v>121</v>
      </c>
      <c r="L17937" s="3" t="s">
        <v>189</v>
      </c>
    </row>
    <row r="17938" spans="1:12">
      <c r="A17938" s="66">
        <f>VLOOKUP(C17938,Index[],8,FALSE)</f>
        <v>43280</v>
      </c>
      <c r="B17938" s="5">
        <v>43280</v>
      </c>
      <c r="C17938" t="s">
        <v>1137</v>
      </c>
      <c r="D17938" s="3">
        <f>VLOOKUP(C17938,Index[],2,FALSE)</f>
        <v>169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17</v>
      </c>
      <c r="I17938">
        <f>VLOOKUP(Table1[[#This Row],[trait_name]],Trait[],2,FALSE)</f>
        <v>57</v>
      </c>
      <c r="J17938" s="23" t="s">
        <v>233</v>
      </c>
      <c r="L17938" s="3" t="s">
        <v>405</v>
      </c>
    </row>
    <row r="17939" spans="1:12">
      <c r="A17939" s="66">
        <f>VLOOKUP(C17939,Index[],8,FALSE)</f>
        <v>43280</v>
      </c>
      <c r="B17939" s="5">
        <v>43280</v>
      </c>
      <c r="C17939" t="s">
        <v>1137</v>
      </c>
      <c r="D17939" s="3">
        <f>VLOOKUP(C17939,Index[],2,FALSE)</f>
        <v>169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17</v>
      </c>
      <c r="I17939">
        <f>VLOOKUP(Table1[[#This Row],[trait_name]],Trait[],2,FALSE)</f>
        <v>58</v>
      </c>
      <c r="J17939" s="23" t="s">
        <v>123</v>
      </c>
      <c r="L17939" s="3" t="s">
        <v>190</v>
      </c>
    </row>
    <row r="17940" spans="1:12">
      <c r="A17940" s="66">
        <f>VLOOKUP(C17940,Index[],8,FALSE)</f>
        <v>43280</v>
      </c>
      <c r="B17940" s="5">
        <v>43280</v>
      </c>
      <c r="C17940" t="s">
        <v>1137</v>
      </c>
      <c r="D17940" s="3">
        <f>VLOOKUP(C17940,Index[],2,FALSE)</f>
        <v>169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58</v>
      </c>
      <c r="J17940" s="23" t="s">
        <v>123</v>
      </c>
      <c r="L17940" s="3"/>
    </row>
    <row r="17941" spans="1:12">
      <c r="A17941" s="66">
        <f>VLOOKUP(C17941,Index[],8,FALSE)</f>
        <v>43280</v>
      </c>
      <c r="B17941" s="5">
        <v>43280</v>
      </c>
      <c r="C17941" t="s">
        <v>1137</v>
      </c>
      <c r="D17941" s="3">
        <f>VLOOKUP(C17941,Index[],2,FALSE)</f>
        <v>169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59</v>
      </c>
      <c r="J17941" s="23" t="s">
        <v>125</v>
      </c>
      <c r="L17941" s="3"/>
    </row>
    <row r="17942" spans="1:12">
      <c r="A17942" s="66">
        <f>VLOOKUP(C17942,Index[],8,FALSE)</f>
        <v>43280</v>
      </c>
      <c r="B17942" s="5">
        <v>43280</v>
      </c>
      <c r="C17942" t="s">
        <v>1137</v>
      </c>
      <c r="D17942" s="3">
        <f>VLOOKUP(C17942,Index[],2,FALSE)</f>
        <v>169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147</v>
      </c>
      <c r="I17942">
        <f>VLOOKUP(Table1[[#This Row],[trait_name]],Trait[],2,FALSE)</f>
        <v>60</v>
      </c>
      <c r="J17942" s="23" t="s">
        <v>127</v>
      </c>
      <c r="L17942" s="3" t="s">
        <v>128</v>
      </c>
    </row>
    <row r="17943" spans="1:12">
      <c r="A17943" s="66">
        <f>VLOOKUP(C17943,Index[],8,FALSE)</f>
        <v>43280</v>
      </c>
      <c r="B17943" s="5">
        <v>43280</v>
      </c>
      <c r="C17943" t="s">
        <v>1137</v>
      </c>
      <c r="D17943" s="3">
        <f>VLOOKUP(C17943,Index[],2,FALSE)</f>
        <v>169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17</v>
      </c>
      <c r="I17943">
        <f>VLOOKUP(Table1[[#This Row],[trait_name]],Trait[],2,FALSE)</f>
        <v>61</v>
      </c>
      <c r="J17943" s="23" t="s">
        <v>130</v>
      </c>
      <c r="L17943" s="3" t="s">
        <v>131</v>
      </c>
    </row>
    <row r="17944" spans="1:12">
      <c r="A17944" s="66">
        <f>VLOOKUP(C17944,Index[],8,FALSE)</f>
        <v>43280</v>
      </c>
      <c r="B17944" s="5"/>
      <c r="C17944" t="s">
        <v>1137</v>
      </c>
      <c r="D17944" s="3">
        <f>VLOOKUP(C17944,Index[],2,FALSE)</f>
        <v>169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65</v>
      </c>
      <c r="J17944" s="23" t="s">
        <v>133</v>
      </c>
      <c r="L17944" s="3"/>
    </row>
    <row r="17945" spans="1:12">
      <c r="A17945" s="66">
        <f>VLOOKUP(C17945,Index[],8,FALSE)</f>
        <v>43280</v>
      </c>
      <c r="B17945" s="5">
        <v>43280</v>
      </c>
      <c r="C17945" t="s">
        <v>1137</v>
      </c>
      <c r="D17945" s="3">
        <f>VLOOKUP(C17945,Index[],2,FALSE)</f>
        <v>169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143</v>
      </c>
      <c r="I17945">
        <f>VLOOKUP(Table1[[#This Row],[trait_name]],Trait[],2,FALSE)</f>
        <v>66</v>
      </c>
      <c r="J17945" s="23" t="s">
        <v>194</v>
      </c>
      <c r="L17945" s="3" t="s">
        <v>263</v>
      </c>
    </row>
    <row r="17946" spans="1:12">
      <c r="A17946" s="66">
        <f>VLOOKUP(C17946,Index[],8,FALSE)</f>
        <v>43280</v>
      </c>
      <c r="B17946" s="5">
        <v>43280</v>
      </c>
      <c r="C17946" t="s">
        <v>1137</v>
      </c>
      <c r="D17946" s="3">
        <f>VLOOKUP(C17946,Index[],2,FALSE)</f>
        <v>169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I17946">
        <f>VLOOKUP(Table1[[#This Row],[trait_name]],Trait[],2,FALSE)</f>
        <v>67</v>
      </c>
      <c r="J17946" s="23" t="s">
        <v>136</v>
      </c>
      <c r="L17946" s="3"/>
    </row>
    <row r="17947" spans="1:12">
      <c r="A17947" s="66">
        <f>VLOOKUP(C17947,Index[],8,FALSE)</f>
        <v>43281</v>
      </c>
      <c r="B17947" s="5">
        <v>43281</v>
      </c>
      <c r="C17947" t="s">
        <v>1139</v>
      </c>
      <c r="D17947" s="3">
        <f>VLOOKUP(C17947,Index[],2,FALSE)</f>
        <v>170</v>
      </c>
      <c r="E17947" s="3">
        <f>VLOOKUP(C17947,Index[],3,FALSE)</f>
        <v>0</v>
      </c>
      <c r="F17947" s="3">
        <f>VLOOKUP(C17947,Index[],4,FALSE)</f>
        <v>0</v>
      </c>
      <c r="G17947" s="3" t="str">
        <f>VLOOKUP(C17947,Index[],5,FALSE)</f>
        <v>Yes</v>
      </c>
      <c r="H17947" t="s">
        <v>17</v>
      </c>
      <c r="I17947">
        <f>VLOOKUP(Table1[[#This Row],[trait_name]],Trait[],2,FALSE)</f>
        <v>2</v>
      </c>
      <c r="J17947" s="23" t="s">
        <v>15</v>
      </c>
      <c r="L17947" s="3" t="s">
        <v>1140</v>
      </c>
    </row>
    <row r="17948" spans="1:12">
      <c r="A17948" s="66">
        <f>VLOOKUP(C17948,Index[],8,FALSE)</f>
        <v>43281</v>
      </c>
      <c r="B17948" s="5">
        <v>43281</v>
      </c>
      <c r="C17948" t="s">
        <v>1139</v>
      </c>
      <c r="D17948" s="3">
        <f>VLOOKUP(C17948,Index[],2,FALSE)</f>
        <v>170</v>
      </c>
      <c r="E17948" s="3">
        <f>VLOOKUP(C17948,Index[],3,FALSE)</f>
        <v>0</v>
      </c>
      <c r="F17948" s="3">
        <f>VLOOKUP(C17948,Index[],4,FALSE)</f>
        <v>0</v>
      </c>
      <c r="G17948" s="3" t="str">
        <f>VLOOKUP(C17948,Index[],5,FALSE)</f>
        <v>Yes</v>
      </c>
      <c r="I17948">
        <f>VLOOKUP(Table1[[#This Row],[trait_name]],Trait[],2,FALSE)</f>
        <v>2</v>
      </c>
      <c r="J17948" s="23" t="s">
        <v>15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1139</v>
      </c>
      <c r="D17949" s="3">
        <f>VLOOKUP(C17949,Index[],2,FALSE)</f>
        <v>170</v>
      </c>
      <c r="E17949" s="3">
        <f>VLOOKUP(C17949,Index[],3,FALSE)</f>
        <v>0</v>
      </c>
      <c r="F17949" s="3">
        <f>VLOOKUP(C17949,Index[],4,FALSE)</f>
        <v>0</v>
      </c>
      <c r="G17949" s="3" t="str">
        <f>VLOOKUP(C17949,Index[],5,FALSE)</f>
        <v>Yes</v>
      </c>
      <c r="H17949" t="s">
        <v>17</v>
      </c>
      <c r="I17949">
        <f>VLOOKUP(Table1[[#This Row],[trait_name]],Trait[],2,FALSE)</f>
        <v>3</v>
      </c>
      <c r="J17949" s="23" t="s">
        <v>18</v>
      </c>
      <c r="L17949" s="3" t="s">
        <v>19</v>
      </c>
    </row>
    <row r="17950" spans="1:12">
      <c r="A17950" s="66">
        <f>VLOOKUP(C17950,Index[],8,FALSE)</f>
        <v>43281</v>
      </c>
      <c r="B17950" s="5">
        <v>43281</v>
      </c>
      <c r="C17950" t="s">
        <v>1139</v>
      </c>
      <c r="D17950" s="3">
        <f>VLOOKUP(C17950,Index[],2,FALSE)</f>
        <v>170</v>
      </c>
      <c r="E17950" s="3">
        <f>VLOOKUP(C17950,Index[],3,FALSE)</f>
        <v>0</v>
      </c>
      <c r="F17950" s="3">
        <f>VLOOKUP(C17950,Index[],4,FALSE)</f>
        <v>0</v>
      </c>
      <c r="G17950" s="3" t="str">
        <f>VLOOKUP(C17950,Index[],5,FALSE)</f>
        <v>Yes</v>
      </c>
      <c r="I17950">
        <f>VLOOKUP(Table1[[#This Row],[trait_name]],Trait[],2,FALSE)</f>
        <v>3</v>
      </c>
      <c r="J17950" s="23" t="s">
        <v>18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1139</v>
      </c>
      <c r="D17951" s="3">
        <f>VLOOKUP(C17951,Index[],2,FALSE)</f>
        <v>170</v>
      </c>
      <c r="E17951" s="3">
        <f>VLOOKUP(C17951,Index[],3,FALSE)</f>
        <v>0</v>
      </c>
      <c r="F17951" s="3">
        <f>VLOOKUP(C17951,Index[],4,FALSE)</f>
        <v>0</v>
      </c>
      <c r="G17951" s="3" t="str">
        <f>VLOOKUP(C17951,Index[],5,FALSE)</f>
        <v>Yes</v>
      </c>
      <c r="H17951" t="s">
        <v>17</v>
      </c>
      <c r="I17951">
        <f>VLOOKUP(Table1[[#This Row],[trait_name]],Trait[],2,FALSE)</f>
        <v>4</v>
      </c>
      <c r="J17951" s="23" t="s">
        <v>22</v>
      </c>
      <c r="L17951" s="3" t="s">
        <v>23</v>
      </c>
    </row>
    <row r="17952" spans="1:12">
      <c r="A17952" s="66">
        <f>VLOOKUP(C17952,Index[],8,FALSE)</f>
        <v>43281</v>
      </c>
      <c r="B17952" s="5"/>
      <c r="C17952" t="s">
        <v>1139</v>
      </c>
      <c r="D17952" s="3">
        <f>VLOOKUP(C17952,Index[],2,FALSE)</f>
        <v>170</v>
      </c>
      <c r="E17952" s="3">
        <f>VLOOKUP(C17952,Index[],3,FALSE)</f>
        <v>0</v>
      </c>
      <c r="F17952" s="3">
        <f>VLOOKUP(C17952,Index[],4,FALSE)</f>
        <v>0</v>
      </c>
      <c r="G17952" s="3" t="str">
        <f>VLOOKUP(C17952,Index[],5,FALSE)</f>
        <v>Yes</v>
      </c>
      <c r="H17952" t="s">
        <v>17</v>
      </c>
      <c r="I17952">
        <f>VLOOKUP(Table1[[#This Row],[trait_name]],Trait[],2,FALSE)</f>
        <v>6</v>
      </c>
      <c r="J17952" s="23" t="s">
        <v>148</v>
      </c>
      <c r="L17952" s="3"/>
    </row>
    <row r="17953" spans="1:13">
      <c r="A17953" s="66">
        <f>VLOOKUP(C17953,Index[],8,FALSE)</f>
        <v>43281</v>
      </c>
      <c r="B17953" s="5">
        <v>43281</v>
      </c>
      <c r="C17953" t="s">
        <v>1139</v>
      </c>
      <c r="D17953" s="3">
        <f>VLOOKUP(C17953,Index[],2,FALSE)</f>
        <v>170</v>
      </c>
      <c r="E17953" s="3">
        <f>VLOOKUP(C17953,Index[],3,FALSE)</f>
        <v>0</v>
      </c>
      <c r="F17953" s="3">
        <f>VLOOKUP(C17953,Index[],4,FALSE)</f>
        <v>0</v>
      </c>
      <c r="G17953" s="3" t="str">
        <f>VLOOKUP(C17953,Index[],5,FALSE)</f>
        <v>Yes</v>
      </c>
      <c r="H17953" t="s">
        <v>17</v>
      </c>
      <c r="I17953">
        <f>VLOOKUP(Table1[[#This Row],[trait_name]],Trait[],2,FALSE)</f>
        <v>7</v>
      </c>
      <c r="J17953" s="23" t="s">
        <v>26</v>
      </c>
      <c r="L17953" s="3" t="s">
        <v>23</v>
      </c>
    </row>
    <row r="17954" spans="1:13">
      <c r="A17954" s="66">
        <f>VLOOKUP(C17954,Index[],8,FALSE)</f>
        <v>43281</v>
      </c>
      <c r="B17954" s="5">
        <v>43281</v>
      </c>
      <c r="C17954" t="s">
        <v>1139</v>
      </c>
      <c r="D17954" s="3">
        <f>VLOOKUP(C17954,Index[],2,FALSE)</f>
        <v>170</v>
      </c>
      <c r="E17954" s="3">
        <f>VLOOKUP(C17954,Index[],3,FALSE)</f>
        <v>0</v>
      </c>
      <c r="F17954" s="3">
        <f>VLOOKUP(C17954,Index[],4,FALSE)</f>
        <v>0</v>
      </c>
      <c r="G17954" s="3" t="str">
        <f>VLOOKUP(C17954,Index[],5,FALSE)</f>
        <v>Yes</v>
      </c>
      <c r="H17954" t="s">
        <v>17</v>
      </c>
      <c r="I17954">
        <f>VLOOKUP(Table1[[#This Row],[trait_name]],Trait[],2,FALSE)</f>
        <v>9</v>
      </c>
      <c r="J17954" s="23" t="s">
        <v>28</v>
      </c>
      <c r="L17954" s="3" t="s">
        <v>23</v>
      </c>
    </row>
    <row r="17955" spans="1:13">
      <c r="A17955" s="66">
        <f>VLOOKUP(C17955,Index[],8,FALSE)</f>
        <v>43281</v>
      </c>
      <c r="B17955" s="5">
        <v>43281</v>
      </c>
      <c r="C17955" t="s">
        <v>1139</v>
      </c>
      <c r="D17955" s="3">
        <f>VLOOKUP(C17955,Index[],2,FALSE)</f>
        <v>170</v>
      </c>
      <c r="E17955" s="3">
        <f>VLOOKUP(C17955,Index[],3,FALSE)</f>
        <v>0</v>
      </c>
      <c r="F17955" s="3">
        <f>VLOOKUP(C17955,Index[],4,FALSE)</f>
        <v>0</v>
      </c>
      <c r="G17955" s="3" t="str">
        <f>VLOOKUP(C17955,Index[],5,FALSE)</f>
        <v>Yes</v>
      </c>
      <c r="H17955" t="s">
        <v>17</v>
      </c>
      <c r="I17955">
        <f>VLOOKUP(Table1[[#This Row],[trait_name]],Trait[],2,FALSE)</f>
        <v>12</v>
      </c>
      <c r="J17955" s="23" t="s">
        <v>151</v>
      </c>
      <c r="L17955" s="3" t="s">
        <v>23</v>
      </c>
    </row>
    <row r="17956" spans="1:13">
      <c r="A17956" s="66">
        <f>VLOOKUP(C17956,Index[],8,FALSE)</f>
        <v>43281</v>
      </c>
      <c r="B17956" s="5">
        <v>43281</v>
      </c>
      <c r="C17956" t="s">
        <v>1139</v>
      </c>
      <c r="D17956" s="3">
        <f>VLOOKUP(C17956,Index[],2,FALSE)</f>
        <v>170</v>
      </c>
      <c r="E17956" s="3">
        <f>VLOOKUP(C17956,Index[],3,FALSE)</f>
        <v>0</v>
      </c>
      <c r="F17956" s="3">
        <f>VLOOKUP(C17956,Index[],4,FALSE)</f>
        <v>0</v>
      </c>
      <c r="G17956" s="3" t="str">
        <f>VLOOKUP(C17956,Index[],5,FALSE)</f>
        <v>Yes</v>
      </c>
      <c r="H17956" t="s">
        <v>709</v>
      </c>
      <c r="I17956">
        <f>VLOOKUP(Table1[[#This Row],[trait_name]],Trait[],2,FALSE)</f>
        <v>14</v>
      </c>
      <c r="J17956" s="23" t="s">
        <v>152</v>
      </c>
      <c r="L17956" s="3" t="s">
        <v>23</v>
      </c>
    </row>
    <row r="17957" spans="1:13">
      <c r="A17957" s="66">
        <f>VLOOKUP(C17957,Index[],8,FALSE)</f>
        <v>43281</v>
      </c>
      <c r="B17957" s="25"/>
      <c r="C17957" s="4" t="s">
        <v>1139</v>
      </c>
      <c r="D17957" s="3">
        <f>VLOOKUP(C17957,Index[],2,FALSE)</f>
        <v>170</v>
      </c>
      <c r="E17957" s="3">
        <f>VLOOKUP(C17957,Index[],3,FALSE)</f>
        <v>0</v>
      </c>
      <c r="F17957" s="3">
        <f>VLOOKUP(C17957,Index[],4,FALSE)</f>
        <v>0</v>
      </c>
      <c r="G17957" s="3" t="str">
        <f>VLOOKUP(C17957,Index[],5,FALSE)</f>
        <v>Yes</v>
      </c>
      <c r="I17957">
        <f>VLOOKUP(Table1[[#This Row],[trait_name]],Trait[],2,FALSE)</f>
        <v>15</v>
      </c>
      <c r="J17957" s="23" t="s">
        <v>31</v>
      </c>
      <c r="L17957" s="3"/>
    </row>
    <row r="17958" spans="1:13">
      <c r="A17958" s="66">
        <f>VLOOKUP(C17958,Index[],8,FALSE)</f>
        <v>43281</v>
      </c>
      <c r="B17958" s="25">
        <v>43281</v>
      </c>
      <c r="C17958" s="4" t="s">
        <v>1139</v>
      </c>
      <c r="D17958" s="3">
        <f>VLOOKUP(C17958,Index[],2,FALSE)</f>
        <v>170</v>
      </c>
      <c r="E17958" s="3">
        <f>VLOOKUP(C17958,Index[],3,FALSE)</f>
        <v>0</v>
      </c>
      <c r="F17958" s="3">
        <f>VLOOKUP(C17958,Index[],4,FALSE)</f>
        <v>0</v>
      </c>
      <c r="G17958" s="3" t="str">
        <f>VLOOKUP(C17958,Index[],5,FALSE)</f>
        <v>Yes</v>
      </c>
      <c r="I17958">
        <f>VLOOKUP(Table1[[#This Row],[trait_name]],Trait[],2,FALSE)</f>
        <v>16</v>
      </c>
      <c r="J17958" s="24" t="s">
        <v>32</v>
      </c>
      <c r="K17958" s="24"/>
      <c r="L17958" s="3"/>
    </row>
    <row r="17959" spans="1:13">
      <c r="A17959" s="66">
        <f>VLOOKUP(C17959,Index[],8,FALSE)</f>
        <v>43281</v>
      </c>
      <c r="B17959" s="5">
        <v>43281</v>
      </c>
      <c r="C17959" t="s">
        <v>1139</v>
      </c>
      <c r="D17959" s="3">
        <f>VLOOKUP(C17959,Index[],2,FALSE)</f>
        <v>170</v>
      </c>
      <c r="E17959" s="3">
        <f>VLOOKUP(C17959,Index[],3,FALSE)</f>
        <v>0</v>
      </c>
      <c r="F17959" s="3">
        <f>VLOOKUP(C17959,Index[],4,FALSE)</f>
        <v>0</v>
      </c>
      <c r="G17959" s="3" t="str">
        <f>VLOOKUP(C17959,Index[],5,FALSE)</f>
        <v>Yes</v>
      </c>
      <c r="I17959">
        <f>VLOOKUP(Table1[[#This Row],[trait_name]],Trait[],2,FALSE)</f>
        <v>17</v>
      </c>
      <c r="J17959" s="23" t="s">
        <v>33</v>
      </c>
      <c r="L17959" s="3"/>
    </row>
    <row r="17960" spans="1:13">
      <c r="A17960" s="66">
        <f>VLOOKUP(C17960,Index[],8,FALSE)</f>
        <v>43281</v>
      </c>
      <c r="B17960" s="5">
        <v>43281</v>
      </c>
      <c r="C17960" t="s">
        <v>1139</v>
      </c>
      <c r="D17960" s="3">
        <f>VLOOKUP(C17960,Index[],2,FALSE)</f>
        <v>170</v>
      </c>
      <c r="E17960" s="3">
        <f>VLOOKUP(C17960,Index[],3,FALSE)</f>
        <v>0</v>
      </c>
      <c r="F17960" s="3">
        <f>VLOOKUP(C17960,Index[],4,FALSE)</f>
        <v>0</v>
      </c>
      <c r="G17960" s="3" t="str">
        <f>VLOOKUP(C17960,Index[],5,FALSE)</f>
        <v>Yes</v>
      </c>
      <c r="H17960" t="s">
        <v>17</v>
      </c>
      <c r="I17960">
        <f>VLOOKUP(Table1[[#This Row],[trait_name]],Trait[],2,FALSE)</f>
        <v>17</v>
      </c>
      <c r="J17960" s="23" t="s">
        <v>33</v>
      </c>
      <c r="L17960" s="3" t="s">
        <v>35</v>
      </c>
    </row>
    <row r="17961" spans="1:13">
      <c r="A17961" s="66">
        <f>VLOOKUP(C17961,Index[],8,FALSE)</f>
        <v>43281</v>
      </c>
      <c r="B17961" s="5">
        <v>43281</v>
      </c>
      <c r="C17961" t="s">
        <v>1139</v>
      </c>
      <c r="D17961" s="3">
        <f>VLOOKUP(C17961,Index[],2,FALSE)</f>
        <v>170</v>
      </c>
      <c r="E17961" s="3">
        <f>VLOOKUP(C17961,Index[],3,FALSE)</f>
        <v>0</v>
      </c>
      <c r="F17961" s="3">
        <f>VLOOKUP(C17961,Index[],4,FALSE)</f>
        <v>0</v>
      </c>
      <c r="G17961" s="3" t="str">
        <f>VLOOKUP(C17961,Index[],5,FALSE)</f>
        <v>Yes</v>
      </c>
      <c r="H17961" t="s">
        <v>17</v>
      </c>
      <c r="I17961">
        <f>VLOOKUP(Table1[[#This Row],[trait_name]],Trait[],2,FALSE)</f>
        <v>17</v>
      </c>
      <c r="J17961" s="23" t="s">
        <v>33</v>
      </c>
      <c r="L17961" s="3" t="s">
        <v>34</v>
      </c>
    </row>
    <row r="17962" spans="1:13">
      <c r="A17962" s="66">
        <f>VLOOKUP(C17962,Index[],8,FALSE)</f>
        <v>43281</v>
      </c>
      <c r="B17962" s="25">
        <v>43281</v>
      </c>
      <c r="C17962" s="4" t="s">
        <v>1139</v>
      </c>
      <c r="D17962" s="3">
        <f>VLOOKUP(C17962,Index[],2,FALSE)</f>
        <v>170</v>
      </c>
      <c r="E17962" s="3">
        <f>VLOOKUP(C17962,Index[],3,FALSE)</f>
        <v>0</v>
      </c>
      <c r="F17962" s="3">
        <f>VLOOKUP(C17962,Index[],4,FALSE)</f>
        <v>0</v>
      </c>
      <c r="G17962" s="3" t="str">
        <f>VLOOKUP(C17962,Index[],5,FALSE)</f>
        <v>Yes</v>
      </c>
      <c r="I17962">
        <f>VLOOKUP(Table1[[#This Row],[trait_name]],Trait[],2,FALSE)</f>
        <v>18</v>
      </c>
      <c r="J17962" s="23" t="s">
        <v>37</v>
      </c>
      <c r="L17962" s="3"/>
    </row>
    <row r="17963" spans="1:13">
      <c r="A17963" s="66">
        <f>VLOOKUP(C17963,Index[],8,FALSE)</f>
        <v>43281</v>
      </c>
      <c r="B17963" s="5">
        <v>43281</v>
      </c>
      <c r="C17963" t="s">
        <v>1139</v>
      </c>
      <c r="D17963" s="3">
        <f>VLOOKUP(C17963,Index[],2,FALSE)</f>
        <v>170</v>
      </c>
      <c r="E17963" s="3">
        <f>VLOOKUP(C17963,Index[],3,FALSE)</f>
        <v>0</v>
      </c>
      <c r="F17963" s="3">
        <f>VLOOKUP(C17963,Index[],4,FALSE)</f>
        <v>0</v>
      </c>
      <c r="G17963" s="3" t="str">
        <f>VLOOKUP(C17963,Index[],5,FALSE)</f>
        <v>Yes</v>
      </c>
      <c r="H17963" t="s">
        <v>17</v>
      </c>
      <c r="I17963">
        <f>VLOOKUP(Table1[[#This Row],[trait_name]],Trait[],2,FALSE)</f>
        <v>19</v>
      </c>
      <c r="J17963" s="23" t="s">
        <v>38</v>
      </c>
      <c r="L17963" s="3" t="s">
        <v>155</v>
      </c>
    </row>
    <row r="17964" spans="1:13">
      <c r="A17964" s="66">
        <f>VLOOKUP(C17964,Index[],8,FALSE)</f>
        <v>43281</v>
      </c>
      <c r="B17964" s="5">
        <v>43281</v>
      </c>
      <c r="C17964" t="s">
        <v>1139</v>
      </c>
      <c r="D17964" s="3">
        <f>VLOOKUP(C17964,Index[],2,FALSE)</f>
        <v>170</v>
      </c>
      <c r="E17964" s="3">
        <f>VLOOKUP(C17964,Index[],3,FALSE)</f>
        <v>0</v>
      </c>
      <c r="F17964" s="3">
        <f>VLOOKUP(C17964,Index[],4,FALSE)</f>
        <v>0</v>
      </c>
      <c r="G17964" s="3" t="str">
        <f>VLOOKUP(C17964,Index[],5,FALSE)</f>
        <v>Yes</v>
      </c>
      <c r="I17964">
        <f>VLOOKUP(Table1[[#This Row],[trait_name]],Trait[],2,FALSE)</f>
        <v>19</v>
      </c>
      <c r="J17964" s="23" t="s">
        <v>38</v>
      </c>
      <c r="L17964" s="3"/>
    </row>
    <row r="17965" spans="1:13">
      <c r="A17965" s="66">
        <f>VLOOKUP(C17965,Index[],8,FALSE)</f>
        <v>43281</v>
      </c>
      <c r="B17965" s="5">
        <v>43311</v>
      </c>
      <c r="C17965" t="s">
        <v>1139</v>
      </c>
      <c r="D17965" s="3">
        <f>VLOOKUP(C17965,Index[],2,FALSE)</f>
        <v>170</v>
      </c>
      <c r="E17965" s="3">
        <f>VLOOKUP(C17965,Index[],3,FALSE)</f>
        <v>0</v>
      </c>
      <c r="F17965" s="3">
        <f>VLOOKUP(C17965,Index[],4,FALSE)</f>
        <v>0</v>
      </c>
      <c r="G17965" s="3" t="str">
        <f>VLOOKUP(C17965,Index[],5,FALSE)</f>
        <v>Yes</v>
      </c>
      <c r="I17965">
        <f>VLOOKUP(Table1[[#This Row],[trait_name]],Trait[],2,FALSE)</f>
        <v>20</v>
      </c>
      <c r="J17965" s="23" t="s">
        <v>41</v>
      </c>
      <c r="L17965" s="3"/>
      <c r="M17965" s="3"/>
    </row>
    <row r="17966" spans="1:13">
      <c r="A17966" s="66">
        <f>VLOOKUP(C17966,Index[],8,FALSE)</f>
        <v>43281</v>
      </c>
      <c r="B17966" s="25">
        <v>43281</v>
      </c>
      <c r="C17966" s="4" t="s">
        <v>1139</v>
      </c>
      <c r="D17966" s="3">
        <f>VLOOKUP(C17966,Index[],2,FALSE)</f>
        <v>170</v>
      </c>
      <c r="E17966" s="3">
        <f>VLOOKUP(C17966,Index[],3,FALSE)</f>
        <v>0</v>
      </c>
      <c r="F17966" s="3">
        <f>VLOOKUP(C17966,Index[],4,FALSE)</f>
        <v>0</v>
      </c>
      <c r="G17966" s="3" t="str">
        <f>VLOOKUP(C17966,Index[],5,FALSE)</f>
        <v>Yes</v>
      </c>
      <c r="I17966">
        <f>VLOOKUP(Table1[[#This Row],[trait_name]],Trait[],2,FALSE)</f>
        <v>21</v>
      </c>
      <c r="J17966" s="23" t="s">
        <v>43</v>
      </c>
      <c r="L17966" s="3"/>
    </row>
    <row r="17967" spans="1:13">
      <c r="A17967" s="66">
        <f>VLOOKUP(C17967,Index[],8,FALSE)</f>
        <v>43281</v>
      </c>
      <c r="B17967" s="5">
        <v>43281</v>
      </c>
      <c r="C17967" t="s">
        <v>1139</v>
      </c>
      <c r="D17967" s="3">
        <f>VLOOKUP(C17967,Index[],2,FALSE)</f>
        <v>170</v>
      </c>
      <c r="E17967" s="3">
        <f>VLOOKUP(C17967,Index[],3,FALSE)</f>
        <v>0</v>
      </c>
      <c r="F17967" s="3">
        <f>VLOOKUP(C17967,Index[],4,FALSE)</f>
        <v>0</v>
      </c>
      <c r="G17967" s="3" t="str">
        <f>VLOOKUP(C17967,Index[],5,FALSE)</f>
        <v>Yes</v>
      </c>
      <c r="I17967">
        <f>VLOOKUP(Table1[[#This Row],[trait_name]],Trait[],2,FALSE)</f>
        <v>22</v>
      </c>
      <c r="J17967" s="23" t="s">
        <v>47</v>
      </c>
      <c r="L17967" s="3"/>
    </row>
    <row r="17968" spans="1:13">
      <c r="A17968" s="66">
        <f>VLOOKUP(C17968,Index[],8,FALSE)</f>
        <v>43281</v>
      </c>
      <c r="B17968" s="5"/>
      <c r="C17968" t="s">
        <v>1139</v>
      </c>
      <c r="D17968" s="3">
        <f>VLOOKUP(C17968,Index[],2,FALSE)</f>
        <v>170</v>
      </c>
      <c r="E17968" s="3">
        <f>VLOOKUP(C17968,Index[],3,FALSE)</f>
        <v>0</v>
      </c>
      <c r="F17968" s="3">
        <f>VLOOKUP(C17968,Index[],4,FALSE)</f>
        <v>0</v>
      </c>
      <c r="G17968" s="3" t="str">
        <f>VLOOKUP(C17968,Index[],5,FALSE)</f>
        <v>Yes</v>
      </c>
      <c r="I17968">
        <f>VLOOKUP(Table1[[#This Row],[trait_name]],Trait[],2,FALSE)</f>
        <v>23</v>
      </c>
      <c r="J17968" s="23" t="s">
        <v>49</v>
      </c>
      <c r="L17968" s="3"/>
    </row>
    <row r="17969" spans="1:13">
      <c r="A17969" s="66">
        <f>VLOOKUP(C17969,Index[],8,FALSE)</f>
        <v>43281</v>
      </c>
      <c r="B17969" s="25"/>
      <c r="C17969" s="4" t="s">
        <v>1139</v>
      </c>
      <c r="D17969" s="3">
        <f>VLOOKUP(C17969,Index[],2,FALSE)</f>
        <v>170</v>
      </c>
      <c r="E17969" s="3">
        <f>VLOOKUP(C17969,Index[],3,FALSE)</f>
        <v>0</v>
      </c>
      <c r="F17969" s="3">
        <f>VLOOKUP(C17969,Index[],4,FALSE)</f>
        <v>0</v>
      </c>
      <c r="G17969" s="3" t="str">
        <f>VLOOKUP(C17969,Index[],5,FALSE)</f>
        <v>Yes</v>
      </c>
      <c r="I17969">
        <f>VLOOKUP(Table1[[#This Row],[trait_name]],Trait[],2,FALSE)</f>
        <v>24</v>
      </c>
      <c r="J17969" s="23" t="s">
        <v>52</v>
      </c>
      <c r="L17969" s="3"/>
    </row>
    <row r="17970" spans="1:13">
      <c r="A17970" s="66">
        <f>VLOOKUP(C17970,Index[],8,FALSE)</f>
        <v>43281</v>
      </c>
      <c r="B17970" s="25"/>
      <c r="C17970" s="4" t="s">
        <v>1139</v>
      </c>
      <c r="D17970" s="3">
        <f>VLOOKUP(C17970,Index[],2,FALSE)</f>
        <v>170</v>
      </c>
      <c r="E17970" s="3">
        <f>VLOOKUP(C17970,Index[],3,FALSE)</f>
        <v>0</v>
      </c>
      <c r="F17970" s="3">
        <f>VLOOKUP(C17970,Index[],4,FALSE)</f>
        <v>0</v>
      </c>
      <c r="G17970" s="3" t="str">
        <f>VLOOKUP(C17970,Index[],5,FALSE)</f>
        <v>Yes</v>
      </c>
      <c r="I17970">
        <f>VLOOKUP(Table1[[#This Row],[trait_name]],Trait[],2,FALSE)</f>
        <v>25</v>
      </c>
      <c r="J17970" s="23" t="s">
        <v>57</v>
      </c>
      <c r="L17970" s="3"/>
    </row>
    <row r="17971" spans="1:13">
      <c r="A17971" s="66">
        <f>VLOOKUP(C17971,Index[],8,FALSE)</f>
        <v>43281</v>
      </c>
      <c r="B17971" s="5">
        <v>43281</v>
      </c>
      <c r="C17971" t="s">
        <v>1139</v>
      </c>
      <c r="D17971" s="3">
        <f>VLOOKUP(C17971,Index[],2,FALSE)</f>
        <v>170</v>
      </c>
      <c r="E17971" s="3">
        <f>VLOOKUP(C17971,Index[],3,FALSE)</f>
        <v>0</v>
      </c>
      <c r="F17971" s="3">
        <f>VLOOKUP(C17971,Index[],4,FALSE)</f>
        <v>0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26</v>
      </c>
      <c r="J17971" s="23" t="s">
        <v>58</v>
      </c>
      <c r="L17971" s="3" t="s">
        <v>269</v>
      </c>
    </row>
    <row r="17972" spans="1:13">
      <c r="A17972" s="66">
        <f>VLOOKUP(C17972,Index[],8,FALSE)</f>
        <v>43281</v>
      </c>
      <c r="B17972" s="5">
        <v>43281</v>
      </c>
      <c r="C17972" t="s">
        <v>1139</v>
      </c>
      <c r="D17972" s="3">
        <f>VLOOKUP(C17972,Index[],2,FALSE)</f>
        <v>170</v>
      </c>
      <c r="E17972" s="3">
        <f>VLOOKUP(C17972,Index[],3,FALSE)</f>
        <v>0</v>
      </c>
      <c r="F17972" s="3">
        <f>VLOOKUP(C17972,Index[],4,FALSE)</f>
        <v>0</v>
      </c>
      <c r="G17972" s="3" t="str">
        <f>VLOOKUP(C17972,Index[],5,FALSE)</f>
        <v>Yes</v>
      </c>
      <c r="I17972">
        <f>VLOOKUP(Table1[[#This Row],[trait_name]],Trait[],2,FALSE)</f>
        <v>26</v>
      </c>
      <c r="J17972" s="23" t="s">
        <v>58</v>
      </c>
      <c r="L17972" s="3"/>
    </row>
    <row r="17973" spans="1:13">
      <c r="A17973" s="66">
        <f>VLOOKUP(C17973,Index[],8,FALSE)</f>
        <v>43281</v>
      </c>
      <c r="B17973" s="5">
        <v>43311</v>
      </c>
      <c r="C17973" t="s">
        <v>1139</v>
      </c>
      <c r="D17973" s="3">
        <f>VLOOKUP(C17973,Index[],2,FALSE)</f>
        <v>170</v>
      </c>
      <c r="E17973" s="3">
        <f>VLOOKUP(C17973,Index[],3,FALSE)</f>
        <v>0</v>
      </c>
      <c r="F17973" s="3">
        <f>VLOOKUP(C17973,Index[],4,FALSE)</f>
        <v>0</v>
      </c>
      <c r="G17973" s="3" t="str">
        <f>VLOOKUP(C17973,Index[],5,FALSE)</f>
        <v>Yes</v>
      </c>
      <c r="I17973">
        <f>VLOOKUP(Table1[[#This Row],[trait_name]],Trait[],2,FALSE)</f>
        <v>27</v>
      </c>
      <c r="J17973" s="23" t="s">
        <v>61</v>
      </c>
      <c r="L17973" s="3"/>
      <c r="M17973" s="3"/>
    </row>
    <row r="17974" spans="1:13">
      <c r="A17974" s="66">
        <f>VLOOKUP(C17974,Index[],8,FALSE)</f>
        <v>43281</v>
      </c>
      <c r="B17974" s="5">
        <v>43311</v>
      </c>
      <c r="C17974" t="s">
        <v>1139</v>
      </c>
      <c r="D17974" s="3">
        <f>VLOOKUP(C17974,Index[],2,FALSE)</f>
        <v>170</v>
      </c>
      <c r="E17974" s="3">
        <f>VLOOKUP(C17974,Index[],3,FALSE)</f>
        <v>0</v>
      </c>
      <c r="F17974" s="3">
        <f>VLOOKUP(C17974,Index[],4,FALSE)</f>
        <v>0</v>
      </c>
      <c r="G17974" s="3" t="str">
        <f>VLOOKUP(C17974,Index[],5,FALSE)</f>
        <v>Yes</v>
      </c>
      <c r="I17974">
        <f>VLOOKUP(Table1[[#This Row],[trait_name]],Trait[],2,FALSE)</f>
        <v>28</v>
      </c>
      <c r="J17974" s="23" t="s">
        <v>62</v>
      </c>
      <c r="L17974" s="3"/>
      <c r="M17974" s="3"/>
    </row>
    <row r="17975" spans="1:13">
      <c r="A17975" s="66">
        <f>VLOOKUP(C17975,Index[],8,FALSE)</f>
        <v>43281</v>
      </c>
      <c r="B17975" s="5">
        <v>43281</v>
      </c>
      <c r="C17975" t="s">
        <v>1139</v>
      </c>
      <c r="D17975" s="3">
        <f>VLOOKUP(C17975,Index[],2,FALSE)</f>
        <v>170</v>
      </c>
      <c r="E17975" s="3">
        <f>VLOOKUP(C17975,Index[],3,FALSE)</f>
        <v>0</v>
      </c>
      <c r="F17975" s="3">
        <f>VLOOKUP(C17975,Index[],4,FALSE)</f>
        <v>0</v>
      </c>
      <c r="G17975" s="3" t="str">
        <f>VLOOKUP(C17975,Index[],5,FALSE)</f>
        <v>Yes</v>
      </c>
      <c r="H17975" t="s">
        <v>17</v>
      </c>
      <c r="I17975">
        <f>VLOOKUP(Table1[[#This Row],[trait_name]],Trait[],2,FALSE)</f>
        <v>29</v>
      </c>
      <c r="J17975" s="23" t="s">
        <v>63</v>
      </c>
      <c r="L17975" s="3">
        <v>3</v>
      </c>
    </row>
    <row r="17976" spans="1:13">
      <c r="A17976" s="66">
        <f>VLOOKUP(C17976,Index[],8,FALSE)</f>
        <v>43281</v>
      </c>
      <c r="B17976" s="5">
        <v>43281</v>
      </c>
      <c r="C17976" t="s">
        <v>1139</v>
      </c>
      <c r="D17976" s="3">
        <f>VLOOKUP(C17976,Index[],2,FALSE)</f>
        <v>170</v>
      </c>
      <c r="E17976" s="3">
        <f>VLOOKUP(C17976,Index[],3,FALSE)</f>
        <v>0</v>
      </c>
      <c r="F17976" s="3">
        <f>VLOOKUP(C17976,Index[],4,FALSE)</f>
        <v>0</v>
      </c>
      <c r="G17976" s="3" t="str">
        <f>VLOOKUP(C17976,Index[],5,FALSE)</f>
        <v>Yes</v>
      </c>
      <c r="I17976">
        <f>VLOOKUP(Table1[[#This Row],[trait_name]],Trait[],2,FALSE)</f>
        <v>29</v>
      </c>
      <c r="J17976" s="23" t="s">
        <v>63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1139</v>
      </c>
      <c r="D17977" s="3">
        <f>VLOOKUP(C17977,Index[],2,FALSE)</f>
        <v>170</v>
      </c>
      <c r="E17977" s="3">
        <f>VLOOKUP(C17977,Index[],3,FALSE)</f>
        <v>0</v>
      </c>
      <c r="F17977" s="3">
        <f>VLOOKUP(C17977,Index[],4,FALSE)</f>
        <v>0</v>
      </c>
      <c r="G17977" s="3" t="str">
        <f>VLOOKUP(C17977,Index[],5,FALSE)</f>
        <v>Yes</v>
      </c>
      <c r="I17977">
        <f>VLOOKUP(Table1[[#This Row],[trait_name]],Trait[],2,FALSE)</f>
        <v>30</v>
      </c>
      <c r="J17977" s="23" t="s">
        <v>64</v>
      </c>
      <c r="L17977" s="3"/>
    </row>
    <row r="17978" spans="1:13">
      <c r="A17978" s="66">
        <f>VLOOKUP(C17978,Index[],8,FALSE)</f>
        <v>43281</v>
      </c>
      <c r="B17978" s="5">
        <v>43281</v>
      </c>
      <c r="C17978" t="s">
        <v>1139</v>
      </c>
      <c r="D17978" s="3">
        <f>VLOOKUP(C17978,Index[],2,FALSE)</f>
        <v>170</v>
      </c>
      <c r="E17978" s="3">
        <f>VLOOKUP(C17978,Index[],3,FALSE)</f>
        <v>0</v>
      </c>
      <c r="F17978" s="3">
        <f>VLOOKUP(C17978,Index[],4,FALSE)</f>
        <v>0</v>
      </c>
      <c r="G17978" s="3" t="str">
        <f>VLOOKUP(C17978,Index[],5,FALSE)</f>
        <v>Yes</v>
      </c>
      <c r="H17978" t="s">
        <v>17</v>
      </c>
      <c r="I17978">
        <f>VLOOKUP(Table1[[#This Row],[trait_name]],Trait[],2,FALSE)</f>
        <v>31</v>
      </c>
      <c r="J17978" s="23" t="s">
        <v>65</v>
      </c>
      <c r="L17978" s="3">
        <v>1.5</v>
      </c>
    </row>
    <row r="17979" spans="1:13">
      <c r="A17979" s="66">
        <f>VLOOKUP(C17979,Index[],8,FALSE)</f>
        <v>43281</v>
      </c>
      <c r="B17979" s="5">
        <v>43281</v>
      </c>
      <c r="C17979" t="s">
        <v>1139</v>
      </c>
      <c r="D17979" s="3">
        <f>VLOOKUP(C17979,Index[],2,FALSE)</f>
        <v>170</v>
      </c>
      <c r="E17979" s="3">
        <f>VLOOKUP(C17979,Index[],3,FALSE)</f>
        <v>0</v>
      </c>
      <c r="F17979" s="3">
        <f>VLOOKUP(C17979,Index[],4,FALSE)</f>
        <v>0</v>
      </c>
      <c r="G17979" s="3" t="str">
        <f>VLOOKUP(C17979,Index[],5,FALSE)</f>
        <v>Yes</v>
      </c>
      <c r="I17979">
        <f>VLOOKUP(Table1[[#This Row],[trait_name]],Trait[],2,FALSE)</f>
        <v>31</v>
      </c>
      <c r="J17979" s="23" t="s">
        <v>65</v>
      </c>
      <c r="L17979" s="3"/>
    </row>
    <row r="17980" spans="1:13">
      <c r="A17980" s="66">
        <f>VLOOKUP(C17980,Index[],8,FALSE)</f>
        <v>43281</v>
      </c>
      <c r="B17980" s="5">
        <v>43281</v>
      </c>
      <c r="C17980" t="s">
        <v>1139</v>
      </c>
      <c r="D17980" s="3">
        <f>VLOOKUP(C17980,Index[],2,FALSE)</f>
        <v>170</v>
      </c>
      <c r="E17980" s="3">
        <f>VLOOKUP(C17980,Index[],3,FALSE)</f>
        <v>0</v>
      </c>
      <c r="F17980" s="3">
        <f>VLOOKUP(C17980,Index[],4,FALSE)</f>
        <v>0</v>
      </c>
      <c r="G17980" s="3" t="str">
        <f>VLOOKUP(C17980,Index[],5,FALSE)</f>
        <v>Yes</v>
      </c>
      <c r="H17980" t="s">
        <v>17</v>
      </c>
      <c r="I17980">
        <f>VLOOKUP(Table1[[#This Row],[trait_name]],Trait[],2,FALSE)</f>
        <v>32</v>
      </c>
      <c r="J17980" s="23" t="s">
        <v>66</v>
      </c>
      <c r="L17980" s="3">
        <v>2.5</v>
      </c>
    </row>
    <row r="17981" spans="1:13">
      <c r="A17981" s="66">
        <f>VLOOKUP(C17981,Index[],8,FALSE)</f>
        <v>43281</v>
      </c>
      <c r="B17981" s="5">
        <v>43281</v>
      </c>
      <c r="C17981" t="s">
        <v>1139</v>
      </c>
      <c r="D17981" s="3">
        <f>VLOOKUP(C17981,Index[],2,FALSE)</f>
        <v>170</v>
      </c>
      <c r="E17981" s="3">
        <f>VLOOKUP(C17981,Index[],3,FALSE)</f>
        <v>0</v>
      </c>
      <c r="F17981" s="3">
        <f>VLOOKUP(C17981,Index[],4,FALSE)</f>
        <v>0</v>
      </c>
      <c r="G17981" s="3" t="str">
        <f>VLOOKUP(C17981,Index[],5,FALSE)</f>
        <v>Yes</v>
      </c>
      <c r="I17981">
        <f>VLOOKUP(Table1[[#This Row],[trait_name]],Trait[],2,FALSE)</f>
        <v>33</v>
      </c>
      <c r="J17981" s="23" t="s">
        <v>67</v>
      </c>
      <c r="L17981" s="3"/>
    </row>
    <row r="17982" spans="1:13">
      <c r="A17982" s="66">
        <f>VLOOKUP(C17982,Index[],8,FALSE)</f>
        <v>43281</v>
      </c>
      <c r="B17982" s="5">
        <v>43281</v>
      </c>
      <c r="C17982" t="s">
        <v>1139</v>
      </c>
      <c r="D17982" s="3">
        <f>VLOOKUP(C17982,Index[],2,FALSE)</f>
        <v>170</v>
      </c>
      <c r="E17982" s="3">
        <f>VLOOKUP(C17982,Index[],3,FALSE)</f>
        <v>0</v>
      </c>
      <c r="F17982" s="3">
        <f>VLOOKUP(C17982,Index[],4,FALSE)</f>
        <v>0</v>
      </c>
      <c r="G17982" s="3" t="str">
        <f>VLOOKUP(C17982,Index[],5,FALSE)</f>
        <v>Yes</v>
      </c>
      <c r="H17982" t="s">
        <v>17</v>
      </c>
      <c r="I17982">
        <f>VLOOKUP(Table1[[#This Row],[trait_name]],Trait[],2,FALSE)</f>
        <v>34</v>
      </c>
      <c r="J17982" s="23" t="s">
        <v>68</v>
      </c>
      <c r="L17982" s="3">
        <v>1</v>
      </c>
    </row>
    <row r="17983" spans="1:13">
      <c r="A17983" s="66">
        <f>VLOOKUP(C17983,Index[],8,FALSE)</f>
        <v>43281</v>
      </c>
      <c r="B17983" s="5">
        <v>43281</v>
      </c>
      <c r="C17983" t="s">
        <v>1139</v>
      </c>
      <c r="D17983" s="3">
        <f>VLOOKUP(C17983,Index[],2,FALSE)</f>
        <v>170</v>
      </c>
      <c r="E17983" s="3">
        <f>VLOOKUP(C17983,Index[],3,FALSE)</f>
        <v>0</v>
      </c>
      <c r="F17983" s="3">
        <f>VLOOKUP(C17983,Index[],4,FALSE)</f>
        <v>0</v>
      </c>
      <c r="G17983" s="3" t="str">
        <f>VLOOKUP(C17983,Index[],5,FALSE)</f>
        <v>Yes</v>
      </c>
      <c r="I17983">
        <f>VLOOKUP(Table1[[#This Row],[trait_name]],Trait[],2,FALSE)</f>
        <v>35</v>
      </c>
      <c r="J17983" s="23" t="s">
        <v>166</v>
      </c>
      <c r="L17983" s="3"/>
    </row>
    <row r="17984" spans="1:13">
      <c r="A17984" s="66">
        <f>VLOOKUP(C17984,Index[],8,FALSE)</f>
        <v>43281</v>
      </c>
      <c r="B17984" s="5">
        <v>43281</v>
      </c>
      <c r="C17984" t="s">
        <v>1139</v>
      </c>
      <c r="D17984" s="3">
        <f>VLOOKUP(C17984,Index[],2,FALSE)</f>
        <v>170</v>
      </c>
      <c r="E17984" s="3">
        <f>VLOOKUP(C17984,Index[],3,FALSE)</f>
        <v>0</v>
      </c>
      <c r="F17984" s="3">
        <f>VLOOKUP(C17984,Index[],4,FALSE)</f>
        <v>0</v>
      </c>
      <c r="G17984" s="3" t="str">
        <f>VLOOKUP(C17984,Index[],5,FALSE)</f>
        <v>Yes</v>
      </c>
      <c r="I17984">
        <f>VLOOKUP(Table1[[#This Row],[trait_name]],Trait[],2,FALSE)</f>
        <v>35</v>
      </c>
      <c r="J17984" s="23" t="s">
        <v>166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1139</v>
      </c>
      <c r="D17985" s="3">
        <f>VLOOKUP(C17985,Index[],2,FALSE)</f>
        <v>170</v>
      </c>
      <c r="E17985" s="3">
        <f>VLOOKUP(C17985,Index[],3,FALSE)</f>
        <v>0</v>
      </c>
      <c r="F17985" s="3">
        <f>VLOOKUP(C17985,Index[],4,FALSE)</f>
        <v>0</v>
      </c>
      <c r="G17985" s="3" t="str">
        <f>VLOOKUP(C17985,Index[],5,FALSE)</f>
        <v>Yes</v>
      </c>
      <c r="I17985">
        <f>VLOOKUP(Table1[[#This Row],[trait_name]],Trait[],2,FALSE)</f>
        <v>36</v>
      </c>
      <c r="J17985" s="23" t="s">
        <v>69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1139</v>
      </c>
      <c r="D17986" s="3">
        <f>VLOOKUP(C17986,Index[],2,FALSE)</f>
        <v>170</v>
      </c>
      <c r="E17986" s="3">
        <f>VLOOKUP(C17986,Index[],3,FALSE)</f>
        <v>0</v>
      </c>
      <c r="F17986" s="3">
        <f>VLOOKUP(C17986,Index[],4,FALSE)</f>
        <v>0</v>
      </c>
      <c r="G17986" s="3" t="str">
        <f>VLOOKUP(C17986,Index[],5,FALSE)</f>
        <v>Yes</v>
      </c>
      <c r="I17986">
        <f>VLOOKUP(Table1[[#This Row],[trait_name]],Trait[],2,FALSE)</f>
        <v>36</v>
      </c>
      <c r="J17986" s="23" t="s">
        <v>69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1139</v>
      </c>
      <c r="D17987" s="3">
        <f>VLOOKUP(C17987,Index[],2,FALSE)</f>
        <v>170</v>
      </c>
      <c r="E17987" s="3">
        <f>VLOOKUP(C17987,Index[],3,FALSE)</f>
        <v>0</v>
      </c>
      <c r="F17987" s="3">
        <f>VLOOKUP(C17987,Index[],4,FALSE)</f>
        <v>0</v>
      </c>
      <c r="G17987" s="3" t="str">
        <f>VLOOKUP(C17987,Index[],5,FALSE)</f>
        <v>Yes</v>
      </c>
      <c r="I17987">
        <f>VLOOKUP(Table1[[#This Row],[trait_name]],Trait[],2,FALSE)</f>
        <v>37</v>
      </c>
      <c r="J17987" s="23" t="s">
        <v>170</v>
      </c>
      <c r="L17987" s="3"/>
    </row>
    <row r="17988" spans="1:13">
      <c r="A17988" s="66">
        <f>VLOOKUP(C17988,Index[],8,FALSE)</f>
        <v>43281</v>
      </c>
      <c r="B17988" s="5"/>
      <c r="C17988" t="s">
        <v>1139</v>
      </c>
      <c r="D17988" s="3">
        <f>VLOOKUP(C17988,Index[],2,FALSE)</f>
        <v>170</v>
      </c>
      <c r="E17988" s="3">
        <f>VLOOKUP(C17988,Index[],3,FALSE)</f>
        <v>0</v>
      </c>
      <c r="F17988" s="3">
        <f>VLOOKUP(C17988,Index[],4,FALSE)</f>
        <v>0</v>
      </c>
      <c r="G17988" s="3" t="str">
        <f>VLOOKUP(C17988,Index[],5,FALSE)</f>
        <v>Yes</v>
      </c>
      <c r="I17988">
        <f>VLOOKUP(Table1[[#This Row],[trait_name]],Trait[],2,FALSE)</f>
        <v>38</v>
      </c>
      <c r="J17988" s="23" t="s">
        <v>72</v>
      </c>
      <c r="L17988" s="3"/>
    </row>
    <row r="17989" spans="1:13">
      <c r="A17989" s="66">
        <f>VLOOKUP(C17989,Index[],8,FALSE)</f>
        <v>43281</v>
      </c>
      <c r="B17989" s="5">
        <v>43311</v>
      </c>
      <c r="C17989" t="s">
        <v>1139</v>
      </c>
      <c r="D17989" s="3">
        <f>VLOOKUP(C17989,Index[],2,FALSE)</f>
        <v>170</v>
      </c>
      <c r="E17989" s="3">
        <f>VLOOKUP(C17989,Index[],3,FALSE)</f>
        <v>0</v>
      </c>
      <c r="F17989" s="3">
        <f>VLOOKUP(C17989,Index[],4,FALSE)</f>
        <v>0</v>
      </c>
      <c r="G17989" s="3" t="str">
        <f>VLOOKUP(C17989,Index[],5,FALSE)</f>
        <v>Yes</v>
      </c>
      <c r="I17989">
        <f>VLOOKUP(Table1[[#This Row],[trait_name]],Trait[],2,FALSE)</f>
        <v>39</v>
      </c>
      <c r="J17989" s="23" t="s">
        <v>74</v>
      </c>
      <c r="L17989" s="3"/>
      <c r="M17989" s="3"/>
    </row>
    <row r="17990" spans="1:13">
      <c r="A17990" s="66">
        <f>VLOOKUP(C17990,Index[],8,FALSE)</f>
        <v>43281</v>
      </c>
      <c r="B17990" s="5"/>
      <c r="C17990" t="s">
        <v>1139</v>
      </c>
      <c r="D17990" s="3">
        <f>VLOOKUP(C17990,Index[],2,FALSE)</f>
        <v>170</v>
      </c>
      <c r="E17990" s="3">
        <f>VLOOKUP(C17990,Index[],3,FALSE)</f>
        <v>0</v>
      </c>
      <c r="F17990" s="3">
        <f>VLOOKUP(C17990,Index[],4,FALSE)</f>
        <v>0</v>
      </c>
      <c r="G17990" s="3" t="str">
        <f>VLOOKUP(C17990,Index[],5,FALSE)</f>
        <v>Yes</v>
      </c>
      <c r="I17990">
        <f>VLOOKUP(Table1[[#This Row],[trait_name]],Trait[],2,FALSE)</f>
        <v>40</v>
      </c>
      <c r="J17990" s="23" t="s">
        <v>76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1139</v>
      </c>
      <c r="D17991" s="3">
        <f>VLOOKUP(C17991,Index[],2,FALSE)</f>
        <v>170</v>
      </c>
      <c r="E17991" s="3">
        <f>VLOOKUP(C17991,Index[],3,FALSE)</f>
        <v>0</v>
      </c>
      <c r="F17991" s="3">
        <f>VLOOKUP(C17991,Index[],4,FALSE)</f>
        <v>0</v>
      </c>
      <c r="G17991" s="3" t="str">
        <f>VLOOKUP(C17991,Index[],5,FALSE)</f>
        <v>Yes</v>
      </c>
      <c r="H17991" t="s">
        <v>709</v>
      </c>
      <c r="I17991">
        <f>VLOOKUP(Table1[[#This Row],[trait_name]],Trait[],2,FALSE)</f>
        <v>41</v>
      </c>
      <c r="J17991" s="23" t="s">
        <v>78</v>
      </c>
      <c r="L17991" s="3" t="s">
        <v>356</v>
      </c>
    </row>
    <row r="17992" spans="1:13">
      <c r="A17992" s="66">
        <f>VLOOKUP(C17992,Index[],8,FALSE)</f>
        <v>43281</v>
      </c>
      <c r="B17992" s="5">
        <v>43281</v>
      </c>
      <c r="C17992" t="s">
        <v>1139</v>
      </c>
      <c r="D17992" s="3">
        <f>VLOOKUP(C17992,Index[],2,FALSE)</f>
        <v>170</v>
      </c>
      <c r="E17992" s="3">
        <f>VLOOKUP(C17992,Index[],3,FALSE)</f>
        <v>0</v>
      </c>
      <c r="F17992" s="3">
        <f>VLOOKUP(C17992,Index[],4,FALSE)</f>
        <v>0</v>
      </c>
      <c r="G17992" s="3" t="str">
        <f>VLOOKUP(C17992,Index[],5,FALSE)</f>
        <v>Yes</v>
      </c>
      <c r="I17992">
        <f>VLOOKUP(Table1[[#This Row],[trait_name]],Trait[],2,FALSE)</f>
        <v>41</v>
      </c>
      <c r="J17992" s="23" t="s">
        <v>78</v>
      </c>
      <c r="L17992" s="3"/>
    </row>
    <row r="17993" spans="1:13">
      <c r="A17993" s="66">
        <f>VLOOKUP(C17993,Index[],8,FALSE)</f>
        <v>43281</v>
      </c>
      <c r="B17993" s="5"/>
      <c r="C17993" t="s">
        <v>1139</v>
      </c>
      <c r="D17993" s="3">
        <f>VLOOKUP(C17993,Index[],2,FALSE)</f>
        <v>170</v>
      </c>
      <c r="E17993" s="3">
        <f>VLOOKUP(C17993,Index[],3,FALSE)</f>
        <v>0</v>
      </c>
      <c r="F17993" s="3">
        <f>VLOOKUP(C17993,Index[],4,FALSE)</f>
        <v>0</v>
      </c>
      <c r="G17993" s="3" t="str">
        <f>VLOOKUP(C17993,Index[],5,FALSE)</f>
        <v>Yes</v>
      </c>
      <c r="I17993">
        <f>VLOOKUP(Table1[[#This Row],[trait_name]],Trait[],2,FALSE)</f>
        <v>42</v>
      </c>
      <c r="J17993" s="23" t="s">
        <v>82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1139</v>
      </c>
      <c r="D17994" s="3">
        <f>VLOOKUP(C17994,Index[],2,FALSE)</f>
        <v>170</v>
      </c>
      <c r="E17994" s="3">
        <f>VLOOKUP(C17994,Index[],3,FALSE)</f>
        <v>0</v>
      </c>
      <c r="F17994" s="3">
        <f>VLOOKUP(C17994,Index[],4,FALSE)</f>
        <v>0</v>
      </c>
      <c r="G17994" s="3" t="str">
        <f>VLOOKUP(C17994,Index[],5,FALSE)</f>
        <v>Yes</v>
      </c>
      <c r="H17994" t="s">
        <v>17</v>
      </c>
      <c r="I17994">
        <f>VLOOKUP(Table1[[#This Row],[trait_name]],Trait[],2,FALSE)</f>
        <v>43</v>
      </c>
      <c r="J17994" s="23" t="s">
        <v>86</v>
      </c>
      <c r="L17994" s="3" t="s">
        <v>87</v>
      </c>
    </row>
    <row r="17995" spans="1:13">
      <c r="A17995" s="66">
        <f>VLOOKUP(C17995,Index[],8,FALSE)</f>
        <v>43281</v>
      </c>
      <c r="B17995" s="5">
        <v>43281</v>
      </c>
      <c r="C17995" t="s">
        <v>1139</v>
      </c>
      <c r="D17995" s="3">
        <f>VLOOKUP(C17995,Index[],2,FALSE)</f>
        <v>170</v>
      </c>
      <c r="E17995" s="3">
        <f>VLOOKUP(C17995,Index[],3,FALSE)</f>
        <v>0</v>
      </c>
      <c r="F17995" s="3">
        <f>VLOOKUP(C17995,Index[],4,FALSE)</f>
        <v>0</v>
      </c>
      <c r="G17995" s="3" t="str">
        <f>VLOOKUP(C17995,Index[],5,FALSE)</f>
        <v>Yes</v>
      </c>
      <c r="H17995" t="s">
        <v>709</v>
      </c>
      <c r="I17995">
        <f>VLOOKUP(Table1[[#This Row],[trait_name]],Trait[],2,FALSE)</f>
        <v>43</v>
      </c>
      <c r="J17995" s="23" t="s">
        <v>86</v>
      </c>
      <c r="L17995" s="3" t="s">
        <v>175</v>
      </c>
    </row>
    <row r="17996" spans="1:13">
      <c r="A17996" s="66">
        <f>VLOOKUP(C17996,Index[],8,FALSE)</f>
        <v>43281</v>
      </c>
      <c r="B17996" s="25"/>
      <c r="C17996" s="4" t="s">
        <v>1139</v>
      </c>
      <c r="D17996" s="3">
        <f>VLOOKUP(C17996,Index[],2,FALSE)</f>
        <v>170</v>
      </c>
      <c r="E17996" s="3">
        <f>VLOOKUP(C17996,Index[],3,FALSE)</f>
        <v>0</v>
      </c>
      <c r="F17996" s="3">
        <f>VLOOKUP(C17996,Index[],4,FALSE)</f>
        <v>0</v>
      </c>
      <c r="G17996" s="3" t="str">
        <f>VLOOKUP(C17996,Index[],5,FALSE)</f>
        <v>Yes</v>
      </c>
      <c r="I17996">
        <f>VLOOKUP(Table1[[#This Row],[trait_name]],Trait[],2,FALSE)</f>
        <v>44</v>
      </c>
      <c r="J17996" s="23" t="s">
        <v>88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1139</v>
      </c>
      <c r="D17997" s="3">
        <f>VLOOKUP(C17997,Index[],2,FALSE)</f>
        <v>170</v>
      </c>
      <c r="E17997" s="3">
        <f>VLOOKUP(C17997,Index[],3,FALSE)</f>
        <v>0</v>
      </c>
      <c r="F17997" s="3">
        <f>VLOOKUP(C17997,Index[],4,FALSE)</f>
        <v>0</v>
      </c>
      <c r="G17997" s="3" t="str">
        <f>VLOOKUP(C17997,Index[],5,FALSE)</f>
        <v>Yes</v>
      </c>
      <c r="I17997">
        <f>VLOOKUP(Table1[[#This Row],[trait_name]],Trait[],2,FALSE)</f>
        <v>45</v>
      </c>
      <c r="J17997" s="23" t="s">
        <v>92</v>
      </c>
      <c r="L17997" s="3"/>
    </row>
    <row r="17998" spans="1:13">
      <c r="A17998" s="66">
        <f>VLOOKUP(C17998,Index[],8,FALSE)</f>
        <v>43281</v>
      </c>
      <c r="B17998" s="5"/>
      <c r="C17998" t="s">
        <v>1139</v>
      </c>
      <c r="D17998" s="3">
        <f>VLOOKUP(C17998,Index[],2,FALSE)</f>
        <v>170</v>
      </c>
      <c r="E17998" s="3">
        <f>VLOOKUP(C17998,Index[],3,FALSE)</f>
        <v>0</v>
      </c>
      <c r="F17998" s="3">
        <f>VLOOKUP(C17998,Index[],4,FALSE)</f>
        <v>0</v>
      </c>
      <c r="G17998" s="3" t="str">
        <f>VLOOKUP(C17998,Index[],5,FALSE)</f>
        <v>Yes</v>
      </c>
      <c r="I17998">
        <f>VLOOKUP(Table1[[#This Row],[trait_name]],Trait[],2,FALSE)</f>
        <v>46</v>
      </c>
      <c r="J17998" s="23" t="s">
        <v>97</v>
      </c>
      <c r="L17998" s="3"/>
    </row>
    <row r="17999" spans="1:13">
      <c r="A17999" s="66">
        <f>VLOOKUP(C17999,Index[],8,FALSE)</f>
        <v>43281</v>
      </c>
      <c r="B17999" s="5"/>
      <c r="C17999" t="s">
        <v>1139</v>
      </c>
      <c r="D17999" s="3">
        <f>VLOOKUP(C17999,Index[],2,FALSE)</f>
        <v>170</v>
      </c>
      <c r="E17999" s="3">
        <f>VLOOKUP(C17999,Index[],3,FALSE)</f>
        <v>0</v>
      </c>
      <c r="F17999" s="3">
        <f>VLOOKUP(C17999,Index[],4,FALSE)</f>
        <v>0</v>
      </c>
      <c r="G17999" s="3" t="str">
        <f>VLOOKUP(C17999,Index[],5,FALSE)</f>
        <v>Yes</v>
      </c>
      <c r="I17999">
        <f>VLOOKUP(Table1[[#This Row],[trait_name]],Trait[],2,FALSE)</f>
        <v>47</v>
      </c>
      <c r="J17999" s="23" t="s">
        <v>99</v>
      </c>
      <c r="L17999" s="3"/>
    </row>
    <row r="18000" spans="1:13">
      <c r="A18000" s="66">
        <f>VLOOKUP(C18000,Index[],8,FALSE)</f>
        <v>43281</v>
      </c>
      <c r="B18000" s="5">
        <v>43311</v>
      </c>
      <c r="C18000" t="s">
        <v>1139</v>
      </c>
      <c r="D18000" s="3">
        <f>VLOOKUP(C18000,Index[],2,FALSE)</f>
        <v>170</v>
      </c>
      <c r="E18000" s="3">
        <f>VLOOKUP(C18000,Index[],3,FALSE)</f>
        <v>0</v>
      </c>
      <c r="F18000" s="3">
        <f>VLOOKUP(C18000,Index[],4,FALSE)</f>
        <v>0</v>
      </c>
      <c r="G18000" s="3" t="str">
        <f>VLOOKUP(C18000,Index[],5,FALSE)</f>
        <v>Yes</v>
      </c>
      <c r="I18000">
        <f>VLOOKUP(Table1[[#This Row],[trait_name]],Trait[],2,FALSE)</f>
        <v>50</v>
      </c>
      <c r="J18000" s="23" t="s">
        <v>106</v>
      </c>
      <c r="L18000" s="3"/>
      <c r="M18000" s="3"/>
    </row>
    <row r="18001" spans="1:12">
      <c r="A18001" s="66">
        <f>VLOOKUP(C18001,Index[],8,FALSE)</f>
        <v>43281</v>
      </c>
      <c r="B18001" s="5"/>
      <c r="C18001" t="s">
        <v>1139</v>
      </c>
      <c r="D18001" s="3">
        <f>VLOOKUP(C18001,Index[],2,FALSE)</f>
        <v>170</v>
      </c>
      <c r="E18001" s="3">
        <f>VLOOKUP(C18001,Index[],3,FALSE)</f>
        <v>0</v>
      </c>
      <c r="F18001" s="3">
        <f>VLOOKUP(C18001,Index[],4,FALSE)</f>
        <v>0</v>
      </c>
      <c r="G18001" s="3" t="str">
        <f>VLOOKUP(C18001,Index[],5,FALSE)</f>
        <v>Yes</v>
      </c>
      <c r="I18001">
        <f>VLOOKUP(Table1[[#This Row],[trait_name]],Trait[],2,FALSE)</f>
        <v>52</v>
      </c>
      <c r="J18001" s="23" t="s">
        <v>109</v>
      </c>
      <c r="L18001" s="3"/>
    </row>
    <row r="18002" spans="1:12">
      <c r="A18002" s="66">
        <f>VLOOKUP(C18002,Index[],8,FALSE)</f>
        <v>43281</v>
      </c>
      <c r="B18002" s="5">
        <v>43281</v>
      </c>
      <c r="C18002" t="s">
        <v>1139</v>
      </c>
      <c r="D18002" s="3">
        <f>VLOOKUP(C18002,Index[],2,FALSE)</f>
        <v>170</v>
      </c>
      <c r="E18002" s="3">
        <f>VLOOKUP(C18002,Index[],3,FALSE)</f>
        <v>0</v>
      </c>
      <c r="F18002" s="3">
        <f>VLOOKUP(C18002,Index[],4,FALSE)</f>
        <v>0</v>
      </c>
      <c r="G18002" s="3" t="str">
        <f>VLOOKUP(C18002,Index[],5,FALSE)</f>
        <v>Yes</v>
      </c>
      <c r="I18002">
        <f>VLOOKUP(Table1[[#This Row],[trait_name]],Trait[],2,FALSE)</f>
        <v>53</v>
      </c>
      <c r="J18002" s="23" t="s">
        <v>112</v>
      </c>
      <c r="L18002" s="19" t="s">
        <v>113</v>
      </c>
    </row>
    <row r="18003" spans="1:12">
      <c r="A18003" s="66">
        <f>VLOOKUP(C18003,Index[],8,FALSE)</f>
        <v>43281</v>
      </c>
      <c r="B18003" s="5">
        <v>43281</v>
      </c>
      <c r="C18003" t="s">
        <v>1139</v>
      </c>
      <c r="D18003" s="3">
        <f>VLOOKUP(C18003,Index[],2,FALSE)</f>
        <v>170</v>
      </c>
      <c r="E18003" s="3">
        <f>VLOOKUP(C18003,Index[],3,FALSE)</f>
        <v>0</v>
      </c>
      <c r="F18003" s="3">
        <f>VLOOKUP(C18003,Index[],4,FALSE)</f>
        <v>0</v>
      </c>
      <c r="G18003" s="3" t="str">
        <f>VLOOKUP(C18003,Index[],5,FALSE)</f>
        <v>Yes</v>
      </c>
      <c r="H18003" t="s">
        <v>17</v>
      </c>
      <c r="I18003">
        <f>VLOOKUP(Table1[[#This Row],[trait_name]],Trait[],2,FALSE)</f>
        <v>53</v>
      </c>
      <c r="J18003" s="23" t="s">
        <v>112</v>
      </c>
      <c r="L18003" s="3" t="s">
        <v>114</v>
      </c>
    </row>
    <row r="18004" spans="1:12">
      <c r="A18004" s="66">
        <f>VLOOKUP(C18004,Index[],8,FALSE)</f>
        <v>43281</v>
      </c>
      <c r="B18004" s="5">
        <v>43281</v>
      </c>
      <c r="C18004" t="s">
        <v>1139</v>
      </c>
      <c r="D18004" s="3">
        <f>VLOOKUP(C18004,Index[],2,FALSE)</f>
        <v>170</v>
      </c>
      <c r="E18004" s="3">
        <f>VLOOKUP(C18004,Index[],3,FALSE)</f>
        <v>0</v>
      </c>
      <c r="F18004" s="3">
        <f>VLOOKUP(C18004,Index[],4,FALSE)</f>
        <v>0</v>
      </c>
      <c r="G18004" s="3" t="str">
        <f>VLOOKUP(C18004,Index[],5,FALSE)</f>
        <v>Yes</v>
      </c>
      <c r="I18004">
        <f>VLOOKUP(Table1[[#This Row],[trait_name]],Trait[],2,FALSE)</f>
        <v>53</v>
      </c>
      <c r="J18004" s="23" t="s">
        <v>112</v>
      </c>
      <c r="L18004" s="19" t="s">
        <v>185</v>
      </c>
    </row>
    <row r="18005" spans="1:12">
      <c r="A18005" s="66">
        <f>VLOOKUP(C18005,Index[],8,FALSE)</f>
        <v>43281</v>
      </c>
      <c r="B18005" s="5">
        <v>43281</v>
      </c>
      <c r="C18005" t="s">
        <v>1139</v>
      </c>
      <c r="D18005" s="3">
        <f>VLOOKUP(C18005,Index[],2,FALSE)</f>
        <v>170</v>
      </c>
      <c r="E18005" s="3">
        <f>VLOOKUP(C18005,Index[],3,FALSE)</f>
        <v>0</v>
      </c>
      <c r="F18005" s="3">
        <f>VLOOKUP(C18005,Index[],4,FALSE)</f>
        <v>0</v>
      </c>
      <c r="G18005" s="3" t="str">
        <f>VLOOKUP(C18005,Index[],5,FALSE)</f>
        <v>Yes</v>
      </c>
      <c r="H18005" t="s">
        <v>17</v>
      </c>
      <c r="I18005">
        <f>VLOOKUP(Table1[[#This Row],[trait_name]],Trait[],2,FALSE)</f>
        <v>53</v>
      </c>
      <c r="J18005" s="23" t="s">
        <v>112</v>
      </c>
      <c r="L18005" s="3" t="s">
        <v>184</v>
      </c>
    </row>
    <row r="18006" spans="1:12">
      <c r="A18006" s="66">
        <f>VLOOKUP(C18006,Index[],8,FALSE)</f>
        <v>43281</v>
      </c>
      <c r="B18006" s="5">
        <v>43281</v>
      </c>
      <c r="C18006" t="s">
        <v>1139</v>
      </c>
      <c r="D18006" s="3">
        <f>VLOOKUP(C18006,Index[],2,FALSE)</f>
        <v>170</v>
      </c>
      <c r="E18006" s="3">
        <f>VLOOKUP(C18006,Index[],3,FALSE)</f>
        <v>0</v>
      </c>
      <c r="F18006" s="3">
        <f>VLOOKUP(C18006,Index[],4,FALSE)</f>
        <v>0</v>
      </c>
      <c r="G18006" s="3" t="str">
        <f>VLOOKUP(C18006,Index[],5,FALSE)</f>
        <v>Yes</v>
      </c>
      <c r="H18006" t="s">
        <v>709</v>
      </c>
      <c r="I18006">
        <f>VLOOKUP(Table1[[#This Row],[trait_name]],Trait[],2,FALSE)</f>
        <v>54</v>
      </c>
      <c r="J18006" s="23" t="s">
        <v>116</v>
      </c>
      <c r="L18006" s="3" t="s">
        <v>436</v>
      </c>
    </row>
    <row r="18007" spans="1:12">
      <c r="A18007" s="66">
        <f>VLOOKUP(C18007,Index[],8,FALSE)</f>
        <v>43281</v>
      </c>
      <c r="B18007" s="5">
        <v>43281</v>
      </c>
      <c r="C18007" t="s">
        <v>1139</v>
      </c>
      <c r="D18007" s="3">
        <f>VLOOKUP(C18007,Index[],2,FALSE)</f>
        <v>170</v>
      </c>
      <c r="E18007" s="3">
        <f>VLOOKUP(C18007,Index[],3,FALSE)</f>
        <v>0</v>
      </c>
      <c r="F18007" s="3">
        <f>VLOOKUP(C18007,Index[],4,FALSE)</f>
        <v>0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54</v>
      </c>
      <c r="J18007" s="23" t="s">
        <v>116</v>
      </c>
      <c r="L18007" s="3" t="s">
        <v>260</v>
      </c>
    </row>
    <row r="18008" spans="1:12">
      <c r="A18008" s="66">
        <f>VLOOKUP(C18008,Index[],8,FALSE)</f>
        <v>43281</v>
      </c>
      <c r="B18008" s="5">
        <v>43281</v>
      </c>
      <c r="C18008" t="s">
        <v>1139</v>
      </c>
      <c r="D18008" s="3">
        <f>VLOOKUP(C18008,Index[],2,FALSE)</f>
        <v>170</v>
      </c>
      <c r="E18008" s="3">
        <f>VLOOKUP(C18008,Index[],3,FALSE)</f>
        <v>0</v>
      </c>
      <c r="F18008" s="3">
        <f>VLOOKUP(C18008,Index[],4,FALSE)</f>
        <v>0</v>
      </c>
      <c r="G18008" s="3" t="str">
        <f>VLOOKUP(C18008,Index[],5,FALSE)</f>
        <v>Yes</v>
      </c>
      <c r="H18008" t="s">
        <v>17</v>
      </c>
      <c r="I18008">
        <f>VLOOKUP(Table1[[#This Row],[trait_name]],Trait[],2,FALSE)</f>
        <v>54</v>
      </c>
      <c r="J18008" s="23" t="s">
        <v>116</v>
      </c>
      <c r="L18008" s="3" t="s">
        <v>319</v>
      </c>
    </row>
    <row r="18009" spans="1:12">
      <c r="A18009" s="66">
        <f>VLOOKUP(C18009,Index[],8,FALSE)</f>
        <v>43281</v>
      </c>
      <c r="B18009" s="5">
        <v>43281</v>
      </c>
      <c r="C18009" t="s">
        <v>1139</v>
      </c>
      <c r="D18009" s="3">
        <f>VLOOKUP(C18009,Index[],2,FALSE)</f>
        <v>170</v>
      </c>
      <c r="E18009" s="3">
        <f>VLOOKUP(C18009,Index[],3,FALSE)</f>
        <v>0</v>
      </c>
      <c r="F18009" s="3">
        <f>VLOOKUP(C18009,Index[],4,FALSE)</f>
        <v>0</v>
      </c>
      <c r="G18009" s="3" t="str">
        <f>VLOOKUP(C18009,Index[],5,FALSE)</f>
        <v>Yes</v>
      </c>
      <c r="H18009" t="s">
        <v>17</v>
      </c>
      <c r="I18009">
        <f>VLOOKUP(Table1[[#This Row],[trait_name]],Trait[],2,FALSE)</f>
        <v>54</v>
      </c>
      <c r="J18009" s="23" t="s">
        <v>116</v>
      </c>
      <c r="L18009" s="3" t="s">
        <v>117</v>
      </c>
    </row>
    <row r="18010" spans="1:12">
      <c r="A18010" s="66">
        <f>VLOOKUP(C18010,Index[],8,FALSE)</f>
        <v>43281</v>
      </c>
      <c r="B18010" s="5">
        <v>43281</v>
      </c>
      <c r="C18010" t="s">
        <v>1139</v>
      </c>
      <c r="D18010" s="3">
        <f>VLOOKUP(C18010,Index[],2,FALSE)</f>
        <v>170</v>
      </c>
      <c r="E18010" s="3">
        <f>VLOOKUP(C18010,Index[],3,FALSE)</f>
        <v>0</v>
      </c>
      <c r="F18010" s="3">
        <f>VLOOKUP(C18010,Index[],4,FALSE)</f>
        <v>0</v>
      </c>
      <c r="G18010" s="3" t="str">
        <f>VLOOKUP(C18010,Index[],5,FALSE)</f>
        <v>Yes</v>
      </c>
      <c r="H18010" t="s">
        <v>17</v>
      </c>
      <c r="I18010">
        <f>VLOOKUP(Table1[[#This Row],[trait_name]],Trait[],2,FALSE)</f>
        <v>54</v>
      </c>
      <c r="J18010" s="23" t="s">
        <v>116</v>
      </c>
      <c r="L18010" s="3" t="s">
        <v>187</v>
      </c>
    </row>
    <row r="18011" spans="1:12">
      <c r="A18011" s="66">
        <f>VLOOKUP(C18011,Index[],8,FALSE)</f>
        <v>43281</v>
      </c>
      <c r="B18011" s="25"/>
      <c r="C18011" s="4" t="s">
        <v>1139</v>
      </c>
      <c r="D18011" s="3">
        <f>VLOOKUP(C18011,Index[],2,FALSE)</f>
        <v>170</v>
      </c>
      <c r="E18011" s="3">
        <f>VLOOKUP(C18011,Index[],3,FALSE)</f>
        <v>0</v>
      </c>
      <c r="F18011" s="3">
        <f>VLOOKUP(C18011,Index[],4,FALSE)</f>
        <v>0</v>
      </c>
      <c r="G18011" s="3" t="str">
        <f>VLOOKUP(C18011,Index[],5,FALSE)</f>
        <v>Yes</v>
      </c>
      <c r="I18011">
        <f>VLOOKUP(Table1[[#This Row],[trait_name]],Trait[],2,FALSE)</f>
        <v>55</v>
      </c>
      <c r="J18011" s="23" t="s">
        <v>119</v>
      </c>
      <c r="L18011" s="3"/>
    </row>
    <row r="18012" spans="1:12">
      <c r="A18012" s="66">
        <f>VLOOKUP(C18012,Index[],8,FALSE)</f>
        <v>43281</v>
      </c>
      <c r="B18012" s="5">
        <v>43281</v>
      </c>
      <c r="C18012" t="s">
        <v>1139</v>
      </c>
      <c r="D18012" s="3">
        <f>VLOOKUP(C18012,Index[],2,FALSE)</f>
        <v>170</v>
      </c>
      <c r="E18012" s="3">
        <f>VLOOKUP(C18012,Index[],3,FALSE)</f>
        <v>0</v>
      </c>
      <c r="F18012" s="3">
        <f>VLOOKUP(C18012,Index[],4,FALSE)</f>
        <v>0</v>
      </c>
      <c r="G18012" s="3" t="str">
        <f>VLOOKUP(C18012,Index[],5,FALSE)</f>
        <v>Yes</v>
      </c>
      <c r="H18012" t="s">
        <v>17</v>
      </c>
      <c r="I18012">
        <f>VLOOKUP(Table1[[#This Row],[trait_name]],Trait[],2,FALSE)</f>
        <v>56</v>
      </c>
      <c r="J18012" s="23" t="s">
        <v>121</v>
      </c>
      <c r="L18012" s="3" t="s">
        <v>189</v>
      </c>
    </row>
    <row r="18013" spans="1:12">
      <c r="A18013" s="66">
        <f>VLOOKUP(C18013,Index[],8,FALSE)</f>
        <v>43281</v>
      </c>
      <c r="B18013" s="5">
        <v>43281</v>
      </c>
      <c r="C18013" t="s">
        <v>1139</v>
      </c>
      <c r="D18013" s="3">
        <f>VLOOKUP(C18013,Index[],2,FALSE)</f>
        <v>170</v>
      </c>
      <c r="E18013" s="3">
        <f>VLOOKUP(C18013,Index[],3,FALSE)</f>
        <v>0</v>
      </c>
      <c r="F18013" s="3">
        <f>VLOOKUP(C18013,Index[],4,FALSE)</f>
        <v>0</v>
      </c>
      <c r="G18013" s="3" t="str">
        <f>VLOOKUP(C18013,Index[],5,FALSE)</f>
        <v>Yes</v>
      </c>
      <c r="H18013" t="s">
        <v>17</v>
      </c>
      <c r="I18013">
        <f>VLOOKUP(Table1[[#This Row],[trait_name]],Trait[],2,FALSE)</f>
        <v>57</v>
      </c>
      <c r="J18013" s="23" t="s">
        <v>233</v>
      </c>
      <c r="L18013" s="3" t="s">
        <v>405</v>
      </c>
    </row>
    <row r="18014" spans="1:12">
      <c r="A18014" s="66">
        <f>VLOOKUP(C18014,Index[],8,FALSE)</f>
        <v>43281</v>
      </c>
      <c r="B18014" s="5">
        <v>43281</v>
      </c>
      <c r="C18014" t="s">
        <v>1139</v>
      </c>
      <c r="D18014" s="3">
        <f>VLOOKUP(C18014,Index[],2,FALSE)</f>
        <v>170</v>
      </c>
      <c r="E18014" s="3">
        <f>VLOOKUP(C18014,Index[],3,FALSE)</f>
        <v>0</v>
      </c>
      <c r="F18014" s="3">
        <f>VLOOKUP(C18014,Index[],4,FALSE)</f>
        <v>0</v>
      </c>
      <c r="G18014" s="3" t="str">
        <f>VLOOKUP(C18014,Index[],5,FALSE)</f>
        <v>Yes</v>
      </c>
      <c r="I18014">
        <f>VLOOKUP(Table1[[#This Row],[trait_name]],Trait[],2,FALSE)</f>
        <v>58</v>
      </c>
      <c r="J18014" s="23" t="s">
        <v>123</v>
      </c>
      <c r="L18014" s="3"/>
    </row>
    <row r="18015" spans="1:12">
      <c r="A18015" s="66">
        <f>VLOOKUP(C18015,Index[],8,FALSE)</f>
        <v>43281</v>
      </c>
      <c r="B18015" s="5">
        <v>43281</v>
      </c>
      <c r="C18015" t="s">
        <v>1139</v>
      </c>
      <c r="D18015" s="3">
        <f>VLOOKUP(C18015,Index[],2,FALSE)</f>
        <v>170</v>
      </c>
      <c r="E18015" s="3">
        <f>VLOOKUP(C18015,Index[],3,FALSE)</f>
        <v>0</v>
      </c>
      <c r="F18015" s="3">
        <f>VLOOKUP(C18015,Index[],4,FALSE)</f>
        <v>0</v>
      </c>
      <c r="G18015" s="3" t="str">
        <f>VLOOKUP(C18015,Index[],5,FALSE)</f>
        <v>Yes</v>
      </c>
      <c r="I18015">
        <f>VLOOKUP(Table1[[#This Row],[trait_name]],Trait[],2,FALSE)</f>
        <v>58</v>
      </c>
      <c r="J18015" s="23" t="s">
        <v>123</v>
      </c>
      <c r="L18015" s="3"/>
    </row>
    <row r="18016" spans="1:12">
      <c r="A18016" s="66">
        <f>VLOOKUP(C18016,Index[],8,FALSE)</f>
        <v>43281</v>
      </c>
      <c r="B18016" s="5">
        <v>43281</v>
      </c>
      <c r="C18016" t="s">
        <v>1139</v>
      </c>
      <c r="D18016" s="3">
        <f>VLOOKUP(C18016,Index[],2,FALSE)</f>
        <v>170</v>
      </c>
      <c r="E18016" s="3">
        <f>VLOOKUP(C18016,Index[],3,FALSE)</f>
        <v>0</v>
      </c>
      <c r="F18016" s="3">
        <f>VLOOKUP(C18016,Index[],4,FALSE)</f>
        <v>0</v>
      </c>
      <c r="G18016" s="3" t="str">
        <f>VLOOKUP(C18016,Index[],5,FALSE)</f>
        <v>Yes</v>
      </c>
      <c r="I18016">
        <f>VLOOKUP(Table1[[#This Row],[trait_name]],Trait[],2,FALSE)</f>
        <v>59</v>
      </c>
      <c r="J18016" s="23" t="s">
        <v>125</v>
      </c>
      <c r="L18016" s="3"/>
    </row>
    <row r="18017" spans="1:12">
      <c r="A18017" s="66">
        <f>VLOOKUP(C18017,Index[],8,FALSE)</f>
        <v>43281</v>
      </c>
      <c r="B18017" s="5">
        <v>43281</v>
      </c>
      <c r="C18017" t="s">
        <v>1139</v>
      </c>
      <c r="D18017" s="3">
        <f>VLOOKUP(C18017,Index[],2,FALSE)</f>
        <v>170</v>
      </c>
      <c r="E18017" s="3">
        <f>VLOOKUP(C18017,Index[],3,FALSE)</f>
        <v>0</v>
      </c>
      <c r="F18017" s="3">
        <f>VLOOKUP(C18017,Index[],4,FALSE)</f>
        <v>0</v>
      </c>
      <c r="G18017" s="3" t="str">
        <f>VLOOKUP(C18017,Index[],5,FALSE)</f>
        <v>Yes</v>
      </c>
      <c r="H18017" t="s">
        <v>709</v>
      </c>
      <c r="I18017">
        <f>VLOOKUP(Table1[[#This Row],[trait_name]],Trait[],2,FALSE)</f>
        <v>60</v>
      </c>
      <c r="J18017" s="23" t="s">
        <v>127</v>
      </c>
      <c r="L18017" s="3" t="s">
        <v>128</v>
      </c>
    </row>
    <row r="18018" spans="1:12">
      <c r="A18018" s="66">
        <f>VLOOKUP(C18018,Index[],8,FALSE)</f>
        <v>43281</v>
      </c>
      <c r="B18018" s="5">
        <v>43281</v>
      </c>
      <c r="C18018" t="s">
        <v>1139</v>
      </c>
      <c r="D18018" s="3">
        <f>VLOOKUP(C18018,Index[],2,FALSE)</f>
        <v>170</v>
      </c>
      <c r="E18018" s="3">
        <f>VLOOKUP(C18018,Index[],3,FALSE)</f>
        <v>0</v>
      </c>
      <c r="F18018" s="3">
        <f>VLOOKUP(C18018,Index[],4,FALSE)</f>
        <v>0</v>
      </c>
      <c r="G18018" s="3" t="str">
        <f>VLOOKUP(C18018,Index[],5,FALSE)</f>
        <v>Yes</v>
      </c>
      <c r="H18018" t="s">
        <v>17</v>
      </c>
      <c r="I18018">
        <f>VLOOKUP(Table1[[#This Row],[trait_name]],Trait[],2,FALSE)</f>
        <v>61</v>
      </c>
      <c r="J18018" s="23" t="s">
        <v>130</v>
      </c>
      <c r="L18018" s="3" t="s">
        <v>131</v>
      </c>
    </row>
    <row r="18019" spans="1:12">
      <c r="A18019" s="66">
        <f>VLOOKUP(C18019,Index[],8,FALSE)</f>
        <v>43281</v>
      </c>
      <c r="B18019" s="5"/>
      <c r="C18019" t="s">
        <v>1139</v>
      </c>
      <c r="D18019" s="3">
        <f>VLOOKUP(C18019,Index[],2,FALSE)</f>
        <v>170</v>
      </c>
      <c r="E18019" s="3">
        <f>VLOOKUP(C18019,Index[],3,FALSE)</f>
        <v>0</v>
      </c>
      <c r="F18019" s="3">
        <f>VLOOKUP(C18019,Index[],4,FALSE)</f>
        <v>0</v>
      </c>
      <c r="G18019" s="3" t="str">
        <f>VLOOKUP(C18019,Index[],5,FALSE)</f>
        <v>Yes</v>
      </c>
      <c r="I18019">
        <f>VLOOKUP(Table1[[#This Row],[trait_name]],Trait[],2,FALSE)</f>
        <v>65</v>
      </c>
      <c r="J18019" s="23" t="s">
        <v>133</v>
      </c>
      <c r="L18019" s="3"/>
    </row>
    <row r="18020" spans="1:12">
      <c r="A18020" s="66">
        <f>VLOOKUP(C18020,Index[],8,FALSE)</f>
        <v>43281</v>
      </c>
      <c r="B18020" s="5">
        <v>43281</v>
      </c>
      <c r="C18020" t="s">
        <v>1139</v>
      </c>
      <c r="D18020" s="3">
        <f>VLOOKUP(C18020,Index[],2,FALSE)</f>
        <v>170</v>
      </c>
      <c r="E18020" s="3">
        <f>VLOOKUP(C18020,Index[],3,FALSE)</f>
        <v>0</v>
      </c>
      <c r="F18020" s="3">
        <f>VLOOKUP(C18020,Index[],4,FALSE)</f>
        <v>0</v>
      </c>
      <c r="G18020" s="3" t="str">
        <f>VLOOKUP(C18020,Index[],5,FALSE)</f>
        <v>Yes</v>
      </c>
      <c r="I18020">
        <f>VLOOKUP(Table1[[#This Row],[trait_name]],Trait[],2,FALSE)</f>
        <v>67</v>
      </c>
      <c r="J18020" s="23" t="s">
        <v>136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1141</v>
      </c>
      <c r="D18021" s="3">
        <f>VLOOKUP(C18021,Index[],2,FALSE)</f>
        <v>171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709</v>
      </c>
      <c r="I18021">
        <f>VLOOKUP(Table1[[#This Row],[trait_name]],Trait[],2,FALSE)</f>
        <v>2</v>
      </c>
      <c r="J18021" s="23" t="s">
        <v>15</v>
      </c>
      <c r="L18021" s="3" t="s">
        <v>1142</v>
      </c>
    </row>
    <row r="18022" spans="1:12">
      <c r="A18022" s="66">
        <f>VLOOKUP(C18022,Index[],8,FALSE)</f>
        <v>43281</v>
      </c>
      <c r="B18022" s="5">
        <v>43281</v>
      </c>
      <c r="C18022" t="s">
        <v>1141</v>
      </c>
      <c r="D18022" s="3">
        <f>VLOOKUP(C18022,Index[],2,FALSE)</f>
        <v>171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2</v>
      </c>
      <c r="J18022" s="23" t="s">
        <v>15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1141</v>
      </c>
      <c r="D18023" s="3">
        <f>VLOOKUP(C18023,Index[],2,FALSE)</f>
        <v>171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709</v>
      </c>
      <c r="I18023">
        <f>VLOOKUP(Table1[[#This Row],[trait_name]],Trait[],2,FALSE)</f>
        <v>3</v>
      </c>
      <c r="J18023" s="23" t="s">
        <v>18</v>
      </c>
      <c r="L18023" s="3" t="s">
        <v>21</v>
      </c>
    </row>
    <row r="18024" spans="1:12">
      <c r="A18024" s="66">
        <f>VLOOKUP(C18024,Index[],8,FALSE)</f>
        <v>43281</v>
      </c>
      <c r="B18024" s="5">
        <v>43281</v>
      </c>
      <c r="C18024" t="s">
        <v>1141</v>
      </c>
      <c r="D18024" s="3">
        <f>VLOOKUP(C18024,Index[],2,FALSE)</f>
        <v>171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709</v>
      </c>
      <c r="I18024">
        <f>VLOOKUP(Table1[[#This Row],[trait_name]],Trait[],2,FALSE)</f>
        <v>3</v>
      </c>
      <c r="J18024" s="23" t="s">
        <v>18</v>
      </c>
      <c r="L18024" s="3" t="s">
        <v>19</v>
      </c>
    </row>
    <row r="18025" spans="1:12">
      <c r="A18025" s="66">
        <f>VLOOKUP(C18025,Index[],8,FALSE)</f>
        <v>43281</v>
      </c>
      <c r="B18025" s="5">
        <v>43281</v>
      </c>
      <c r="C18025" t="s">
        <v>1141</v>
      </c>
      <c r="D18025" s="3">
        <f>VLOOKUP(C18025,Index[],2,FALSE)</f>
        <v>171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H18025" t="s">
        <v>709</v>
      </c>
      <c r="I18025">
        <f>VLOOKUP(Table1[[#This Row],[trait_name]],Trait[],2,FALSE)</f>
        <v>4</v>
      </c>
      <c r="J18025" s="23" t="s">
        <v>22</v>
      </c>
      <c r="L18025" s="3" t="s">
        <v>23</v>
      </c>
    </row>
    <row r="18026" spans="1:12">
      <c r="A18026" s="66">
        <f>VLOOKUP(C18026,Index[],8,FALSE)</f>
        <v>43281</v>
      </c>
      <c r="B18026" s="5"/>
      <c r="C18026" t="s">
        <v>1141</v>
      </c>
      <c r="D18026" s="3">
        <f>VLOOKUP(C18026,Index[],2,FALSE)</f>
        <v>171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H18026" t="s">
        <v>709</v>
      </c>
      <c r="I18026">
        <f>VLOOKUP(Table1[[#This Row],[trait_name]],Trait[],2,FALSE)</f>
        <v>6</v>
      </c>
      <c r="J18026" s="23" t="s">
        <v>148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1141</v>
      </c>
      <c r="D18027" s="3">
        <f>VLOOKUP(C18027,Index[],2,FALSE)</f>
        <v>171</v>
      </c>
      <c r="E18027" s="3">
        <f>VLOOKUP(C18027,Index[],3,FALSE)</f>
        <v>0</v>
      </c>
      <c r="F18027" s="3">
        <f>VLOOKUP(C18027,Index[],4,FALSE)</f>
        <v>0</v>
      </c>
      <c r="G18027" s="3">
        <f>VLOOKUP(C18027,Index[],5,FALSE)</f>
        <v>0</v>
      </c>
      <c r="H18027" t="s">
        <v>709</v>
      </c>
      <c r="I18027">
        <f>VLOOKUP(Table1[[#This Row],[trait_name]],Trait[],2,FALSE)</f>
        <v>7</v>
      </c>
      <c r="J18027" s="23" t="s">
        <v>26</v>
      </c>
      <c r="L18027" s="3" t="s">
        <v>23</v>
      </c>
    </row>
    <row r="18028" spans="1:12">
      <c r="A18028" s="66">
        <f>VLOOKUP(C18028,Index[],8,FALSE)</f>
        <v>43281</v>
      </c>
      <c r="B18028" s="5">
        <v>43281</v>
      </c>
      <c r="C18028" t="s">
        <v>1141</v>
      </c>
      <c r="D18028" s="3">
        <f>VLOOKUP(C18028,Index[],2,FALSE)</f>
        <v>171</v>
      </c>
      <c r="E18028" s="3">
        <f>VLOOKUP(C18028,Index[],3,FALSE)</f>
        <v>0</v>
      </c>
      <c r="F18028" s="3">
        <f>VLOOKUP(C18028,Index[],4,FALSE)</f>
        <v>0</v>
      </c>
      <c r="G18028" s="3">
        <f>VLOOKUP(C18028,Index[],5,FALSE)</f>
        <v>0</v>
      </c>
      <c r="H18028" t="s">
        <v>709</v>
      </c>
      <c r="I18028">
        <f>VLOOKUP(Table1[[#This Row],[trait_name]],Trait[],2,FALSE)</f>
        <v>9</v>
      </c>
      <c r="J18028" s="23" t="s">
        <v>28</v>
      </c>
      <c r="L18028" s="3" t="s">
        <v>23</v>
      </c>
    </row>
    <row r="18029" spans="1:12">
      <c r="A18029" s="66">
        <f>VLOOKUP(C18029,Index[],8,FALSE)</f>
        <v>43281</v>
      </c>
      <c r="B18029" s="5">
        <v>43281</v>
      </c>
      <c r="C18029" t="s">
        <v>1141</v>
      </c>
      <c r="D18029" s="3">
        <f>VLOOKUP(C18029,Index[],2,FALSE)</f>
        <v>171</v>
      </c>
      <c r="E18029" s="3">
        <f>VLOOKUP(C18029,Index[],3,FALSE)</f>
        <v>0</v>
      </c>
      <c r="F18029" s="3">
        <f>VLOOKUP(C18029,Index[],4,FALSE)</f>
        <v>0</v>
      </c>
      <c r="G18029" s="3">
        <f>VLOOKUP(C18029,Index[],5,FALSE)</f>
        <v>0</v>
      </c>
      <c r="H18029" t="s">
        <v>709</v>
      </c>
      <c r="I18029">
        <f>VLOOKUP(Table1[[#This Row],[trait_name]],Trait[],2,FALSE)</f>
        <v>12</v>
      </c>
      <c r="J18029" s="23" t="s">
        <v>151</v>
      </c>
      <c r="L18029" s="3" t="s">
        <v>23</v>
      </c>
    </row>
    <row r="18030" spans="1:12">
      <c r="A18030" s="66">
        <f>VLOOKUP(C18030,Index[],8,FALSE)</f>
        <v>43281</v>
      </c>
      <c r="B18030" s="5">
        <v>43281</v>
      </c>
      <c r="C18030" t="s">
        <v>1141</v>
      </c>
      <c r="D18030" s="3">
        <f>VLOOKUP(C18030,Index[],2,FALSE)</f>
        <v>171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709</v>
      </c>
      <c r="I18030">
        <f>VLOOKUP(Table1[[#This Row],[trait_name]],Trait[],2,FALSE)</f>
        <v>14</v>
      </c>
      <c r="J18030" s="23" t="s">
        <v>152</v>
      </c>
      <c r="L18030" s="3" t="s">
        <v>23</v>
      </c>
    </row>
    <row r="18031" spans="1:12">
      <c r="A18031" s="66">
        <f>VLOOKUP(C18031,Index[],8,FALSE)</f>
        <v>43281</v>
      </c>
      <c r="B18031" s="25"/>
      <c r="C18031" s="4" t="s">
        <v>1141</v>
      </c>
      <c r="D18031" s="3">
        <f>VLOOKUP(C18031,Index[],2,FALSE)</f>
        <v>171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I18031">
        <f>VLOOKUP(Table1[[#This Row],[trait_name]],Trait[],2,FALSE)</f>
        <v>15</v>
      </c>
      <c r="J18031" s="23" t="s">
        <v>31</v>
      </c>
      <c r="L18031" s="3"/>
    </row>
    <row r="18032" spans="1:12">
      <c r="A18032" s="66">
        <f>VLOOKUP(C18032,Index[],8,FALSE)</f>
        <v>43281</v>
      </c>
      <c r="B18032" s="25">
        <v>43281</v>
      </c>
      <c r="C18032" s="4" t="s">
        <v>1141</v>
      </c>
      <c r="D18032" s="3">
        <f>VLOOKUP(C18032,Index[],2,FALSE)</f>
        <v>171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16</v>
      </c>
      <c r="J18032" s="24" t="s">
        <v>32</v>
      </c>
      <c r="K18032" s="24"/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1141</v>
      </c>
      <c r="D18033" s="3">
        <f>VLOOKUP(C18033,Index[],2,FALSE)</f>
        <v>171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709</v>
      </c>
      <c r="I18033">
        <f>VLOOKUP(Table1[[#This Row],[trait_name]],Trait[],2,FALSE)</f>
        <v>17</v>
      </c>
      <c r="J18033" s="23" t="s">
        <v>33</v>
      </c>
      <c r="L18033" s="3" t="s">
        <v>34</v>
      </c>
    </row>
    <row r="18034" spans="1:13">
      <c r="A18034" s="66">
        <f>VLOOKUP(C18034,Index[],8,FALSE)</f>
        <v>43281</v>
      </c>
      <c r="B18034" s="5">
        <v>43281</v>
      </c>
      <c r="C18034" t="s">
        <v>1141</v>
      </c>
      <c r="D18034" s="3">
        <f>VLOOKUP(C18034,Index[],2,FALSE)</f>
        <v>171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709</v>
      </c>
      <c r="I18034">
        <f>VLOOKUP(Table1[[#This Row],[trait_name]],Trait[],2,FALSE)</f>
        <v>17</v>
      </c>
      <c r="J18034" s="23" t="s">
        <v>33</v>
      </c>
      <c r="L18034" s="3" t="s">
        <v>35</v>
      </c>
    </row>
    <row r="18035" spans="1:13">
      <c r="A18035" s="66">
        <f>VLOOKUP(C18035,Index[],8,FALSE)</f>
        <v>43281</v>
      </c>
      <c r="B18035" s="5">
        <v>43281</v>
      </c>
      <c r="C18035" t="s">
        <v>1141</v>
      </c>
      <c r="D18035" s="3">
        <f>VLOOKUP(C18035,Index[],2,FALSE)</f>
        <v>171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I18035">
        <f>VLOOKUP(Table1[[#This Row],[trait_name]],Trait[],2,FALSE)</f>
        <v>17</v>
      </c>
      <c r="J18035" s="23" t="s">
        <v>33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1141</v>
      </c>
      <c r="D18036" s="3">
        <f>VLOOKUP(C18036,Index[],2,FALSE)</f>
        <v>171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I18036">
        <f>VLOOKUP(Table1[[#This Row],[trait_name]],Trait[],2,FALSE)</f>
        <v>18</v>
      </c>
      <c r="J18036" s="23" t="s">
        <v>37</v>
      </c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1141</v>
      </c>
      <c r="D18037" s="3">
        <f>VLOOKUP(C18037,Index[],2,FALSE)</f>
        <v>171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709</v>
      </c>
      <c r="I18037">
        <f>VLOOKUP(Table1[[#This Row],[trait_name]],Trait[],2,FALSE)</f>
        <v>19</v>
      </c>
      <c r="J18037" s="23" t="s">
        <v>38</v>
      </c>
      <c r="L18037" s="3" t="s">
        <v>155</v>
      </c>
    </row>
    <row r="18038" spans="1:13">
      <c r="A18038" s="66">
        <f>VLOOKUP(C18038,Index[],8,FALSE)</f>
        <v>43281</v>
      </c>
      <c r="B18038" s="5">
        <v>43281</v>
      </c>
      <c r="C18038" t="s">
        <v>1141</v>
      </c>
      <c r="D18038" s="3">
        <f>VLOOKUP(C18038,Index[],2,FALSE)</f>
        <v>171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709</v>
      </c>
      <c r="I18038">
        <f>VLOOKUP(Table1[[#This Row],[trait_name]],Trait[],2,FALSE)</f>
        <v>19</v>
      </c>
      <c r="J18038" s="23" t="s">
        <v>38</v>
      </c>
      <c r="L18038" s="3" t="s">
        <v>157</v>
      </c>
    </row>
    <row r="18039" spans="1:13">
      <c r="A18039" s="66">
        <f>VLOOKUP(C18039,Index[],8,FALSE)</f>
        <v>43281</v>
      </c>
      <c r="B18039" s="5">
        <v>43311</v>
      </c>
      <c r="C18039" t="s">
        <v>1141</v>
      </c>
      <c r="D18039" s="3">
        <f>VLOOKUP(C18039,Index[],2,FALSE)</f>
        <v>171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I18039">
        <f>VLOOKUP(Table1[[#This Row],[trait_name]],Trait[],2,FALSE)</f>
        <v>20</v>
      </c>
      <c r="J18039" s="23" t="s">
        <v>41</v>
      </c>
      <c r="L18039" s="3"/>
      <c r="M18039" s="3"/>
    </row>
    <row r="18040" spans="1:13">
      <c r="A18040" s="66">
        <f>VLOOKUP(C18040,Index[],8,FALSE)</f>
        <v>43281</v>
      </c>
      <c r="B18040" s="25">
        <v>43281</v>
      </c>
      <c r="C18040" s="4" t="s">
        <v>1141</v>
      </c>
      <c r="D18040" s="3">
        <f>VLOOKUP(C18040,Index[],2,FALSE)</f>
        <v>171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I18040">
        <f>VLOOKUP(Table1[[#This Row],[trait_name]],Trait[],2,FALSE)</f>
        <v>21</v>
      </c>
      <c r="J18040" s="23" t="s">
        <v>43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1141</v>
      </c>
      <c r="D18041" s="3">
        <f>VLOOKUP(C18041,Index[],2,FALSE)</f>
        <v>171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I18041">
        <f>VLOOKUP(Table1[[#This Row],[trait_name]],Trait[],2,FALSE)</f>
        <v>22</v>
      </c>
      <c r="J18041" s="23" t="s">
        <v>47</v>
      </c>
      <c r="L18041" s="3"/>
    </row>
    <row r="18042" spans="1:13">
      <c r="A18042" s="66">
        <f>VLOOKUP(C18042,Index[],8,FALSE)</f>
        <v>43281</v>
      </c>
      <c r="B18042" s="5"/>
      <c r="C18042" t="s">
        <v>1141</v>
      </c>
      <c r="D18042" s="3">
        <f>VLOOKUP(C18042,Index[],2,FALSE)</f>
        <v>171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I18042">
        <f>VLOOKUP(Table1[[#This Row],[trait_name]],Trait[],2,FALSE)</f>
        <v>23</v>
      </c>
      <c r="J18042" s="23" t="s">
        <v>49</v>
      </c>
      <c r="L18042" s="3"/>
    </row>
    <row r="18043" spans="1:13">
      <c r="A18043" s="66">
        <f>VLOOKUP(C18043,Index[],8,FALSE)</f>
        <v>43281</v>
      </c>
      <c r="B18043" s="25"/>
      <c r="C18043" s="4" t="s">
        <v>1141</v>
      </c>
      <c r="D18043" s="3">
        <f>VLOOKUP(C18043,Index[],2,FALSE)</f>
        <v>171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I18043">
        <f>VLOOKUP(Table1[[#This Row],[trait_name]],Trait[],2,FALSE)</f>
        <v>24</v>
      </c>
      <c r="J18043" s="23" t="s">
        <v>52</v>
      </c>
      <c r="L18043" s="3"/>
    </row>
    <row r="18044" spans="1:13">
      <c r="A18044" s="66">
        <f>VLOOKUP(C18044,Index[],8,FALSE)</f>
        <v>43281</v>
      </c>
      <c r="B18044" s="25"/>
      <c r="C18044" s="4" t="s">
        <v>1141</v>
      </c>
      <c r="D18044" s="3">
        <f>VLOOKUP(C18044,Index[],2,FALSE)</f>
        <v>171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I18044">
        <f>VLOOKUP(Table1[[#This Row],[trait_name]],Trait[],2,FALSE)</f>
        <v>25</v>
      </c>
      <c r="J18044" s="23" t="s">
        <v>57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1141</v>
      </c>
      <c r="D18045" s="3">
        <f>VLOOKUP(C18045,Index[],2,FALSE)</f>
        <v>171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709</v>
      </c>
      <c r="I18045">
        <f>VLOOKUP(Table1[[#This Row],[trait_name]],Trait[],2,FALSE)</f>
        <v>26</v>
      </c>
      <c r="J18045" s="23" t="s">
        <v>58</v>
      </c>
      <c r="L18045" s="3" t="s">
        <v>269</v>
      </c>
    </row>
    <row r="18046" spans="1:13">
      <c r="A18046" s="66">
        <f>VLOOKUP(C18046,Index[],8,FALSE)</f>
        <v>43281</v>
      </c>
      <c r="B18046" s="5">
        <v>43281</v>
      </c>
      <c r="C18046" t="s">
        <v>1141</v>
      </c>
      <c r="D18046" s="3">
        <f>VLOOKUP(C18046,Index[],2,FALSE)</f>
        <v>171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26</v>
      </c>
      <c r="J18046" s="23" t="s">
        <v>58</v>
      </c>
      <c r="L18046" s="3"/>
    </row>
    <row r="18047" spans="1:13">
      <c r="A18047" s="66">
        <f>VLOOKUP(C18047,Index[],8,FALSE)</f>
        <v>43281</v>
      </c>
      <c r="B18047" s="5">
        <v>43311</v>
      </c>
      <c r="C18047" t="s">
        <v>1141</v>
      </c>
      <c r="D18047" s="3">
        <f>VLOOKUP(C18047,Index[],2,FALSE)</f>
        <v>171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27</v>
      </c>
      <c r="J18047" s="23" t="s">
        <v>61</v>
      </c>
      <c r="L18047" s="3"/>
      <c r="M18047" s="3"/>
    </row>
    <row r="18048" spans="1:13">
      <c r="A18048" s="66">
        <f>VLOOKUP(C18048,Index[],8,FALSE)</f>
        <v>43281</v>
      </c>
      <c r="B18048" s="5">
        <v>43311</v>
      </c>
      <c r="C18048" t="s">
        <v>1141</v>
      </c>
      <c r="D18048" s="3">
        <f>VLOOKUP(C18048,Index[],2,FALSE)</f>
        <v>171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I18048">
        <f>VLOOKUP(Table1[[#This Row],[trait_name]],Trait[],2,FALSE)</f>
        <v>28</v>
      </c>
      <c r="J18048" s="23" t="s">
        <v>62</v>
      </c>
      <c r="L18048" s="3"/>
      <c r="M18048" s="3"/>
    </row>
    <row r="18049" spans="1:13">
      <c r="A18049" s="66">
        <f>VLOOKUP(C18049,Index[],8,FALSE)</f>
        <v>43281</v>
      </c>
      <c r="B18049" s="5">
        <v>43281</v>
      </c>
      <c r="C18049" t="s">
        <v>1141</v>
      </c>
      <c r="D18049" s="3">
        <f>VLOOKUP(C18049,Index[],2,FALSE)</f>
        <v>171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709</v>
      </c>
      <c r="I18049">
        <f>VLOOKUP(Table1[[#This Row],[trait_name]],Trait[],2,FALSE)</f>
        <v>29</v>
      </c>
      <c r="J18049" s="23" t="s">
        <v>63</v>
      </c>
      <c r="L18049" s="3">
        <v>2</v>
      </c>
    </row>
    <row r="18050" spans="1:13">
      <c r="A18050" s="66">
        <f>VLOOKUP(C18050,Index[],8,FALSE)</f>
        <v>43281</v>
      </c>
      <c r="B18050" s="5">
        <v>43281</v>
      </c>
      <c r="C18050" t="s">
        <v>1141</v>
      </c>
      <c r="D18050" s="3">
        <f>VLOOKUP(C18050,Index[],2,FALSE)</f>
        <v>171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I18050">
        <f>VLOOKUP(Table1[[#This Row],[trait_name]],Trait[],2,FALSE)</f>
        <v>29</v>
      </c>
      <c r="J18050" s="23" t="s">
        <v>63</v>
      </c>
      <c r="L18050" s="3"/>
    </row>
    <row r="18051" spans="1:13">
      <c r="A18051" s="66">
        <f>VLOOKUP(C18051,Index[],8,FALSE)</f>
        <v>43281</v>
      </c>
      <c r="B18051" s="5">
        <v>43281</v>
      </c>
      <c r="C18051" t="s">
        <v>1141</v>
      </c>
      <c r="D18051" s="3">
        <f>VLOOKUP(C18051,Index[],2,FALSE)</f>
        <v>171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I18051">
        <f>VLOOKUP(Table1[[#This Row],[trait_name]],Trait[],2,FALSE)</f>
        <v>30</v>
      </c>
      <c r="J18051" s="23" t="s">
        <v>64</v>
      </c>
      <c r="L18051" s="3"/>
    </row>
    <row r="18052" spans="1:13">
      <c r="A18052" s="66">
        <f>VLOOKUP(C18052,Index[],8,FALSE)</f>
        <v>43281</v>
      </c>
      <c r="B18052" s="5">
        <v>43281</v>
      </c>
      <c r="C18052" t="s">
        <v>1141</v>
      </c>
      <c r="D18052" s="3">
        <f>VLOOKUP(C18052,Index[],2,FALSE)</f>
        <v>171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709</v>
      </c>
      <c r="I18052">
        <f>VLOOKUP(Table1[[#This Row],[trait_name]],Trait[],2,FALSE)</f>
        <v>31</v>
      </c>
      <c r="J18052" s="23" t="s">
        <v>65</v>
      </c>
      <c r="L18052" s="3">
        <v>1</v>
      </c>
    </row>
    <row r="18053" spans="1:13">
      <c r="A18053" s="66">
        <f>VLOOKUP(C18053,Index[],8,FALSE)</f>
        <v>43281</v>
      </c>
      <c r="B18053" s="5">
        <v>43281</v>
      </c>
      <c r="C18053" t="s">
        <v>1141</v>
      </c>
      <c r="D18053" s="3">
        <f>VLOOKUP(C18053,Index[],2,FALSE)</f>
        <v>171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I18053">
        <f>VLOOKUP(Table1[[#This Row],[trait_name]],Trait[],2,FALSE)</f>
        <v>31</v>
      </c>
      <c r="J18053" s="23" t="s">
        <v>65</v>
      </c>
      <c r="L18053" s="3"/>
    </row>
    <row r="18054" spans="1:13">
      <c r="A18054" s="66">
        <f>VLOOKUP(C18054,Index[],8,FALSE)</f>
        <v>43281</v>
      </c>
      <c r="B18054" s="5">
        <v>43281</v>
      </c>
      <c r="C18054" t="s">
        <v>1141</v>
      </c>
      <c r="D18054" s="3">
        <f>VLOOKUP(C18054,Index[],2,FALSE)</f>
        <v>171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I18054">
        <f>VLOOKUP(Table1[[#This Row],[trait_name]],Trait[],2,FALSE)</f>
        <v>32</v>
      </c>
      <c r="J18054" s="23" t="s">
        <v>66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1141</v>
      </c>
      <c r="D18055" s="3">
        <f>VLOOKUP(C18055,Index[],2,FALSE)</f>
        <v>171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I18055">
        <f>VLOOKUP(Table1[[#This Row],[trait_name]],Trait[],2,FALSE)</f>
        <v>33</v>
      </c>
      <c r="J18055" s="23" t="s">
        <v>67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1141</v>
      </c>
      <c r="D18056" s="3">
        <f>VLOOKUP(C18056,Index[],2,FALSE)</f>
        <v>171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34</v>
      </c>
      <c r="J18056" s="23" t="s">
        <v>68</v>
      </c>
      <c r="L18056" s="3"/>
    </row>
    <row r="18057" spans="1:13">
      <c r="A18057" s="66">
        <f>VLOOKUP(C18057,Index[],8,FALSE)</f>
        <v>43281</v>
      </c>
      <c r="B18057" s="5">
        <v>43281</v>
      </c>
      <c r="C18057" t="s">
        <v>1141</v>
      </c>
      <c r="D18057" s="3">
        <f>VLOOKUP(C18057,Index[],2,FALSE)</f>
        <v>171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I18057">
        <f>VLOOKUP(Table1[[#This Row],[trait_name]],Trait[],2,FALSE)</f>
        <v>35</v>
      </c>
      <c r="J18057" s="23" t="s">
        <v>166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1141</v>
      </c>
      <c r="D18058" s="3">
        <f>VLOOKUP(C18058,Index[],2,FALSE)</f>
        <v>171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I18058">
        <f>VLOOKUP(Table1[[#This Row],[trait_name]],Trait[],2,FALSE)</f>
        <v>35</v>
      </c>
      <c r="J18058" s="23" t="s">
        <v>166</v>
      </c>
      <c r="L18058" s="3"/>
    </row>
    <row r="18059" spans="1:13">
      <c r="A18059" s="66">
        <f>VLOOKUP(C18059,Index[],8,FALSE)</f>
        <v>43281</v>
      </c>
      <c r="B18059" s="5">
        <v>43281</v>
      </c>
      <c r="C18059" t="s">
        <v>1141</v>
      </c>
      <c r="D18059" s="3">
        <f>VLOOKUP(C18059,Index[],2,FALSE)</f>
        <v>171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36</v>
      </c>
      <c r="J18059" s="23" t="s">
        <v>69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1141</v>
      </c>
      <c r="D18060" s="3">
        <f>VLOOKUP(C18060,Index[],2,FALSE)</f>
        <v>171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36</v>
      </c>
      <c r="J18060" s="23" t="s">
        <v>69</v>
      </c>
      <c r="L18060" s="3"/>
    </row>
    <row r="18061" spans="1:13">
      <c r="A18061" s="66">
        <f>VLOOKUP(C18061,Index[],8,FALSE)</f>
        <v>43281</v>
      </c>
      <c r="B18061" s="5">
        <v>43281</v>
      </c>
      <c r="C18061" t="s">
        <v>1141</v>
      </c>
      <c r="D18061" s="3">
        <f>VLOOKUP(C18061,Index[],2,FALSE)</f>
        <v>171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I18061">
        <f>VLOOKUP(Table1[[#This Row],[trait_name]],Trait[],2,FALSE)</f>
        <v>37</v>
      </c>
      <c r="J18061" s="23" t="s">
        <v>170</v>
      </c>
      <c r="L18061" s="3"/>
    </row>
    <row r="18062" spans="1:13">
      <c r="A18062" s="66">
        <f>VLOOKUP(C18062,Index[],8,FALSE)</f>
        <v>43281</v>
      </c>
      <c r="B18062" s="5"/>
      <c r="C18062" t="s">
        <v>1141</v>
      </c>
      <c r="D18062" s="3">
        <f>VLOOKUP(C18062,Index[],2,FALSE)</f>
        <v>171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I18062">
        <f>VLOOKUP(Table1[[#This Row],[trait_name]],Trait[],2,FALSE)</f>
        <v>38</v>
      </c>
      <c r="J18062" s="23" t="s">
        <v>72</v>
      </c>
      <c r="L18062" s="3"/>
    </row>
    <row r="18063" spans="1:13">
      <c r="A18063" s="66">
        <f>VLOOKUP(C18063,Index[],8,FALSE)</f>
        <v>43281</v>
      </c>
      <c r="B18063" s="5">
        <v>43311</v>
      </c>
      <c r="C18063" t="s">
        <v>1141</v>
      </c>
      <c r="D18063" s="3">
        <f>VLOOKUP(C18063,Index[],2,FALSE)</f>
        <v>171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39</v>
      </c>
      <c r="J18063" s="23" t="s">
        <v>74</v>
      </c>
      <c r="L18063" s="3"/>
      <c r="M18063" s="3"/>
    </row>
    <row r="18064" spans="1:13">
      <c r="A18064" s="66">
        <f>VLOOKUP(C18064,Index[],8,FALSE)</f>
        <v>43281</v>
      </c>
      <c r="B18064" s="5"/>
      <c r="C18064" t="s">
        <v>1141</v>
      </c>
      <c r="D18064" s="3">
        <f>VLOOKUP(C18064,Index[],2,FALSE)</f>
        <v>171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40</v>
      </c>
      <c r="J18064" s="23" t="s">
        <v>76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1141</v>
      </c>
      <c r="D18065" s="3">
        <f>VLOOKUP(C18065,Index[],2,FALSE)</f>
        <v>171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H18065" t="s">
        <v>709</v>
      </c>
      <c r="I18065">
        <f>VLOOKUP(Table1[[#This Row],[trait_name]],Trait[],2,FALSE)</f>
        <v>41</v>
      </c>
      <c r="J18065" s="23" t="s">
        <v>78</v>
      </c>
      <c r="L18065" s="3" t="s">
        <v>173</v>
      </c>
    </row>
    <row r="18066" spans="1:13">
      <c r="A18066" s="66">
        <f>VLOOKUP(C18066,Index[],8,FALSE)</f>
        <v>43281</v>
      </c>
      <c r="B18066" s="5">
        <v>43281</v>
      </c>
      <c r="C18066" t="s">
        <v>1141</v>
      </c>
      <c r="D18066" s="3">
        <f>VLOOKUP(C18066,Index[],2,FALSE)</f>
        <v>171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I18066">
        <f>VLOOKUP(Table1[[#This Row],[trait_name]],Trait[],2,FALSE)</f>
        <v>41</v>
      </c>
      <c r="J18066" s="23" t="s">
        <v>78</v>
      </c>
      <c r="L18066" s="3"/>
    </row>
    <row r="18067" spans="1:13">
      <c r="A18067" s="66">
        <f>VLOOKUP(C18067,Index[],8,FALSE)</f>
        <v>43281</v>
      </c>
      <c r="B18067" s="5"/>
      <c r="C18067" t="s">
        <v>1141</v>
      </c>
      <c r="D18067" s="3">
        <f>VLOOKUP(C18067,Index[],2,FALSE)</f>
        <v>171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42</v>
      </c>
      <c r="J18067" s="23" t="s">
        <v>82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1141</v>
      </c>
      <c r="D18068" s="3">
        <f>VLOOKUP(C18068,Index[],2,FALSE)</f>
        <v>171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709</v>
      </c>
      <c r="I18068">
        <f>VLOOKUP(Table1[[#This Row],[trait_name]],Trait[],2,FALSE)</f>
        <v>43</v>
      </c>
      <c r="J18068" s="23" t="s">
        <v>86</v>
      </c>
      <c r="L18068" s="3" t="s">
        <v>87</v>
      </c>
    </row>
    <row r="18069" spans="1:13">
      <c r="A18069" s="66">
        <f>VLOOKUP(C18069,Index[],8,FALSE)</f>
        <v>43281</v>
      </c>
      <c r="B18069" s="5">
        <v>43281</v>
      </c>
      <c r="C18069" t="s">
        <v>1141</v>
      </c>
      <c r="D18069" s="3">
        <f>VLOOKUP(C18069,Index[],2,FALSE)</f>
        <v>171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709</v>
      </c>
      <c r="I18069">
        <f>VLOOKUP(Table1[[#This Row],[trait_name]],Trait[],2,FALSE)</f>
        <v>43</v>
      </c>
      <c r="J18069" s="23" t="s">
        <v>86</v>
      </c>
      <c r="L18069" s="3" t="s">
        <v>226</v>
      </c>
    </row>
    <row r="18070" spans="1:13">
      <c r="A18070" s="66">
        <f>VLOOKUP(C18070,Index[],8,FALSE)</f>
        <v>43281</v>
      </c>
      <c r="B18070" s="25"/>
      <c r="C18070" s="4" t="s">
        <v>1141</v>
      </c>
      <c r="D18070" s="3">
        <f>VLOOKUP(C18070,Index[],2,FALSE)</f>
        <v>171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44</v>
      </c>
      <c r="J18070" s="23" t="s">
        <v>88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1141</v>
      </c>
      <c r="D18071" s="3">
        <f>VLOOKUP(C18071,Index[],2,FALSE)</f>
        <v>171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I18071">
        <f>VLOOKUP(Table1[[#This Row],[trait_name]],Trait[],2,FALSE)</f>
        <v>45</v>
      </c>
      <c r="J18071" s="23" t="s">
        <v>92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1141</v>
      </c>
      <c r="D18072" s="3">
        <f>VLOOKUP(C18072,Index[],2,FALSE)</f>
        <v>171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I18072">
        <f>VLOOKUP(Table1[[#This Row],[trait_name]],Trait[],2,FALSE)</f>
        <v>45</v>
      </c>
      <c r="J18072" s="23" t="s">
        <v>92</v>
      </c>
      <c r="L18072" s="3"/>
    </row>
    <row r="18073" spans="1:13">
      <c r="A18073" s="66">
        <f>VLOOKUP(C18073,Index[],8,FALSE)</f>
        <v>43281</v>
      </c>
      <c r="B18073" s="5"/>
      <c r="C18073" t="s">
        <v>1141</v>
      </c>
      <c r="D18073" s="3">
        <f>VLOOKUP(C18073,Index[],2,FALSE)</f>
        <v>171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I18073">
        <f>VLOOKUP(Table1[[#This Row],[trait_name]],Trait[],2,FALSE)</f>
        <v>46</v>
      </c>
      <c r="J18073" s="23" t="s">
        <v>97</v>
      </c>
      <c r="L18073" s="3"/>
    </row>
    <row r="18074" spans="1:13">
      <c r="A18074" s="66">
        <f>VLOOKUP(C18074,Index[],8,FALSE)</f>
        <v>43281</v>
      </c>
      <c r="B18074" s="5"/>
      <c r="C18074" t="s">
        <v>1141</v>
      </c>
      <c r="D18074" s="3">
        <f>VLOOKUP(C18074,Index[],2,FALSE)</f>
        <v>171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I18074">
        <f>VLOOKUP(Table1[[#This Row],[trait_name]],Trait[],2,FALSE)</f>
        <v>47</v>
      </c>
      <c r="J18074" s="23" t="s">
        <v>99</v>
      </c>
      <c r="L18074" s="3"/>
    </row>
    <row r="18075" spans="1:13">
      <c r="A18075" s="66">
        <f>VLOOKUP(C18075,Index[],8,FALSE)</f>
        <v>43281</v>
      </c>
      <c r="B18075" s="5">
        <v>43311</v>
      </c>
      <c r="C18075" t="s">
        <v>1141</v>
      </c>
      <c r="D18075" s="3">
        <f>VLOOKUP(C18075,Index[],2,FALSE)</f>
        <v>171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I18075">
        <f>VLOOKUP(Table1[[#This Row],[trait_name]],Trait[],2,FALSE)</f>
        <v>50</v>
      </c>
      <c r="J18075" s="23" t="s">
        <v>106</v>
      </c>
      <c r="L18075" s="3"/>
      <c r="M18075" s="3"/>
    </row>
    <row r="18076" spans="1:13">
      <c r="A18076" s="66">
        <f>VLOOKUP(C18076,Index[],8,FALSE)</f>
        <v>43281</v>
      </c>
      <c r="B18076" s="5"/>
      <c r="C18076" t="s">
        <v>1141</v>
      </c>
      <c r="D18076" s="3">
        <f>VLOOKUP(C18076,Index[],2,FALSE)</f>
        <v>171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I18076">
        <f>VLOOKUP(Table1[[#This Row],[trait_name]],Trait[],2,FALSE)</f>
        <v>52</v>
      </c>
      <c r="J18076" s="23" t="s">
        <v>109</v>
      </c>
      <c r="L18076" s="3"/>
    </row>
    <row r="18077" spans="1:13">
      <c r="A18077" s="66">
        <f>VLOOKUP(C18077,Index[],8,FALSE)</f>
        <v>43281</v>
      </c>
      <c r="B18077" s="5">
        <v>43281</v>
      </c>
      <c r="C18077" t="s">
        <v>1141</v>
      </c>
      <c r="D18077" s="3">
        <f>VLOOKUP(C18077,Index[],2,FALSE)</f>
        <v>171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709</v>
      </c>
      <c r="I18077">
        <f>VLOOKUP(Table1[[#This Row],[trait_name]],Trait[],2,FALSE)</f>
        <v>53</v>
      </c>
      <c r="J18077" s="23" t="s">
        <v>112</v>
      </c>
      <c r="L18077" s="3" t="s">
        <v>185</v>
      </c>
    </row>
    <row r="18078" spans="1:13">
      <c r="A18078" s="66">
        <f>VLOOKUP(C18078,Index[],8,FALSE)</f>
        <v>43281</v>
      </c>
      <c r="B18078" s="5">
        <v>43281</v>
      </c>
      <c r="C18078" t="s">
        <v>1141</v>
      </c>
      <c r="D18078" s="3">
        <f>VLOOKUP(C18078,Index[],2,FALSE)</f>
        <v>171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709</v>
      </c>
      <c r="I18078">
        <f>VLOOKUP(Table1[[#This Row],[trait_name]],Trait[],2,FALSE)</f>
        <v>53</v>
      </c>
      <c r="J18078" s="23" t="s">
        <v>112</v>
      </c>
      <c r="L18078" s="3" t="s">
        <v>184</v>
      </c>
    </row>
    <row r="18079" spans="1:13">
      <c r="A18079" s="66">
        <f>VLOOKUP(C18079,Index[],8,FALSE)</f>
        <v>43281</v>
      </c>
      <c r="B18079" s="5">
        <v>43281</v>
      </c>
      <c r="C18079" t="s">
        <v>1141</v>
      </c>
      <c r="D18079" s="3">
        <f>VLOOKUP(C18079,Index[],2,FALSE)</f>
        <v>171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709</v>
      </c>
      <c r="I18079">
        <f>VLOOKUP(Table1[[#This Row],[trait_name]],Trait[],2,FALSE)</f>
        <v>53</v>
      </c>
      <c r="J18079" s="23" t="s">
        <v>112</v>
      </c>
      <c r="L18079" s="3" t="s">
        <v>114</v>
      </c>
    </row>
    <row r="18080" spans="1:13">
      <c r="A18080" s="66">
        <f>VLOOKUP(C18080,Index[],8,FALSE)</f>
        <v>43281</v>
      </c>
      <c r="B18080" s="5">
        <v>43281</v>
      </c>
      <c r="C18080" t="s">
        <v>1141</v>
      </c>
      <c r="D18080" s="3">
        <f>VLOOKUP(C18080,Index[],2,FALSE)</f>
        <v>171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709</v>
      </c>
      <c r="I18080">
        <f>VLOOKUP(Table1[[#This Row],[trait_name]],Trait[],2,FALSE)</f>
        <v>54</v>
      </c>
      <c r="J18080" s="23" t="s">
        <v>116</v>
      </c>
      <c r="L18080" s="3" t="s">
        <v>260</v>
      </c>
    </row>
    <row r="18081" spans="1:12">
      <c r="A18081" s="66">
        <f>VLOOKUP(C18081,Index[],8,FALSE)</f>
        <v>43281</v>
      </c>
      <c r="B18081" s="5">
        <v>43281</v>
      </c>
      <c r="C18081" t="s">
        <v>1141</v>
      </c>
      <c r="D18081" s="3">
        <f>VLOOKUP(C18081,Index[],2,FALSE)</f>
        <v>171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H18081" t="s">
        <v>709</v>
      </c>
      <c r="I18081">
        <f>VLOOKUP(Table1[[#This Row],[trait_name]],Trait[],2,FALSE)</f>
        <v>54</v>
      </c>
      <c r="J18081" s="23" t="s">
        <v>116</v>
      </c>
      <c r="L18081" s="3" t="s">
        <v>117</v>
      </c>
    </row>
    <row r="18082" spans="1:12">
      <c r="A18082" s="66">
        <f>VLOOKUP(C18082,Index[],8,FALSE)</f>
        <v>43281</v>
      </c>
      <c r="B18082" s="5">
        <v>43281</v>
      </c>
      <c r="C18082" t="s">
        <v>1141</v>
      </c>
      <c r="D18082" s="3">
        <f>VLOOKUP(C18082,Index[],2,FALSE)</f>
        <v>171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H18082" t="s">
        <v>709</v>
      </c>
      <c r="I18082">
        <f>VLOOKUP(Table1[[#This Row],[trait_name]],Trait[],2,FALSE)</f>
        <v>54</v>
      </c>
      <c r="J18082" s="23" t="s">
        <v>116</v>
      </c>
      <c r="L18082" s="3" t="s">
        <v>319</v>
      </c>
    </row>
    <row r="18083" spans="1:12">
      <c r="A18083" s="66">
        <f>VLOOKUP(C18083,Index[],8,FALSE)</f>
        <v>43281</v>
      </c>
      <c r="B18083" s="5">
        <v>43281</v>
      </c>
      <c r="C18083" t="s">
        <v>1141</v>
      </c>
      <c r="D18083" s="3">
        <f>VLOOKUP(C18083,Index[],2,FALSE)</f>
        <v>171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I18083">
        <f>VLOOKUP(Table1[[#This Row],[trait_name]],Trait[],2,FALSE)</f>
        <v>54</v>
      </c>
      <c r="J18083" s="23" t="s">
        <v>116</v>
      </c>
      <c r="L18083" s="3"/>
    </row>
    <row r="18084" spans="1:12">
      <c r="A18084" s="66">
        <f>VLOOKUP(C18084,Index[],8,FALSE)</f>
        <v>43281</v>
      </c>
      <c r="B18084" s="25"/>
      <c r="C18084" s="4" t="s">
        <v>1141</v>
      </c>
      <c r="D18084" s="3">
        <f>VLOOKUP(C18084,Index[],2,FALSE)</f>
        <v>171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55</v>
      </c>
      <c r="J18084" s="23" t="s">
        <v>119</v>
      </c>
      <c r="L18084" s="3"/>
    </row>
    <row r="18085" spans="1:12">
      <c r="A18085" s="66">
        <f>VLOOKUP(C18085,Index[],8,FALSE)</f>
        <v>43281</v>
      </c>
      <c r="B18085" s="5">
        <v>43281</v>
      </c>
      <c r="C18085" t="s">
        <v>1141</v>
      </c>
      <c r="D18085" s="3">
        <f>VLOOKUP(C18085,Index[],2,FALSE)</f>
        <v>171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H18085" t="s">
        <v>709</v>
      </c>
      <c r="I18085">
        <f>VLOOKUP(Table1[[#This Row],[trait_name]],Trait[],2,FALSE)</f>
        <v>56</v>
      </c>
      <c r="J18085" s="23" t="s">
        <v>121</v>
      </c>
      <c r="L18085" s="3" t="s">
        <v>189</v>
      </c>
    </row>
    <row r="18086" spans="1:12">
      <c r="A18086" s="66">
        <f>VLOOKUP(C18086,Index[],8,FALSE)</f>
        <v>43281</v>
      </c>
      <c r="B18086" s="5">
        <v>43281</v>
      </c>
      <c r="C18086" t="s">
        <v>1141</v>
      </c>
      <c r="D18086" s="3">
        <f>VLOOKUP(C18086,Index[],2,FALSE)</f>
        <v>171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709</v>
      </c>
      <c r="I18086">
        <f>VLOOKUP(Table1[[#This Row],[trait_name]],Trait[],2,FALSE)</f>
        <v>57</v>
      </c>
      <c r="J18086" s="23" t="s">
        <v>233</v>
      </c>
      <c r="L18086" s="3" t="s">
        <v>405</v>
      </c>
    </row>
    <row r="18087" spans="1:12">
      <c r="A18087" s="66">
        <f>VLOOKUP(C18087,Index[],8,FALSE)</f>
        <v>43281</v>
      </c>
      <c r="B18087" s="5">
        <v>43281</v>
      </c>
      <c r="C18087" t="s">
        <v>1141</v>
      </c>
      <c r="D18087" s="3">
        <f>VLOOKUP(C18087,Index[],2,FALSE)</f>
        <v>171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58</v>
      </c>
      <c r="J18087" s="23" t="s">
        <v>123</v>
      </c>
      <c r="L18087" s="3"/>
    </row>
    <row r="18088" spans="1:12">
      <c r="A18088" s="66">
        <f>VLOOKUP(C18088,Index[],8,FALSE)</f>
        <v>43281</v>
      </c>
      <c r="B18088" s="5">
        <v>43281</v>
      </c>
      <c r="C18088" t="s">
        <v>1141</v>
      </c>
      <c r="D18088" s="3">
        <f>VLOOKUP(C18088,Index[],2,FALSE)</f>
        <v>171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58</v>
      </c>
      <c r="J18088" s="23" t="s">
        <v>123</v>
      </c>
      <c r="L18088" s="3"/>
    </row>
    <row r="18089" spans="1:12">
      <c r="A18089" s="66">
        <f>VLOOKUP(C18089,Index[],8,FALSE)</f>
        <v>43281</v>
      </c>
      <c r="B18089" s="5">
        <v>43281</v>
      </c>
      <c r="C18089" t="s">
        <v>1141</v>
      </c>
      <c r="D18089" s="3">
        <f>VLOOKUP(C18089,Index[],2,FALSE)</f>
        <v>171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59</v>
      </c>
      <c r="J18089" s="23" t="s">
        <v>125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1141</v>
      </c>
      <c r="D18090" s="3">
        <f>VLOOKUP(C18090,Index[],2,FALSE)</f>
        <v>171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H18090" t="s">
        <v>709</v>
      </c>
      <c r="I18090">
        <f>VLOOKUP(Table1[[#This Row],[trait_name]],Trait[],2,FALSE)</f>
        <v>61</v>
      </c>
      <c r="J18090" s="23" t="s">
        <v>130</v>
      </c>
      <c r="L18090" s="3" t="s">
        <v>131</v>
      </c>
    </row>
    <row r="18091" spans="1:12">
      <c r="A18091" s="66">
        <f>VLOOKUP(C18091,Index[],8,FALSE)</f>
        <v>43281</v>
      </c>
      <c r="B18091" s="5"/>
      <c r="C18091" t="s">
        <v>1141</v>
      </c>
      <c r="D18091" s="3">
        <f>VLOOKUP(C18091,Index[],2,FALSE)</f>
        <v>171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65</v>
      </c>
      <c r="J18091" s="23" t="s">
        <v>133</v>
      </c>
      <c r="L18091" s="3"/>
    </row>
    <row r="18092" spans="1:12">
      <c r="A18092" s="66">
        <f>VLOOKUP(C18092,Index[],8,FALSE)</f>
        <v>43281</v>
      </c>
      <c r="B18092" s="5">
        <v>43281</v>
      </c>
      <c r="C18092" t="s">
        <v>1141</v>
      </c>
      <c r="D18092" s="3">
        <f>VLOOKUP(C18092,Index[],2,FALSE)</f>
        <v>171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I18092">
        <f>VLOOKUP(Table1[[#This Row],[trait_name]],Trait[],2,FALSE)</f>
        <v>67</v>
      </c>
      <c r="J18092" s="23" t="s">
        <v>136</v>
      </c>
      <c r="L18092" s="3"/>
    </row>
    <row r="18093" spans="1:12">
      <c r="A18093" s="66">
        <f>VLOOKUP(C18093,Index[],8,FALSE)</f>
        <v>43281</v>
      </c>
      <c r="B18093" s="5">
        <v>43281</v>
      </c>
      <c r="C18093" t="s">
        <v>1143</v>
      </c>
      <c r="D18093" s="3">
        <f>VLOOKUP(C18093,Index[],2,FALSE)</f>
        <v>172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I18093">
        <f>VLOOKUP(Table1[[#This Row],[trait_name]],Trait[],2,FALSE)</f>
        <v>2</v>
      </c>
      <c r="J18093" s="23" t="s">
        <v>15</v>
      </c>
      <c r="L18093" s="19" t="s">
        <v>1144</v>
      </c>
    </row>
    <row r="18094" spans="1:12">
      <c r="A18094" s="66">
        <f>VLOOKUP(C18094,Index[],8,FALSE)</f>
        <v>43281</v>
      </c>
      <c r="B18094" s="5">
        <v>43281</v>
      </c>
      <c r="C18094" t="s">
        <v>1143</v>
      </c>
      <c r="D18094" s="3">
        <f>VLOOKUP(C18094,Index[],2,FALSE)</f>
        <v>172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2</v>
      </c>
      <c r="J18094" s="23" t="s">
        <v>15</v>
      </c>
      <c r="L18094" s="19" t="s">
        <v>1145</v>
      </c>
    </row>
    <row r="18095" spans="1:12">
      <c r="A18095" s="66">
        <f>VLOOKUP(C18095,Index[],8,FALSE)</f>
        <v>43281</v>
      </c>
      <c r="B18095" s="5">
        <v>43281</v>
      </c>
      <c r="C18095" t="s">
        <v>1143</v>
      </c>
      <c r="D18095" s="3">
        <f>VLOOKUP(C18095,Index[],2,FALSE)</f>
        <v>172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H18095" t="s">
        <v>1146</v>
      </c>
      <c r="I18095">
        <f>VLOOKUP(Table1[[#This Row],[trait_name]],Trait[],2,FALSE)</f>
        <v>3</v>
      </c>
      <c r="J18095" s="23" t="s">
        <v>18</v>
      </c>
      <c r="L18095" s="3" t="s">
        <v>19</v>
      </c>
    </row>
    <row r="18096" spans="1:12">
      <c r="A18096" s="66">
        <f>VLOOKUP(C18096,Index[],8,FALSE)</f>
        <v>43281</v>
      </c>
      <c r="B18096" s="5">
        <v>43281</v>
      </c>
      <c r="C18096" t="s">
        <v>1143</v>
      </c>
      <c r="D18096" s="3">
        <f>VLOOKUP(C18096,Index[],2,FALSE)</f>
        <v>172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1146</v>
      </c>
      <c r="I18096">
        <f>VLOOKUP(Table1[[#This Row],[trait_name]],Trait[],2,FALSE)</f>
        <v>3</v>
      </c>
      <c r="J18096" s="23" t="s">
        <v>18</v>
      </c>
      <c r="L18096" s="3" t="s">
        <v>21</v>
      </c>
    </row>
    <row r="18097" spans="1:13">
      <c r="A18097" s="66">
        <f>VLOOKUP(C18097,Index[],8,FALSE)</f>
        <v>43281</v>
      </c>
      <c r="B18097" s="5">
        <v>43281</v>
      </c>
      <c r="C18097" t="s">
        <v>1143</v>
      </c>
      <c r="D18097" s="3">
        <f>VLOOKUP(C18097,Index[],2,FALSE)</f>
        <v>172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1146</v>
      </c>
      <c r="I18097">
        <f>VLOOKUP(Table1[[#This Row],[trait_name]],Trait[],2,FALSE)</f>
        <v>3</v>
      </c>
      <c r="J18097" s="23" t="s">
        <v>18</v>
      </c>
      <c r="L18097" s="3" t="s">
        <v>355</v>
      </c>
    </row>
    <row r="18098" spans="1:13">
      <c r="A18098" s="66">
        <f>VLOOKUP(C18098,Index[],8,FALSE)</f>
        <v>43281</v>
      </c>
      <c r="B18098" s="5">
        <v>43281</v>
      </c>
      <c r="C18098" t="s">
        <v>1143</v>
      </c>
      <c r="D18098" s="3">
        <f>VLOOKUP(C18098,Index[],2,FALSE)</f>
        <v>172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1146</v>
      </c>
      <c r="I18098">
        <f>VLOOKUP(Table1[[#This Row],[trait_name]],Trait[],2,FALSE)</f>
        <v>4</v>
      </c>
      <c r="J18098" s="23" t="s">
        <v>22</v>
      </c>
      <c r="L18098" s="3" t="s">
        <v>27</v>
      </c>
    </row>
    <row r="18099" spans="1:13">
      <c r="A18099" s="66">
        <f>VLOOKUP(C18099,Index[],8,FALSE)</f>
        <v>43281</v>
      </c>
      <c r="B18099" s="5">
        <v>43281</v>
      </c>
      <c r="C18099" t="s">
        <v>1143</v>
      </c>
      <c r="D18099" s="3">
        <f>VLOOKUP(C18099,Index[],2,FALSE)</f>
        <v>172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633</v>
      </c>
      <c r="I18099">
        <f>VLOOKUP(Table1[[#This Row],[trait_name]],Trait[],2,FALSE)</f>
        <v>9</v>
      </c>
      <c r="J18099" s="23" t="s">
        <v>28</v>
      </c>
      <c r="L18099" s="3" t="s">
        <v>27</v>
      </c>
    </row>
    <row r="18100" spans="1:13">
      <c r="A18100" s="66">
        <f>VLOOKUP(C18100,Index[],8,FALSE)</f>
        <v>43281</v>
      </c>
      <c r="B18100" s="25"/>
      <c r="C18100" s="4" t="s">
        <v>1143</v>
      </c>
      <c r="D18100" s="3">
        <f>VLOOKUP(C18100,Index[],2,FALSE)</f>
        <v>172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15</v>
      </c>
      <c r="J18100" s="23" t="s">
        <v>31</v>
      </c>
      <c r="L18100" s="3"/>
    </row>
    <row r="18101" spans="1:13">
      <c r="A18101" s="66">
        <f>VLOOKUP(C18101,Index[],8,FALSE)</f>
        <v>43281</v>
      </c>
      <c r="B18101" s="25">
        <v>43281</v>
      </c>
      <c r="C18101" s="4" t="s">
        <v>1143</v>
      </c>
      <c r="D18101" s="3">
        <f>VLOOKUP(C18101,Index[],2,FALSE)</f>
        <v>172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I18101">
        <f>VLOOKUP(Table1[[#This Row],[trait_name]],Trait[],2,FALSE)</f>
        <v>16</v>
      </c>
      <c r="J18101" s="24" t="s">
        <v>32</v>
      </c>
      <c r="K18101" s="24"/>
      <c r="L18101" s="3"/>
    </row>
    <row r="18102" spans="1:13">
      <c r="A18102" s="66">
        <f>VLOOKUP(C18102,Index[],8,FALSE)</f>
        <v>43281</v>
      </c>
      <c r="B18102" s="5">
        <v>43281</v>
      </c>
      <c r="C18102" t="s">
        <v>1143</v>
      </c>
      <c r="D18102" s="3">
        <f>VLOOKUP(C18102,Index[],2,FALSE)</f>
        <v>172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I18102">
        <f>VLOOKUP(Table1[[#This Row],[trait_name]],Trait[],2,FALSE)</f>
        <v>17</v>
      </c>
      <c r="J18102" s="23" t="s">
        <v>33</v>
      </c>
      <c r="L18102" s="3"/>
    </row>
    <row r="18103" spans="1:13">
      <c r="A18103" s="66">
        <f>VLOOKUP(C18103,Index[],8,FALSE)</f>
        <v>43281</v>
      </c>
      <c r="B18103" s="5">
        <v>43281</v>
      </c>
      <c r="C18103" t="s">
        <v>1143</v>
      </c>
      <c r="D18103" s="3">
        <f>VLOOKUP(C18103,Index[],2,FALSE)</f>
        <v>172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I18103">
        <f>VLOOKUP(Table1[[#This Row],[trait_name]],Trait[],2,FALSE)</f>
        <v>17</v>
      </c>
      <c r="J18103" s="23" t="s">
        <v>33</v>
      </c>
      <c r="L18103" s="3"/>
    </row>
    <row r="18104" spans="1:13">
      <c r="A18104" s="66">
        <f>VLOOKUP(C18104,Index[],8,FALSE)</f>
        <v>43281</v>
      </c>
      <c r="B18104" s="5">
        <v>43281</v>
      </c>
      <c r="C18104" t="s">
        <v>1143</v>
      </c>
      <c r="D18104" s="3">
        <f>VLOOKUP(C18104,Index[],2,FALSE)</f>
        <v>172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I18104">
        <f>VLOOKUP(Table1[[#This Row],[trait_name]],Trait[],2,FALSE)</f>
        <v>17</v>
      </c>
      <c r="J18104" s="23" t="s">
        <v>33</v>
      </c>
      <c r="L18104" s="3"/>
    </row>
    <row r="18105" spans="1:13">
      <c r="A18105" s="66">
        <f>VLOOKUP(C18105,Index[],8,FALSE)</f>
        <v>43281</v>
      </c>
      <c r="B18105" s="25">
        <v>43281</v>
      </c>
      <c r="C18105" s="4" t="s">
        <v>1143</v>
      </c>
      <c r="D18105" s="3">
        <f>VLOOKUP(C18105,Index[],2,FALSE)</f>
        <v>172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I18105">
        <f>VLOOKUP(Table1[[#This Row],[trait_name]],Trait[],2,FALSE)</f>
        <v>18</v>
      </c>
      <c r="J18105" s="23" t="s">
        <v>37</v>
      </c>
      <c r="L18105" s="3"/>
    </row>
    <row r="18106" spans="1:13">
      <c r="A18106" s="66">
        <f>VLOOKUP(C18106,Index[],8,FALSE)</f>
        <v>43281</v>
      </c>
      <c r="B18106" s="5">
        <v>43281</v>
      </c>
      <c r="C18106" t="s">
        <v>1143</v>
      </c>
      <c r="D18106" s="3">
        <f>VLOOKUP(C18106,Index[],2,FALSE)</f>
        <v>172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403</v>
      </c>
      <c r="I18106">
        <f>VLOOKUP(Table1[[#This Row],[trait_name]],Trait[],2,FALSE)</f>
        <v>19</v>
      </c>
      <c r="J18106" s="23" t="s">
        <v>38</v>
      </c>
      <c r="L18106" s="3" t="s">
        <v>155</v>
      </c>
    </row>
    <row r="18107" spans="1:13">
      <c r="A18107" s="66">
        <f>VLOOKUP(C18107,Index[],8,FALSE)</f>
        <v>43281</v>
      </c>
      <c r="B18107" s="5">
        <v>43281</v>
      </c>
      <c r="C18107" t="s">
        <v>1143</v>
      </c>
      <c r="D18107" s="3">
        <f>VLOOKUP(C18107,Index[],2,FALSE)</f>
        <v>172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1146</v>
      </c>
      <c r="I18107">
        <f>VLOOKUP(Table1[[#This Row],[trait_name]],Trait[],2,FALSE)</f>
        <v>19</v>
      </c>
      <c r="J18107" s="23" t="s">
        <v>38</v>
      </c>
      <c r="L18107" s="3" t="s">
        <v>157</v>
      </c>
    </row>
    <row r="18108" spans="1:13">
      <c r="A18108" s="66">
        <f>VLOOKUP(C18108,Index[],8,FALSE)</f>
        <v>43281</v>
      </c>
      <c r="B18108" s="5">
        <v>43281</v>
      </c>
      <c r="C18108" t="s">
        <v>1143</v>
      </c>
      <c r="D18108" s="3">
        <f>VLOOKUP(C18108,Index[],2,FALSE)</f>
        <v>172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1146</v>
      </c>
      <c r="I18108">
        <f>VLOOKUP(Table1[[#This Row],[trait_name]],Trait[],2,FALSE)</f>
        <v>19</v>
      </c>
      <c r="J18108" s="23" t="s">
        <v>38</v>
      </c>
      <c r="L18108" s="3" t="s">
        <v>39</v>
      </c>
    </row>
    <row r="18109" spans="1:13">
      <c r="A18109" s="66">
        <f>VLOOKUP(C18109,Index[],8,FALSE)</f>
        <v>43281</v>
      </c>
      <c r="B18109" s="5">
        <v>43311</v>
      </c>
      <c r="C18109" t="s">
        <v>1143</v>
      </c>
      <c r="D18109" s="3">
        <f>VLOOKUP(C18109,Index[],2,FALSE)</f>
        <v>172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I18109">
        <f>VLOOKUP(Table1[[#This Row],[trait_name]],Trait[],2,FALSE)</f>
        <v>20</v>
      </c>
      <c r="J18109" s="23" t="s">
        <v>41</v>
      </c>
      <c r="L18109" s="3"/>
      <c r="M18109" s="3"/>
    </row>
    <row r="18110" spans="1:13">
      <c r="A18110" s="66">
        <f>VLOOKUP(C18110,Index[],8,FALSE)</f>
        <v>43281</v>
      </c>
      <c r="B18110" s="25">
        <v>43281</v>
      </c>
      <c r="C18110" s="4" t="s">
        <v>1143</v>
      </c>
      <c r="D18110" s="3">
        <f>VLOOKUP(C18110,Index[],2,FALSE)</f>
        <v>172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21</v>
      </c>
      <c r="J18110" s="23" t="s">
        <v>43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1143</v>
      </c>
      <c r="D18111" s="3">
        <f>VLOOKUP(C18111,Index[],2,FALSE)</f>
        <v>172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403</v>
      </c>
      <c r="I18111">
        <f>VLOOKUP(Table1[[#This Row],[trait_name]],Trait[],2,FALSE)</f>
        <v>22</v>
      </c>
      <c r="J18111" s="23" t="s">
        <v>47</v>
      </c>
      <c r="L18111" s="3" t="s">
        <v>160</v>
      </c>
    </row>
    <row r="18112" spans="1:13">
      <c r="A18112" s="66">
        <f>VLOOKUP(C18112,Index[],8,FALSE)</f>
        <v>43281</v>
      </c>
      <c r="B18112" s="5"/>
      <c r="C18112" t="s">
        <v>1143</v>
      </c>
      <c r="D18112" s="3">
        <f>VLOOKUP(C18112,Index[],2,FALSE)</f>
        <v>172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23</v>
      </c>
      <c r="J18112" s="23" t="s">
        <v>49</v>
      </c>
      <c r="L18112" s="3"/>
    </row>
    <row r="18113" spans="1:13">
      <c r="A18113" s="66">
        <f>VLOOKUP(C18113,Index[],8,FALSE)</f>
        <v>43281</v>
      </c>
      <c r="B18113" s="25"/>
      <c r="C18113" s="4" t="s">
        <v>1143</v>
      </c>
      <c r="D18113" s="3">
        <f>VLOOKUP(C18113,Index[],2,FALSE)</f>
        <v>172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24</v>
      </c>
      <c r="J18113" s="23" t="s">
        <v>52</v>
      </c>
      <c r="L18113" s="3"/>
    </row>
    <row r="18114" spans="1:13">
      <c r="A18114" s="66">
        <f>VLOOKUP(C18114,Index[],8,FALSE)</f>
        <v>43281</v>
      </c>
      <c r="B18114" s="25"/>
      <c r="C18114" s="4" t="s">
        <v>1143</v>
      </c>
      <c r="D18114" s="3">
        <f>VLOOKUP(C18114,Index[],2,FALSE)</f>
        <v>172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25</v>
      </c>
      <c r="J18114" s="23" t="s">
        <v>57</v>
      </c>
      <c r="L18114" s="3"/>
    </row>
    <row r="18115" spans="1:13">
      <c r="A18115" s="66">
        <f>VLOOKUP(C18115,Index[],8,FALSE)</f>
        <v>43281</v>
      </c>
      <c r="B18115" s="5">
        <v>43281</v>
      </c>
      <c r="C18115" t="s">
        <v>1143</v>
      </c>
      <c r="D18115" s="3">
        <f>VLOOKUP(C18115,Index[],2,FALSE)</f>
        <v>172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1146</v>
      </c>
      <c r="I18115">
        <f>VLOOKUP(Table1[[#This Row],[trait_name]],Trait[],2,FALSE)</f>
        <v>26</v>
      </c>
      <c r="J18115" s="23" t="s">
        <v>58</v>
      </c>
      <c r="L18115" s="3" t="s">
        <v>269</v>
      </c>
    </row>
    <row r="18116" spans="1:13">
      <c r="A18116" s="66">
        <f>VLOOKUP(C18116,Index[],8,FALSE)</f>
        <v>43281</v>
      </c>
      <c r="B18116" s="5">
        <v>43281</v>
      </c>
      <c r="C18116" t="s">
        <v>1143</v>
      </c>
      <c r="D18116" s="3">
        <f>VLOOKUP(C18116,Index[],2,FALSE)</f>
        <v>172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403</v>
      </c>
      <c r="I18116">
        <f>VLOOKUP(Table1[[#This Row],[trait_name]],Trait[],2,FALSE)</f>
        <v>26</v>
      </c>
      <c r="J18116" s="23" t="s">
        <v>58</v>
      </c>
      <c r="L18116" s="3" t="s">
        <v>433</v>
      </c>
    </row>
    <row r="18117" spans="1:13">
      <c r="A18117" s="66">
        <f>VLOOKUP(C18117,Index[],8,FALSE)</f>
        <v>43281</v>
      </c>
      <c r="B18117" s="5">
        <v>43311</v>
      </c>
      <c r="C18117" t="s">
        <v>1143</v>
      </c>
      <c r="D18117" s="3">
        <f>VLOOKUP(C18117,Index[],2,FALSE)</f>
        <v>172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I18117">
        <f>VLOOKUP(Table1[[#This Row],[trait_name]],Trait[],2,FALSE)</f>
        <v>27</v>
      </c>
      <c r="J18117" s="23" t="s">
        <v>61</v>
      </c>
      <c r="L18117" s="3"/>
      <c r="M18117" s="3"/>
    </row>
    <row r="18118" spans="1:13">
      <c r="A18118" s="66">
        <f>VLOOKUP(C18118,Index[],8,FALSE)</f>
        <v>43281</v>
      </c>
      <c r="B18118" s="5">
        <v>43311</v>
      </c>
      <c r="C18118" t="s">
        <v>1143</v>
      </c>
      <c r="D18118" s="3">
        <f>VLOOKUP(C18118,Index[],2,FALSE)</f>
        <v>172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28</v>
      </c>
      <c r="J18118" s="23" t="s">
        <v>62</v>
      </c>
      <c r="L18118" s="3"/>
      <c r="M18118" s="3"/>
    </row>
    <row r="18119" spans="1:13">
      <c r="A18119" s="66">
        <f>VLOOKUP(C18119,Index[],8,FALSE)</f>
        <v>43281</v>
      </c>
      <c r="B18119" s="5">
        <v>43281</v>
      </c>
      <c r="C18119" t="s">
        <v>1143</v>
      </c>
      <c r="D18119" s="3">
        <f>VLOOKUP(C18119,Index[],2,FALSE)</f>
        <v>172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1146</v>
      </c>
      <c r="I18119">
        <f>VLOOKUP(Table1[[#This Row],[trait_name]],Trait[],2,FALSE)</f>
        <v>29</v>
      </c>
      <c r="J18119" s="23" t="s">
        <v>63</v>
      </c>
      <c r="L18119" s="3">
        <v>6</v>
      </c>
    </row>
    <row r="18120" spans="1:13">
      <c r="A18120" s="66">
        <f>VLOOKUP(C18120,Index[],8,FALSE)</f>
        <v>43281</v>
      </c>
      <c r="B18120" s="5">
        <v>43281</v>
      </c>
      <c r="C18120" t="s">
        <v>1143</v>
      </c>
      <c r="D18120" s="3">
        <f>VLOOKUP(C18120,Index[],2,FALSE)</f>
        <v>172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143</v>
      </c>
      <c r="I18120">
        <f>VLOOKUP(Table1[[#This Row],[trait_name]],Trait[],2,FALSE)</f>
        <v>29</v>
      </c>
      <c r="J18120" s="23" t="s">
        <v>63</v>
      </c>
      <c r="L18120" s="3">
        <v>5</v>
      </c>
    </row>
    <row r="18121" spans="1:13">
      <c r="A18121" s="66">
        <f>VLOOKUP(C18121,Index[],8,FALSE)</f>
        <v>43281</v>
      </c>
      <c r="B18121" s="5">
        <v>43281</v>
      </c>
      <c r="C18121" t="s">
        <v>1143</v>
      </c>
      <c r="D18121" s="3">
        <f>VLOOKUP(C18121,Index[],2,FALSE)</f>
        <v>172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403</v>
      </c>
      <c r="I18121">
        <f>VLOOKUP(Table1[[#This Row],[trait_name]],Trait[],2,FALSE)</f>
        <v>30</v>
      </c>
      <c r="J18121" s="23" t="s">
        <v>64</v>
      </c>
      <c r="L18121" s="3">
        <v>4</v>
      </c>
    </row>
    <row r="18122" spans="1:13">
      <c r="A18122" s="66">
        <f>VLOOKUP(C18122,Index[],8,FALSE)</f>
        <v>43281</v>
      </c>
      <c r="B18122" s="5">
        <v>43281</v>
      </c>
      <c r="C18122" t="s">
        <v>1143</v>
      </c>
      <c r="D18122" s="3">
        <f>VLOOKUP(C18122,Index[],2,FALSE)</f>
        <v>172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143</v>
      </c>
      <c r="I18122">
        <f>VLOOKUP(Table1[[#This Row],[trait_name]],Trait[],2,FALSE)</f>
        <v>31</v>
      </c>
      <c r="J18122" s="23" t="s">
        <v>65</v>
      </c>
      <c r="L18122" s="3">
        <v>1</v>
      </c>
    </row>
    <row r="18123" spans="1:13">
      <c r="A18123" s="66">
        <f>VLOOKUP(C18123,Index[],8,FALSE)</f>
        <v>43281</v>
      </c>
      <c r="B18123" s="5">
        <v>43281</v>
      </c>
      <c r="C18123" t="s">
        <v>1143</v>
      </c>
      <c r="D18123" s="3">
        <f>VLOOKUP(C18123,Index[],2,FALSE)</f>
        <v>172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I18123">
        <f>VLOOKUP(Table1[[#This Row],[trait_name]],Trait[],2,FALSE)</f>
        <v>31</v>
      </c>
      <c r="J18123" s="23" t="s">
        <v>65</v>
      </c>
      <c r="L18123" s="3"/>
    </row>
    <row r="18124" spans="1:13">
      <c r="A18124" s="66">
        <f>VLOOKUP(C18124,Index[],8,FALSE)</f>
        <v>43281</v>
      </c>
      <c r="B18124" s="5">
        <v>43281</v>
      </c>
      <c r="C18124" t="s">
        <v>1143</v>
      </c>
      <c r="D18124" s="3">
        <f>VLOOKUP(C18124,Index[],2,FALSE)</f>
        <v>172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32</v>
      </c>
      <c r="J18124" s="23" t="s">
        <v>66</v>
      </c>
      <c r="L18124" s="3"/>
    </row>
    <row r="18125" spans="1:13">
      <c r="A18125" s="66">
        <f>VLOOKUP(C18125,Index[],8,FALSE)</f>
        <v>43281</v>
      </c>
      <c r="B18125" s="5">
        <v>43281</v>
      </c>
      <c r="C18125" t="s">
        <v>1143</v>
      </c>
      <c r="D18125" s="3">
        <f>VLOOKUP(C18125,Index[],2,FALSE)</f>
        <v>172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I18125">
        <f>VLOOKUP(Table1[[#This Row],[trait_name]],Trait[],2,FALSE)</f>
        <v>33</v>
      </c>
      <c r="J18125" s="23" t="s">
        <v>67</v>
      </c>
      <c r="L18125" s="3"/>
    </row>
    <row r="18126" spans="1:13">
      <c r="A18126" s="66">
        <f>VLOOKUP(C18126,Index[],8,FALSE)</f>
        <v>43281</v>
      </c>
      <c r="B18126" s="5">
        <v>43281</v>
      </c>
      <c r="C18126" t="s">
        <v>1143</v>
      </c>
      <c r="D18126" s="3">
        <f>VLOOKUP(C18126,Index[],2,FALSE)</f>
        <v>172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34</v>
      </c>
      <c r="J18126" s="23" t="s">
        <v>68</v>
      </c>
      <c r="L18126" s="3"/>
    </row>
    <row r="18127" spans="1:13">
      <c r="A18127" s="66">
        <f>VLOOKUP(C18127,Index[],8,FALSE)</f>
        <v>43281</v>
      </c>
      <c r="B18127" s="5">
        <v>43281</v>
      </c>
      <c r="C18127" t="s">
        <v>1143</v>
      </c>
      <c r="D18127" s="3">
        <f>VLOOKUP(C18127,Index[],2,FALSE)</f>
        <v>172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H18127" t="s">
        <v>403</v>
      </c>
      <c r="I18127">
        <f>VLOOKUP(Table1[[#This Row],[trait_name]],Trait[],2,FALSE)</f>
        <v>35</v>
      </c>
      <c r="J18127" s="23" t="s">
        <v>166</v>
      </c>
      <c r="L18127" s="3" t="s">
        <v>167</v>
      </c>
    </row>
    <row r="18128" spans="1:13">
      <c r="A18128" s="66">
        <f>VLOOKUP(C18128,Index[],8,FALSE)</f>
        <v>43281</v>
      </c>
      <c r="B18128" s="5">
        <v>43281</v>
      </c>
      <c r="C18128" t="s">
        <v>1143</v>
      </c>
      <c r="D18128" s="3">
        <f>VLOOKUP(C18128,Index[],2,FALSE)</f>
        <v>172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35</v>
      </c>
      <c r="J18128" s="23" t="s">
        <v>166</v>
      </c>
      <c r="L18128" s="3"/>
    </row>
    <row r="18129" spans="1:13">
      <c r="A18129" s="66">
        <f>VLOOKUP(C18129,Index[],8,FALSE)</f>
        <v>43281</v>
      </c>
      <c r="B18129" s="5">
        <v>43281</v>
      </c>
      <c r="C18129" t="s">
        <v>1143</v>
      </c>
      <c r="D18129" s="3">
        <f>VLOOKUP(C18129,Index[],2,FALSE)</f>
        <v>172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I18129">
        <f>VLOOKUP(Table1[[#This Row],[trait_name]],Trait[],2,FALSE)</f>
        <v>36</v>
      </c>
      <c r="J18129" s="23" t="s">
        <v>69</v>
      </c>
      <c r="L18129" s="3"/>
    </row>
    <row r="18130" spans="1:13">
      <c r="A18130" s="66">
        <f>VLOOKUP(C18130,Index[],8,FALSE)</f>
        <v>43281</v>
      </c>
      <c r="B18130" s="5">
        <v>43281</v>
      </c>
      <c r="C18130" t="s">
        <v>1143</v>
      </c>
      <c r="D18130" s="3">
        <f>VLOOKUP(C18130,Index[],2,FALSE)</f>
        <v>172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I18130">
        <f>VLOOKUP(Table1[[#This Row],[trait_name]],Trait[],2,FALSE)</f>
        <v>36</v>
      </c>
      <c r="J18130" s="23" t="s">
        <v>69</v>
      </c>
      <c r="L18130" s="3"/>
    </row>
    <row r="18131" spans="1:13">
      <c r="A18131" s="66">
        <f>VLOOKUP(C18131,Index[],8,FALSE)</f>
        <v>43281</v>
      </c>
      <c r="B18131" s="5">
        <v>43281</v>
      </c>
      <c r="C18131" t="s">
        <v>1143</v>
      </c>
      <c r="D18131" s="3">
        <f>VLOOKUP(C18131,Index[],2,FALSE)</f>
        <v>172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37</v>
      </c>
      <c r="J18131" s="23" t="s">
        <v>170</v>
      </c>
      <c r="L18131" s="3"/>
    </row>
    <row r="18132" spans="1:13">
      <c r="A18132" s="66">
        <f>VLOOKUP(C18132,Index[],8,FALSE)</f>
        <v>43281</v>
      </c>
      <c r="B18132" s="5"/>
      <c r="C18132" t="s">
        <v>1143</v>
      </c>
      <c r="D18132" s="3">
        <f>VLOOKUP(C18132,Index[],2,FALSE)</f>
        <v>172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38</v>
      </c>
      <c r="J18132" s="23" t="s">
        <v>72</v>
      </c>
      <c r="L18132" s="3"/>
    </row>
    <row r="18133" spans="1:13">
      <c r="A18133" s="66">
        <f>VLOOKUP(C18133,Index[],8,FALSE)</f>
        <v>43281</v>
      </c>
      <c r="B18133" s="5">
        <v>43311</v>
      </c>
      <c r="C18133" t="s">
        <v>1143</v>
      </c>
      <c r="D18133" s="3">
        <f>VLOOKUP(C18133,Index[],2,FALSE)</f>
        <v>172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39</v>
      </c>
      <c r="J18133" s="23" t="s">
        <v>74</v>
      </c>
      <c r="L18133" s="3"/>
      <c r="M18133" s="3"/>
    </row>
    <row r="18134" spans="1:13">
      <c r="A18134" s="66">
        <f>VLOOKUP(C18134,Index[],8,FALSE)</f>
        <v>43281</v>
      </c>
      <c r="B18134" s="5"/>
      <c r="C18134" t="s">
        <v>1143</v>
      </c>
      <c r="D18134" s="3">
        <f>VLOOKUP(C18134,Index[],2,FALSE)</f>
        <v>172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40</v>
      </c>
      <c r="J18134" s="23" t="s">
        <v>76</v>
      </c>
      <c r="L18134" s="3"/>
    </row>
    <row r="18135" spans="1:13">
      <c r="A18135" s="66">
        <f>VLOOKUP(C18135,Index[],8,FALSE)</f>
        <v>43281</v>
      </c>
      <c r="B18135" s="5">
        <v>43281</v>
      </c>
      <c r="C18135" t="s">
        <v>1143</v>
      </c>
      <c r="D18135" s="3">
        <f>VLOOKUP(C18135,Index[],2,FALSE)</f>
        <v>172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1146</v>
      </c>
      <c r="I18135">
        <f>VLOOKUP(Table1[[#This Row],[trait_name]],Trait[],2,FALSE)</f>
        <v>41</v>
      </c>
      <c r="J18135" s="23" t="s">
        <v>78</v>
      </c>
      <c r="L18135" s="3" t="s">
        <v>80</v>
      </c>
    </row>
    <row r="18136" spans="1:13">
      <c r="A18136" s="66">
        <f>VLOOKUP(C18136,Index[],8,FALSE)</f>
        <v>43281</v>
      </c>
      <c r="B18136" s="5">
        <v>43281</v>
      </c>
      <c r="C18136" t="s">
        <v>1143</v>
      </c>
      <c r="D18136" s="3">
        <f>VLOOKUP(C18136,Index[],2,FALSE)</f>
        <v>172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41</v>
      </c>
      <c r="J18136" s="23" t="s">
        <v>78</v>
      </c>
      <c r="L18136" s="3"/>
    </row>
    <row r="18137" spans="1:13">
      <c r="A18137" s="66">
        <f>VLOOKUP(C18137,Index[],8,FALSE)</f>
        <v>43281</v>
      </c>
      <c r="B18137" s="5"/>
      <c r="C18137" t="s">
        <v>1143</v>
      </c>
      <c r="D18137" s="3">
        <f>VLOOKUP(C18137,Index[],2,FALSE)</f>
        <v>172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42</v>
      </c>
      <c r="J18137" s="23" t="s">
        <v>82</v>
      </c>
      <c r="L18137" s="3"/>
    </row>
    <row r="18138" spans="1:13">
      <c r="A18138" s="66">
        <f>VLOOKUP(C18138,Index[],8,FALSE)</f>
        <v>43281</v>
      </c>
      <c r="B18138" s="5">
        <v>43281</v>
      </c>
      <c r="C18138" t="s">
        <v>1143</v>
      </c>
      <c r="D18138" s="3">
        <f>VLOOKUP(C18138,Index[],2,FALSE)</f>
        <v>172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H18138" t="s">
        <v>403</v>
      </c>
      <c r="I18138">
        <f>VLOOKUP(Table1[[#This Row],[trait_name]],Trait[],2,FALSE)</f>
        <v>43</v>
      </c>
      <c r="J18138" s="23" t="s">
        <v>86</v>
      </c>
      <c r="L18138" s="3" t="s">
        <v>87</v>
      </c>
    </row>
    <row r="18139" spans="1:13">
      <c r="A18139" s="66">
        <f>VLOOKUP(C18139,Index[],8,FALSE)</f>
        <v>43281</v>
      </c>
      <c r="B18139" s="5">
        <v>43281</v>
      </c>
      <c r="C18139" t="s">
        <v>1143</v>
      </c>
      <c r="D18139" s="3">
        <f>VLOOKUP(C18139,Index[],2,FALSE)</f>
        <v>172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43</v>
      </c>
      <c r="J18139" s="23" t="s">
        <v>86</v>
      </c>
      <c r="L18139" s="3"/>
    </row>
    <row r="18140" spans="1:13">
      <c r="A18140" s="66">
        <f>VLOOKUP(C18140,Index[],8,FALSE)</f>
        <v>43281</v>
      </c>
      <c r="B18140" s="25"/>
      <c r="C18140" s="4" t="s">
        <v>1143</v>
      </c>
      <c r="D18140" s="3">
        <f>VLOOKUP(C18140,Index[],2,FALSE)</f>
        <v>172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44</v>
      </c>
      <c r="J18140" s="23" t="s">
        <v>88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1143</v>
      </c>
      <c r="D18141" s="3">
        <f>VLOOKUP(C18141,Index[],2,FALSE)</f>
        <v>172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403</v>
      </c>
      <c r="I18141">
        <f>VLOOKUP(Table1[[#This Row],[trait_name]],Trait[],2,FALSE)</f>
        <v>45</v>
      </c>
      <c r="J18141" s="23" t="s">
        <v>92</v>
      </c>
      <c r="L18141" s="3" t="s">
        <v>94</v>
      </c>
    </row>
    <row r="18142" spans="1:13">
      <c r="A18142" s="66">
        <f>VLOOKUP(C18142,Index[],8,FALSE)</f>
        <v>43281</v>
      </c>
      <c r="B18142" s="5">
        <v>43281</v>
      </c>
      <c r="C18142" t="s">
        <v>1143</v>
      </c>
      <c r="D18142" s="3">
        <f>VLOOKUP(C18142,Index[],2,FALSE)</f>
        <v>172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403</v>
      </c>
      <c r="I18142">
        <f>VLOOKUP(Table1[[#This Row],[trait_name]],Trait[],2,FALSE)</f>
        <v>45</v>
      </c>
      <c r="J18142" s="23" t="s">
        <v>92</v>
      </c>
      <c r="L18142" s="3" t="s">
        <v>93</v>
      </c>
    </row>
    <row r="18143" spans="1:13">
      <c r="A18143" s="66">
        <f>VLOOKUP(C18143,Index[],8,FALSE)</f>
        <v>43281</v>
      </c>
      <c r="B18143" s="5"/>
      <c r="C18143" t="s">
        <v>1143</v>
      </c>
      <c r="D18143" s="3">
        <f>VLOOKUP(C18143,Index[],2,FALSE)</f>
        <v>172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46</v>
      </c>
      <c r="J18143" s="23" t="s">
        <v>97</v>
      </c>
      <c r="L18143" s="3"/>
    </row>
    <row r="18144" spans="1:13">
      <c r="A18144" s="66">
        <f>VLOOKUP(C18144,Index[],8,FALSE)</f>
        <v>43281</v>
      </c>
      <c r="B18144" s="5"/>
      <c r="C18144" t="s">
        <v>1143</v>
      </c>
      <c r="D18144" s="3">
        <f>VLOOKUP(C18144,Index[],2,FALSE)</f>
        <v>172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47</v>
      </c>
      <c r="J18144" s="23" t="s">
        <v>99</v>
      </c>
      <c r="L18144" s="3"/>
    </row>
    <row r="18145" spans="1:13">
      <c r="A18145" s="66">
        <f>VLOOKUP(C18145,Index[],8,FALSE)</f>
        <v>43281</v>
      </c>
      <c r="B18145" s="5"/>
      <c r="C18145" t="s">
        <v>1143</v>
      </c>
      <c r="D18145" s="3">
        <f>VLOOKUP(C18145,Index[],2,FALSE)</f>
        <v>172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403</v>
      </c>
      <c r="I18145">
        <f>VLOOKUP(Table1[[#This Row],[trait_name]],Trait[],2,FALSE)</f>
        <v>48</v>
      </c>
      <c r="J18145" s="24" t="s">
        <v>101</v>
      </c>
      <c r="K18145" s="24"/>
      <c r="L18145" s="3" t="s">
        <v>298</v>
      </c>
    </row>
    <row r="18146" spans="1:13">
      <c r="A18146" s="66">
        <f>VLOOKUP(C18146,Index[],8,FALSE)</f>
        <v>43281</v>
      </c>
      <c r="B18146" s="5"/>
      <c r="C18146" t="s">
        <v>1143</v>
      </c>
      <c r="D18146" s="3">
        <f>VLOOKUP(C18146,Index[],2,FALSE)</f>
        <v>172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403</v>
      </c>
      <c r="I18146">
        <f>VLOOKUP(Table1[[#This Row],[trait_name]],Trait[],2,FALSE)</f>
        <v>49</v>
      </c>
      <c r="J18146" s="24" t="s">
        <v>104</v>
      </c>
      <c r="K18146" s="24"/>
      <c r="L18146" s="3"/>
    </row>
    <row r="18147" spans="1:13">
      <c r="A18147" s="66">
        <f>VLOOKUP(C18147,Index[],8,FALSE)</f>
        <v>43281</v>
      </c>
      <c r="B18147" s="5">
        <v>43311</v>
      </c>
      <c r="C18147" t="s">
        <v>1143</v>
      </c>
      <c r="D18147" s="3">
        <f>VLOOKUP(C18147,Index[],2,FALSE)</f>
        <v>172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I18147">
        <f>VLOOKUP(Table1[[#This Row],[trait_name]],Trait[],2,FALSE)</f>
        <v>50</v>
      </c>
      <c r="J18147" s="23" t="s">
        <v>106</v>
      </c>
      <c r="L18147" s="3"/>
      <c r="M18147" s="3"/>
    </row>
    <row r="18148" spans="1:13">
      <c r="A18148" s="66">
        <f>VLOOKUP(C18148,Index[],8,FALSE)</f>
        <v>43281</v>
      </c>
      <c r="B18148" s="5"/>
      <c r="C18148" t="s">
        <v>1143</v>
      </c>
      <c r="D18148" s="3">
        <f>VLOOKUP(C18148,Index[],2,FALSE)</f>
        <v>172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52</v>
      </c>
      <c r="J18148" s="23" t="s">
        <v>109</v>
      </c>
      <c r="L18148" s="3"/>
    </row>
    <row r="18149" spans="1:13">
      <c r="A18149" s="66">
        <f>VLOOKUP(C18149,Index[],8,FALSE)</f>
        <v>43281</v>
      </c>
      <c r="B18149" s="5">
        <v>43281</v>
      </c>
      <c r="C18149" t="s">
        <v>1143</v>
      </c>
      <c r="D18149" s="3">
        <f>VLOOKUP(C18149,Index[],2,FALSE)</f>
        <v>172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H18149" t="s">
        <v>1146</v>
      </c>
      <c r="I18149">
        <f>VLOOKUP(Table1[[#This Row],[trait_name]],Trait[],2,FALSE)</f>
        <v>53</v>
      </c>
      <c r="J18149" s="23" t="s">
        <v>112</v>
      </c>
      <c r="L18149" s="3" t="s">
        <v>185</v>
      </c>
    </row>
    <row r="18150" spans="1:13">
      <c r="A18150" s="66">
        <f>VLOOKUP(C18150,Index[],8,FALSE)</f>
        <v>43281</v>
      </c>
      <c r="B18150" s="5">
        <v>43281</v>
      </c>
      <c r="C18150" t="s">
        <v>1143</v>
      </c>
      <c r="D18150" s="3">
        <f>VLOOKUP(C18150,Index[],2,FALSE)</f>
        <v>172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1146</v>
      </c>
      <c r="I18150">
        <f>VLOOKUP(Table1[[#This Row],[trait_name]],Trait[],2,FALSE)</f>
        <v>53</v>
      </c>
      <c r="J18150" s="23" t="s">
        <v>112</v>
      </c>
      <c r="L18150" s="3" t="s">
        <v>184</v>
      </c>
    </row>
    <row r="18151" spans="1:13">
      <c r="A18151" s="66">
        <f>VLOOKUP(C18151,Index[],8,FALSE)</f>
        <v>43281</v>
      </c>
      <c r="B18151" s="5">
        <v>43281</v>
      </c>
      <c r="C18151" t="s">
        <v>1143</v>
      </c>
      <c r="D18151" s="3">
        <f>VLOOKUP(C18151,Index[],2,FALSE)</f>
        <v>172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I18151">
        <f>VLOOKUP(Table1[[#This Row],[trait_name]],Trait[],2,FALSE)</f>
        <v>53</v>
      </c>
      <c r="J18151" s="23" t="s">
        <v>112</v>
      </c>
      <c r="L18151" s="3"/>
    </row>
    <row r="18152" spans="1:13">
      <c r="A18152" s="66">
        <f>VLOOKUP(C18152,Index[],8,FALSE)</f>
        <v>43281</v>
      </c>
      <c r="B18152" s="5">
        <v>43281</v>
      </c>
      <c r="C18152" t="s">
        <v>1143</v>
      </c>
      <c r="D18152" s="3">
        <f>VLOOKUP(C18152,Index[],2,FALSE)</f>
        <v>172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H18152" t="s">
        <v>1146</v>
      </c>
      <c r="I18152">
        <f>VLOOKUP(Table1[[#This Row],[trait_name]],Trait[],2,FALSE)</f>
        <v>54</v>
      </c>
      <c r="J18152" s="23" t="s">
        <v>116</v>
      </c>
      <c r="L18152" s="3" t="s">
        <v>830</v>
      </c>
    </row>
    <row r="18153" spans="1:13">
      <c r="A18153" s="66">
        <f>VLOOKUP(C18153,Index[],8,FALSE)</f>
        <v>43281</v>
      </c>
      <c r="B18153" s="5">
        <v>43281</v>
      </c>
      <c r="C18153" t="s">
        <v>1143</v>
      </c>
      <c r="D18153" s="3">
        <f>VLOOKUP(C18153,Index[],2,FALSE)</f>
        <v>172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H18153" t="s">
        <v>1146</v>
      </c>
      <c r="I18153">
        <f>VLOOKUP(Table1[[#This Row],[trait_name]],Trait[],2,FALSE)</f>
        <v>54</v>
      </c>
      <c r="J18153" s="23" t="s">
        <v>116</v>
      </c>
      <c r="L18153" s="3" t="s">
        <v>117</v>
      </c>
    </row>
    <row r="18154" spans="1:13">
      <c r="A18154" s="66">
        <f>VLOOKUP(C18154,Index[],8,FALSE)</f>
        <v>43281</v>
      </c>
      <c r="B18154" s="5">
        <v>43281</v>
      </c>
      <c r="C18154" t="s">
        <v>1143</v>
      </c>
      <c r="D18154" s="3">
        <f>VLOOKUP(C18154,Index[],2,FALSE)</f>
        <v>172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54</v>
      </c>
      <c r="J18154" s="23" t="s">
        <v>116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1143</v>
      </c>
      <c r="D18155" s="3">
        <f>VLOOKUP(C18155,Index[],2,FALSE)</f>
        <v>172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54</v>
      </c>
      <c r="J18155" s="23" t="s">
        <v>116</v>
      </c>
      <c r="L18155" s="3"/>
    </row>
    <row r="18156" spans="1:13">
      <c r="A18156" s="66">
        <f>VLOOKUP(C18156,Index[],8,FALSE)</f>
        <v>43281</v>
      </c>
      <c r="B18156" s="25"/>
      <c r="C18156" s="4" t="s">
        <v>1143</v>
      </c>
      <c r="D18156" s="3">
        <f>VLOOKUP(C18156,Index[],2,FALSE)</f>
        <v>172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55</v>
      </c>
      <c r="J18156" s="23" t="s">
        <v>119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1143</v>
      </c>
      <c r="D18157" s="3">
        <f>VLOOKUP(C18157,Index[],2,FALSE)</f>
        <v>172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H18157" t="s">
        <v>403</v>
      </c>
      <c r="I18157">
        <f>VLOOKUP(Table1[[#This Row],[trait_name]],Trait[],2,FALSE)</f>
        <v>56</v>
      </c>
      <c r="J18157" s="23" t="s">
        <v>121</v>
      </c>
      <c r="L18157" s="3" t="s">
        <v>189</v>
      </c>
    </row>
    <row r="18158" spans="1:13">
      <c r="A18158" s="66">
        <f>VLOOKUP(C18158,Index[],8,FALSE)</f>
        <v>43281</v>
      </c>
      <c r="B18158" s="5">
        <v>43281</v>
      </c>
      <c r="C18158" t="s">
        <v>1143</v>
      </c>
      <c r="D18158" s="3">
        <f>VLOOKUP(C18158,Index[],2,FALSE)</f>
        <v>172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H18158" t="s">
        <v>403</v>
      </c>
      <c r="I18158">
        <f>VLOOKUP(Table1[[#This Row],[trait_name]],Trait[],2,FALSE)</f>
        <v>57</v>
      </c>
      <c r="J18158" s="23" t="s">
        <v>233</v>
      </c>
      <c r="L18158" s="3" t="s">
        <v>405</v>
      </c>
    </row>
    <row r="18159" spans="1:13">
      <c r="A18159" s="66">
        <f>VLOOKUP(C18159,Index[],8,FALSE)</f>
        <v>43281</v>
      </c>
      <c r="B18159" s="5">
        <v>43281</v>
      </c>
      <c r="C18159" t="s">
        <v>1143</v>
      </c>
      <c r="D18159" s="3">
        <f>VLOOKUP(C18159,Index[],2,FALSE)</f>
        <v>172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I18159">
        <f>VLOOKUP(Table1[[#This Row],[trait_name]],Trait[],2,FALSE)</f>
        <v>58</v>
      </c>
      <c r="J18159" s="23" t="s">
        <v>123</v>
      </c>
      <c r="L18159" s="3"/>
    </row>
    <row r="18160" spans="1:13">
      <c r="A18160" s="66">
        <f>VLOOKUP(C18160,Index[],8,FALSE)</f>
        <v>43281</v>
      </c>
      <c r="B18160" s="5">
        <v>43281</v>
      </c>
      <c r="C18160" t="s">
        <v>1143</v>
      </c>
      <c r="D18160" s="3">
        <f>VLOOKUP(C18160,Index[],2,FALSE)</f>
        <v>172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H18160" t="s">
        <v>403</v>
      </c>
      <c r="I18160">
        <f>VLOOKUP(Table1[[#This Row],[trait_name]],Trait[],2,FALSE)</f>
        <v>58</v>
      </c>
      <c r="J18160" s="23" t="s">
        <v>123</v>
      </c>
      <c r="L18160" s="3" t="s">
        <v>124</v>
      </c>
    </row>
    <row r="18161" spans="1:12">
      <c r="A18161" s="66">
        <f>VLOOKUP(C18161,Index[],8,FALSE)</f>
        <v>43281</v>
      </c>
      <c r="B18161" s="5">
        <v>43281</v>
      </c>
      <c r="C18161" t="s">
        <v>1143</v>
      </c>
      <c r="D18161" s="3">
        <f>VLOOKUP(C18161,Index[],2,FALSE)</f>
        <v>172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I18161">
        <f>VLOOKUP(Table1[[#This Row],[trait_name]],Trait[],2,FALSE)</f>
        <v>59</v>
      </c>
      <c r="J18161" s="23" t="s">
        <v>125</v>
      </c>
      <c r="L18161" s="3"/>
    </row>
    <row r="18162" spans="1:12">
      <c r="A18162" s="66">
        <f>VLOOKUP(C18162,Index[],8,FALSE)</f>
        <v>43281</v>
      </c>
      <c r="B18162" s="5">
        <v>43281</v>
      </c>
      <c r="C18162" t="s">
        <v>1143</v>
      </c>
      <c r="D18162" s="3">
        <f>VLOOKUP(C18162,Index[],2,FALSE)</f>
        <v>172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H18162" t="s">
        <v>403</v>
      </c>
      <c r="I18162">
        <f>VLOOKUP(Table1[[#This Row],[trait_name]],Trait[],2,FALSE)</f>
        <v>60</v>
      </c>
      <c r="J18162" s="23" t="s">
        <v>127</v>
      </c>
      <c r="L18162" s="3" t="s">
        <v>128</v>
      </c>
    </row>
    <row r="18163" spans="1:12">
      <c r="A18163" s="66">
        <f>VLOOKUP(C18163,Index[],8,FALSE)</f>
        <v>43281</v>
      </c>
      <c r="B18163" s="5">
        <v>43281</v>
      </c>
      <c r="C18163" t="s">
        <v>1143</v>
      </c>
      <c r="D18163" s="3">
        <f>VLOOKUP(C18163,Index[],2,FALSE)</f>
        <v>172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H18163" t="s">
        <v>633</v>
      </c>
      <c r="I18163">
        <f>VLOOKUP(Table1[[#This Row],[trait_name]],Trait[],2,FALSE)</f>
        <v>61</v>
      </c>
      <c r="J18163" s="23" t="s">
        <v>130</v>
      </c>
      <c r="L18163" s="3" t="s">
        <v>126</v>
      </c>
    </row>
    <row r="18164" spans="1:12">
      <c r="A18164" s="66">
        <f>VLOOKUP(C18164,Index[],8,FALSE)</f>
        <v>43281</v>
      </c>
      <c r="B18164" s="5"/>
      <c r="C18164" t="s">
        <v>1143</v>
      </c>
      <c r="D18164" s="3">
        <f>VLOOKUP(C18164,Index[],2,FALSE)</f>
        <v>172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I18164">
        <f>VLOOKUP(Table1[[#This Row],[trait_name]],Trait[],2,FALSE)</f>
        <v>65</v>
      </c>
      <c r="J18164" s="23" t="s">
        <v>133</v>
      </c>
      <c r="L18164" s="3"/>
    </row>
    <row r="18165" spans="1:12">
      <c r="A18165" s="66">
        <f>VLOOKUP(C18165,Index[],8,FALSE)</f>
        <v>43281</v>
      </c>
      <c r="B18165" s="5">
        <v>43281</v>
      </c>
      <c r="C18165" t="s">
        <v>1143</v>
      </c>
      <c r="D18165" s="3">
        <f>VLOOKUP(C18165,Index[],2,FALSE)</f>
        <v>172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67</v>
      </c>
      <c r="J18165" s="23" t="s">
        <v>136</v>
      </c>
      <c r="L18165" s="3"/>
    </row>
    <row r="18166" spans="1:12">
      <c r="A18166" s="66">
        <f>VLOOKUP(C18166,Index[],8,FALSE)</f>
        <v>43281</v>
      </c>
      <c r="B18166" s="5">
        <v>43281</v>
      </c>
      <c r="C18166" t="s">
        <v>1147</v>
      </c>
      <c r="D18166" s="3">
        <f>VLOOKUP(C18166,Index[],2,FALSE)</f>
        <v>173</v>
      </c>
      <c r="E18166" s="3">
        <f>VLOOKUP(C18166,Index[],3,FALSE)</f>
        <v>0</v>
      </c>
      <c r="F18166" s="3" t="str">
        <f>VLOOKUP(C18166,Index[],4,FALSE)</f>
        <v>White Jewel</v>
      </c>
      <c r="G18166" s="3" t="str">
        <f>VLOOKUP(C18166,Index[],5,FALSE)</f>
        <v>Yes</v>
      </c>
      <c r="H18166" t="s">
        <v>17</v>
      </c>
      <c r="I18166">
        <f>VLOOKUP(Table1[[#This Row],[trait_name]],Trait[],2,FALSE)</f>
        <v>2</v>
      </c>
      <c r="J18166" s="23" t="s">
        <v>15</v>
      </c>
      <c r="L18166" s="3" t="s">
        <v>1148</v>
      </c>
    </row>
    <row r="18167" spans="1:12">
      <c r="A18167" s="66">
        <f>VLOOKUP(C18167,Index[],8,FALSE)</f>
        <v>43281</v>
      </c>
      <c r="B18167" s="5">
        <v>43281</v>
      </c>
      <c r="C18167" t="s">
        <v>1147</v>
      </c>
      <c r="D18167" s="3">
        <f>VLOOKUP(C18167,Index[],2,FALSE)</f>
        <v>173</v>
      </c>
      <c r="E18167" s="3">
        <f>VLOOKUP(C18167,Index[],3,FALSE)</f>
        <v>0</v>
      </c>
      <c r="F18167" s="3" t="str">
        <f>VLOOKUP(C18167,Index[],4,FALSE)</f>
        <v>White Jewel</v>
      </c>
      <c r="G18167" s="3" t="str">
        <f>VLOOKUP(C18167,Index[],5,FALSE)</f>
        <v>Yes</v>
      </c>
      <c r="H18167" t="s">
        <v>210</v>
      </c>
      <c r="I18167">
        <f>VLOOKUP(Table1[[#This Row],[trait_name]],Trait[],2,FALSE)</f>
        <v>2</v>
      </c>
      <c r="J18167" s="23" t="s">
        <v>15</v>
      </c>
      <c r="L18167" s="3" t="s">
        <v>1149</v>
      </c>
    </row>
    <row r="18168" spans="1:12">
      <c r="A18168" s="66">
        <f>VLOOKUP(C18168,Index[],8,FALSE)</f>
        <v>43281</v>
      </c>
      <c r="B18168" s="5">
        <v>43281</v>
      </c>
      <c r="C18168" t="s">
        <v>1147</v>
      </c>
      <c r="D18168" s="3">
        <f>VLOOKUP(C18168,Index[],2,FALSE)</f>
        <v>173</v>
      </c>
      <c r="E18168" s="3">
        <f>VLOOKUP(C18168,Index[],3,FALSE)</f>
        <v>0</v>
      </c>
      <c r="F18168" s="3" t="str">
        <f>VLOOKUP(C18168,Index[],4,FALSE)</f>
        <v>White Jewel</v>
      </c>
      <c r="G18168" s="3" t="str">
        <f>VLOOKUP(C18168,Index[],5,FALSE)</f>
        <v>Yes</v>
      </c>
      <c r="H18168" t="s">
        <v>17</v>
      </c>
      <c r="I18168">
        <f>VLOOKUP(Table1[[#This Row],[trait_name]],Trait[],2,FALSE)</f>
        <v>3</v>
      </c>
      <c r="J18168" s="23" t="s">
        <v>18</v>
      </c>
      <c r="L18168" s="3" t="s">
        <v>19</v>
      </c>
    </row>
    <row r="18169" spans="1:12">
      <c r="A18169" s="66">
        <f>VLOOKUP(C18169,Index[],8,FALSE)</f>
        <v>43281</v>
      </c>
      <c r="B18169" s="5">
        <v>43281</v>
      </c>
      <c r="C18169" t="s">
        <v>1147</v>
      </c>
      <c r="D18169" s="3">
        <f>VLOOKUP(C18169,Index[],2,FALSE)</f>
        <v>173</v>
      </c>
      <c r="E18169" s="3">
        <f>VLOOKUP(C18169,Index[],3,FALSE)</f>
        <v>0</v>
      </c>
      <c r="F18169" s="3" t="str">
        <f>VLOOKUP(C18169,Index[],4,FALSE)</f>
        <v>White Jewel</v>
      </c>
      <c r="G18169" s="3" t="str">
        <f>VLOOKUP(C18169,Index[],5,FALSE)</f>
        <v>Yes</v>
      </c>
      <c r="H18169" t="s">
        <v>453</v>
      </c>
      <c r="I18169">
        <f>VLOOKUP(Table1[[#This Row],[trait_name]],Trait[],2,FALSE)</f>
        <v>3</v>
      </c>
      <c r="J18169" s="23" t="s">
        <v>18</v>
      </c>
      <c r="L18169" s="3" t="s">
        <v>355</v>
      </c>
    </row>
    <row r="18170" spans="1:12">
      <c r="A18170" s="66">
        <f>VLOOKUP(C18170,Index[],8,FALSE)</f>
        <v>43281</v>
      </c>
      <c r="B18170" s="5">
        <v>43281</v>
      </c>
      <c r="C18170" t="s">
        <v>1147</v>
      </c>
      <c r="D18170" s="3">
        <f>VLOOKUP(C18170,Index[],2,FALSE)</f>
        <v>173</v>
      </c>
      <c r="E18170" s="3">
        <f>VLOOKUP(C18170,Index[],3,FALSE)</f>
        <v>0</v>
      </c>
      <c r="F18170" s="3" t="str">
        <f>VLOOKUP(C18170,Index[],4,FALSE)</f>
        <v>White Jewel</v>
      </c>
      <c r="G18170" s="3" t="str">
        <f>VLOOKUP(C18170,Index[],5,FALSE)</f>
        <v>Yes</v>
      </c>
      <c r="H18170" t="s">
        <v>165</v>
      </c>
      <c r="I18170">
        <f>VLOOKUP(Table1[[#This Row],[trait_name]],Trait[],2,FALSE)</f>
        <v>5</v>
      </c>
      <c r="J18170" s="23" t="s">
        <v>24</v>
      </c>
      <c r="L18170" s="3" t="s">
        <v>23</v>
      </c>
    </row>
    <row r="18171" spans="1:12">
      <c r="A18171" s="66">
        <f>VLOOKUP(C18171,Index[],8,FALSE)</f>
        <v>43281</v>
      </c>
      <c r="B18171" s="5"/>
      <c r="C18171" t="s">
        <v>1147</v>
      </c>
      <c r="D18171" s="3">
        <f>VLOOKUP(C18171,Index[],2,FALSE)</f>
        <v>173</v>
      </c>
      <c r="E18171" s="3">
        <f>VLOOKUP(C18171,Index[],3,FALSE)</f>
        <v>0</v>
      </c>
      <c r="F18171" s="3" t="str">
        <f>VLOOKUP(C18171,Index[],4,FALSE)</f>
        <v>White Jewel</v>
      </c>
      <c r="G18171" s="3" t="str">
        <f>VLOOKUP(C18171,Index[],5,FALSE)</f>
        <v>Yes</v>
      </c>
      <c r="H18171" t="s">
        <v>17</v>
      </c>
      <c r="I18171">
        <f>VLOOKUP(Table1[[#This Row],[trait_name]],Trait[],2,FALSE)</f>
        <v>6</v>
      </c>
      <c r="J18171" s="23" t="s">
        <v>148</v>
      </c>
      <c r="L18171" s="3"/>
    </row>
    <row r="18172" spans="1:12">
      <c r="A18172" s="66">
        <f>VLOOKUP(C18172,Index[],8,FALSE)</f>
        <v>43281</v>
      </c>
      <c r="B18172" s="5">
        <v>43281</v>
      </c>
      <c r="C18172" t="s">
        <v>1147</v>
      </c>
      <c r="D18172" s="3">
        <f>VLOOKUP(C18172,Index[],2,FALSE)</f>
        <v>173</v>
      </c>
      <c r="E18172" s="3">
        <f>VLOOKUP(C18172,Index[],3,FALSE)</f>
        <v>0</v>
      </c>
      <c r="F18172" s="3" t="str">
        <f>VLOOKUP(C18172,Index[],4,FALSE)</f>
        <v>White Jewel</v>
      </c>
      <c r="G18172" s="3" t="str">
        <f>VLOOKUP(C18172,Index[],5,FALSE)</f>
        <v>Yes</v>
      </c>
      <c r="H18172" t="s">
        <v>17</v>
      </c>
      <c r="I18172">
        <f>VLOOKUP(Table1[[#This Row],[trait_name]],Trait[],2,FALSE)</f>
        <v>7</v>
      </c>
      <c r="J18172" s="23" t="s">
        <v>26</v>
      </c>
      <c r="L18172" s="3" t="s">
        <v>23</v>
      </c>
    </row>
    <row r="18173" spans="1:12">
      <c r="A18173" s="66">
        <f>VLOOKUP(C18173,Index[],8,FALSE)</f>
        <v>43281</v>
      </c>
      <c r="B18173" s="5">
        <v>43281</v>
      </c>
      <c r="C18173" t="s">
        <v>1147</v>
      </c>
      <c r="D18173" s="3">
        <f>VLOOKUP(C18173,Index[],2,FALSE)</f>
        <v>173</v>
      </c>
      <c r="E18173" s="3">
        <f>VLOOKUP(C18173,Index[],3,FALSE)</f>
        <v>0</v>
      </c>
      <c r="F18173" s="3" t="str">
        <f>VLOOKUP(C18173,Index[],4,FALSE)</f>
        <v>White Jewel</v>
      </c>
      <c r="G18173" s="3" t="str">
        <f>VLOOKUP(C18173,Index[],5,FALSE)</f>
        <v>Yes</v>
      </c>
      <c r="H18173" t="s">
        <v>17</v>
      </c>
      <c r="I18173">
        <f>VLOOKUP(Table1[[#This Row],[trait_name]],Trait[],2,FALSE)</f>
        <v>12</v>
      </c>
      <c r="J18173" s="23" t="s">
        <v>151</v>
      </c>
      <c r="L18173" s="3" t="s">
        <v>23</v>
      </c>
    </row>
    <row r="18174" spans="1:12">
      <c r="A18174" s="66">
        <f>VLOOKUP(C18174,Index[],8,FALSE)</f>
        <v>43281</v>
      </c>
      <c r="B18174" s="25"/>
      <c r="C18174" s="4" t="s">
        <v>1147</v>
      </c>
      <c r="D18174" s="3">
        <f>VLOOKUP(C18174,Index[],2,FALSE)</f>
        <v>173</v>
      </c>
      <c r="E18174" s="3">
        <f>VLOOKUP(C18174,Index[],3,FALSE)</f>
        <v>0</v>
      </c>
      <c r="F18174" s="3" t="str">
        <f>VLOOKUP(C18174,Index[],4,FALSE)</f>
        <v>White Jewel</v>
      </c>
      <c r="G18174" s="3" t="str">
        <f>VLOOKUP(C18174,Index[],5,FALSE)</f>
        <v>Yes</v>
      </c>
      <c r="I18174">
        <f>VLOOKUP(Table1[[#This Row],[trait_name]],Trait[],2,FALSE)</f>
        <v>15</v>
      </c>
      <c r="J18174" s="23" t="s">
        <v>31</v>
      </c>
      <c r="L18174" s="3"/>
    </row>
    <row r="18175" spans="1:12">
      <c r="A18175" s="66">
        <f>VLOOKUP(C18175,Index[],8,FALSE)</f>
        <v>43281</v>
      </c>
      <c r="B18175" s="25">
        <v>43281</v>
      </c>
      <c r="C18175" s="4" t="s">
        <v>1147</v>
      </c>
      <c r="D18175" s="3">
        <f>VLOOKUP(C18175,Index[],2,FALSE)</f>
        <v>173</v>
      </c>
      <c r="E18175" s="3">
        <f>VLOOKUP(C18175,Index[],3,FALSE)</f>
        <v>0</v>
      </c>
      <c r="F18175" s="3" t="str">
        <f>VLOOKUP(C18175,Index[],4,FALSE)</f>
        <v>White Jewel</v>
      </c>
      <c r="G18175" s="3" t="str">
        <f>VLOOKUP(C18175,Index[],5,FALSE)</f>
        <v>Yes</v>
      </c>
      <c r="I18175">
        <f>VLOOKUP(Table1[[#This Row],[trait_name]],Trait[],2,FALSE)</f>
        <v>16</v>
      </c>
      <c r="J18175" s="24" t="s">
        <v>32</v>
      </c>
      <c r="K18175" s="24"/>
      <c r="L18175" s="3"/>
    </row>
    <row r="18176" spans="1:12">
      <c r="A18176" s="66">
        <f>VLOOKUP(C18176,Index[],8,FALSE)</f>
        <v>43281</v>
      </c>
      <c r="B18176" s="5">
        <v>43281</v>
      </c>
      <c r="C18176" t="s">
        <v>1147</v>
      </c>
      <c r="D18176" s="3">
        <f>VLOOKUP(C18176,Index[],2,FALSE)</f>
        <v>173</v>
      </c>
      <c r="E18176" s="3">
        <f>VLOOKUP(C18176,Index[],3,FALSE)</f>
        <v>0</v>
      </c>
      <c r="F18176" s="3" t="str">
        <f>VLOOKUP(C18176,Index[],4,FALSE)</f>
        <v>White Jewel</v>
      </c>
      <c r="G18176" s="3" t="str">
        <f>VLOOKUP(C18176,Index[],5,FALSE)</f>
        <v>Yes</v>
      </c>
      <c r="H18176" t="s">
        <v>17</v>
      </c>
      <c r="I18176">
        <f>VLOOKUP(Table1[[#This Row],[trait_name]],Trait[],2,FALSE)</f>
        <v>17</v>
      </c>
      <c r="J18176" s="23" t="s">
        <v>33</v>
      </c>
      <c r="L18176" s="3" t="s">
        <v>34</v>
      </c>
    </row>
    <row r="18177" spans="1:13">
      <c r="A18177" s="66">
        <f>VLOOKUP(C18177,Index[],8,FALSE)</f>
        <v>43281</v>
      </c>
      <c r="B18177" s="5">
        <v>43281</v>
      </c>
      <c r="C18177" t="s">
        <v>1147</v>
      </c>
      <c r="D18177" s="3">
        <f>VLOOKUP(C18177,Index[],2,FALSE)</f>
        <v>173</v>
      </c>
      <c r="E18177" s="3">
        <f>VLOOKUP(C18177,Index[],3,FALSE)</f>
        <v>0</v>
      </c>
      <c r="F18177" s="3" t="str">
        <f>VLOOKUP(C18177,Index[],4,FALSE)</f>
        <v>White Jewel</v>
      </c>
      <c r="G18177" s="3" t="str">
        <f>VLOOKUP(C18177,Index[],5,FALSE)</f>
        <v>Yes</v>
      </c>
      <c r="H18177" t="s">
        <v>17</v>
      </c>
      <c r="I18177">
        <f>VLOOKUP(Table1[[#This Row],[trait_name]],Trait[],2,FALSE)</f>
        <v>17</v>
      </c>
      <c r="J18177" s="23" t="s">
        <v>33</v>
      </c>
      <c r="L18177" s="3" t="s">
        <v>35</v>
      </c>
    </row>
    <row r="18178" spans="1:13">
      <c r="A18178" s="66">
        <f>VLOOKUP(C18178,Index[],8,FALSE)</f>
        <v>43281</v>
      </c>
      <c r="B18178" s="5">
        <v>43281</v>
      </c>
      <c r="C18178" t="s">
        <v>1147</v>
      </c>
      <c r="D18178" s="3">
        <f>VLOOKUP(C18178,Index[],2,FALSE)</f>
        <v>173</v>
      </c>
      <c r="E18178" s="3">
        <f>VLOOKUP(C18178,Index[],3,FALSE)</f>
        <v>0</v>
      </c>
      <c r="F18178" s="3" t="str">
        <f>VLOOKUP(C18178,Index[],4,FALSE)</f>
        <v>White Jewel</v>
      </c>
      <c r="G18178" s="3" t="str">
        <f>VLOOKUP(C18178,Index[],5,FALSE)</f>
        <v>Yes</v>
      </c>
      <c r="H18178" t="s">
        <v>17</v>
      </c>
      <c r="I18178">
        <f>VLOOKUP(Table1[[#This Row],[trait_name]],Trait[],2,FALSE)</f>
        <v>17</v>
      </c>
      <c r="J18178" s="23" t="s">
        <v>33</v>
      </c>
      <c r="L18178" s="3" t="s">
        <v>36</v>
      </c>
    </row>
    <row r="18179" spans="1:13">
      <c r="A18179" s="66">
        <f>VLOOKUP(C18179,Index[],8,FALSE)</f>
        <v>43281</v>
      </c>
      <c r="B18179" s="25">
        <v>43281</v>
      </c>
      <c r="C18179" s="4" t="s">
        <v>1147</v>
      </c>
      <c r="D18179" s="3">
        <f>VLOOKUP(C18179,Index[],2,FALSE)</f>
        <v>173</v>
      </c>
      <c r="E18179" s="3">
        <f>VLOOKUP(C18179,Index[],3,FALSE)</f>
        <v>0</v>
      </c>
      <c r="F18179" s="3" t="str">
        <f>VLOOKUP(C18179,Index[],4,FALSE)</f>
        <v>White Jewel</v>
      </c>
      <c r="G18179" s="3" t="str">
        <f>VLOOKUP(C18179,Index[],5,FALSE)</f>
        <v>Yes</v>
      </c>
      <c r="I18179">
        <f>VLOOKUP(Table1[[#This Row],[trait_name]],Trait[],2,FALSE)</f>
        <v>18</v>
      </c>
      <c r="J18179" s="23" t="s">
        <v>37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1147</v>
      </c>
      <c r="D18180" s="3">
        <f>VLOOKUP(C18180,Index[],2,FALSE)</f>
        <v>173</v>
      </c>
      <c r="E18180" s="3">
        <f>VLOOKUP(C18180,Index[],3,FALSE)</f>
        <v>0</v>
      </c>
      <c r="F18180" s="3" t="str">
        <f>VLOOKUP(C18180,Index[],4,FALSE)</f>
        <v>White Jewel</v>
      </c>
      <c r="G18180" s="3" t="str">
        <f>VLOOKUP(C18180,Index[],5,FALSE)</f>
        <v>Yes</v>
      </c>
      <c r="H18180" t="s">
        <v>17</v>
      </c>
      <c r="I18180">
        <f>VLOOKUP(Table1[[#This Row],[trait_name]],Trait[],2,FALSE)</f>
        <v>19</v>
      </c>
      <c r="J18180" s="23" t="s">
        <v>38</v>
      </c>
      <c r="L18180" s="3" t="s">
        <v>157</v>
      </c>
    </row>
    <row r="18181" spans="1:13">
      <c r="A18181" s="66">
        <f>VLOOKUP(C18181,Index[],8,FALSE)</f>
        <v>43281</v>
      </c>
      <c r="B18181" s="5">
        <v>43281</v>
      </c>
      <c r="C18181" t="s">
        <v>1147</v>
      </c>
      <c r="D18181" s="3">
        <f>VLOOKUP(C18181,Index[],2,FALSE)</f>
        <v>173</v>
      </c>
      <c r="E18181" s="3">
        <f>VLOOKUP(C18181,Index[],3,FALSE)</f>
        <v>0</v>
      </c>
      <c r="F18181" s="3" t="str">
        <f>VLOOKUP(C18181,Index[],4,FALSE)</f>
        <v>White Jewel</v>
      </c>
      <c r="G18181" s="3" t="str">
        <f>VLOOKUP(C18181,Index[],5,FALSE)</f>
        <v>Yes</v>
      </c>
      <c r="H18181" t="s">
        <v>17</v>
      </c>
      <c r="I18181">
        <f>VLOOKUP(Table1[[#This Row],[trait_name]],Trait[],2,FALSE)</f>
        <v>19</v>
      </c>
      <c r="J18181" s="23" t="s">
        <v>38</v>
      </c>
      <c r="L18181" s="3" t="s">
        <v>155</v>
      </c>
    </row>
    <row r="18182" spans="1:13">
      <c r="A18182" s="66">
        <f>VLOOKUP(C18182,Index[],8,FALSE)</f>
        <v>43281</v>
      </c>
      <c r="B18182" s="5">
        <v>43311</v>
      </c>
      <c r="C18182" t="s">
        <v>1147</v>
      </c>
      <c r="D18182" s="3">
        <f>VLOOKUP(C18182,Index[],2,FALSE)</f>
        <v>173</v>
      </c>
      <c r="E18182" s="3">
        <f>VLOOKUP(C18182,Index[],3,FALSE)</f>
        <v>0</v>
      </c>
      <c r="F18182" s="3" t="str">
        <f>VLOOKUP(C18182,Index[],4,FALSE)</f>
        <v>White Jewel</v>
      </c>
      <c r="G18182" s="3" t="str">
        <f>VLOOKUP(C18182,Index[],5,FALSE)</f>
        <v>Yes</v>
      </c>
      <c r="I18182">
        <f>VLOOKUP(Table1[[#This Row],[trait_name]],Trait[],2,FALSE)</f>
        <v>20</v>
      </c>
      <c r="J18182" s="23" t="s">
        <v>41</v>
      </c>
      <c r="L18182" s="3"/>
      <c r="M18182" s="3"/>
    </row>
    <row r="18183" spans="1:13">
      <c r="A18183" s="66">
        <f>VLOOKUP(C18183,Index[],8,FALSE)</f>
        <v>43281</v>
      </c>
      <c r="B18183" s="25">
        <v>43281</v>
      </c>
      <c r="C18183" s="4" t="s">
        <v>1147</v>
      </c>
      <c r="D18183" s="3">
        <f>VLOOKUP(C18183,Index[],2,FALSE)</f>
        <v>173</v>
      </c>
      <c r="E18183" s="3">
        <f>VLOOKUP(C18183,Index[],3,FALSE)</f>
        <v>0</v>
      </c>
      <c r="F18183" s="3" t="str">
        <f>VLOOKUP(C18183,Index[],4,FALSE)</f>
        <v>White Jewel</v>
      </c>
      <c r="G18183" s="3" t="str">
        <f>VLOOKUP(C18183,Index[],5,FALSE)</f>
        <v>Yes</v>
      </c>
      <c r="I18183">
        <f>VLOOKUP(Table1[[#This Row],[trait_name]],Trait[],2,FALSE)</f>
        <v>21</v>
      </c>
      <c r="J18183" s="23" t="s">
        <v>43</v>
      </c>
      <c r="L18183" s="3"/>
    </row>
    <row r="18184" spans="1:13">
      <c r="A18184" s="66">
        <f>VLOOKUP(C18184,Index[],8,FALSE)</f>
        <v>43281</v>
      </c>
      <c r="B18184" s="5">
        <v>43281</v>
      </c>
      <c r="C18184" t="s">
        <v>1147</v>
      </c>
      <c r="D18184" s="3">
        <f>VLOOKUP(C18184,Index[],2,FALSE)</f>
        <v>173</v>
      </c>
      <c r="E18184" s="3">
        <f>VLOOKUP(C18184,Index[],3,FALSE)</f>
        <v>0</v>
      </c>
      <c r="F18184" s="3" t="str">
        <f>VLOOKUP(C18184,Index[],4,FALSE)</f>
        <v>White Jewel</v>
      </c>
      <c r="G18184" s="3" t="str">
        <f>VLOOKUP(C18184,Index[],5,FALSE)</f>
        <v>Yes</v>
      </c>
      <c r="I18184">
        <f>VLOOKUP(Table1[[#This Row],[trait_name]],Trait[],2,FALSE)</f>
        <v>22</v>
      </c>
      <c r="J18184" s="23" t="s">
        <v>47</v>
      </c>
      <c r="L18184" s="3"/>
    </row>
    <row r="18185" spans="1:13">
      <c r="A18185" s="66">
        <f>VLOOKUP(C18185,Index[],8,FALSE)</f>
        <v>43281</v>
      </c>
      <c r="B18185" s="5"/>
      <c r="C18185" t="s">
        <v>1147</v>
      </c>
      <c r="D18185" s="3">
        <f>VLOOKUP(C18185,Index[],2,FALSE)</f>
        <v>173</v>
      </c>
      <c r="E18185" s="3">
        <f>VLOOKUP(C18185,Index[],3,FALSE)</f>
        <v>0</v>
      </c>
      <c r="F18185" s="3" t="str">
        <f>VLOOKUP(C18185,Index[],4,FALSE)</f>
        <v>White Jewel</v>
      </c>
      <c r="G18185" s="3" t="str">
        <f>VLOOKUP(C18185,Index[],5,FALSE)</f>
        <v>Yes</v>
      </c>
      <c r="I18185">
        <f>VLOOKUP(Table1[[#This Row],[trait_name]],Trait[],2,FALSE)</f>
        <v>23</v>
      </c>
      <c r="J18185" s="23" t="s">
        <v>49</v>
      </c>
      <c r="L18185" s="3"/>
    </row>
    <row r="18186" spans="1:13">
      <c r="A18186" s="66">
        <f>VLOOKUP(C18186,Index[],8,FALSE)</f>
        <v>43281</v>
      </c>
      <c r="B18186" s="25"/>
      <c r="C18186" s="4" t="s">
        <v>1147</v>
      </c>
      <c r="D18186" s="3">
        <f>VLOOKUP(C18186,Index[],2,FALSE)</f>
        <v>173</v>
      </c>
      <c r="E18186" s="3">
        <f>VLOOKUP(C18186,Index[],3,FALSE)</f>
        <v>0</v>
      </c>
      <c r="F18186" s="3" t="str">
        <f>VLOOKUP(C18186,Index[],4,FALSE)</f>
        <v>White Jewel</v>
      </c>
      <c r="G18186" s="3" t="str">
        <f>VLOOKUP(C18186,Index[],5,FALSE)</f>
        <v>Yes</v>
      </c>
      <c r="I18186">
        <f>VLOOKUP(Table1[[#This Row],[trait_name]],Trait[],2,FALSE)</f>
        <v>24</v>
      </c>
      <c r="J18186" s="23" t="s">
        <v>52</v>
      </c>
      <c r="L18186" s="3"/>
    </row>
    <row r="18187" spans="1:13">
      <c r="A18187" s="66">
        <f>VLOOKUP(C18187,Index[],8,FALSE)</f>
        <v>43281</v>
      </c>
      <c r="B18187" s="25"/>
      <c r="C18187" s="4" t="s">
        <v>1147</v>
      </c>
      <c r="D18187" s="3">
        <f>VLOOKUP(C18187,Index[],2,FALSE)</f>
        <v>173</v>
      </c>
      <c r="E18187" s="3">
        <f>VLOOKUP(C18187,Index[],3,FALSE)</f>
        <v>0</v>
      </c>
      <c r="F18187" s="3" t="str">
        <f>VLOOKUP(C18187,Index[],4,FALSE)</f>
        <v>White Jewel</v>
      </c>
      <c r="G18187" s="3" t="str">
        <f>VLOOKUP(C18187,Index[],5,FALSE)</f>
        <v>Yes</v>
      </c>
      <c r="I18187">
        <f>VLOOKUP(Table1[[#This Row],[trait_name]],Trait[],2,FALSE)</f>
        <v>25</v>
      </c>
      <c r="J18187" s="23" t="s">
        <v>57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1147</v>
      </c>
      <c r="D18188" s="3">
        <f>VLOOKUP(C18188,Index[],2,FALSE)</f>
        <v>173</v>
      </c>
      <c r="E18188" s="3">
        <f>VLOOKUP(C18188,Index[],3,FALSE)</f>
        <v>0</v>
      </c>
      <c r="F18188" s="3" t="str">
        <f>VLOOKUP(C18188,Index[],4,FALSE)</f>
        <v>White Jewel</v>
      </c>
      <c r="G18188" s="3" t="str">
        <f>VLOOKUP(C18188,Index[],5,FALSE)</f>
        <v>Yes</v>
      </c>
      <c r="H18188" t="s">
        <v>17</v>
      </c>
      <c r="I18188">
        <f>VLOOKUP(Table1[[#This Row],[trait_name]],Trait[],2,FALSE)</f>
        <v>26</v>
      </c>
      <c r="J18188" s="23" t="s">
        <v>58</v>
      </c>
      <c r="L18188" s="3" t="s">
        <v>480</v>
      </c>
    </row>
    <row r="18189" spans="1:13">
      <c r="A18189" s="66">
        <f>VLOOKUP(C18189,Index[],8,FALSE)</f>
        <v>43281</v>
      </c>
      <c r="B18189" s="5">
        <v>43281</v>
      </c>
      <c r="C18189" t="s">
        <v>1147</v>
      </c>
      <c r="D18189" s="3">
        <f>VLOOKUP(C18189,Index[],2,FALSE)</f>
        <v>173</v>
      </c>
      <c r="E18189" s="3">
        <f>VLOOKUP(C18189,Index[],3,FALSE)</f>
        <v>0</v>
      </c>
      <c r="F18189" s="3" t="str">
        <f>VLOOKUP(C18189,Index[],4,FALSE)</f>
        <v>White Jewel</v>
      </c>
      <c r="G18189" s="3" t="str">
        <f>VLOOKUP(C18189,Index[],5,FALSE)</f>
        <v>Yes</v>
      </c>
      <c r="I18189">
        <f>VLOOKUP(Table1[[#This Row],[trait_name]],Trait[],2,FALSE)</f>
        <v>26</v>
      </c>
      <c r="J18189" s="23" t="s">
        <v>58</v>
      </c>
      <c r="L18189" s="3"/>
    </row>
    <row r="18190" spans="1:13">
      <c r="A18190" s="66">
        <f>VLOOKUP(C18190,Index[],8,FALSE)</f>
        <v>43281</v>
      </c>
      <c r="B18190" s="5">
        <v>43311</v>
      </c>
      <c r="C18190" t="s">
        <v>1147</v>
      </c>
      <c r="D18190" s="3">
        <f>VLOOKUP(C18190,Index[],2,FALSE)</f>
        <v>173</v>
      </c>
      <c r="E18190" s="3">
        <f>VLOOKUP(C18190,Index[],3,FALSE)</f>
        <v>0</v>
      </c>
      <c r="F18190" s="3" t="str">
        <f>VLOOKUP(C18190,Index[],4,FALSE)</f>
        <v>White Jewel</v>
      </c>
      <c r="G18190" s="3" t="str">
        <f>VLOOKUP(C18190,Index[],5,FALSE)</f>
        <v>Yes</v>
      </c>
      <c r="I18190">
        <f>VLOOKUP(Table1[[#This Row],[trait_name]],Trait[],2,FALSE)</f>
        <v>27</v>
      </c>
      <c r="J18190" s="23" t="s">
        <v>61</v>
      </c>
      <c r="L18190" s="3"/>
      <c r="M18190" s="3"/>
    </row>
    <row r="18191" spans="1:13">
      <c r="A18191" s="66">
        <f>VLOOKUP(C18191,Index[],8,FALSE)</f>
        <v>43281</v>
      </c>
      <c r="B18191" s="5">
        <v>43311</v>
      </c>
      <c r="C18191" t="s">
        <v>1147</v>
      </c>
      <c r="D18191" s="3">
        <f>VLOOKUP(C18191,Index[],2,FALSE)</f>
        <v>173</v>
      </c>
      <c r="E18191" s="3">
        <f>VLOOKUP(C18191,Index[],3,FALSE)</f>
        <v>0</v>
      </c>
      <c r="F18191" s="3" t="str">
        <f>VLOOKUP(C18191,Index[],4,FALSE)</f>
        <v>White Jewel</v>
      </c>
      <c r="G18191" s="3" t="str">
        <f>VLOOKUP(C18191,Index[],5,FALSE)</f>
        <v>Yes</v>
      </c>
      <c r="I18191">
        <f>VLOOKUP(Table1[[#This Row],[trait_name]],Trait[],2,FALSE)</f>
        <v>28</v>
      </c>
      <c r="J18191" s="23" t="s">
        <v>62</v>
      </c>
      <c r="L18191" s="3"/>
      <c r="M18191" s="3"/>
    </row>
    <row r="18192" spans="1:13">
      <c r="A18192" s="66">
        <f>VLOOKUP(C18192,Index[],8,FALSE)</f>
        <v>43281</v>
      </c>
      <c r="B18192" s="5">
        <v>43281</v>
      </c>
      <c r="C18192" t="s">
        <v>1147</v>
      </c>
      <c r="D18192" s="3">
        <f>VLOOKUP(C18192,Index[],2,FALSE)</f>
        <v>173</v>
      </c>
      <c r="E18192" s="3">
        <f>VLOOKUP(C18192,Index[],3,FALSE)</f>
        <v>0</v>
      </c>
      <c r="F18192" s="3" t="str">
        <f>VLOOKUP(C18192,Index[],4,FALSE)</f>
        <v>White Jewel</v>
      </c>
      <c r="G18192" s="3" t="str">
        <f>VLOOKUP(C18192,Index[],5,FALSE)</f>
        <v>Yes</v>
      </c>
      <c r="H18192" t="s">
        <v>17</v>
      </c>
      <c r="I18192">
        <f>VLOOKUP(Table1[[#This Row],[trait_name]],Trait[],2,FALSE)</f>
        <v>29</v>
      </c>
      <c r="J18192" s="23" t="s">
        <v>63</v>
      </c>
      <c r="L18192" s="3">
        <v>0.5</v>
      </c>
    </row>
    <row r="18193" spans="1:13">
      <c r="A18193" s="66">
        <f>VLOOKUP(C18193,Index[],8,FALSE)</f>
        <v>43281</v>
      </c>
      <c r="B18193" s="5">
        <v>43281</v>
      </c>
      <c r="C18193" t="s">
        <v>1147</v>
      </c>
      <c r="D18193" s="3">
        <f>VLOOKUP(C18193,Index[],2,FALSE)</f>
        <v>173</v>
      </c>
      <c r="E18193" s="3">
        <f>VLOOKUP(C18193,Index[],3,FALSE)</f>
        <v>0</v>
      </c>
      <c r="F18193" s="3" t="str">
        <f>VLOOKUP(C18193,Index[],4,FALSE)</f>
        <v>White Jewel</v>
      </c>
      <c r="G18193" s="3" t="str">
        <f>VLOOKUP(C18193,Index[],5,FALSE)</f>
        <v>Yes</v>
      </c>
      <c r="I18193">
        <f>VLOOKUP(Table1[[#This Row],[trait_name]],Trait[],2,FALSE)</f>
        <v>29</v>
      </c>
      <c r="J18193" s="23" t="s">
        <v>63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1147</v>
      </c>
      <c r="D18194" s="3">
        <f>VLOOKUP(C18194,Index[],2,FALSE)</f>
        <v>173</v>
      </c>
      <c r="E18194" s="3">
        <f>VLOOKUP(C18194,Index[],3,FALSE)</f>
        <v>0</v>
      </c>
      <c r="F18194" s="3" t="str">
        <f>VLOOKUP(C18194,Index[],4,FALSE)</f>
        <v>White Jewel</v>
      </c>
      <c r="G18194" s="3" t="str">
        <f>VLOOKUP(C18194,Index[],5,FALSE)</f>
        <v>Yes</v>
      </c>
      <c r="I18194">
        <f>VLOOKUP(Table1[[#This Row],[trait_name]],Trait[],2,FALSE)</f>
        <v>30</v>
      </c>
      <c r="J18194" s="23" t="s">
        <v>64</v>
      </c>
      <c r="L18194" s="3"/>
    </row>
    <row r="18195" spans="1:13">
      <c r="A18195" s="66">
        <f>VLOOKUP(C18195,Index[],8,FALSE)</f>
        <v>43281</v>
      </c>
      <c r="B18195" s="5">
        <v>43281</v>
      </c>
      <c r="C18195" t="s">
        <v>1147</v>
      </c>
      <c r="D18195" s="3">
        <f>VLOOKUP(C18195,Index[],2,FALSE)</f>
        <v>173</v>
      </c>
      <c r="E18195" s="3">
        <f>VLOOKUP(C18195,Index[],3,FALSE)</f>
        <v>0</v>
      </c>
      <c r="F18195" s="3" t="str">
        <f>VLOOKUP(C18195,Index[],4,FALSE)</f>
        <v>White Jewel</v>
      </c>
      <c r="G18195" s="3" t="str">
        <f>VLOOKUP(C18195,Index[],5,FALSE)</f>
        <v>Yes</v>
      </c>
      <c r="H18195" t="s">
        <v>17</v>
      </c>
      <c r="I18195">
        <f>VLOOKUP(Table1[[#This Row],[trait_name]],Trait[],2,FALSE)</f>
        <v>31</v>
      </c>
      <c r="J18195" s="23" t="s">
        <v>65</v>
      </c>
      <c r="L18195" s="3">
        <v>0.4</v>
      </c>
    </row>
    <row r="18196" spans="1:13">
      <c r="A18196" s="66">
        <f>VLOOKUP(C18196,Index[],8,FALSE)</f>
        <v>43281</v>
      </c>
      <c r="B18196" s="5">
        <v>43281</v>
      </c>
      <c r="C18196" t="s">
        <v>1147</v>
      </c>
      <c r="D18196" s="3">
        <f>VLOOKUP(C18196,Index[],2,FALSE)</f>
        <v>173</v>
      </c>
      <c r="E18196" s="3">
        <f>VLOOKUP(C18196,Index[],3,FALSE)</f>
        <v>0</v>
      </c>
      <c r="F18196" s="3" t="str">
        <f>VLOOKUP(C18196,Index[],4,FALSE)</f>
        <v>White Jewel</v>
      </c>
      <c r="G18196" s="3" t="str">
        <f>VLOOKUP(C18196,Index[],5,FALSE)</f>
        <v>Yes</v>
      </c>
      <c r="I18196">
        <f>VLOOKUP(Table1[[#This Row],[trait_name]],Trait[],2,FALSE)</f>
        <v>31</v>
      </c>
      <c r="J18196" s="23" t="s">
        <v>65</v>
      </c>
      <c r="L18196" s="3"/>
    </row>
    <row r="18197" spans="1:13">
      <c r="A18197" s="66">
        <f>VLOOKUP(C18197,Index[],8,FALSE)</f>
        <v>43281</v>
      </c>
      <c r="B18197" s="5">
        <v>43281</v>
      </c>
      <c r="C18197" t="s">
        <v>1147</v>
      </c>
      <c r="D18197" s="3">
        <f>VLOOKUP(C18197,Index[],2,FALSE)</f>
        <v>173</v>
      </c>
      <c r="E18197" s="3">
        <f>VLOOKUP(C18197,Index[],3,FALSE)</f>
        <v>0</v>
      </c>
      <c r="F18197" s="3" t="str">
        <f>VLOOKUP(C18197,Index[],4,FALSE)</f>
        <v>White Jewel</v>
      </c>
      <c r="G18197" s="3" t="str">
        <f>VLOOKUP(C18197,Index[],5,FALSE)</f>
        <v>Yes</v>
      </c>
      <c r="H18197" t="s">
        <v>17</v>
      </c>
      <c r="I18197">
        <f>VLOOKUP(Table1[[#This Row],[trait_name]],Trait[],2,FALSE)</f>
        <v>32</v>
      </c>
      <c r="J18197" s="23" t="s">
        <v>66</v>
      </c>
      <c r="L18197" s="3">
        <v>0.5</v>
      </c>
    </row>
    <row r="18198" spans="1:13">
      <c r="A18198" s="66">
        <f>VLOOKUP(C18198,Index[],8,FALSE)</f>
        <v>43281</v>
      </c>
      <c r="B18198" s="5">
        <v>43281</v>
      </c>
      <c r="C18198" t="s">
        <v>1147</v>
      </c>
      <c r="D18198" s="3">
        <f>VLOOKUP(C18198,Index[],2,FALSE)</f>
        <v>173</v>
      </c>
      <c r="E18198" s="3">
        <f>VLOOKUP(C18198,Index[],3,FALSE)</f>
        <v>0</v>
      </c>
      <c r="F18198" s="3" t="str">
        <f>VLOOKUP(C18198,Index[],4,FALSE)</f>
        <v>White Jewel</v>
      </c>
      <c r="G18198" s="3" t="str">
        <f>VLOOKUP(C18198,Index[],5,FALSE)</f>
        <v>Yes</v>
      </c>
      <c r="I18198">
        <f>VLOOKUP(Table1[[#This Row],[trait_name]],Trait[],2,FALSE)</f>
        <v>33</v>
      </c>
      <c r="J18198" s="23" t="s">
        <v>67</v>
      </c>
      <c r="L18198" s="3"/>
    </row>
    <row r="18199" spans="1:13">
      <c r="A18199" s="66">
        <f>VLOOKUP(C18199,Index[],8,FALSE)</f>
        <v>43281</v>
      </c>
      <c r="B18199" s="5">
        <v>43281</v>
      </c>
      <c r="C18199" t="s">
        <v>1147</v>
      </c>
      <c r="D18199" s="3">
        <f>VLOOKUP(C18199,Index[],2,FALSE)</f>
        <v>173</v>
      </c>
      <c r="E18199" s="3">
        <f>VLOOKUP(C18199,Index[],3,FALSE)</f>
        <v>0</v>
      </c>
      <c r="F18199" s="3" t="str">
        <f>VLOOKUP(C18199,Index[],4,FALSE)</f>
        <v>White Jewel</v>
      </c>
      <c r="G18199" s="3" t="str">
        <f>VLOOKUP(C18199,Index[],5,FALSE)</f>
        <v>Yes</v>
      </c>
      <c r="H18199" t="s">
        <v>17</v>
      </c>
      <c r="I18199">
        <f>VLOOKUP(Table1[[#This Row],[trait_name]],Trait[],2,FALSE)</f>
        <v>34</v>
      </c>
      <c r="J18199" s="23" t="s">
        <v>68</v>
      </c>
      <c r="L18199" s="3">
        <v>0.4</v>
      </c>
    </row>
    <row r="18200" spans="1:13">
      <c r="A18200" s="66">
        <f>VLOOKUP(C18200,Index[],8,FALSE)</f>
        <v>43281</v>
      </c>
      <c r="B18200" s="5">
        <v>43281</v>
      </c>
      <c r="C18200" t="s">
        <v>1147</v>
      </c>
      <c r="D18200" s="3">
        <f>VLOOKUP(C18200,Index[],2,FALSE)</f>
        <v>173</v>
      </c>
      <c r="E18200" s="3">
        <f>VLOOKUP(C18200,Index[],3,FALSE)</f>
        <v>0</v>
      </c>
      <c r="F18200" s="3" t="str">
        <f>VLOOKUP(C18200,Index[],4,FALSE)</f>
        <v>White Jewel</v>
      </c>
      <c r="G18200" s="3" t="str">
        <f>VLOOKUP(C18200,Index[],5,FALSE)</f>
        <v>Yes</v>
      </c>
      <c r="I18200">
        <f>VLOOKUP(Table1[[#This Row],[trait_name]],Trait[],2,FALSE)</f>
        <v>35</v>
      </c>
      <c r="J18200" s="23" t="s">
        <v>166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1147</v>
      </c>
      <c r="D18201" s="3">
        <f>VLOOKUP(C18201,Index[],2,FALSE)</f>
        <v>173</v>
      </c>
      <c r="E18201" s="3">
        <f>VLOOKUP(C18201,Index[],3,FALSE)</f>
        <v>0</v>
      </c>
      <c r="F18201" s="3" t="str">
        <f>VLOOKUP(C18201,Index[],4,FALSE)</f>
        <v>White Jewel</v>
      </c>
      <c r="G18201" s="3" t="str">
        <f>VLOOKUP(C18201,Index[],5,FALSE)</f>
        <v>Yes</v>
      </c>
      <c r="I18201">
        <f>VLOOKUP(Table1[[#This Row],[trait_name]],Trait[],2,FALSE)</f>
        <v>35</v>
      </c>
      <c r="J18201" s="23" t="s">
        <v>166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1147</v>
      </c>
      <c r="D18202" s="3">
        <f>VLOOKUP(C18202,Index[],2,FALSE)</f>
        <v>173</v>
      </c>
      <c r="E18202" s="3">
        <f>VLOOKUP(C18202,Index[],3,FALSE)</f>
        <v>0</v>
      </c>
      <c r="F18202" s="3" t="str">
        <f>VLOOKUP(C18202,Index[],4,FALSE)</f>
        <v>White Jewel</v>
      </c>
      <c r="G18202" s="3" t="str">
        <f>VLOOKUP(C18202,Index[],5,FALSE)</f>
        <v>Yes</v>
      </c>
      <c r="I18202">
        <f>VLOOKUP(Table1[[#This Row],[trait_name]],Trait[],2,FALSE)</f>
        <v>36</v>
      </c>
      <c r="J18202" s="23" t="s">
        <v>69</v>
      </c>
      <c r="L18202" s="3"/>
    </row>
    <row r="18203" spans="1:13">
      <c r="A18203" s="66">
        <f>VLOOKUP(C18203,Index[],8,FALSE)</f>
        <v>43281</v>
      </c>
      <c r="B18203" s="5">
        <v>43281</v>
      </c>
      <c r="C18203" t="s">
        <v>1147</v>
      </c>
      <c r="D18203" s="3">
        <f>VLOOKUP(C18203,Index[],2,FALSE)</f>
        <v>173</v>
      </c>
      <c r="E18203" s="3">
        <f>VLOOKUP(C18203,Index[],3,FALSE)</f>
        <v>0</v>
      </c>
      <c r="F18203" s="3" t="str">
        <f>VLOOKUP(C18203,Index[],4,FALSE)</f>
        <v>White Jewel</v>
      </c>
      <c r="G18203" s="3" t="str">
        <f>VLOOKUP(C18203,Index[],5,FALSE)</f>
        <v>Yes</v>
      </c>
      <c r="I18203">
        <f>VLOOKUP(Table1[[#This Row],[trait_name]],Trait[],2,FALSE)</f>
        <v>36</v>
      </c>
      <c r="J18203" s="23" t="s">
        <v>69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1147</v>
      </c>
      <c r="D18204" s="3">
        <f>VLOOKUP(C18204,Index[],2,FALSE)</f>
        <v>173</v>
      </c>
      <c r="E18204" s="3">
        <f>VLOOKUP(C18204,Index[],3,FALSE)</f>
        <v>0</v>
      </c>
      <c r="F18204" s="3" t="str">
        <f>VLOOKUP(C18204,Index[],4,FALSE)</f>
        <v>White Jewel</v>
      </c>
      <c r="G18204" s="3" t="str">
        <f>VLOOKUP(C18204,Index[],5,FALSE)</f>
        <v>Yes</v>
      </c>
      <c r="I18204">
        <f>VLOOKUP(Table1[[#This Row],[trait_name]],Trait[],2,FALSE)</f>
        <v>37</v>
      </c>
      <c r="J18204" s="23" t="s">
        <v>170</v>
      </c>
      <c r="L18204" s="3"/>
    </row>
    <row r="18205" spans="1:13">
      <c r="A18205" s="66">
        <f>VLOOKUP(C18205,Index[],8,FALSE)</f>
        <v>43281</v>
      </c>
      <c r="B18205" s="5"/>
      <c r="C18205" t="s">
        <v>1147</v>
      </c>
      <c r="D18205" s="3">
        <f>VLOOKUP(C18205,Index[],2,FALSE)</f>
        <v>173</v>
      </c>
      <c r="E18205" s="3">
        <f>VLOOKUP(C18205,Index[],3,FALSE)</f>
        <v>0</v>
      </c>
      <c r="F18205" s="3" t="str">
        <f>VLOOKUP(C18205,Index[],4,FALSE)</f>
        <v>White Jewel</v>
      </c>
      <c r="G18205" s="3" t="str">
        <f>VLOOKUP(C18205,Index[],5,FALSE)</f>
        <v>Yes</v>
      </c>
      <c r="I18205">
        <f>VLOOKUP(Table1[[#This Row],[trait_name]],Trait[],2,FALSE)</f>
        <v>38</v>
      </c>
      <c r="J18205" s="23" t="s">
        <v>72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1147</v>
      </c>
      <c r="D18206" s="3">
        <f>VLOOKUP(C18206,Index[],2,FALSE)</f>
        <v>173</v>
      </c>
      <c r="E18206" s="3">
        <f>VLOOKUP(C18206,Index[],3,FALSE)</f>
        <v>0</v>
      </c>
      <c r="F18206" s="3" t="str">
        <f>VLOOKUP(C18206,Index[],4,FALSE)</f>
        <v>White Jewel</v>
      </c>
      <c r="G18206" s="3" t="str">
        <f>VLOOKUP(C18206,Index[],5,FALSE)</f>
        <v>Yes</v>
      </c>
      <c r="I18206">
        <f>VLOOKUP(Table1[[#This Row],[trait_name]],Trait[],2,FALSE)</f>
        <v>39</v>
      </c>
      <c r="J18206" s="23" t="s">
        <v>74</v>
      </c>
      <c r="L18206" s="3"/>
      <c r="M18206" s="3"/>
    </row>
    <row r="18207" spans="1:13">
      <c r="A18207" s="66">
        <f>VLOOKUP(C18207,Index[],8,FALSE)</f>
        <v>43281</v>
      </c>
      <c r="B18207" s="5"/>
      <c r="C18207" t="s">
        <v>1147</v>
      </c>
      <c r="D18207" s="3">
        <f>VLOOKUP(C18207,Index[],2,FALSE)</f>
        <v>173</v>
      </c>
      <c r="E18207" s="3">
        <f>VLOOKUP(C18207,Index[],3,FALSE)</f>
        <v>0</v>
      </c>
      <c r="F18207" s="3" t="str">
        <f>VLOOKUP(C18207,Index[],4,FALSE)</f>
        <v>White Jewel</v>
      </c>
      <c r="G18207" s="3" t="str">
        <f>VLOOKUP(C18207,Index[],5,FALSE)</f>
        <v>Yes</v>
      </c>
      <c r="I18207">
        <f>VLOOKUP(Table1[[#This Row],[trait_name]],Trait[],2,FALSE)</f>
        <v>40</v>
      </c>
      <c r="J18207" s="23" t="s">
        <v>76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1147</v>
      </c>
      <c r="D18208" s="3">
        <f>VLOOKUP(C18208,Index[],2,FALSE)</f>
        <v>173</v>
      </c>
      <c r="E18208" s="3">
        <f>VLOOKUP(C18208,Index[],3,FALSE)</f>
        <v>0</v>
      </c>
      <c r="F18208" s="3" t="str">
        <f>VLOOKUP(C18208,Index[],4,FALSE)</f>
        <v>White Jewel</v>
      </c>
      <c r="G18208" s="3" t="str">
        <f>VLOOKUP(C18208,Index[],5,FALSE)</f>
        <v>Yes</v>
      </c>
      <c r="H18208" t="s">
        <v>17</v>
      </c>
      <c r="I18208">
        <f>VLOOKUP(Table1[[#This Row],[trait_name]],Trait[],2,FALSE)</f>
        <v>41</v>
      </c>
      <c r="J18208" s="23" t="s">
        <v>78</v>
      </c>
      <c r="L18208" s="3" t="s">
        <v>173</v>
      </c>
    </row>
    <row r="18209" spans="1:13">
      <c r="A18209" s="66">
        <f>VLOOKUP(C18209,Index[],8,FALSE)</f>
        <v>43281</v>
      </c>
      <c r="B18209" s="5">
        <v>43281</v>
      </c>
      <c r="C18209" t="s">
        <v>1147</v>
      </c>
      <c r="D18209" s="3">
        <f>VLOOKUP(C18209,Index[],2,FALSE)</f>
        <v>173</v>
      </c>
      <c r="E18209" s="3">
        <f>VLOOKUP(C18209,Index[],3,FALSE)</f>
        <v>0</v>
      </c>
      <c r="F18209" s="3" t="str">
        <f>VLOOKUP(C18209,Index[],4,FALSE)</f>
        <v>White Jewel</v>
      </c>
      <c r="G18209" s="3" t="str">
        <f>VLOOKUP(C18209,Index[],5,FALSE)</f>
        <v>Yes</v>
      </c>
      <c r="I18209">
        <f>VLOOKUP(Table1[[#This Row],[trait_name]],Trait[],2,FALSE)</f>
        <v>41</v>
      </c>
      <c r="J18209" s="23" t="s">
        <v>78</v>
      </c>
      <c r="L18209" s="3"/>
    </row>
    <row r="18210" spans="1:13">
      <c r="A18210" s="66">
        <f>VLOOKUP(C18210,Index[],8,FALSE)</f>
        <v>43281</v>
      </c>
      <c r="B18210" s="5"/>
      <c r="C18210" t="s">
        <v>1147</v>
      </c>
      <c r="D18210" s="3">
        <f>VLOOKUP(C18210,Index[],2,FALSE)</f>
        <v>173</v>
      </c>
      <c r="E18210" s="3">
        <f>VLOOKUP(C18210,Index[],3,FALSE)</f>
        <v>0</v>
      </c>
      <c r="F18210" s="3" t="str">
        <f>VLOOKUP(C18210,Index[],4,FALSE)</f>
        <v>White Jewel</v>
      </c>
      <c r="G18210" s="3" t="str">
        <f>VLOOKUP(C18210,Index[],5,FALSE)</f>
        <v>Yes</v>
      </c>
      <c r="I18210">
        <f>VLOOKUP(Table1[[#This Row],[trait_name]],Trait[],2,FALSE)</f>
        <v>42</v>
      </c>
      <c r="J18210" s="23" t="s">
        <v>82</v>
      </c>
      <c r="L18210" s="3"/>
    </row>
    <row r="18211" spans="1:13">
      <c r="A18211" s="66">
        <f>VLOOKUP(C18211,Index[],8,FALSE)</f>
        <v>43281</v>
      </c>
      <c r="B18211" s="5">
        <v>43281</v>
      </c>
      <c r="C18211" t="s">
        <v>1147</v>
      </c>
      <c r="D18211" s="3">
        <f>VLOOKUP(C18211,Index[],2,FALSE)</f>
        <v>173</v>
      </c>
      <c r="E18211" s="3">
        <f>VLOOKUP(C18211,Index[],3,FALSE)</f>
        <v>0</v>
      </c>
      <c r="F18211" s="3" t="str">
        <f>VLOOKUP(C18211,Index[],4,FALSE)</f>
        <v>White Jewel</v>
      </c>
      <c r="G18211" s="3" t="str">
        <f>VLOOKUP(C18211,Index[],5,FALSE)</f>
        <v>Yes</v>
      </c>
      <c r="H18211" t="s">
        <v>17</v>
      </c>
      <c r="I18211">
        <f>VLOOKUP(Table1[[#This Row],[trait_name]],Trait[],2,FALSE)</f>
        <v>43</v>
      </c>
      <c r="J18211" s="23" t="s">
        <v>86</v>
      </c>
      <c r="L18211" s="3" t="s">
        <v>87</v>
      </c>
    </row>
    <row r="18212" spans="1:13">
      <c r="A18212" s="66">
        <f>VLOOKUP(C18212,Index[],8,FALSE)</f>
        <v>43281</v>
      </c>
      <c r="B18212" s="5">
        <v>43281</v>
      </c>
      <c r="C18212" t="s">
        <v>1147</v>
      </c>
      <c r="D18212" s="3">
        <f>VLOOKUP(C18212,Index[],2,FALSE)</f>
        <v>173</v>
      </c>
      <c r="E18212" s="3">
        <f>VLOOKUP(C18212,Index[],3,FALSE)</f>
        <v>0</v>
      </c>
      <c r="F18212" s="3" t="str">
        <f>VLOOKUP(C18212,Index[],4,FALSE)</f>
        <v>White Jewel</v>
      </c>
      <c r="G18212" s="3" t="str">
        <f>VLOOKUP(C18212,Index[],5,FALSE)</f>
        <v>Yes</v>
      </c>
      <c r="I18212">
        <f>VLOOKUP(Table1[[#This Row],[trait_name]],Trait[],2,FALSE)</f>
        <v>43</v>
      </c>
      <c r="J18212" s="23" t="s">
        <v>86</v>
      </c>
      <c r="L18212" s="3"/>
    </row>
    <row r="18213" spans="1:13">
      <c r="A18213" s="66">
        <f>VLOOKUP(C18213,Index[],8,FALSE)</f>
        <v>43281</v>
      </c>
      <c r="B18213" s="25"/>
      <c r="C18213" s="4" t="s">
        <v>1147</v>
      </c>
      <c r="D18213" s="3">
        <f>VLOOKUP(C18213,Index[],2,FALSE)</f>
        <v>173</v>
      </c>
      <c r="E18213" s="3">
        <f>VLOOKUP(C18213,Index[],3,FALSE)</f>
        <v>0</v>
      </c>
      <c r="F18213" s="3" t="str">
        <f>VLOOKUP(C18213,Index[],4,FALSE)</f>
        <v>White Jewel</v>
      </c>
      <c r="G18213" s="3" t="str">
        <f>VLOOKUP(C18213,Index[],5,FALSE)</f>
        <v>Yes</v>
      </c>
      <c r="I18213">
        <f>VLOOKUP(Table1[[#This Row],[trait_name]],Trait[],2,FALSE)</f>
        <v>44</v>
      </c>
      <c r="J18213" s="23" t="s">
        <v>88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1147</v>
      </c>
      <c r="D18214" s="3">
        <f>VLOOKUP(C18214,Index[],2,FALSE)</f>
        <v>173</v>
      </c>
      <c r="E18214" s="3">
        <f>VLOOKUP(C18214,Index[],3,FALSE)</f>
        <v>0</v>
      </c>
      <c r="F18214" s="3" t="str">
        <f>VLOOKUP(C18214,Index[],4,FALSE)</f>
        <v>White Jewel</v>
      </c>
      <c r="G18214" s="3" t="str">
        <f>VLOOKUP(C18214,Index[],5,FALSE)</f>
        <v>Yes</v>
      </c>
      <c r="H18214" t="s">
        <v>17</v>
      </c>
      <c r="I18214">
        <f>VLOOKUP(Table1[[#This Row],[trait_name]],Trait[],2,FALSE)</f>
        <v>45</v>
      </c>
      <c r="J18214" s="23" t="s">
        <v>92</v>
      </c>
      <c r="L18214" s="3" t="s">
        <v>93</v>
      </c>
    </row>
    <row r="18215" spans="1:13">
      <c r="A18215" s="66">
        <f>VLOOKUP(C18215,Index[],8,FALSE)</f>
        <v>43281</v>
      </c>
      <c r="B18215" s="5">
        <v>43281</v>
      </c>
      <c r="C18215" t="s">
        <v>1147</v>
      </c>
      <c r="D18215" s="3">
        <f>VLOOKUP(C18215,Index[],2,FALSE)</f>
        <v>173</v>
      </c>
      <c r="E18215" s="3">
        <f>VLOOKUP(C18215,Index[],3,FALSE)</f>
        <v>0</v>
      </c>
      <c r="F18215" s="3" t="str">
        <f>VLOOKUP(C18215,Index[],4,FALSE)</f>
        <v>White Jewel</v>
      </c>
      <c r="G18215" s="3" t="str">
        <f>VLOOKUP(C18215,Index[],5,FALSE)</f>
        <v>Yes</v>
      </c>
      <c r="I18215">
        <f>VLOOKUP(Table1[[#This Row],[trait_name]],Trait[],2,FALSE)</f>
        <v>45</v>
      </c>
      <c r="J18215" s="23" t="s">
        <v>92</v>
      </c>
      <c r="L18215" s="3"/>
    </row>
    <row r="18216" spans="1:13">
      <c r="A18216" s="66">
        <f>VLOOKUP(C18216,Index[],8,FALSE)</f>
        <v>43281</v>
      </c>
      <c r="B18216" s="5"/>
      <c r="C18216" t="s">
        <v>1147</v>
      </c>
      <c r="D18216" s="3">
        <f>VLOOKUP(C18216,Index[],2,FALSE)</f>
        <v>173</v>
      </c>
      <c r="E18216" s="3">
        <f>VLOOKUP(C18216,Index[],3,FALSE)</f>
        <v>0</v>
      </c>
      <c r="F18216" s="3" t="str">
        <f>VLOOKUP(C18216,Index[],4,FALSE)</f>
        <v>White Jewel</v>
      </c>
      <c r="G18216" s="3" t="str">
        <f>VLOOKUP(C18216,Index[],5,FALSE)</f>
        <v>Yes</v>
      </c>
      <c r="I18216">
        <f>VLOOKUP(Table1[[#This Row],[trait_name]],Trait[],2,FALSE)</f>
        <v>46</v>
      </c>
      <c r="J18216" s="23" t="s">
        <v>97</v>
      </c>
      <c r="L18216" s="3"/>
    </row>
    <row r="18217" spans="1:13">
      <c r="A18217" s="66">
        <f>VLOOKUP(C18217,Index[],8,FALSE)</f>
        <v>43281</v>
      </c>
      <c r="B18217" s="5"/>
      <c r="C18217" t="s">
        <v>1147</v>
      </c>
      <c r="D18217" s="3">
        <f>VLOOKUP(C18217,Index[],2,FALSE)</f>
        <v>173</v>
      </c>
      <c r="E18217" s="3">
        <f>VLOOKUP(C18217,Index[],3,FALSE)</f>
        <v>0</v>
      </c>
      <c r="F18217" s="3" t="str">
        <f>VLOOKUP(C18217,Index[],4,FALSE)</f>
        <v>White Jewel</v>
      </c>
      <c r="G18217" s="3" t="str">
        <f>VLOOKUP(C18217,Index[],5,FALSE)</f>
        <v>Yes</v>
      </c>
      <c r="I18217">
        <f>VLOOKUP(Table1[[#This Row],[trait_name]],Trait[],2,FALSE)</f>
        <v>47</v>
      </c>
      <c r="J18217" s="23" t="s">
        <v>99</v>
      </c>
      <c r="L18217" s="3"/>
    </row>
    <row r="18218" spans="1:13">
      <c r="A18218" s="66">
        <f>VLOOKUP(C18218,Index[],8,FALSE)</f>
        <v>43281</v>
      </c>
      <c r="B18218" s="5">
        <v>43311</v>
      </c>
      <c r="C18218" t="s">
        <v>1147</v>
      </c>
      <c r="D18218" s="3">
        <f>VLOOKUP(C18218,Index[],2,FALSE)</f>
        <v>173</v>
      </c>
      <c r="E18218" s="3">
        <f>VLOOKUP(C18218,Index[],3,FALSE)</f>
        <v>0</v>
      </c>
      <c r="F18218" s="3" t="str">
        <f>VLOOKUP(C18218,Index[],4,FALSE)</f>
        <v>White Jewel</v>
      </c>
      <c r="G18218" s="3" t="str">
        <f>VLOOKUP(C18218,Index[],5,FALSE)</f>
        <v>Yes</v>
      </c>
      <c r="I18218">
        <f>VLOOKUP(Table1[[#This Row],[trait_name]],Trait[],2,FALSE)</f>
        <v>50</v>
      </c>
      <c r="J18218" s="23" t="s">
        <v>106</v>
      </c>
      <c r="L18218" s="3"/>
      <c r="M18218" s="3"/>
    </row>
    <row r="18219" spans="1:13">
      <c r="A18219" s="66">
        <f>VLOOKUP(C18219,Index[],8,FALSE)</f>
        <v>43281</v>
      </c>
      <c r="B18219" s="5"/>
      <c r="C18219" t="s">
        <v>1147</v>
      </c>
      <c r="D18219" s="3">
        <f>VLOOKUP(C18219,Index[],2,FALSE)</f>
        <v>173</v>
      </c>
      <c r="E18219" s="3">
        <f>VLOOKUP(C18219,Index[],3,FALSE)</f>
        <v>0</v>
      </c>
      <c r="F18219" s="3" t="str">
        <f>VLOOKUP(C18219,Index[],4,FALSE)</f>
        <v>White Jewel</v>
      </c>
      <c r="G18219" s="3" t="str">
        <f>VLOOKUP(C18219,Index[],5,FALSE)</f>
        <v>Yes</v>
      </c>
      <c r="I18219">
        <f>VLOOKUP(Table1[[#This Row],[trait_name]],Trait[],2,FALSE)</f>
        <v>52</v>
      </c>
      <c r="J18219" s="23" t="s">
        <v>109</v>
      </c>
      <c r="L18219" s="3"/>
    </row>
    <row r="18220" spans="1:13">
      <c r="A18220" s="66">
        <f>VLOOKUP(C18220,Index[],8,FALSE)</f>
        <v>43281</v>
      </c>
      <c r="B18220" s="5">
        <v>43281</v>
      </c>
      <c r="C18220" t="s">
        <v>1147</v>
      </c>
      <c r="D18220" s="3">
        <f>VLOOKUP(C18220,Index[],2,FALSE)</f>
        <v>173</v>
      </c>
      <c r="E18220" s="3">
        <f>VLOOKUP(C18220,Index[],3,FALSE)</f>
        <v>0</v>
      </c>
      <c r="F18220" s="3" t="str">
        <f>VLOOKUP(C18220,Index[],4,FALSE)</f>
        <v>White Jewel</v>
      </c>
      <c r="G18220" s="3" t="str">
        <f>VLOOKUP(C18220,Index[],5,FALSE)</f>
        <v>Yes</v>
      </c>
      <c r="H18220" t="s">
        <v>165</v>
      </c>
      <c r="I18220">
        <f>VLOOKUP(Table1[[#This Row],[trait_name]],Trait[],2,FALSE)</f>
        <v>53</v>
      </c>
      <c r="J18220" s="23" t="s">
        <v>112</v>
      </c>
      <c r="L18220" s="3" t="s">
        <v>113</v>
      </c>
    </row>
    <row r="18221" spans="1:13">
      <c r="A18221" s="66">
        <f>VLOOKUP(C18221,Index[],8,FALSE)</f>
        <v>43281</v>
      </c>
      <c r="B18221" s="5">
        <v>43281</v>
      </c>
      <c r="C18221" t="s">
        <v>1147</v>
      </c>
      <c r="D18221" s="3">
        <f>VLOOKUP(C18221,Index[],2,FALSE)</f>
        <v>173</v>
      </c>
      <c r="E18221" s="3">
        <f>VLOOKUP(C18221,Index[],3,FALSE)</f>
        <v>0</v>
      </c>
      <c r="F18221" s="3" t="str">
        <f>VLOOKUP(C18221,Index[],4,FALSE)</f>
        <v>White Jewel</v>
      </c>
      <c r="G18221" s="3" t="str">
        <f>VLOOKUP(C18221,Index[],5,FALSE)</f>
        <v>Yes</v>
      </c>
      <c r="H18221" t="s">
        <v>17</v>
      </c>
      <c r="I18221">
        <f>VLOOKUP(Table1[[#This Row],[trait_name]],Trait[],2,FALSE)</f>
        <v>53</v>
      </c>
      <c r="J18221" s="23" t="s">
        <v>112</v>
      </c>
      <c r="L18221" s="3" t="s">
        <v>114</v>
      </c>
    </row>
    <row r="18222" spans="1:13">
      <c r="A18222" s="66">
        <f>VLOOKUP(C18222,Index[],8,FALSE)</f>
        <v>43281</v>
      </c>
      <c r="B18222" s="5">
        <v>43281</v>
      </c>
      <c r="C18222" t="s">
        <v>1147</v>
      </c>
      <c r="D18222" s="3">
        <f>VLOOKUP(C18222,Index[],2,FALSE)</f>
        <v>173</v>
      </c>
      <c r="E18222" s="3">
        <f>VLOOKUP(C18222,Index[],3,FALSE)</f>
        <v>0</v>
      </c>
      <c r="F18222" s="3" t="str">
        <f>VLOOKUP(C18222,Index[],4,FALSE)</f>
        <v>White Jewel</v>
      </c>
      <c r="G18222" s="3" t="str">
        <f>VLOOKUP(C18222,Index[],5,FALSE)</f>
        <v>Yes</v>
      </c>
      <c r="H18222" t="s">
        <v>453</v>
      </c>
      <c r="I18222">
        <f>VLOOKUP(Table1[[#This Row],[trait_name]],Trait[],2,FALSE)</f>
        <v>53</v>
      </c>
      <c r="J18222" s="23" t="s">
        <v>112</v>
      </c>
      <c r="L18222" s="3" t="s">
        <v>185</v>
      </c>
    </row>
    <row r="18223" spans="1:13">
      <c r="A18223" s="66">
        <f>VLOOKUP(C18223,Index[],8,FALSE)</f>
        <v>43281</v>
      </c>
      <c r="B18223" s="5">
        <v>43281</v>
      </c>
      <c r="C18223" t="s">
        <v>1147</v>
      </c>
      <c r="D18223" s="3">
        <f>VLOOKUP(C18223,Index[],2,FALSE)</f>
        <v>173</v>
      </c>
      <c r="E18223" s="3">
        <f>VLOOKUP(C18223,Index[],3,FALSE)</f>
        <v>0</v>
      </c>
      <c r="F18223" s="3" t="str">
        <f>VLOOKUP(C18223,Index[],4,FALSE)</f>
        <v>White Jewel</v>
      </c>
      <c r="G18223" s="3" t="str">
        <f>VLOOKUP(C18223,Index[],5,FALSE)</f>
        <v>Yes</v>
      </c>
      <c r="H18223" t="s">
        <v>17</v>
      </c>
      <c r="I18223">
        <f>VLOOKUP(Table1[[#This Row],[trait_name]],Trait[],2,FALSE)</f>
        <v>53</v>
      </c>
      <c r="J18223" s="23" t="s">
        <v>112</v>
      </c>
      <c r="L18223" s="3" t="s">
        <v>184</v>
      </c>
    </row>
    <row r="18224" spans="1:13">
      <c r="A18224" s="66">
        <f>VLOOKUP(C18224,Index[],8,FALSE)</f>
        <v>43281</v>
      </c>
      <c r="B18224" s="5">
        <v>43281</v>
      </c>
      <c r="C18224" t="s">
        <v>1147</v>
      </c>
      <c r="D18224" s="3">
        <f>VLOOKUP(C18224,Index[],2,FALSE)</f>
        <v>173</v>
      </c>
      <c r="E18224" s="3">
        <f>VLOOKUP(C18224,Index[],3,FALSE)</f>
        <v>0</v>
      </c>
      <c r="F18224" s="3" t="str">
        <f>VLOOKUP(C18224,Index[],4,FALSE)</f>
        <v>White Jewel</v>
      </c>
      <c r="G18224" s="3" t="str">
        <f>VLOOKUP(C18224,Index[],5,FALSE)</f>
        <v>Yes</v>
      </c>
      <c r="H18224" t="s">
        <v>453</v>
      </c>
      <c r="I18224">
        <f>VLOOKUP(Table1[[#This Row],[trait_name]],Trait[],2,FALSE)</f>
        <v>54</v>
      </c>
      <c r="J18224" s="23" t="s">
        <v>116</v>
      </c>
      <c r="L18224" s="3" t="s">
        <v>738</v>
      </c>
    </row>
    <row r="18225" spans="1:12">
      <c r="A18225" s="66">
        <f>VLOOKUP(C18225,Index[],8,FALSE)</f>
        <v>43281</v>
      </c>
      <c r="B18225" s="5">
        <v>43281</v>
      </c>
      <c r="C18225" t="s">
        <v>1147</v>
      </c>
      <c r="D18225" s="3">
        <f>VLOOKUP(C18225,Index[],2,FALSE)</f>
        <v>173</v>
      </c>
      <c r="E18225" s="3">
        <f>VLOOKUP(C18225,Index[],3,FALSE)</f>
        <v>0</v>
      </c>
      <c r="F18225" s="3" t="str">
        <f>VLOOKUP(C18225,Index[],4,FALSE)</f>
        <v>White Jewel</v>
      </c>
      <c r="G18225" s="3" t="str">
        <f>VLOOKUP(C18225,Index[],5,FALSE)</f>
        <v>Yes</v>
      </c>
      <c r="H18225" t="s">
        <v>453</v>
      </c>
      <c r="I18225">
        <f>VLOOKUP(Table1[[#This Row],[trait_name]],Trait[],2,FALSE)</f>
        <v>54</v>
      </c>
      <c r="J18225" s="23" t="s">
        <v>116</v>
      </c>
      <c r="L18225" s="3" t="s">
        <v>258</v>
      </c>
    </row>
    <row r="18226" spans="1:12">
      <c r="A18226" s="66">
        <f>VLOOKUP(C18226,Index[],8,FALSE)</f>
        <v>43281</v>
      </c>
      <c r="B18226" s="5">
        <v>43281</v>
      </c>
      <c r="C18226" t="s">
        <v>1147</v>
      </c>
      <c r="D18226" s="3">
        <f>VLOOKUP(C18226,Index[],2,FALSE)</f>
        <v>173</v>
      </c>
      <c r="E18226" s="3">
        <f>VLOOKUP(C18226,Index[],3,FALSE)</f>
        <v>0</v>
      </c>
      <c r="F18226" s="3" t="str">
        <f>VLOOKUP(C18226,Index[],4,FALSE)</f>
        <v>White Jewel</v>
      </c>
      <c r="G18226" s="3" t="str">
        <f>VLOOKUP(C18226,Index[],5,FALSE)</f>
        <v>Yes</v>
      </c>
      <c r="H18226" t="s">
        <v>453</v>
      </c>
      <c r="I18226">
        <f>VLOOKUP(Table1[[#This Row],[trait_name]],Trait[],2,FALSE)</f>
        <v>54</v>
      </c>
      <c r="J18226" s="23" t="s">
        <v>116</v>
      </c>
      <c r="L18226" s="3" t="s">
        <v>830</v>
      </c>
    </row>
    <row r="18227" spans="1:12">
      <c r="A18227" s="66">
        <f>VLOOKUP(C18227,Index[],8,FALSE)</f>
        <v>43281</v>
      </c>
      <c r="B18227" s="5">
        <v>43281</v>
      </c>
      <c r="C18227" t="s">
        <v>1147</v>
      </c>
      <c r="D18227" s="3">
        <f>VLOOKUP(C18227,Index[],2,FALSE)</f>
        <v>173</v>
      </c>
      <c r="E18227" s="3">
        <f>VLOOKUP(C18227,Index[],3,FALSE)</f>
        <v>0</v>
      </c>
      <c r="F18227" s="3" t="str">
        <f>VLOOKUP(C18227,Index[],4,FALSE)</f>
        <v>White Jewel</v>
      </c>
      <c r="G18227" s="3" t="str">
        <f>VLOOKUP(C18227,Index[],5,FALSE)</f>
        <v>Yes</v>
      </c>
      <c r="I18227">
        <f>VLOOKUP(Table1[[#This Row],[trait_name]],Trait[],2,FALSE)</f>
        <v>54</v>
      </c>
      <c r="J18227" s="23" t="s">
        <v>116</v>
      </c>
      <c r="L18227" s="3"/>
    </row>
    <row r="18228" spans="1:12">
      <c r="A18228" s="66">
        <f>VLOOKUP(C18228,Index[],8,FALSE)</f>
        <v>43281</v>
      </c>
      <c r="B18228" s="25"/>
      <c r="C18228" s="4" t="s">
        <v>1147</v>
      </c>
      <c r="D18228" s="3">
        <f>VLOOKUP(C18228,Index[],2,FALSE)</f>
        <v>173</v>
      </c>
      <c r="E18228" s="3">
        <f>VLOOKUP(C18228,Index[],3,FALSE)</f>
        <v>0</v>
      </c>
      <c r="F18228" s="3" t="str">
        <f>VLOOKUP(C18228,Index[],4,FALSE)</f>
        <v>White Jewel</v>
      </c>
      <c r="G18228" s="3" t="str">
        <f>VLOOKUP(C18228,Index[],5,FALSE)</f>
        <v>Yes</v>
      </c>
      <c r="I18228">
        <f>VLOOKUP(Table1[[#This Row],[trait_name]],Trait[],2,FALSE)</f>
        <v>55</v>
      </c>
      <c r="J18228" s="23" t="s">
        <v>119</v>
      </c>
      <c r="L18228" s="3"/>
    </row>
    <row r="18229" spans="1:12">
      <c r="A18229" s="66">
        <f>VLOOKUP(C18229,Index[],8,FALSE)</f>
        <v>43281</v>
      </c>
      <c r="B18229" s="5">
        <v>43281</v>
      </c>
      <c r="C18229" t="s">
        <v>1147</v>
      </c>
      <c r="D18229" s="3">
        <f>VLOOKUP(C18229,Index[],2,FALSE)</f>
        <v>173</v>
      </c>
      <c r="E18229" s="3">
        <f>VLOOKUP(C18229,Index[],3,FALSE)</f>
        <v>0</v>
      </c>
      <c r="F18229" s="3" t="str">
        <f>VLOOKUP(C18229,Index[],4,FALSE)</f>
        <v>White Jewel</v>
      </c>
      <c r="G18229" s="3" t="str">
        <f>VLOOKUP(C18229,Index[],5,FALSE)</f>
        <v>Yes</v>
      </c>
      <c r="H18229" t="s">
        <v>17</v>
      </c>
      <c r="I18229">
        <f>VLOOKUP(Table1[[#This Row],[trait_name]],Trait[],2,FALSE)</f>
        <v>56</v>
      </c>
      <c r="J18229" s="23" t="s">
        <v>121</v>
      </c>
      <c r="L18229" s="3" t="s">
        <v>189</v>
      </c>
    </row>
    <row r="18230" spans="1:12">
      <c r="A18230" s="66">
        <f>VLOOKUP(C18230,Index[],8,FALSE)</f>
        <v>43281</v>
      </c>
      <c r="B18230" s="5">
        <v>43281</v>
      </c>
      <c r="C18230" t="s">
        <v>1147</v>
      </c>
      <c r="D18230" s="3">
        <f>VLOOKUP(C18230,Index[],2,FALSE)</f>
        <v>173</v>
      </c>
      <c r="E18230" s="3">
        <f>VLOOKUP(C18230,Index[],3,FALSE)</f>
        <v>0</v>
      </c>
      <c r="F18230" s="3" t="str">
        <f>VLOOKUP(C18230,Index[],4,FALSE)</f>
        <v>White Jewel</v>
      </c>
      <c r="G18230" s="3" t="str">
        <f>VLOOKUP(C18230,Index[],5,FALSE)</f>
        <v>Yes</v>
      </c>
      <c r="H18230" t="s">
        <v>17</v>
      </c>
      <c r="I18230">
        <f>VLOOKUP(Table1[[#This Row],[trait_name]],Trait[],2,FALSE)</f>
        <v>57</v>
      </c>
      <c r="J18230" s="23" t="s">
        <v>233</v>
      </c>
      <c r="L18230" s="3" t="s">
        <v>405</v>
      </c>
    </row>
    <row r="18231" spans="1:12">
      <c r="A18231" s="66">
        <f>VLOOKUP(C18231,Index[],8,FALSE)</f>
        <v>43281</v>
      </c>
      <c r="B18231" s="5">
        <v>43281</v>
      </c>
      <c r="C18231" t="s">
        <v>1147</v>
      </c>
      <c r="D18231" s="3">
        <f>VLOOKUP(C18231,Index[],2,FALSE)</f>
        <v>173</v>
      </c>
      <c r="E18231" s="3">
        <f>VLOOKUP(C18231,Index[],3,FALSE)</f>
        <v>0</v>
      </c>
      <c r="F18231" s="3" t="str">
        <f>VLOOKUP(C18231,Index[],4,FALSE)</f>
        <v>White Jewel</v>
      </c>
      <c r="G18231" s="3" t="str">
        <f>VLOOKUP(C18231,Index[],5,FALSE)</f>
        <v>Yes</v>
      </c>
      <c r="H18231" t="s">
        <v>17</v>
      </c>
      <c r="I18231">
        <f>VLOOKUP(Table1[[#This Row],[trait_name]],Trait[],2,FALSE)</f>
        <v>58</v>
      </c>
      <c r="J18231" s="23" t="s">
        <v>123</v>
      </c>
      <c r="L18231" s="3" t="s">
        <v>124</v>
      </c>
    </row>
    <row r="18232" spans="1:12">
      <c r="A18232" s="66">
        <f>VLOOKUP(C18232,Index[],8,FALSE)</f>
        <v>43281</v>
      </c>
      <c r="B18232" s="5">
        <v>43281</v>
      </c>
      <c r="C18232" t="s">
        <v>1147</v>
      </c>
      <c r="D18232" s="3">
        <f>VLOOKUP(C18232,Index[],2,FALSE)</f>
        <v>173</v>
      </c>
      <c r="E18232" s="3">
        <f>VLOOKUP(C18232,Index[],3,FALSE)</f>
        <v>0</v>
      </c>
      <c r="F18232" s="3" t="str">
        <f>VLOOKUP(C18232,Index[],4,FALSE)</f>
        <v>White Jewel</v>
      </c>
      <c r="G18232" s="3" t="str">
        <f>VLOOKUP(C18232,Index[],5,FALSE)</f>
        <v>Yes</v>
      </c>
      <c r="H18232" t="s">
        <v>453</v>
      </c>
      <c r="I18232">
        <f>VLOOKUP(Table1[[#This Row],[trait_name]],Trait[],2,FALSE)</f>
        <v>58</v>
      </c>
      <c r="J18232" s="23" t="s">
        <v>123</v>
      </c>
      <c r="L18232" s="3" t="s">
        <v>190</v>
      </c>
    </row>
    <row r="18233" spans="1:12">
      <c r="A18233" s="66">
        <f>VLOOKUP(C18233,Index[],8,FALSE)</f>
        <v>43281</v>
      </c>
      <c r="B18233" s="5">
        <v>43281</v>
      </c>
      <c r="C18233" t="s">
        <v>1147</v>
      </c>
      <c r="D18233" s="3">
        <f>VLOOKUP(C18233,Index[],2,FALSE)</f>
        <v>173</v>
      </c>
      <c r="E18233" s="3">
        <f>VLOOKUP(C18233,Index[],3,FALSE)</f>
        <v>0</v>
      </c>
      <c r="F18233" s="3" t="str">
        <f>VLOOKUP(C18233,Index[],4,FALSE)</f>
        <v>White Jewel</v>
      </c>
      <c r="G18233" s="3" t="str">
        <f>VLOOKUP(C18233,Index[],5,FALSE)</f>
        <v>Yes</v>
      </c>
      <c r="I18233">
        <f>VLOOKUP(Table1[[#This Row],[trait_name]],Trait[],2,FALSE)</f>
        <v>59</v>
      </c>
      <c r="J18233" s="23" t="s">
        <v>125</v>
      </c>
      <c r="L18233" s="3"/>
    </row>
    <row r="18234" spans="1:12">
      <c r="A18234" s="66">
        <f>VLOOKUP(C18234,Index[],8,FALSE)</f>
        <v>43281</v>
      </c>
      <c r="B18234" s="5">
        <v>43281</v>
      </c>
      <c r="C18234" t="s">
        <v>1147</v>
      </c>
      <c r="D18234" s="3">
        <f>VLOOKUP(C18234,Index[],2,FALSE)</f>
        <v>173</v>
      </c>
      <c r="E18234" s="3">
        <f>VLOOKUP(C18234,Index[],3,FALSE)</f>
        <v>0</v>
      </c>
      <c r="F18234" s="3" t="str">
        <f>VLOOKUP(C18234,Index[],4,FALSE)</f>
        <v>White Jewel</v>
      </c>
      <c r="G18234" s="3" t="str">
        <f>VLOOKUP(C18234,Index[],5,FALSE)</f>
        <v>Yes</v>
      </c>
      <c r="I18234">
        <f>VLOOKUP(Table1[[#This Row],[trait_name]],Trait[],2,FALSE)</f>
        <v>61</v>
      </c>
      <c r="J18234" s="23" t="s">
        <v>130</v>
      </c>
      <c r="L18234" s="3"/>
    </row>
    <row r="18235" spans="1:12">
      <c r="A18235" s="66">
        <f>VLOOKUP(C18235,Index[],8,FALSE)</f>
        <v>43281</v>
      </c>
      <c r="B18235" s="5"/>
      <c r="C18235" t="s">
        <v>1147</v>
      </c>
      <c r="D18235" s="3">
        <f>VLOOKUP(C18235,Index[],2,FALSE)</f>
        <v>173</v>
      </c>
      <c r="E18235" s="3">
        <f>VLOOKUP(C18235,Index[],3,FALSE)</f>
        <v>0</v>
      </c>
      <c r="F18235" s="3" t="str">
        <f>VLOOKUP(C18235,Index[],4,FALSE)</f>
        <v>White Jewel</v>
      </c>
      <c r="G18235" s="3" t="str">
        <f>VLOOKUP(C18235,Index[],5,FALSE)</f>
        <v>Yes</v>
      </c>
      <c r="I18235">
        <f>VLOOKUP(Table1[[#This Row],[trait_name]],Trait[],2,FALSE)</f>
        <v>65</v>
      </c>
      <c r="J18235" s="23" t="s">
        <v>133</v>
      </c>
      <c r="L18235" s="3"/>
    </row>
    <row r="18236" spans="1:12">
      <c r="A18236" s="66">
        <f>VLOOKUP(C18236,Index[],8,FALSE)</f>
        <v>43281</v>
      </c>
      <c r="B18236" s="5">
        <v>43281</v>
      </c>
      <c r="C18236" t="s">
        <v>1147</v>
      </c>
      <c r="D18236" s="3">
        <f>VLOOKUP(C18236,Index[],2,FALSE)</f>
        <v>173</v>
      </c>
      <c r="E18236" s="3">
        <f>VLOOKUP(C18236,Index[],3,FALSE)</f>
        <v>0</v>
      </c>
      <c r="F18236" s="3" t="str">
        <f>VLOOKUP(C18236,Index[],4,FALSE)</f>
        <v>White Jewel</v>
      </c>
      <c r="G18236" s="3" t="str">
        <f>VLOOKUP(C18236,Index[],5,FALSE)</f>
        <v>Yes</v>
      </c>
      <c r="I18236">
        <f>VLOOKUP(Table1[[#This Row],[trait_name]],Trait[],2,FALSE)</f>
        <v>67</v>
      </c>
      <c r="J18236" s="23" t="s">
        <v>136</v>
      </c>
      <c r="L18236" s="3"/>
    </row>
    <row r="18237" spans="1:12">
      <c r="A18237" s="66">
        <f>VLOOKUP(C18237,Index[],8,FALSE)</f>
        <v>43281</v>
      </c>
      <c r="B18237" s="5">
        <v>43281</v>
      </c>
      <c r="C18237" t="s">
        <v>1150</v>
      </c>
      <c r="D18237" s="3">
        <f>VLOOKUP(C18237,Index[],2,FALSE)</f>
        <v>174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H18237" t="s">
        <v>17</v>
      </c>
      <c r="I18237">
        <f>VLOOKUP(Table1[[#This Row],[trait_name]],Trait[],2,FALSE)</f>
        <v>2</v>
      </c>
      <c r="J18237" s="23" t="s">
        <v>15</v>
      </c>
      <c r="L18237" s="3" t="s">
        <v>1151</v>
      </c>
    </row>
    <row r="18238" spans="1:12">
      <c r="A18238" s="66">
        <f>VLOOKUP(C18238,Index[],8,FALSE)</f>
        <v>43281</v>
      </c>
      <c r="B18238" s="5">
        <v>43281</v>
      </c>
      <c r="C18238" t="s">
        <v>1150</v>
      </c>
      <c r="D18238" s="3">
        <f>VLOOKUP(C18238,Index[],2,FALSE)</f>
        <v>174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H18238" t="s">
        <v>281</v>
      </c>
      <c r="I18238">
        <f>VLOOKUP(Table1[[#This Row],[trait_name]],Trait[],2,FALSE)</f>
        <v>2</v>
      </c>
      <c r="J18238" s="23" t="s">
        <v>15</v>
      </c>
      <c r="L18238" s="3" t="s">
        <v>1152</v>
      </c>
    </row>
    <row r="18239" spans="1:12">
      <c r="A18239" s="66">
        <f>VLOOKUP(C18239,Index[],8,FALSE)</f>
        <v>43281</v>
      </c>
      <c r="B18239" s="5">
        <v>43281</v>
      </c>
      <c r="C18239" t="s">
        <v>1150</v>
      </c>
      <c r="D18239" s="3">
        <f>VLOOKUP(C18239,Index[],2,FALSE)</f>
        <v>174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I18239">
        <f>VLOOKUP(Table1[[#This Row],[trait_name]],Trait[],2,FALSE)</f>
        <v>2</v>
      </c>
      <c r="J18239" s="23" t="s">
        <v>15</v>
      </c>
      <c r="L18239" s="19" t="s">
        <v>1153</v>
      </c>
    </row>
    <row r="18240" spans="1:12">
      <c r="A18240" s="66">
        <f>VLOOKUP(C18240,Index[],8,FALSE)</f>
        <v>43281</v>
      </c>
      <c r="B18240" s="5">
        <v>43281</v>
      </c>
      <c r="C18240" t="s">
        <v>1150</v>
      </c>
      <c r="D18240" s="3">
        <f>VLOOKUP(C18240,Index[],2,FALSE)</f>
        <v>174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H18240" t="s">
        <v>17</v>
      </c>
      <c r="I18240">
        <f>VLOOKUP(Table1[[#This Row],[trait_name]],Trait[],2,FALSE)</f>
        <v>3</v>
      </c>
      <c r="J18240" s="23" t="s">
        <v>18</v>
      </c>
      <c r="L18240" s="3" t="s">
        <v>19</v>
      </c>
    </row>
    <row r="18241" spans="1:13">
      <c r="A18241" s="66">
        <f>VLOOKUP(C18241,Index[],8,FALSE)</f>
        <v>43281</v>
      </c>
      <c r="B18241" s="5">
        <v>43281</v>
      </c>
      <c r="C18241" t="s">
        <v>1150</v>
      </c>
      <c r="D18241" s="3">
        <f>VLOOKUP(C18241,Index[],2,FALSE)</f>
        <v>174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H18241" t="s">
        <v>25</v>
      </c>
      <c r="I18241">
        <f>VLOOKUP(Table1[[#This Row],[trait_name]],Trait[],2,FALSE)</f>
        <v>3</v>
      </c>
      <c r="J18241" s="23" t="s">
        <v>18</v>
      </c>
      <c r="L18241" s="3" t="s">
        <v>21</v>
      </c>
    </row>
    <row r="18242" spans="1:13">
      <c r="A18242" s="66">
        <f>VLOOKUP(C18242,Index[],8,FALSE)</f>
        <v>43281</v>
      </c>
      <c r="B18242" s="5">
        <v>43281</v>
      </c>
      <c r="C18242" t="s">
        <v>1150</v>
      </c>
      <c r="D18242" s="3">
        <f>VLOOKUP(C18242,Index[],2,FALSE)</f>
        <v>174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325</v>
      </c>
      <c r="I18242">
        <f>VLOOKUP(Table1[[#This Row],[trait_name]],Trait[],2,FALSE)</f>
        <v>4</v>
      </c>
      <c r="J18242" s="23" t="s">
        <v>22</v>
      </c>
      <c r="L18242" s="3" t="s">
        <v>27</v>
      </c>
    </row>
    <row r="18243" spans="1:13">
      <c r="A18243" s="66">
        <f>VLOOKUP(C18243,Index[],8,FALSE)</f>
        <v>43281</v>
      </c>
      <c r="B18243" s="5">
        <v>43312</v>
      </c>
      <c r="C18243" t="s">
        <v>1150</v>
      </c>
      <c r="D18243" s="3">
        <f>VLOOKUP(C18243,Index[],2,FALSE)</f>
        <v>174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153</v>
      </c>
      <c r="I18243">
        <f>VLOOKUP(Table1[[#This Row],[trait_name]],Trait[],2,FALSE)</f>
        <v>4</v>
      </c>
      <c r="J18243" s="23" t="s">
        <v>22</v>
      </c>
      <c r="L18243" s="3" t="s">
        <v>23</v>
      </c>
      <c r="M18243" s="3"/>
    </row>
    <row r="18244" spans="1:13">
      <c r="A18244" s="66">
        <f>VLOOKUP(C18244,Index[],8,FALSE)</f>
        <v>43281</v>
      </c>
      <c r="B18244" s="5">
        <v>43281</v>
      </c>
      <c r="C18244" t="s">
        <v>1150</v>
      </c>
      <c r="D18244" s="3">
        <f>VLOOKUP(C18244,Index[],2,FALSE)</f>
        <v>174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325</v>
      </c>
      <c r="I18244">
        <f>VLOOKUP(Table1[[#This Row],[trait_name]],Trait[],2,FALSE)</f>
        <v>5</v>
      </c>
      <c r="J18244" s="23" t="s">
        <v>24</v>
      </c>
      <c r="L18244" s="3" t="s">
        <v>23</v>
      </c>
    </row>
    <row r="18245" spans="1:13">
      <c r="A18245" s="66">
        <f>VLOOKUP(C18245,Index[],8,FALSE)</f>
        <v>43281</v>
      </c>
      <c r="B18245" s="5"/>
      <c r="C18245" t="s">
        <v>1150</v>
      </c>
      <c r="D18245" s="3">
        <f>VLOOKUP(C18245,Index[],2,FALSE)</f>
        <v>174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17</v>
      </c>
      <c r="I18245">
        <f>VLOOKUP(Table1[[#This Row],[trait_name]],Trait[],2,FALSE)</f>
        <v>6</v>
      </c>
      <c r="J18245" s="23" t="s">
        <v>148</v>
      </c>
      <c r="L18245" s="3"/>
    </row>
    <row r="18246" spans="1:13">
      <c r="A18246" s="66">
        <f>VLOOKUP(C18246,Index[],8,FALSE)</f>
        <v>43281</v>
      </c>
      <c r="B18246" s="5">
        <v>43281</v>
      </c>
      <c r="C18246" t="s">
        <v>1150</v>
      </c>
      <c r="D18246" s="3">
        <f>VLOOKUP(C18246,Index[],2,FALSE)</f>
        <v>174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17</v>
      </c>
      <c r="I18246">
        <f>VLOOKUP(Table1[[#This Row],[trait_name]],Trait[],2,FALSE)</f>
        <v>7</v>
      </c>
      <c r="J18246" s="23" t="s">
        <v>26</v>
      </c>
      <c r="L18246" s="3" t="s">
        <v>23</v>
      </c>
    </row>
    <row r="18247" spans="1:13">
      <c r="A18247" s="66">
        <f>VLOOKUP(C18247,Index[],8,FALSE)</f>
        <v>43281</v>
      </c>
      <c r="B18247" s="5">
        <v>43312</v>
      </c>
      <c r="C18247" t="s">
        <v>1150</v>
      </c>
      <c r="D18247" s="3">
        <f>VLOOKUP(C18247,Index[],2,FALSE)</f>
        <v>174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153</v>
      </c>
      <c r="I18247">
        <f>VLOOKUP(Table1[[#This Row],[trait_name]],Trait[],2,FALSE)</f>
        <v>7</v>
      </c>
      <c r="J18247" s="23" t="s">
        <v>26</v>
      </c>
      <c r="L18247" s="3" t="s">
        <v>27</v>
      </c>
      <c r="M18247" s="3"/>
    </row>
    <row r="18248" spans="1:13">
      <c r="A18248" s="66">
        <f>VLOOKUP(C18248,Index[],8,FALSE)</f>
        <v>43281</v>
      </c>
      <c r="B18248" s="5">
        <v>43281</v>
      </c>
      <c r="C18248" t="s">
        <v>1150</v>
      </c>
      <c r="D18248" s="3">
        <f>VLOOKUP(C18248,Index[],2,FALSE)</f>
        <v>174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325</v>
      </c>
      <c r="I18248">
        <f>VLOOKUP(Table1[[#This Row],[trait_name]],Trait[],2,FALSE)</f>
        <v>9</v>
      </c>
      <c r="J18248" s="23" t="s">
        <v>28</v>
      </c>
      <c r="L18248" s="3" t="s">
        <v>23</v>
      </c>
    </row>
    <row r="18249" spans="1:13">
      <c r="A18249" s="66">
        <f>VLOOKUP(C18249,Index[],8,FALSE)</f>
        <v>43281</v>
      </c>
      <c r="B18249" s="5">
        <v>43312</v>
      </c>
      <c r="C18249" t="s">
        <v>1150</v>
      </c>
      <c r="D18249" s="3">
        <f>VLOOKUP(C18249,Index[],2,FALSE)</f>
        <v>174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153</v>
      </c>
      <c r="I18249">
        <f>VLOOKUP(Table1[[#This Row],[trait_name]],Trait[],2,FALSE)</f>
        <v>9</v>
      </c>
      <c r="J18249" s="23" t="s">
        <v>28</v>
      </c>
      <c r="L18249" s="3" t="s">
        <v>23</v>
      </c>
      <c r="M18249" s="3" t="s">
        <v>367</v>
      </c>
    </row>
    <row r="18250" spans="1:13">
      <c r="A18250" s="66">
        <f>VLOOKUP(C18250,Index[],8,FALSE)</f>
        <v>43281</v>
      </c>
      <c r="B18250" s="5">
        <v>43312</v>
      </c>
      <c r="C18250" t="s">
        <v>1150</v>
      </c>
      <c r="D18250" s="3">
        <f>VLOOKUP(C18250,Index[],2,FALSE)</f>
        <v>174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H18250" t="s">
        <v>153</v>
      </c>
      <c r="I18250">
        <f>VLOOKUP(Table1[[#This Row],[trait_name]],Trait[],2,FALSE)</f>
        <v>10</v>
      </c>
      <c r="J18250" s="23" t="s">
        <v>29</v>
      </c>
      <c r="L18250" s="3" t="s">
        <v>23</v>
      </c>
      <c r="M18250" s="3" t="s">
        <v>367</v>
      </c>
    </row>
    <row r="18251" spans="1:13">
      <c r="A18251" s="66">
        <f>VLOOKUP(C18251,Index[],8,FALSE)</f>
        <v>43281</v>
      </c>
      <c r="B18251" s="5">
        <v>43281</v>
      </c>
      <c r="C18251" t="s">
        <v>1150</v>
      </c>
      <c r="D18251" s="3">
        <f>VLOOKUP(C18251,Index[],2,FALSE)</f>
        <v>174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207</v>
      </c>
      <c r="I18251">
        <f>VLOOKUP(Table1[[#This Row],[trait_name]],Trait[],2,FALSE)</f>
        <v>12</v>
      </c>
      <c r="J18251" s="23" t="s">
        <v>151</v>
      </c>
      <c r="L18251" s="3" t="s">
        <v>23</v>
      </c>
    </row>
    <row r="18252" spans="1:13">
      <c r="A18252" s="66">
        <f>VLOOKUP(C18252,Index[],8,FALSE)</f>
        <v>43281</v>
      </c>
      <c r="B18252" s="5">
        <v>43312</v>
      </c>
      <c r="C18252" t="s">
        <v>1150</v>
      </c>
      <c r="D18252" s="3">
        <f>VLOOKUP(C18252,Index[],2,FALSE)</f>
        <v>174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153</v>
      </c>
      <c r="I18252">
        <f>VLOOKUP(Table1[[#This Row],[trait_name]],Trait[],2,FALSE)</f>
        <v>12</v>
      </c>
      <c r="J18252" s="23" t="s">
        <v>151</v>
      </c>
      <c r="L18252" s="3" t="s">
        <v>23</v>
      </c>
      <c r="M18252" s="3"/>
    </row>
    <row r="18253" spans="1:13">
      <c r="A18253" s="66">
        <f>VLOOKUP(C18253,Index[],8,FALSE)</f>
        <v>43281</v>
      </c>
      <c r="B18253" s="25"/>
      <c r="C18253" s="4" t="s">
        <v>1150</v>
      </c>
      <c r="D18253" s="3">
        <f>VLOOKUP(C18253,Index[],2,FALSE)</f>
        <v>174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15</v>
      </c>
      <c r="J18253" s="23" t="s">
        <v>31</v>
      </c>
      <c r="L18253" s="3"/>
    </row>
    <row r="18254" spans="1:13">
      <c r="A18254" s="66">
        <f>VLOOKUP(C18254,Index[],8,FALSE)</f>
        <v>43281</v>
      </c>
      <c r="B18254" s="25">
        <v>43281</v>
      </c>
      <c r="C18254" s="4" t="s">
        <v>1150</v>
      </c>
      <c r="D18254" s="3">
        <f>VLOOKUP(C18254,Index[],2,FALSE)</f>
        <v>174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16</v>
      </c>
      <c r="J18254" s="24" t="s">
        <v>32</v>
      </c>
      <c r="K18254" s="24"/>
      <c r="L18254" s="3"/>
    </row>
    <row r="18255" spans="1:13">
      <c r="A18255" s="66">
        <f>VLOOKUP(C18255,Index[],8,FALSE)</f>
        <v>43281</v>
      </c>
      <c r="B18255" s="5">
        <v>43281</v>
      </c>
      <c r="C18255" t="s">
        <v>1150</v>
      </c>
      <c r="D18255" s="3">
        <f>VLOOKUP(C18255,Index[],2,FALSE)</f>
        <v>174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H18255" t="s">
        <v>25</v>
      </c>
      <c r="I18255">
        <f>VLOOKUP(Table1[[#This Row],[trait_name]],Trait[],2,FALSE)</f>
        <v>17</v>
      </c>
      <c r="J18255" s="23" t="s">
        <v>33</v>
      </c>
      <c r="L18255" s="3" t="s">
        <v>34</v>
      </c>
    </row>
    <row r="18256" spans="1:13">
      <c r="A18256" s="66">
        <f>VLOOKUP(C18256,Index[],8,FALSE)</f>
        <v>43281</v>
      </c>
      <c r="B18256" s="5">
        <v>43281</v>
      </c>
      <c r="C18256" t="s">
        <v>1150</v>
      </c>
      <c r="D18256" s="3">
        <f>VLOOKUP(C18256,Index[],2,FALSE)</f>
        <v>174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H18256" t="s">
        <v>25</v>
      </c>
      <c r="I18256">
        <f>VLOOKUP(Table1[[#This Row],[trait_name]],Trait[],2,FALSE)</f>
        <v>17</v>
      </c>
      <c r="J18256" s="23" t="s">
        <v>33</v>
      </c>
      <c r="L18256" s="3" t="s">
        <v>35</v>
      </c>
    </row>
    <row r="18257" spans="1:13">
      <c r="A18257" s="66">
        <f>VLOOKUP(C18257,Index[],8,FALSE)</f>
        <v>43281</v>
      </c>
      <c r="B18257" s="5">
        <v>43281</v>
      </c>
      <c r="C18257" t="s">
        <v>1150</v>
      </c>
      <c r="D18257" s="3">
        <f>VLOOKUP(C18257,Index[],2,FALSE)</f>
        <v>174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H18257" t="s">
        <v>25</v>
      </c>
      <c r="I18257">
        <f>VLOOKUP(Table1[[#This Row],[trait_name]],Trait[],2,FALSE)</f>
        <v>17</v>
      </c>
      <c r="J18257" s="23" t="s">
        <v>33</v>
      </c>
      <c r="L18257" s="3" t="s">
        <v>36</v>
      </c>
    </row>
    <row r="18258" spans="1:13">
      <c r="A18258" s="66">
        <f>VLOOKUP(C18258,Index[],8,FALSE)</f>
        <v>43281</v>
      </c>
      <c r="B18258" s="25">
        <v>43312</v>
      </c>
      <c r="C18258" s="4" t="s">
        <v>1150</v>
      </c>
      <c r="D18258" s="3">
        <f>VLOOKUP(C18258,Index[],2,FALSE)</f>
        <v>174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H18258" t="s">
        <v>153</v>
      </c>
      <c r="I18258">
        <f>VLOOKUP(Table1[[#This Row],[trait_name]],Trait[],2,FALSE)</f>
        <v>18</v>
      </c>
      <c r="J18258" s="23" t="s">
        <v>37</v>
      </c>
      <c r="L18258" s="3" t="s">
        <v>577</v>
      </c>
    </row>
    <row r="18259" spans="1:13">
      <c r="A18259" s="66">
        <f>VLOOKUP(C18259,Index[],8,FALSE)</f>
        <v>43281</v>
      </c>
      <c r="B18259" s="5">
        <v>43281</v>
      </c>
      <c r="C18259" t="s">
        <v>1150</v>
      </c>
      <c r="D18259" s="3">
        <f>VLOOKUP(C18259,Index[],2,FALSE)</f>
        <v>174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325</v>
      </c>
      <c r="I18259">
        <f>VLOOKUP(Table1[[#This Row],[trait_name]],Trait[],2,FALSE)</f>
        <v>19</v>
      </c>
      <c r="J18259" s="23" t="s">
        <v>38</v>
      </c>
      <c r="L18259" s="3" t="s">
        <v>155</v>
      </c>
    </row>
    <row r="18260" spans="1:13">
      <c r="A18260" s="66">
        <f>VLOOKUP(C18260,Index[],8,FALSE)</f>
        <v>43281</v>
      </c>
      <c r="B18260" s="5">
        <v>43281</v>
      </c>
      <c r="C18260" t="s">
        <v>1150</v>
      </c>
      <c r="D18260" s="3">
        <f>VLOOKUP(C18260,Index[],2,FALSE)</f>
        <v>174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25</v>
      </c>
      <c r="I18260">
        <f>VLOOKUP(Table1[[#This Row],[trait_name]],Trait[],2,FALSE)</f>
        <v>19</v>
      </c>
      <c r="J18260" s="23" t="s">
        <v>38</v>
      </c>
      <c r="L18260" s="3" t="s">
        <v>157</v>
      </c>
    </row>
    <row r="18261" spans="1:13">
      <c r="A18261" s="66">
        <f>VLOOKUP(C18261,Index[],8,FALSE)</f>
        <v>43281</v>
      </c>
      <c r="B18261" s="5">
        <v>43312</v>
      </c>
      <c r="C18261" t="s">
        <v>1150</v>
      </c>
      <c r="D18261" s="3">
        <f>VLOOKUP(C18261,Index[],2,FALSE)</f>
        <v>174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153</v>
      </c>
      <c r="I18261">
        <f>VLOOKUP(Table1[[#This Row],[trait_name]],Trait[],2,FALSE)</f>
        <v>20</v>
      </c>
      <c r="J18261" s="23" t="s">
        <v>41</v>
      </c>
      <c r="L18261" s="3" t="s">
        <v>126</v>
      </c>
      <c r="M18261" s="3"/>
    </row>
    <row r="18262" spans="1:13">
      <c r="A18262" s="66">
        <f>VLOOKUP(C18262,Index[],8,FALSE)</f>
        <v>43281</v>
      </c>
      <c r="B18262" s="5">
        <v>43312</v>
      </c>
      <c r="C18262" t="s">
        <v>1150</v>
      </c>
      <c r="D18262" s="3">
        <f>VLOOKUP(C18262,Index[],2,FALSE)</f>
        <v>174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153</v>
      </c>
      <c r="I18262">
        <f>VLOOKUP(Table1[[#This Row],[trait_name]],Trait[],2,FALSE)</f>
        <v>20</v>
      </c>
      <c r="J18262" s="23" t="s">
        <v>41</v>
      </c>
      <c r="L18262" s="3" t="s">
        <v>42</v>
      </c>
      <c r="M18262" s="3"/>
    </row>
    <row r="18263" spans="1:13">
      <c r="A18263" s="66">
        <f>VLOOKUP(C18263,Index[],8,FALSE)</f>
        <v>43281</v>
      </c>
      <c r="B18263" s="25">
        <v>43281</v>
      </c>
      <c r="C18263" s="4" t="s">
        <v>1150</v>
      </c>
      <c r="D18263" s="3">
        <f>VLOOKUP(C18263,Index[],2,FALSE)</f>
        <v>174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21</v>
      </c>
      <c r="J18263" s="23" t="s">
        <v>43</v>
      </c>
      <c r="L18263" s="3"/>
    </row>
    <row r="18264" spans="1:13">
      <c r="A18264" s="66">
        <f>VLOOKUP(C18264,Index[],8,FALSE)</f>
        <v>43281</v>
      </c>
      <c r="B18264" s="5">
        <v>43312</v>
      </c>
      <c r="C18264" t="s">
        <v>1150</v>
      </c>
      <c r="D18264" s="3">
        <f>VLOOKUP(C18264,Index[],2,FALSE)</f>
        <v>174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153</v>
      </c>
      <c r="I18264">
        <f>VLOOKUP(Table1[[#This Row],[trait_name]],Trait[],2,FALSE)</f>
        <v>22</v>
      </c>
      <c r="J18264" s="23" t="s">
        <v>47</v>
      </c>
      <c r="L18264" s="3" t="s">
        <v>128</v>
      </c>
    </row>
    <row r="18265" spans="1:13">
      <c r="A18265" s="66">
        <f>VLOOKUP(C18265,Index[],8,FALSE)</f>
        <v>43281</v>
      </c>
      <c r="B18265" s="5">
        <v>43312</v>
      </c>
      <c r="C18265" t="s">
        <v>1150</v>
      </c>
      <c r="D18265" s="3">
        <f>VLOOKUP(C18265,Index[],2,FALSE)</f>
        <v>174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153</v>
      </c>
      <c r="I18265">
        <f>VLOOKUP(Table1[[#This Row],[trait_name]],Trait[],2,FALSE)</f>
        <v>22</v>
      </c>
      <c r="J18265" s="23" t="s">
        <v>47</v>
      </c>
      <c r="L18265" s="3" t="s">
        <v>160</v>
      </c>
      <c r="M18265" s="3"/>
    </row>
    <row r="18266" spans="1:13">
      <c r="A18266" s="66">
        <f>VLOOKUP(C18266,Index[],8,FALSE)</f>
        <v>43281</v>
      </c>
      <c r="B18266" s="5"/>
      <c r="C18266" t="s">
        <v>1150</v>
      </c>
      <c r="D18266" s="3">
        <f>VLOOKUP(C18266,Index[],2,FALSE)</f>
        <v>174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23</v>
      </c>
      <c r="J18266" s="23" t="s">
        <v>49</v>
      </c>
      <c r="L18266" s="3"/>
    </row>
    <row r="18267" spans="1:13">
      <c r="A18267" s="66">
        <f>VLOOKUP(C18267,Index[],8,FALSE)</f>
        <v>43281</v>
      </c>
      <c r="B18267" s="25"/>
      <c r="C18267" s="4" t="s">
        <v>1150</v>
      </c>
      <c r="D18267" s="3">
        <f>VLOOKUP(C18267,Index[],2,FALSE)</f>
        <v>174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24</v>
      </c>
      <c r="J18267" s="23" t="s">
        <v>52</v>
      </c>
      <c r="L18267" s="3"/>
    </row>
    <row r="18268" spans="1:13">
      <c r="A18268" s="66">
        <f>VLOOKUP(C18268,Index[],8,FALSE)</f>
        <v>43281</v>
      </c>
      <c r="B18268" s="25">
        <v>43312</v>
      </c>
      <c r="C18268" s="4" t="s">
        <v>1150</v>
      </c>
      <c r="D18268" s="3">
        <f>VLOOKUP(C18268,Index[],2,FALSE)</f>
        <v>174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153</v>
      </c>
      <c r="I18268">
        <f>VLOOKUP(Table1[[#This Row],[trait_name]],Trait[],2,FALSE)</f>
        <v>25</v>
      </c>
      <c r="J18268" s="23" t="s">
        <v>57</v>
      </c>
      <c r="L18268" s="3" t="s">
        <v>23</v>
      </c>
    </row>
    <row r="18269" spans="1:13">
      <c r="A18269" s="66">
        <f>VLOOKUP(C18269,Index[],8,FALSE)</f>
        <v>43281</v>
      </c>
      <c r="B18269" s="5">
        <v>43281</v>
      </c>
      <c r="C18269" t="s">
        <v>1150</v>
      </c>
      <c r="D18269" s="3">
        <f>VLOOKUP(C18269,Index[],2,FALSE)</f>
        <v>174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17</v>
      </c>
      <c r="I18269">
        <f>VLOOKUP(Table1[[#This Row],[trait_name]],Trait[],2,FALSE)</f>
        <v>26</v>
      </c>
      <c r="J18269" s="23" t="s">
        <v>58</v>
      </c>
      <c r="L18269" s="3" t="s">
        <v>327</v>
      </c>
    </row>
    <row r="18270" spans="1:13">
      <c r="A18270" s="66">
        <f>VLOOKUP(C18270,Index[],8,FALSE)</f>
        <v>43281</v>
      </c>
      <c r="B18270" s="5">
        <v>43281</v>
      </c>
      <c r="C18270" t="s">
        <v>1150</v>
      </c>
      <c r="D18270" s="3">
        <f>VLOOKUP(C18270,Index[],2,FALSE)</f>
        <v>174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26</v>
      </c>
      <c r="J18270" s="23" t="s">
        <v>58</v>
      </c>
      <c r="L18270" s="3"/>
    </row>
    <row r="18271" spans="1:13">
      <c r="A18271" s="66">
        <f>VLOOKUP(C18271,Index[],8,FALSE)</f>
        <v>43281</v>
      </c>
      <c r="B18271" s="5">
        <v>43311</v>
      </c>
      <c r="C18271" t="s">
        <v>1150</v>
      </c>
      <c r="D18271" s="3">
        <f>VLOOKUP(C18271,Index[],2,FALSE)</f>
        <v>174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27</v>
      </c>
      <c r="J18271" s="23" t="s">
        <v>61</v>
      </c>
      <c r="L18271" s="3"/>
      <c r="M18271" s="3"/>
    </row>
    <row r="18272" spans="1:13">
      <c r="A18272" s="66">
        <f>VLOOKUP(C18272,Index[],8,FALSE)</f>
        <v>43281</v>
      </c>
      <c r="B18272" s="5">
        <v>43311</v>
      </c>
      <c r="C18272" t="s">
        <v>1150</v>
      </c>
      <c r="D18272" s="3">
        <f>VLOOKUP(C18272,Index[],2,FALSE)</f>
        <v>174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I18272">
        <f>VLOOKUP(Table1[[#This Row],[trait_name]],Trait[],2,FALSE)</f>
        <v>28</v>
      </c>
      <c r="J18272" s="23" t="s">
        <v>62</v>
      </c>
      <c r="L18272" s="3"/>
      <c r="M18272" s="3"/>
    </row>
    <row r="18273" spans="1:13">
      <c r="A18273" s="66">
        <f>VLOOKUP(C18273,Index[],8,FALSE)</f>
        <v>43281</v>
      </c>
      <c r="B18273" s="5">
        <v>43281</v>
      </c>
      <c r="C18273" t="s">
        <v>1150</v>
      </c>
      <c r="D18273" s="3">
        <f>VLOOKUP(C18273,Index[],2,FALSE)</f>
        <v>174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17</v>
      </c>
      <c r="I18273">
        <f>VLOOKUP(Table1[[#This Row],[trait_name]],Trait[],2,FALSE)</f>
        <v>29</v>
      </c>
      <c r="J18273" s="23" t="s">
        <v>63</v>
      </c>
      <c r="L18273" s="3">
        <v>15</v>
      </c>
    </row>
    <row r="18274" spans="1:13">
      <c r="A18274" s="66">
        <f>VLOOKUP(C18274,Index[],8,FALSE)</f>
        <v>43281</v>
      </c>
      <c r="B18274" s="5">
        <v>43281</v>
      </c>
      <c r="C18274" t="s">
        <v>1150</v>
      </c>
      <c r="D18274" s="3">
        <f>VLOOKUP(C18274,Index[],2,FALSE)</f>
        <v>174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29</v>
      </c>
      <c r="J18274" s="23" t="s">
        <v>63</v>
      </c>
      <c r="L18274" s="3"/>
    </row>
    <row r="18275" spans="1:13">
      <c r="A18275" s="66">
        <f>VLOOKUP(C18275,Index[],8,FALSE)</f>
        <v>43281</v>
      </c>
      <c r="B18275" s="5">
        <v>43281</v>
      </c>
      <c r="C18275" t="s">
        <v>1150</v>
      </c>
      <c r="D18275" s="3">
        <f>VLOOKUP(C18275,Index[],2,FALSE)</f>
        <v>174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H18275" t="s">
        <v>25</v>
      </c>
      <c r="I18275">
        <f>VLOOKUP(Table1[[#This Row],[trait_name]],Trait[],2,FALSE)</f>
        <v>30</v>
      </c>
      <c r="J18275" s="23" t="s">
        <v>64</v>
      </c>
      <c r="L18275" s="3">
        <v>20</v>
      </c>
    </row>
    <row r="18276" spans="1:13">
      <c r="A18276" s="66">
        <f>VLOOKUP(C18276,Index[],8,FALSE)</f>
        <v>43281</v>
      </c>
      <c r="B18276" s="5">
        <v>43281</v>
      </c>
      <c r="C18276" t="s">
        <v>1150</v>
      </c>
      <c r="D18276" s="3">
        <f>VLOOKUP(C18276,Index[],2,FALSE)</f>
        <v>174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H18276" t="s">
        <v>17</v>
      </c>
      <c r="I18276">
        <f>VLOOKUP(Table1[[#This Row],[trait_name]],Trait[],2,FALSE)</f>
        <v>31</v>
      </c>
      <c r="J18276" s="23" t="s">
        <v>65</v>
      </c>
      <c r="L18276" s="3">
        <v>10</v>
      </c>
    </row>
    <row r="18277" spans="1:13">
      <c r="A18277" s="66">
        <f>VLOOKUP(C18277,Index[],8,FALSE)</f>
        <v>43281</v>
      </c>
      <c r="B18277" s="5">
        <v>43281</v>
      </c>
      <c r="C18277" t="s">
        <v>1150</v>
      </c>
      <c r="D18277" s="3">
        <f>VLOOKUP(C18277,Index[],2,FALSE)</f>
        <v>174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31</v>
      </c>
      <c r="J18277" s="23" t="s">
        <v>65</v>
      </c>
      <c r="L18277" s="3"/>
    </row>
    <row r="18278" spans="1:13">
      <c r="A18278" s="66">
        <f>VLOOKUP(C18278,Index[],8,FALSE)</f>
        <v>43281</v>
      </c>
      <c r="B18278" s="5">
        <v>43281</v>
      </c>
      <c r="C18278" t="s">
        <v>1150</v>
      </c>
      <c r="D18278" s="3">
        <f>VLOOKUP(C18278,Index[],2,FALSE)</f>
        <v>174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H18278" t="s">
        <v>17</v>
      </c>
      <c r="I18278">
        <f>VLOOKUP(Table1[[#This Row],[trait_name]],Trait[],2,FALSE)</f>
        <v>32</v>
      </c>
      <c r="J18278" s="23" t="s">
        <v>66</v>
      </c>
      <c r="L18278" s="3">
        <v>15</v>
      </c>
    </row>
    <row r="18279" spans="1:13">
      <c r="A18279" s="66">
        <f>VLOOKUP(C18279,Index[],8,FALSE)</f>
        <v>43281</v>
      </c>
      <c r="B18279" s="5">
        <v>43281</v>
      </c>
      <c r="C18279" t="s">
        <v>1150</v>
      </c>
      <c r="D18279" s="3">
        <f>VLOOKUP(C18279,Index[],2,FALSE)</f>
        <v>174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H18279" t="s">
        <v>25</v>
      </c>
      <c r="I18279">
        <f>VLOOKUP(Table1[[#This Row],[trait_name]],Trait[],2,FALSE)</f>
        <v>33</v>
      </c>
      <c r="J18279" s="23" t="s">
        <v>67</v>
      </c>
      <c r="L18279" s="3">
        <v>10</v>
      </c>
    </row>
    <row r="18280" spans="1:13">
      <c r="A18280" s="66">
        <f>VLOOKUP(C18280,Index[],8,FALSE)</f>
        <v>43281</v>
      </c>
      <c r="B18280" s="5">
        <v>43281</v>
      </c>
      <c r="C18280" t="s">
        <v>1150</v>
      </c>
      <c r="D18280" s="3">
        <f>VLOOKUP(C18280,Index[],2,FALSE)</f>
        <v>174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17</v>
      </c>
      <c r="I18280">
        <f>VLOOKUP(Table1[[#This Row],[trait_name]],Trait[],2,FALSE)</f>
        <v>34</v>
      </c>
      <c r="J18280" s="23" t="s">
        <v>68</v>
      </c>
      <c r="L18280" s="3">
        <v>10</v>
      </c>
    </row>
    <row r="18281" spans="1:13">
      <c r="A18281" s="66">
        <f>VLOOKUP(C18281,Index[],8,FALSE)</f>
        <v>43281</v>
      </c>
      <c r="B18281" s="5">
        <v>43281</v>
      </c>
      <c r="C18281" t="s">
        <v>1150</v>
      </c>
      <c r="D18281" s="3">
        <f>VLOOKUP(C18281,Index[],2,FALSE)</f>
        <v>174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17</v>
      </c>
      <c r="I18281">
        <f>VLOOKUP(Table1[[#This Row],[trait_name]],Trait[],2,FALSE)</f>
        <v>35</v>
      </c>
      <c r="J18281" s="23" t="s">
        <v>166</v>
      </c>
      <c r="L18281" s="3" t="s">
        <v>126</v>
      </c>
    </row>
    <row r="18282" spans="1:13">
      <c r="A18282" s="66">
        <f>VLOOKUP(C18282,Index[],8,FALSE)</f>
        <v>43281</v>
      </c>
      <c r="B18282" s="5">
        <v>43312</v>
      </c>
      <c r="C18282" t="s">
        <v>1150</v>
      </c>
      <c r="D18282" s="3">
        <f>VLOOKUP(C18282,Index[],2,FALSE)</f>
        <v>174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H18282" t="s">
        <v>153</v>
      </c>
      <c r="I18282">
        <f>VLOOKUP(Table1[[#This Row],[trait_name]],Trait[],2,FALSE)</f>
        <v>35</v>
      </c>
      <c r="J18282" s="23" t="s">
        <v>166</v>
      </c>
      <c r="L18282" s="3" t="s">
        <v>126</v>
      </c>
      <c r="M18282" s="3"/>
    </row>
    <row r="18283" spans="1:13">
      <c r="A18283" s="66">
        <f>VLOOKUP(C18283,Index[],8,FALSE)</f>
        <v>43281</v>
      </c>
      <c r="B18283" s="5">
        <v>43281</v>
      </c>
      <c r="C18283" t="s">
        <v>1150</v>
      </c>
      <c r="D18283" s="3">
        <f>VLOOKUP(C18283,Index[],2,FALSE)</f>
        <v>174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H18283" t="s">
        <v>17</v>
      </c>
      <c r="I18283">
        <f>VLOOKUP(Table1[[#This Row],[trait_name]],Trait[],2,FALSE)</f>
        <v>35</v>
      </c>
      <c r="J18283" s="23" t="s">
        <v>166</v>
      </c>
      <c r="L18283" s="3" t="s">
        <v>167</v>
      </c>
    </row>
    <row r="18284" spans="1:13">
      <c r="A18284" s="66">
        <f>VLOOKUP(C18284,Index[],8,FALSE)</f>
        <v>43281</v>
      </c>
      <c r="B18284" s="5">
        <v>43281</v>
      </c>
      <c r="C18284" t="s">
        <v>1150</v>
      </c>
      <c r="D18284" s="3">
        <f>VLOOKUP(C18284,Index[],2,FALSE)</f>
        <v>174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25</v>
      </c>
      <c r="I18284">
        <f>VLOOKUP(Table1[[#This Row],[trait_name]],Trait[],2,FALSE)</f>
        <v>36</v>
      </c>
      <c r="J18284" s="23" t="s">
        <v>69</v>
      </c>
      <c r="L18284" s="3" t="s">
        <v>71</v>
      </c>
    </row>
    <row r="18285" spans="1:13">
      <c r="A18285" s="66">
        <f>VLOOKUP(C18285,Index[],8,FALSE)</f>
        <v>43281</v>
      </c>
      <c r="B18285" s="5">
        <v>43312</v>
      </c>
      <c r="C18285" t="s">
        <v>1150</v>
      </c>
      <c r="D18285" s="3">
        <f>VLOOKUP(C18285,Index[],2,FALSE)</f>
        <v>174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153</v>
      </c>
      <c r="I18285">
        <f>VLOOKUP(Table1[[#This Row],[trait_name]],Trait[],2,FALSE)</f>
        <v>36</v>
      </c>
      <c r="J18285" s="23" t="s">
        <v>69</v>
      </c>
      <c r="L18285" s="3" t="s">
        <v>168</v>
      </c>
    </row>
    <row r="18286" spans="1:13">
      <c r="A18286" s="66">
        <f>VLOOKUP(C18286,Index[],8,FALSE)</f>
        <v>43281</v>
      </c>
      <c r="B18286" s="5">
        <v>43281</v>
      </c>
      <c r="C18286" t="s">
        <v>1150</v>
      </c>
      <c r="D18286" s="3">
        <f>VLOOKUP(C18286,Index[],2,FALSE)</f>
        <v>174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37</v>
      </c>
      <c r="J18286" s="23" t="s">
        <v>170</v>
      </c>
      <c r="L18286" s="3" t="s">
        <v>53</v>
      </c>
    </row>
    <row r="18287" spans="1:13">
      <c r="A18287" s="66">
        <f>VLOOKUP(C18287,Index[],8,FALSE)</f>
        <v>43281</v>
      </c>
      <c r="B18287" s="5">
        <v>43312</v>
      </c>
      <c r="C18287" t="s">
        <v>1150</v>
      </c>
      <c r="D18287" s="3">
        <f>VLOOKUP(C18287,Index[],2,FALSE)</f>
        <v>174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153</v>
      </c>
      <c r="I18287">
        <f>VLOOKUP(Table1[[#This Row],[trait_name]],Trait[],2,FALSE)</f>
        <v>38</v>
      </c>
      <c r="J18287" s="23" t="s">
        <v>72</v>
      </c>
      <c r="L18287" s="3" t="s">
        <v>219</v>
      </c>
    </row>
    <row r="18288" spans="1:13">
      <c r="A18288" s="66">
        <f>VLOOKUP(C18288,Index[],8,FALSE)</f>
        <v>43281</v>
      </c>
      <c r="B18288" s="5">
        <v>43311</v>
      </c>
      <c r="C18288" t="s">
        <v>1150</v>
      </c>
      <c r="D18288" s="3">
        <f>VLOOKUP(C18288,Index[],2,FALSE)</f>
        <v>174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39</v>
      </c>
      <c r="J18288" s="23" t="s">
        <v>74</v>
      </c>
      <c r="L18288" s="3" t="s">
        <v>75</v>
      </c>
      <c r="M18288" s="3"/>
    </row>
    <row r="18289" spans="1:13">
      <c r="A18289" s="66">
        <f>VLOOKUP(C18289,Index[],8,FALSE)</f>
        <v>43281</v>
      </c>
      <c r="B18289" s="5"/>
      <c r="C18289" t="s">
        <v>1150</v>
      </c>
      <c r="D18289" s="3">
        <f>VLOOKUP(C18289,Index[],2,FALSE)</f>
        <v>174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40</v>
      </c>
      <c r="J18289" s="23" t="s">
        <v>76</v>
      </c>
      <c r="L18289" s="3"/>
    </row>
    <row r="18290" spans="1:13">
      <c r="A18290" s="66">
        <f>VLOOKUP(C18290,Index[],8,FALSE)</f>
        <v>43281</v>
      </c>
      <c r="B18290" s="5">
        <v>43281</v>
      </c>
      <c r="C18290" t="s">
        <v>1150</v>
      </c>
      <c r="D18290" s="3">
        <f>VLOOKUP(C18290,Index[],2,FALSE)</f>
        <v>174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H18290" t="s">
        <v>17</v>
      </c>
      <c r="I18290">
        <f>VLOOKUP(Table1[[#This Row],[trait_name]],Trait[],2,FALSE)</f>
        <v>41</v>
      </c>
      <c r="J18290" s="23" t="s">
        <v>78</v>
      </c>
      <c r="L18290" s="3" t="s">
        <v>80</v>
      </c>
    </row>
    <row r="18291" spans="1:13">
      <c r="A18291" s="66">
        <f>VLOOKUP(C18291,Index[],8,FALSE)</f>
        <v>43281</v>
      </c>
      <c r="B18291" s="5">
        <v>43281</v>
      </c>
      <c r="C18291" t="s">
        <v>1150</v>
      </c>
      <c r="D18291" s="3">
        <f>VLOOKUP(C18291,Index[],2,FALSE)</f>
        <v>174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41</v>
      </c>
      <c r="J18291" s="23" t="s">
        <v>78</v>
      </c>
      <c r="L18291" s="3"/>
    </row>
    <row r="18292" spans="1:13">
      <c r="A18292" s="66">
        <f>VLOOKUP(C18292,Index[],8,FALSE)</f>
        <v>43281</v>
      </c>
      <c r="B18292" s="5"/>
      <c r="C18292" t="s">
        <v>1150</v>
      </c>
      <c r="D18292" s="3">
        <f>VLOOKUP(C18292,Index[],2,FALSE)</f>
        <v>174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42</v>
      </c>
      <c r="J18292" s="23" t="s">
        <v>82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1150</v>
      </c>
      <c r="D18293" s="3">
        <f>VLOOKUP(C18293,Index[],2,FALSE)</f>
        <v>174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H18293" t="s">
        <v>17</v>
      </c>
      <c r="I18293">
        <f>VLOOKUP(Table1[[#This Row],[trait_name]],Trait[],2,FALSE)</f>
        <v>43</v>
      </c>
      <c r="J18293" s="23" t="s">
        <v>86</v>
      </c>
      <c r="L18293" s="3" t="s">
        <v>175</v>
      </c>
    </row>
    <row r="18294" spans="1:13">
      <c r="A18294" s="66">
        <f>VLOOKUP(C18294,Index[],8,FALSE)</f>
        <v>43281</v>
      </c>
      <c r="B18294" s="5">
        <v>43281</v>
      </c>
      <c r="C18294" t="s">
        <v>1150</v>
      </c>
      <c r="D18294" s="3">
        <f>VLOOKUP(C18294,Index[],2,FALSE)</f>
        <v>174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43</v>
      </c>
      <c r="J18294" s="23" t="s">
        <v>86</v>
      </c>
      <c r="L18294" s="3"/>
    </row>
    <row r="18295" spans="1:13">
      <c r="A18295" s="66">
        <f>VLOOKUP(C18295,Index[],8,FALSE)</f>
        <v>43281</v>
      </c>
      <c r="B18295" s="25"/>
      <c r="C18295" s="4" t="s">
        <v>1150</v>
      </c>
      <c r="D18295" s="3">
        <f>VLOOKUP(C18295,Index[],2,FALSE)</f>
        <v>174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44</v>
      </c>
      <c r="J18295" s="23" t="s">
        <v>88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1150</v>
      </c>
      <c r="D18296" s="3">
        <f>VLOOKUP(C18296,Index[],2,FALSE)</f>
        <v>174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45</v>
      </c>
      <c r="J18296" s="23" t="s">
        <v>92</v>
      </c>
      <c r="L18296" s="3"/>
    </row>
    <row r="18297" spans="1:13">
      <c r="A18297" s="66">
        <f>VLOOKUP(C18297,Index[],8,FALSE)</f>
        <v>43281</v>
      </c>
      <c r="B18297" s="5"/>
      <c r="C18297" t="s">
        <v>1150</v>
      </c>
      <c r="D18297" s="3">
        <f>VLOOKUP(C18297,Index[],2,FALSE)</f>
        <v>174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46</v>
      </c>
      <c r="J18297" s="23" t="s">
        <v>97</v>
      </c>
      <c r="L18297" s="3"/>
    </row>
    <row r="18298" spans="1:13">
      <c r="A18298" s="66">
        <f>VLOOKUP(C18298,Index[],8,FALSE)</f>
        <v>43281</v>
      </c>
      <c r="B18298" s="5"/>
      <c r="C18298" t="s">
        <v>1150</v>
      </c>
      <c r="D18298" s="3">
        <f>VLOOKUP(C18298,Index[],2,FALSE)</f>
        <v>174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47</v>
      </c>
      <c r="J18298" s="23" t="s">
        <v>99</v>
      </c>
      <c r="L18298" s="3"/>
    </row>
    <row r="18299" spans="1:13">
      <c r="A18299" s="66">
        <f>VLOOKUP(C18299,Index[],8,FALSE)</f>
        <v>43281</v>
      </c>
      <c r="B18299" s="5"/>
      <c r="C18299" t="s">
        <v>1150</v>
      </c>
      <c r="D18299" s="3">
        <f>VLOOKUP(C18299,Index[],2,FALSE)</f>
        <v>174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H18299" t="s">
        <v>17</v>
      </c>
      <c r="I18299">
        <f>VLOOKUP(Table1[[#This Row],[trait_name]],Trait[],2,FALSE)</f>
        <v>48</v>
      </c>
      <c r="J18299" s="24" t="s">
        <v>101</v>
      </c>
      <c r="K18299" s="24"/>
      <c r="L18299" s="3" t="s">
        <v>298</v>
      </c>
    </row>
    <row r="18300" spans="1:13">
      <c r="A18300" s="66">
        <f>VLOOKUP(C18300,Index[],8,FALSE)</f>
        <v>43281</v>
      </c>
      <c r="B18300" s="5"/>
      <c r="C18300" t="s">
        <v>1150</v>
      </c>
      <c r="D18300" s="3">
        <f>VLOOKUP(C18300,Index[],2,FALSE)</f>
        <v>174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17</v>
      </c>
      <c r="I18300">
        <f>VLOOKUP(Table1[[#This Row],[trait_name]],Trait[],2,FALSE)</f>
        <v>49</v>
      </c>
      <c r="J18300" s="24" t="s">
        <v>104</v>
      </c>
      <c r="K18300" s="24"/>
      <c r="L18300" s="3"/>
    </row>
    <row r="18301" spans="1:13">
      <c r="A18301" s="66">
        <f>VLOOKUP(C18301,Index[],8,FALSE)</f>
        <v>43281</v>
      </c>
      <c r="B18301" s="5">
        <v>43311</v>
      </c>
      <c r="C18301" t="s">
        <v>1150</v>
      </c>
      <c r="D18301" s="3">
        <f>VLOOKUP(C18301,Index[],2,FALSE)</f>
        <v>174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50</v>
      </c>
      <c r="J18301" s="23" t="s">
        <v>106</v>
      </c>
      <c r="L18301" s="3"/>
      <c r="M18301" s="3"/>
    </row>
    <row r="18302" spans="1:13">
      <c r="A18302" s="66">
        <f>VLOOKUP(C18302,Index[],8,FALSE)</f>
        <v>43281</v>
      </c>
      <c r="B18302" s="5"/>
      <c r="C18302" t="s">
        <v>1150</v>
      </c>
      <c r="D18302" s="3">
        <f>VLOOKUP(C18302,Index[],2,FALSE)</f>
        <v>174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52</v>
      </c>
      <c r="J18302" s="23" t="s">
        <v>109</v>
      </c>
      <c r="L18302" s="3"/>
    </row>
    <row r="18303" spans="1:13">
      <c r="A18303" s="66">
        <f>VLOOKUP(C18303,Index[],8,FALSE)</f>
        <v>43281</v>
      </c>
      <c r="B18303" s="5">
        <v>43281</v>
      </c>
      <c r="C18303" t="s">
        <v>1150</v>
      </c>
      <c r="D18303" s="3">
        <f>VLOOKUP(C18303,Index[],2,FALSE)</f>
        <v>174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325</v>
      </c>
      <c r="I18303">
        <f>VLOOKUP(Table1[[#This Row],[trait_name]],Trait[],2,FALSE)</f>
        <v>53</v>
      </c>
      <c r="J18303" s="23" t="s">
        <v>112</v>
      </c>
      <c r="L18303" s="3" t="s">
        <v>385</v>
      </c>
    </row>
    <row r="18304" spans="1:13">
      <c r="A18304" s="66">
        <f>VLOOKUP(C18304,Index[],8,FALSE)</f>
        <v>43281</v>
      </c>
      <c r="B18304" s="5">
        <v>43281</v>
      </c>
      <c r="C18304" t="s">
        <v>1150</v>
      </c>
      <c r="D18304" s="3">
        <f>VLOOKUP(C18304,Index[],2,FALSE)</f>
        <v>174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207</v>
      </c>
      <c r="I18304">
        <f>VLOOKUP(Table1[[#This Row],[trait_name]],Trait[],2,FALSE)</f>
        <v>53</v>
      </c>
      <c r="J18304" s="23" t="s">
        <v>112</v>
      </c>
      <c r="L18304" s="3" t="s">
        <v>184</v>
      </c>
    </row>
    <row r="18305" spans="1:13">
      <c r="A18305" s="66">
        <f>VLOOKUP(C18305,Index[],8,FALSE)</f>
        <v>43281</v>
      </c>
      <c r="B18305" s="5">
        <v>43281</v>
      </c>
      <c r="C18305" t="s">
        <v>1150</v>
      </c>
      <c r="D18305" s="3">
        <f>VLOOKUP(C18305,Index[],2,FALSE)</f>
        <v>174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H18305" t="s">
        <v>25</v>
      </c>
      <c r="I18305">
        <f>VLOOKUP(Table1[[#This Row],[trait_name]],Trait[],2,FALSE)</f>
        <v>53</v>
      </c>
      <c r="J18305" s="23" t="s">
        <v>112</v>
      </c>
      <c r="L18305" s="3" t="s">
        <v>231</v>
      </c>
    </row>
    <row r="18306" spans="1:13">
      <c r="A18306" s="66">
        <f>VLOOKUP(C18306,Index[],8,FALSE)</f>
        <v>43281</v>
      </c>
      <c r="B18306" s="5">
        <v>43281</v>
      </c>
      <c r="C18306" t="s">
        <v>1150</v>
      </c>
      <c r="D18306" s="3">
        <f>VLOOKUP(C18306,Index[],2,FALSE)</f>
        <v>174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25</v>
      </c>
      <c r="I18306">
        <f>VLOOKUP(Table1[[#This Row],[trait_name]],Trait[],2,FALSE)</f>
        <v>53</v>
      </c>
      <c r="J18306" s="23" t="s">
        <v>112</v>
      </c>
      <c r="L18306" s="3" t="s">
        <v>275</v>
      </c>
    </row>
    <row r="18307" spans="1:13">
      <c r="A18307" s="66">
        <f>VLOOKUP(C18307,Index[],8,FALSE)</f>
        <v>43281</v>
      </c>
      <c r="B18307" s="5">
        <v>43281</v>
      </c>
      <c r="C18307" t="s">
        <v>1150</v>
      </c>
      <c r="D18307" s="3">
        <f>VLOOKUP(C18307,Index[],2,FALSE)</f>
        <v>174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H18307" t="s">
        <v>25</v>
      </c>
      <c r="I18307">
        <f>VLOOKUP(Table1[[#This Row],[trait_name]],Trait[],2,FALSE)</f>
        <v>54</v>
      </c>
      <c r="J18307" s="23" t="s">
        <v>116</v>
      </c>
      <c r="L18307" s="3" t="s">
        <v>170</v>
      </c>
    </row>
    <row r="18308" spans="1:13">
      <c r="A18308" s="66">
        <f>VLOOKUP(C18308,Index[],8,FALSE)</f>
        <v>43281</v>
      </c>
      <c r="B18308" s="5">
        <v>43281</v>
      </c>
      <c r="C18308" t="s">
        <v>1150</v>
      </c>
      <c r="D18308" s="3">
        <f>VLOOKUP(C18308,Index[],2,FALSE)</f>
        <v>174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H18308" t="s">
        <v>25</v>
      </c>
      <c r="I18308">
        <f>VLOOKUP(Table1[[#This Row],[trait_name]],Trait[],2,FALSE)</f>
        <v>54</v>
      </c>
      <c r="J18308" s="23" t="s">
        <v>116</v>
      </c>
      <c r="L18308" s="3" t="s">
        <v>830</v>
      </c>
    </row>
    <row r="18309" spans="1:13">
      <c r="A18309" s="66">
        <f>VLOOKUP(C18309,Index[],8,FALSE)</f>
        <v>43281</v>
      </c>
      <c r="B18309" s="5">
        <v>43281</v>
      </c>
      <c r="C18309" t="s">
        <v>1150</v>
      </c>
      <c r="D18309" s="3">
        <f>VLOOKUP(C18309,Index[],2,FALSE)</f>
        <v>174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281</v>
      </c>
      <c r="I18309">
        <f>VLOOKUP(Table1[[#This Row],[trait_name]],Trait[],2,FALSE)</f>
        <v>54</v>
      </c>
      <c r="J18309" s="23" t="s">
        <v>116</v>
      </c>
      <c r="L18309" s="3" t="s">
        <v>187</v>
      </c>
    </row>
    <row r="18310" spans="1:13">
      <c r="A18310" s="66">
        <f>VLOOKUP(C18310,Index[],8,FALSE)</f>
        <v>43281</v>
      </c>
      <c r="B18310" s="5">
        <v>43281</v>
      </c>
      <c r="C18310" t="s">
        <v>1150</v>
      </c>
      <c r="D18310" s="3">
        <f>VLOOKUP(C18310,Index[],2,FALSE)</f>
        <v>174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H18310" t="s">
        <v>17</v>
      </c>
      <c r="I18310">
        <f>VLOOKUP(Table1[[#This Row],[trait_name]],Trait[],2,FALSE)</f>
        <v>54</v>
      </c>
      <c r="J18310" s="23" t="s">
        <v>116</v>
      </c>
      <c r="L18310" s="3" t="s">
        <v>404</v>
      </c>
    </row>
    <row r="18311" spans="1:13">
      <c r="A18311" s="66">
        <f>VLOOKUP(C18311,Index[],8,FALSE)</f>
        <v>43281</v>
      </c>
      <c r="B18311" s="5">
        <v>43281</v>
      </c>
      <c r="C18311" t="s">
        <v>1150</v>
      </c>
      <c r="D18311" s="3">
        <f>VLOOKUP(C18311,Index[],2,FALSE)</f>
        <v>174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H18311" t="s">
        <v>325</v>
      </c>
      <c r="I18311">
        <f>VLOOKUP(Table1[[#This Row],[trait_name]],Trait[],2,FALSE)</f>
        <v>54</v>
      </c>
      <c r="J18311" s="23" t="s">
        <v>116</v>
      </c>
      <c r="L18311" s="3" t="s">
        <v>117</v>
      </c>
    </row>
    <row r="18312" spans="1:13">
      <c r="A18312" s="66">
        <f>VLOOKUP(C18312,Index[],8,FALSE)</f>
        <v>43281</v>
      </c>
      <c r="B18312" s="25">
        <v>43312</v>
      </c>
      <c r="C18312" s="4" t="s">
        <v>1150</v>
      </c>
      <c r="D18312" s="3">
        <f>VLOOKUP(C18312,Index[],2,FALSE)</f>
        <v>174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153</v>
      </c>
      <c r="I18312">
        <f>VLOOKUP(Table1[[#This Row],[trait_name]],Trait[],2,FALSE)</f>
        <v>55</v>
      </c>
      <c r="J18312" s="23" t="s">
        <v>119</v>
      </c>
      <c r="L18312" s="3" t="s">
        <v>120</v>
      </c>
    </row>
    <row r="18313" spans="1:13">
      <c r="A18313" s="66">
        <f>VLOOKUP(C18313,Index[],8,FALSE)</f>
        <v>43281</v>
      </c>
      <c r="B18313" s="25">
        <v>43312</v>
      </c>
      <c r="C18313" s="4" t="s">
        <v>1150</v>
      </c>
      <c r="D18313" s="3">
        <f>VLOOKUP(C18313,Index[],2,FALSE)</f>
        <v>174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153</v>
      </c>
      <c r="I18313">
        <f>VLOOKUP(Table1[[#This Row],[trait_name]],Trait[],2,FALSE)</f>
        <v>55</v>
      </c>
      <c r="J18313" s="23" t="s">
        <v>119</v>
      </c>
      <c r="L18313" s="3" t="s">
        <v>232</v>
      </c>
      <c r="M18313" s="3"/>
    </row>
    <row r="18314" spans="1:13">
      <c r="A18314" s="66">
        <f>VLOOKUP(C18314,Index[],8,FALSE)</f>
        <v>43281</v>
      </c>
      <c r="B18314" s="5">
        <v>43281</v>
      </c>
      <c r="C18314" t="s">
        <v>1150</v>
      </c>
      <c r="D18314" s="3">
        <f>VLOOKUP(C18314,Index[],2,FALSE)</f>
        <v>174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281</v>
      </c>
      <c r="I18314">
        <f>VLOOKUP(Table1[[#This Row],[trait_name]],Trait[],2,FALSE)</f>
        <v>56</v>
      </c>
      <c r="J18314" s="23" t="s">
        <v>121</v>
      </c>
      <c r="L18314" s="3" t="s">
        <v>189</v>
      </c>
    </row>
    <row r="18315" spans="1:13">
      <c r="A18315" s="66">
        <f>VLOOKUP(C18315,Index[],8,FALSE)</f>
        <v>43281</v>
      </c>
      <c r="B18315" s="5">
        <v>43281</v>
      </c>
      <c r="C18315" t="s">
        <v>1150</v>
      </c>
      <c r="D18315" s="3">
        <f>VLOOKUP(C18315,Index[],2,FALSE)</f>
        <v>174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281</v>
      </c>
      <c r="I18315">
        <f>VLOOKUP(Table1[[#This Row],[trait_name]],Trait[],2,FALSE)</f>
        <v>57</v>
      </c>
      <c r="J18315" s="23" t="s">
        <v>233</v>
      </c>
      <c r="L18315" s="3" t="s">
        <v>405</v>
      </c>
    </row>
    <row r="18316" spans="1:13">
      <c r="A18316" s="66">
        <f>VLOOKUP(C18316,Index[],8,FALSE)</f>
        <v>43281</v>
      </c>
      <c r="B18316" s="5">
        <v>43281</v>
      </c>
      <c r="C18316" t="s">
        <v>1150</v>
      </c>
      <c r="D18316" s="3">
        <f>VLOOKUP(C18316,Index[],2,FALSE)</f>
        <v>174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281</v>
      </c>
      <c r="I18316">
        <f>VLOOKUP(Table1[[#This Row],[trait_name]],Trait[],2,FALSE)</f>
        <v>58</v>
      </c>
      <c r="J18316" s="23" t="s">
        <v>123</v>
      </c>
      <c r="L18316" s="3" t="s">
        <v>190</v>
      </c>
    </row>
    <row r="18317" spans="1:13">
      <c r="A18317" s="66">
        <f>VLOOKUP(C18317,Index[],8,FALSE)</f>
        <v>43281</v>
      </c>
      <c r="B18317" s="5">
        <v>43281</v>
      </c>
      <c r="C18317" t="s">
        <v>1150</v>
      </c>
      <c r="D18317" s="3">
        <f>VLOOKUP(C18317,Index[],2,FALSE)</f>
        <v>174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I18317">
        <f>VLOOKUP(Table1[[#This Row],[trait_name]],Trait[],2,FALSE)</f>
        <v>58</v>
      </c>
      <c r="J18317" s="23" t="s">
        <v>123</v>
      </c>
      <c r="L18317" s="3"/>
    </row>
    <row r="18318" spans="1:13">
      <c r="A18318" s="66">
        <f>VLOOKUP(C18318,Index[],8,FALSE)</f>
        <v>43281</v>
      </c>
      <c r="B18318" s="5">
        <v>43281</v>
      </c>
      <c r="C18318" t="s">
        <v>1150</v>
      </c>
      <c r="D18318" s="3">
        <f>VLOOKUP(C18318,Index[],2,FALSE)</f>
        <v>174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59</v>
      </c>
      <c r="J18318" s="23" t="s">
        <v>125</v>
      </c>
      <c r="L18318" s="3"/>
    </row>
    <row r="18319" spans="1:13">
      <c r="A18319" s="66">
        <f>VLOOKUP(C18319,Index[],8,FALSE)</f>
        <v>43281</v>
      </c>
      <c r="B18319" s="5">
        <v>43281</v>
      </c>
      <c r="C18319" t="s">
        <v>1150</v>
      </c>
      <c r="D18319" s="3">
        <f>VLOOKUP(C18319,Index[],2,FALSE)</f>
        <v>174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61</v>
      </c>
      <c r="J18319" s="23" t="s">
        <v>130</v>
      </c>
      <c r="L18319" s="3"/>
    </row>
    <row r="18320" spans="1:13">
      <c r="A18320" s="66">
        <f>VLOOKUP(C18320,Index[],8,FALSE)</f>
        <v>43281</v>
      </c>
      <c r="B18320" s="5"/>
      <c r="C18320" t="s">
        <v>1150</v>
      </c>
      <c r="D18320" s="3">
        <f>VLOOKUP(C18320,Index[],2,FALSE)</f>
        <v>174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65</v>
      </c>
      <c r="J18320" s="23" t="s">
        <v>133</v>
      </c>
      <c r="L18320" s="3"/>
    </row>
    <row r="18321" spans="1:13">
      <c r="A18321" s="66">
        <f>VLOOKUP(C18321,Index[],8,FALSE)</f>
        <v>43281</v>
      </c>
      <c r="B18321" s="5">
        <v>43281</v>
      </c>
      <c r="C18321" t="s">
        <v>1150</v>
      </c>
      <c r="D18321" s="3">
        <f>VLOOKUP(C18321,Index[],2,FALSE)</f>
        <v>174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17</v>
      </c>
      <c r="I18321">
        <f>VLOOKUP(Table1[[#This Row],[trait_name]],Trait[],2,FALSE)</f>
        <v>66</v>
      </c>
      <c r="J18321" s="23" t="s">
        <v>194</v>
      </c>
      <c r="L18321" s="3" t="s">
        <v>195</v>
      </c>
    </row>
    <row r="18322" spans="1:13">
      <c r="A18322" s="66">
        <f>VLOOKUP(C18322,Index[],8,FALSE)</f>
        <v>43281</v>
      </c>
      <c r="B18322" s="5">
        <v>43312</v>
      </c>
      <c r="C18322" t="s">
        <v>1150</v>
      </c>
      <c r="D18322" s="3">
        <f>VLOOKUP(C18322,Index[],2,FALSE)</f>
        <v>174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153</v>
      </c>
      <c r="I18322">
        <f>VLOOKUP(Table1[[#This Row],[trait_name]],Trait[],2,FALSE)</f>
        <v>66</v>
      </c>
      <c r="J18322" s="23" t="s">
        <v>194</v>
      </c>
      <c r="L18322" s="3" t="s">
        <v>195</v>
      </c>
      <c r="M18322" s="3"/>
    </row>
    <row r="18323" spans="1:13">
      <c r="A18323" s="66">
        <f>VLOOKUP(C18323,Index[],8,FALSE)</f>
        <v>43281</v>
      </c>
      <c r="B18323" s="5">
        <v>43312</v>
      </c>
      <c r="C18323" t="s">
        <v>1150</v>
      </c>
      <c r="D18323" s="3">
        <f>VLOOKUP(C18323,Index[],2,FALSE)</f>
        <v>174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H18323" t="s">
        <v>153</v>
      </c>
      <c r="I18323">
        <f>VLOOKUP(Table1[[#This Row],[trait_name]],Trait[],2,FALSE)</f>
        <v>66</v>
      </c>
      <c r="J18323" s="23" t="s">
        <v>194</v>
      </c>
      <c r="L18323" s="3" t="s">
        <v>197</v>
      </c>
      <c r="M18323" s="3" t="s">
        <v>198</v>
      </c>
    </row>
    <row r="18324" spans="1:13">
      <c r="A18324" s="66">
        <f>VLOOKUP(C18324,Index[],8,FALSE)</f>
        <v>43281</v>
      </c>
      <c r="B18324" s="5">
        <v>43281</v>
      </c>
      <c r="C18324" t="s">
        <v>1150</v>
      </c>
      <c r="D18324" s="3">
        <f>VLOOKUP(C18324,Index[],2,FALSE)</f>
        <v>174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H18324" t="s">
        <v>25</v>
      </c>
      <c r="I18324">
        <f>VLOOKUP(Table1[[#This Row],[trait_name]],Trait[],2,FALSE)</f>
        <v>66</v>
      </c>
      <c r="J18324" s="23" t="s">
        <v>194</v>
      </c>
      <c r="L18324" s="3" t="s">
        <v>340</v>
      </c>
    </row>
    <row r="18325" spans="1:13">
      <c r="A18325" s="66">
        <f>VLOOKUP(C18325,Index[],8,FALSE)</f>
        <v>43281</v>
      </c>
      <c r="B18325" s="5">
        <v>43281</v>
      </c>
      <c r="C18325" t="s">
        <v>1150</v>
      </c>
      <c r="D18325" s="3">
        <f>VLOOKUP(C18325,Index[],2,FALSE)</f>
        <v>174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67</v>
      </c>
      <c r="J18325" s="23" t="s">
        <v>136</v>
      </c>
      <c r="L18325" s="3"/>
    </row>
    <row r="18326" spans="1:13">
      <c r="A18326" s="66">
        <f>VLOOKUP(C18326,Index[],8,FALSE)</f>
        <v>43281</v>
      </c>
      <c r="B18326" s="5">
        <v>43281</v>
      </c>
      <c r="C18326" t="s">
        <v>1154</v>
      </c>
      <c r="D18326" s="3">
        <f>VLOOKUP(C18326,Index[],2,FALSE)</f>
        <v>175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2</v>
      </c>
      <c r="J18326" s="23" t="s">
        <v>15</v>
      </c>
      <c r="L18326" s="3"/>
    </row>
    <row r="18327" spans="1:13">
      <c r="A18327" s="66">
        <f>VLOOKUP(C18327,Index[],8,FALSE)</f>
        <v>43281</v>
      </c>
      <c r="B18327" s="5">
        <v>43281</v>
      </c>
      <c r="C18327" t="s">
        <v>1154</v>
      </c>
      <c r="D18327" s="3">
        <f>VLOOKUP(C18327,Index[],2,FALSE)</f>
        <v>175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2</v>
      </c>
      <c r="J18327" s="23" t="s">
        <v>15</v>
      </c>
      <c r="L18327" s="3"/>
    </row>
    <row r="18328" spans="1:13">
      <c r="A18328" s="66">
        <f>VLOOKUP(C18328,Index[],8,FALSE)</f>
        <v>43281</v>
      </c>
      <c r="B18328" s="5">
        <v>43281</v>
      </c>
      <c r="C18328" t="s">
        <v>1154</v>
      </c>
      <c r="D18328" s="3">
        <f>VLOOKUP(C18328,Index[],2,FALSE)</f>
        <v>175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1146</v>
      </c>
      <c r="I18328">
        <f>VLOOKUP(Table1[[#This Row],[trait_name]],Trait[],2,FALSE)</f>
        <v>3</v>
      </c>
      <c r="J18328" s="23" t="s">
        <v>18</v>
      </c>
      <c r="L18328" s="3" t="s">
        <v>19</v>
      </c>
    </row>
    <row r="18329" spans="1:13">
      <c r="A18329" s="66">
        <f>VLOOKUP(C18329,Index[],8,FALSE)</f>
        <v>43281</v>
      </c>
      <c r="B18329" s="5">
        <v>43281</v>
      </c>
      <c r="C18329" t="s">
        <v>1154</v>
      </c>
      <c r="D18329" s="3">
        <f>VLOOKUP(C18329,Index[],2,FALSE)</f>
        <v>175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1146</v>
      </c>
      <c r="I18329">
        <f>VLOOKUP(Table1[[#This Row],[trait_name]],Trait[],2,FALSE)</f>
        <v>3</v>
      </c>
      <c r="J18329" s="23" t="s">
        <v>18</v>
      </c>
      <c r="L18329" s="3" t="s">
        <v>21</v>
      </c>
    </row>
    <row r="18330" spans="1:13">
      <c r="A18330" s="66">
        <f>VLOOKUP(C18330,Index[],8,FALSE)</f>
        <v>43281</v>
      </c>
      <c r="B18330" s="5">
        <v>43281</v>
      </c>
      <c r="C18330" t="s">
        <v>1154</v>
      </c>
      <c r="D18330" s="3">
        <f>VLOOKUP(C18330,Index[],2,FALSE)</f>
        <v>175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1146</v>
      </c>
      <c r="I18330">
        <f>VLOOKUP(Table1[[#This Row],[trait_name]],Trait[],2,FALSE)</f>
        <v>5</v>
      </c>
      <c r="J18330" s="23" t="s">
        <v>24</v>
      </c>
      <c r="L18330" s="3" t="s">
        <v>23</v>
      </c>
    </row>
    <row r="18331" spans="1:13">
      <c r="A18331" s="66">
        <f>VLOOKUP(C18331,Index[],8,FALSE)</f>
        <v>43281</v>
      </c>
      <c r="B18331" s="5">
        <v>43281</v>
      </c>
      <c r="C18331" t="s">
        <v>1154</v>
      </c>
      <c r="D18331" s="3">
        <f>VLOOKUP(C18331,Index[],2,FALSE)</f>
        <v>175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H18331" t="s">
        <v>1146</v>
      </c>
      <c r="I18331">
        <f>VLOOKUP(Table1[[#This Row],[trait_name]],Trait[],2,FALSE)</f>
        <v>9</v>
      </c>
      <c r="J18331" s="23" t="s">
        <v>28</v>
      </c>
      <c r="L18331" s="3" t="s">
        <v>23</v>
      </c>
    </row>
    <row r="18332" spans="1:13">
      <c r="A18332" s="66">
        <f>VLOOKUP(C18332,Index[],8,FALSE)</f>
        <v>43281</v>
      </c>
      <c r="B18332" s="5">
        <v>43281</v>
      </c>
      <c r="C18332" t="s">
        <v>1154</v>
      </c>
      <c r="D18332" s="3">
        <f>VLOOKUP(C18332,Index[],2,FALSE)</f>
        <v>175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207</v>
      </c>
      <c r="I18332">
        <f>VLOOKUP(Table1[[#This Row],[trait_name]],Trait[],2,FALSE)</f>
        <v>12</v>
      </c>
      <c r="J18332" s="23" t="s">
        <v>151</v>
      </c>
      <c r="L18332" s="3" t="s">
        <v>23</v>
      </c>
    </row>
    <row r="18333" spans="1:13">
      <c r="A18333" s="66">
        <f>VLOOKUP(C18333,Index[],8,FALSE)</f>
        <v>43281</v>
      </c>
      <c r="B18333" s="25"/>
      <c r="C18333" s="4" t="s">
        <v>1154</v>
      </c>
      <c r="D18333" s="3">
        <f>VLOOKUP(C18333,Index[],2,FALSE)</f>
        <v>175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I18333">
        <f>VLOOKUP(Table1[[#This Row],[trait_name]],Trait[],2,FALSE)</f>
        <v>15</v>
      </c>
      <c r="J18333" s="23" t="s">
        <v>31</v>
      </c>
      <c r="L18333" s="3"/>
    </row>
    <row r="18334" spans="1:13">
      <c r="A18334" s="66">
        <f>VLOOKUP(C18334,Index[],8,FALSE)</f>
        <v>43281</v>
      </c>
      <c r="B18334" s="25">
        <v>43281</v>
      </c>
      <c r="C18334" s="4" t="s">
        <v>1154</v>
      </c>
      <c r="D18334" s="3">
        <f>VLOOKUP(C18334,Index[],2,FALSE)</f>
        <v>175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16</v>
      </c>
      <c r="J18334" s="24" t="s">
        <v>32</v>
      </c>
      <c r="K18334" s="24"/>
      <c r="L18334" s="3"/>
    </row>
    <row r="18335" spans="1:13">
      <c r="A18335" s="66">
        <f>VLOOKUP(C18335,Index[],8,FALSE)</f>
        <v>43281</v>
      </c>
      <c r="B18335" s="5">
        <v>43281</v>
      </c>
      <c r="C18335" t="s">
        <v>1154</v>
      </c>
      <c r="D18335" s="3">
        <f>VLOOKUP(C18335,Index[],2,FALSE)</f>
        <v>175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H18335" t="s">
        <v>207</v>
      </c>
      <c r="I18335">
        <f>VLOOKUP(Table1[[#This Row],[trait_name]],Trait[],2,FALSE)</f>
        <v>17</v>
      </c>
      <c r="J18335" s="23" t="s">
        <v>33</v>
      </c>
      <c r="L18335" s="3" t="s">
        <v>34</v>
      </c>
    </row>
    <row r="18336" spans="1:13">
      <c r="A18336" s="66">
        <f>VLOOKUP(C18336,Index[],8,FALSE)</f>
        <v>43281</v>
      </c>
      <c r="B18336" s="5">
        <v>43281</v>
      </c>
      <c r="C18336" t="s">
        <v>1154</v>
      </c>
      <c r="D18336" s="3">
        <f>VLOOKUP(C18336,Index[],2,FALSE)</f>
        <v>175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207</v>
      </c>
      <c r="I18336">
        <f>VLOOKUP(Table1[[#This Row],[trait_name]],Trait[],2,FALSE)</f>
        <v>17</v>
      </c>
      <c r="J18336" s="23" t="s">
        <v>33</v>
      </c>
      <c r="L18336" s="3" t="s">
        <v>35</v>
      </c>
    </row>
    <row r="18337" spans="1:13">
      <c r="A18337" s="66">
        <f>VLOOKUP(C18337,Index[],8,FALSE)</f>
        <v>43281</v>
      </c>
      <c r="B18337" s="5">
        <v>43281</v>
      </c>
      <c r="C18337" t="s">
        <v>1154</v>
      </c>
      <c r="D18337" s="3">
        <f>VLOOKUP(C18337,Index[],2,FALSE)</f>
        <v>175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207</v>
      </c>
      <c r="I18337">
        <f>VLOOKUP(Table1[[#This Row],[trait_name]],Trait[],2,FALSE)</f>
        <v>17</v>
      </c>
      <c r="J18337" s="23" t="s">
        <v>33</v>
      </c>
      <c r="L18337" s="3" t="s">
        <v>36</v>
      </c>
    </row>
    <row r="18338" spans="1:13">
      <c r="A18338" s="66">
        <f>VLOOKUP(C18338,Index[],8,FALSE)</f>
        <v>43281</v>
      </c>
      <c r="B18338" s="25">
        <v>43281</v>
      </c>
      <c r="C18338" s="4" t="s">
        <v>1154</v>
      </c>
      <c r="D18338" s="3">
        <f>VLOOKUP(C18338,Index[],2,FALSE)</f>
        <v>175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I18338">
        <f>VLOOKUP(Table1[[#This Row],[trait_name]],Trait[],2,FALSE)</f>
        <v>18</v>
      </c>
      <c r="J18338" s="23" t="s">
        <v>37</v>
      </c>
      <c r="L18338" s="3"/>
    </row>
    <row r="18339" spans="1:13">
      <c r="A18339" s="66">
        <f>VLOOKUP(C18339,Index[],8,FALSE)</f>
        <v>43281</v>
      </c>
      <c r="B18339" s="5">
        <v>43281</v>
      </c>
      <c r="C18339" t="s">
        <v>1154</v>
      </c>
      <c r="D18339" s="3">
        <f>VLOOKUP(C18339,Index[],2,FALSE)</f>
        <v>175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H18339" t="s">
        <v>1146</v>
      </c>
      <c r="I18339">
        <f>VLOOKUP(Table1[[#This Row],[trait_name]],Trait[],2,FALSE)</f>
        <v>19</v>
      </c>
      <c r="J18339" s="23" t="s">
        <v>38</v>
      </c>
      <c r="L18339" s="3" t="s">
        <v>155</v>
      </c>
    </row>
    <row r="18340" spans="1:13">
      <c r="A18340" s="66">
        <f>VLOOKUP(C18340,Index[],8,FALSE)</f>
        <v>43281</v>
      </c>
      <c r="B18340" s="5">
        <v>43281</v>
      </c>
      <c r="C18340" t="s">
        <v>1154</v>
      </c>
      <c r="D18340" s="3">
        <f>VLOOKUP(C18340,Index[],2,FALSE)</f>
        <v>175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207</v>
      </c>
      <c r="I18340">
        <f>VLOOKUP(Table1[[#This Row],[trait_name]],Trait[],2,FALSE)</f>
        <v>19</v>
      </c>
      <c r="J18340" s="23" t="s">
        <v>38</v>
      </c>
      <c r="L18340" s="3" t="s">
        <v>157</v>
      </c>
    </row>
    <row r="18341" spans="1:13">
      <c r="A18341" s="66">
        <f>VLOOKUP(C18341,Index[],8,FALSE)</f>
        <v>43281</v>
      </c>
      <c r="B18341" s="5">
        <v>43311</v>
      </c>
      <c r="C18341" t="s">
        <v>1154</v>
      </c>
      <c r="D18341" s="3">
        <f>VLOOKUP(C18341,Index[],2,FALSE)</f>
        <v>175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I18341">
        <f>VLOOKUP(Table1[[#This Row],[trait_name]],Trait[],2,FALSE)</f>
        <v>20</v>
      </c>
      <c r="J18341" s="23" t="s">
        <v>41</v>
      </c>
      <c r="L18341" s="3"/>
      <c r="M18341" s="3"/>
    </row>
    <row r="18342" spans="1:13">
      <c r="A18342" s="66">
        <f>VLOOKUP(C18342,Index[],8,FALSE)</f>
        <v>43281</v>
      </c>
      <c r="B18342" s="5">
        <v>43281</v>
      </c>
      <c r="C18342" t="s">
        <v>1154</v>
      </c>
      <c r="D18342" s="3">
        <f>VLOOKUP(C18342,Index[],2,FALSE)</f>
        <v>175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H18342" t="s">
        <v>207</v>
      </c>
      <c r="I18342">
        <f>VLOOKUP(Table1[[#This Row],[trait_name]],Trait[],2,FALSE)</f>
        <v>21</v>
      </c>
      <c r="J18342" s="23" t="s">
        <v>43</v>
      </c>
      <c r="L18342" s="3" t="s">
        <v>44</v>
      </c>
    </row>
    <row r="18343" spans="1:13">
      <c r="A18343" s="66">
        <f>VLOOKUP(C18343,Index[],8,FALSE)</f>
        <v>43281</v>
      </c>
      <c r="B18343" s="25">
        <v>43281</v>
      </c>
      <c r="C18343" s="4" t="s">
        <v>1154</v>
      </c>
      <c r="D18343" s="3">
        <f>VLOOKUP(C18343,Index[],2,FALSE)</f>
        <v>175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43281</v>
      </c>
      <c r="B18344" s="5">
        <v>43281</v>
      </c>
      <c r="C18344" t="s">
        <v>1154</v>
      </c>
      <c r="D18344" s="3">
        <f>VLOOKUP(C18344,Index[],2,FALSE)</f>
        <v>175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43281</v>
      </c>
      <c r="B18345" s="5"/>
      <c r="C18345" t="s">
        <v>1154</v>
      </c>
      <c r="D18345" s="3">
        <f>VLOOKUP(C18345,Index[],2,FALSE)</f>
        <v>175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43281</v>
      </c>
      <c r="B18346" s="25"/>
      <c r="C18346" s="4" t="s">
        <v>1154</v>
      </c>
      <c r="D18346" s="3">
        <f>VLOOKUP(C18346,Index[],2,FALSE)</f>
        <v>175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52</v>
      </c>
      <c r="L18346" s="3"/>
    </row>
    <row r="18347" spans="1:13">
      <c r="A18347" s="66">
        <f>VLOOKUP(C18347,Index[],8,FALSE)</f>
        <v>43281</v>
      </c>
      <c r="B18347" s="25"/>
      <c r="C18347" s="4" t="s">
        <v>1154</v>
      </c>
      <c r="D18347" s="3">
        <f>VLOOKUP(C18347,Index[],2,FALSE)</f>
        <v>175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43281</v>
      </c>
      <c r="B18348" s="5">
        <v>43281</v>
      </c>
      <c r="C18348" t="s">
        <v>1154</v>
      </c>
      <c r="D18348" s="3">
        <f>VLOOKUP(C18348,Index[],2,FALSE)</f>
        <v>175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207</v>
      </c>
      <c r="I18348">
        <f>VLOOKUP(Table1[[#This Row],[trait_name]],Trait[],2,FALSE)</f>
        <v>26</v>
      </c>
      <c r="J18348" s="23" t="s">
        <v>58</v>
      </c>
      <c r="L18348" s="3" t="s">
        <v>60</v>
      </c>
    </row>
    <row r="18349" spans="1:13">
      <c r="A18349" s="66">
        <f>VLOOKUP(C18349,Index[],8,FALSE)</f>
        <v>43281</v>
      </c>
      <c r="B18349" s="5">
        <v>43281</v>
      </c>
      <c r="C18349" t="s">
        <v>1154</v>
      </c>
      <c r="D18349" s="3">
        <f>VLOOKUP(C18349,Index[],2,FALSE)</f>
        <v>175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H18349" t="s">
        <v>322</v>
      </c>
      <c r="I18349">
        <f>VLOOKUP(Table1[[#This Row],[trait_name]],Trait[],2,FALSE)</f>
        <v>26</v>
      </c>
      <c r="J18349" s="23" t="s">
        <v>58</v>
      </c>
      <c r="L18349" s="3" t="s">
        <v>433</v>
      </c>
    </row>
    <row r="18350" spans="1:13">
      <c r="A18350" s="66">
        <f>VLOOKUP(C18350,Index[],8,FALSE)</f>
        <v>43281</v>
      </c>
      <c r="B18350" s="5">
        <v>43311</v>
      </c>
      <c r="C18350" t="s">
        <v>1154</v>
      </c>
      <c r="D18350" s="3">
        <f>VLOOKUP(C18350,Index[],2,FALSE)</f>
        <v>175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43281</v>
      </c>
      <c r="B18351" s="5">
        <v>43311</v>
      </c>
      <c r="C18351" t="s">
        <v>1154</v>
      </c>
      <c r="D18351" s="3">
        <f>VLOOKUP(C18351,Index[],2,FALSE)</f>
        <v>175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43281</v>
      </c>
      <c r="B18352" s="5">
        <v>43281</v>
      </c>
      <c r="C18352" t="s">
        <v>1154</v>
      </c>
      <c r="D18352" s="3">
        <f>VLOOKUP(C18352,Index[],2,FALSE)</f>
        <v>175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I18352">
        <f>VLOOKUP(Table1[[#This Row],[trait_name]],Trait[],2,FALSE)</f>
        <v>29</v>
      </c>
      <c r="J18352" s="23" t="s">
        <v>63</v>
      </c>
      <c r="L18352" s="3"/>
    </row>
    <row r="18353" spans="1:13">
      <c r="A18353" s="66">
        <f>VLOOKUP(C18353,Index[],8,FALSE)</f>
        <v>43281</v>
      </c>
      <c r="B18353" s="5">
        <v>43281</v>
      </c>
      <c r="C18353" t="s">
        <v>1154</v>
      </c>
      <c r="D18353" s="3">
        <f>VLOOKUP(C18353,Index[],2,FALSE)</f>
        <v>175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H18353" t="s">
        <v>322</v>
      </c>
      <c r="I18353">
        <f>VLOOKUP(Table1[[#This Row],[trait_name]],Trait[],2,FALSE)</f>
        <v>29</v>
      </c>
      <c r="J18353" s="23" t="s">
        <v>63</v>
      </c>
      <c r="L18353" s="3">
        <v>2</v>
      </c>
    </row>
    <row r="18354" spans="1:13">
      <c r="A18354" s="66">
        <f>VLOOKUP(C18354,Index[],8,FALSE)</f>
        <v>43281</v>
      </c>
      <c r="B18354" s="5">
        <v>43281</v>
      </c>
      <c r="C18354" t="s">
        <v>1154</v>
      </c>
      <c r="D18354" s="3">
        <f>VLOOKUP(C18354,Index[],2,FALSE)</f>
        <v>175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H18354" t="s">
        <v>633</v>
      </c>
      <c r="I18354">
        <f>VLOOKUP(Table1[[#This Row],[trait_name]],Trait[],2,FALSE)</f>
        <v>30</v>
      </c>
      <c r="J18354" s="23" t="s">
        <v>64</v>
      </c>
      <c r="L18354" s="3">
        <v>4</v>
      </c>
    </row>
    <row r="18355" spans="1:13">
      <c r="A18355" s="66">
        <f>VLOOKUP(C18355,Index[],8,FALSE)</f>
        <v>43281</v>
      </c>
      <c r="B18355" s="5">
        <v>43281</v>
      </c>
      <c r="C18355" t="s">
        <v>1154</v>
      </c>
      <c r="D18355" s="3">
        <f>VLOOKUP(C18355,Index[],2,FALSE)</f>
        <v>175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I18355">
        <f>VLOOKUP(Table1[[#This Row],[trait_name]],Trait[],2,FALSE)</f>
        <v>31</v>
      </c>
      <c r="J18355" s="23" t="s">
        <v>65</v>
      </c>
      <c r="L18355" s="3"/>
    </row>
    <row r="18356" spans="1:13">
      <c r="A18356" s="66">
        <f>VLOOKUP(C18356,Index[],8,FALSE)</f>
        <v>43281</v>
      </c>
      <c r="B18356" s="5">
        <v>43281</v>
      </c>
      <c r="C18356" t="s">
        <v>1154</v>
      </c>
      <c r="D18356" s="3">
        <f>VLOOKUP(C18356,Index[],2,FALSE)</f>
        <v>175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43281</v>
      </c>
      <c r="B18357" s="5">
        <v>43281</v>
      </c>
      <c r="C18357" t="s">
        <v>1154</v>
      </c>
      <c r="D18357" s="3">
        <f>VLOOKUP(C18357,Index[],2,FALSE)</f>
        <v>175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H18357" t="s">
        <v>207</v>
      </c>
      <c r="I18357">
        <f>VLOOKUP(Table1[[#This Row],[trait_name]],Trait[],2,FALSE)</f>
        <v>32</v>
      </c>
      <c r="J18357" s="23" t="s">
        <v>66</v>
      </c>
      <c r="L18357" s="3">
        <v>5</v>
      </c>
    </row>
    <row r="18358" spans="1:13">
      <c r="A18358" s="66">
        <f>VLOOKUP(C18358,Index[],8,FALSE)</f>
        <v>43281</v>
      </c>
      <c r="B18358" s="5">
        <v>43281</v>
      </c>
      <c r="C18358" t="s">
        <v>1154</v>
      </c>
      <c r="D18358" s="3">
        <f>VLOOKUP(C18358,Index[],2,FALSE)</f>
        <v>175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H18358" t="s">
        <v>633</v>
      </c>
      <c r="I18358">
        <f>VLOOKUP(Table1[[#This Row],[trait_name]],Trait[],2,FALSE)</f>
        <v>33</v>
      </c>
      <c r="J18358" s="23" t="s">
        <v>67</v>
      </c>
      <c r="L18358" s="3">
        <v>3</v>
      </c>
    </row>
    <row r="18359" spans="1:13">
      <c r="A18359" s="66">
        <f>VLOOKUP(C18359,Index[],8,FALSE)</f>
        <v>43281</v>
      </c>
      <c r="B18359" s="5">
        <v>43281</v>
      </c>
      <c r="C18359" t="s">
        <v>1154</v>
      </c>
      <c r="D18359" s="3">
        <f>VLOOKUP(C18359,Index[],2,FALSE)</f>
        <v>175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43281</v>
      </c>
      <c r="B18360" s="5">
        <v>43281</v>
      </c>
      <c r="C18360" t="s">
        <v>1154</v>
      </c>
      <c r="D18360" s="3">
        <f>VLOOKUP(C18360,Index[],2,FALSE)</f>
        <v>175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I18360">
        <f>VLOOKUP(Table1[[#This Row],[trait_name]],Trait[],2,FALSE)</f>
        <v>35</v>
      </c>
      <c r="J18360" s="23" t="s">
        <v>166</v>
      </c>
      <c r="L18360" s="3"/>
    </row>
    <row r="18361" spans="1:13">
      <c r="A18361" s="66">
        <f>VLOOKUP(C18361,Index[],8,FALSE)</f>
        <v>43281</v>
      </c>
      <c r="B18361" s="5">
        <v>43281</v>
      </c>
      <c r="C18361" t="s">
        <v>1154</v>
      </c>
      <c r="D18361" s="3">
        <f>VLOOKUP(C18361,Index[],2,FALSE)</f>
        <v>175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43281</v>
      </c>
      <c r="B18362" s="5">
        <v>43281</v>
      </c>
      <c r="C18362" t="s">
        <v>1154</v>
      </c>
      <c r="D18362" s="3">
        <f>VLOOKUP(C18362,Index[],2,FALSE)</f>
        <v>175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I18362">
        <f>VLOOKUP(Table1[[#This Row],[trait_name]],Trait[],2,FALSE)</f>
        <v>36</v>
      </c>
      <c r="J18362" s="23" t="s">
        <v>69</v>
      </c>
      <c r="L18362" s="3"/>
    </row>
    <row r="18363" spans="1:13">
      <c r="A18363" s="66">
        <f>VLOOKUP(C18363,Index[],8,FALSE)</f>
        <v>43281</v>
      </c>
      <c r="B18363" s="5">
        <v>43281</v>
      </c>
      <c r="C18363" t="s">
        <v>1154</v>
      </c>
      <c r="D18363" s="3">
        <f>VLOOKUP(C18363,Index[],2,FALSE)</f>
        <v>175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43281</v>
      </c>
      <c r="B18364" s="5">
        <v>43281</v>
      </c>
      <c r="C18364" t="s">
        <v>1154</v>
      </c>
      <c r="D18364" s="3">
        <f>VLOOKUP(C18364,Index[],2,FALSE)</f>
        <v>175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I18364">
        <f>VLOOKUP(Table1[[#This Row],[trait_name]],Trait[],2,FALSE)</f>
        <v>37</v>
      </c>
      <c r="J18364" s="23" t="s">
        <v>170</v>
      </c>
      <c r="L18364" s="3"/>
    </row>
    <row r="18365" spans="1:13">
      <c r="A18365" s="66">
        <f>VLOOKUP(C18365,Index[],8,FALSE)</f>
        <v>43281</v>
      </c>
      <c r="B18365" s="5"/>
      <c r="C18365" t="s">
        <v>1154</v>
      </c>
      <c r="D18365" s="3">
        <f>VLOOKUP(C18365,Index[],2,FALSE)</f>
        <v>175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43281</v>
      </c>
      <c r="B18366" s="5">
        <v>43311</v>
      </c>
      <c r="C18366" t="s">
        <v>1154</v>
      </c>
      <c r="D18366" s="3">
        <f>VLOOKUP(C18366,Index[],2,FALSE)</f>
        <v>175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43281</v>
      </c>
      <c r="B18367" s="5"/>
      <c r="C18367" t="s">
        <v>1154</v>
      </c>
      <c r="D18367" s="3">
        <f>VLOOKUP(C18367,Index[],2,FALSE)</f>
        <v>175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43281</v>
      </c>
      <c r="B18368" s="5">
        <v>43281</v>
      </c>
      <c r="C18368" t="s">
        <v>1154</v>
      </c>
      <c r="D18368" s="3">
        <f>VLOOKUP(C18368,Index[],2,FALSE)</f>
        <v>175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207</v>
      </c>
      <c r="I18368">
        <f>VLOOKUP(Table1[[#This Row],[trait_name]],Trait[],2,FALSE)</f>
        <v>41</v>
      </c>
      <c r="J18368" s="23" t="s">
        <v>78</v>
      </c>
      <c r="L18368" s="3" t="s">
        <v>80</v>
      </c>
    </row>
    <row r="18369" spans="1:13">
      <c r="A18369" s="66">
        <f>VLOOKUP(C18369,Index[],8,FALSE)</f>
        <v>43281</v>
      </c>
      <c r="B18369" s="5">
        <v>43281</v>
      </c>
      <c r="C18369" t="s">
        <v>1154</v>
      </c>
      <c r="D18369" s="3">
        <f>VLOOKUP(C18369,Index[],2,FALSE)</f>
        <v>175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43281</v>
      </c>
      <c r="B18370" s="5"/>
      <c r="C18370" t="s">
        <v>1154</v>
      </c>
      <c r="D18370" s="3">
        <f>VLOOKUP(C18370,Index[],2,FALSE)</f>
        <v>175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43281</v>
      </c>
      <c r="B18371" s="5">
        <v>43281</v>
      </c>
      <c r="C18371" t="s">
        <v>1154</v>
      </c>
      <c r="D18371" s="3">
        <f>VLOOKUP(C18371,Index[],2,FALSE)</f>
        <v>175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H18371" t="s">
        <v>322</v>
      </c>
      <c r="I18371">
        <f>VLOOKUP(Table1[[#This Row],[trait_name]],Trait[],2,FALSE)</f>
        <v>43</v>
      </c>
      <c r="J18371" s="23" t="s">
        <v>86</v>
      </c>
      <c r="L18371" s="3" t="s">
        <v>175</v>
      </c>
    </row>
    <row r="18372" spans="1:13">
      <c r="A18372" s="66">
        <f>VLOOKUP(C18372,Index[],8,FALSE)</f>
        <v>43281</v>
      </c>
      <c r="B18372" s="5">
        <v>43281</v>
      </c>
      <c r="C18372" t="s">
        <v>1154</v>
      </c>
      <c r="D18372" s="3">
        <f>VLOOKUP(C18372,Index[],2,FALSE)</f>
        <v>175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I18372">
        <f>VLOOKUP(Table1[[#This Row],[trait_name]],Trait[],2,FALSE)</f>
        <v>43</v>
      </c>
      <c r="J18372" s="23" t="s">
        <v>86</v>
      </c>
      <c r="L18372" s="3"/>
    </row>
    <row r="18373" spans="1:13">
      <c r="A18373" s="66">
        <f>VLOOKUP(C18373,Index[],8,FALSE)</f>
        <v>43281</v>
      </c>
      <c r="B18373" s="25"/>
      <c r="C18373" s="4" t="s">
        <v>1154</v>
      </c>
      <c r="D18373" s="3">
        <f>VLOOKUP(C18373,Index[],2,FALSE)</f>
        <v>175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43281</v>
      </c>
      <c r="B18374" s="5">
        <v>43281</v>
      </c>
      <c r="C18374" t="s">
        <v>1154</v>
      </c>
      <c r="D18374" s="3">
        <f>VLOOKUP(C18374,Index[],2,FALSE)</f>
        <v>175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I18374">
        <f>VLOOKUP(Table1[[#This Row],[trait_name]],Trait[],2,FALSE)</f>
        <v>45</v>
      </c>
      <c r="J18374" s="23" t="s">
        <v>92</v>
      </c>
      <c r="L18374" s="3"/>
    </row>
    <row r="18375" spans="1:13">
      <c r="A18375" s="66">
        <f>VLOOKUP(C18375,Index[],8,FALSE)</f>
        <v>43281</v>
      </c>
      <c r="B18375" s="5"/>
      <c r="C18375" t="s">
        <v>1154</v>
      </c>
      <c r="D18375" s="3">
        <f>VLOOKUP(C18375,Index[],2,FALSE)</f>
        <v>175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43281</v>
      </c>
      <c r="B18376" s="5"/>
      <c r="C18376" t="s">
        <v>1154</v>
      </c>
      <c r="D18376" s="3">
        <f>VLOOKUP(C18376,Index[],2,FALSE)</f>
        <v>175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43281</v>
      </c>
      <c r="B18377" s="5"/>
      <c r="C18377" t="s">
        <v>1154</v>
      </c>
      <c r="D18377" s="3">
        <f>VLOOKUP(C18377,Index[],2,FALSE)</f>
        <v>175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322</v>
      </c>
      <c r="I18377">
        <f>VLOOKUP(Table1[[#This Row],[trait_name]],Trait[],2,FALSE)</f>
        <v>48</v>
      </c>
      <c r="J18377" s="24" t="s">
        <v>101</v>
      </c>
      <c r="K18377" s="24"/>
      <c r="L18377" s="3" t="s">
        <v>298</v>
      </c>
    </row>
    <row r="18378" spans="1:13">
      <c r="A18378" s="66">
        <f>VLOOKUP(C18378,Index[],8,FALSE)</f>
        <v>43281</v>
      </c>
      <c r="B18378" s="5"/>
      <c r="C18378" t="s">
        <v>1154</v>
      </c>
      <c r="D18378" s="3">
        <f>VLOOKUP(C18378,Index[],2,FALSE)</f>
        <v>175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H18378" t="s">
        <v>322</v>
      </c>
      <c r="I18378">
        <f>VLOOKUP(Table1[[#This Row],[trait_name]],Trait[],2,FALSE)</f>
        <v>49</v>
      </c>
      <c r="J18378" s="24" t="s">
        <v>104</v>
      </c>
      <c r="K18378" s="24"/>
      <c r="L18378" s="3"/>
    </row>
    <row r="18379" spans="1:13">
      <c r="A18379" s="66">
        <f>VLOOKUP(C18379,Index[],8,FALSE)</f>
        <v>43281</v>
      </c>
      <c r="B18379" s="5">
        <v>43311</v>
      </c>
      <c r="C18379" t="s">
        <v>1154</v>
      </c>
      <c r="D18379" s="3">
        <f>VLOOKUP(C18379,Index[],2,FALSE)</f>
        <v>175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50</v>
      </c>
      <c r="J18379" s="23" t="s">
        <v>106</v>
      </c>
      <c r="L18379" s="3"/>
      <c r="M18379" s="3"/>
    </row>
    <row r="18380" spans="1:13">
      <c r="A18380" s="66">
        <f>VLOOKUP(C18380,Index[],8,FALSE)</f>
        <v>43281</v>
      </c>
      <c r="B18380" s="5"/>
      <c r="C18380" t="s">
        <v>1154</v>
      </c>
      <c r="D18380" s="3">
        <f>VLOOKUP(C18380,Index[],2,FALSE)</f>
        <v>175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I18380">
        <f>VLOOKUP(Table1[[#This Row],[trait_name]],Trait[],2,FALSE)</f>
        <v>52</v>
      </c>
      <c r="J18380" s="23" t="s">
        <v>109</v>
      </c>
      <c r="L18380" s="3"/>
    </row>
    <row r="18381" spans="1:13">
      <c r="A18381" s="66">
        <f>VLOOKUP(C18381,Index[],8,FALSE)</f>
        <v>43281</v>
      </c>
      <c r="B18381" s="5">
        <v>43281</v>
      </c>
      <c r="C18381" t="s">
        <v>1154</v>
      </c>
      <c r="D18381" s="3">
        <f>VLOOKUP(C18381,Index[],2,FALSE)</f>
        <v>175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322</v>
      </c>
      <c r="I18381">
        <f>VLOOKUP(Table1[[#This Row],[trait_name]],Trait[],2,FALSE)</f>
        <v>53</v>
      </c>
      <c r="J18381" s="23" t="s">
        <v>112</v>
      </c>
      <c r="L18381" s="3" t="s">
        <v>385</v>
      </c>
    </row>
    <row r="18382" spans="1:13">
      <c r="A18382" s="66">
        <f>VLOOKUP(C18382,Index[],8,FALSE)</f>
        <v>43281</v>
      </c>
      <c r="B18382" s="5">
        <v>43281</v>
      </c>
      <c r="C18382" t="s">
        <v>1154</v>
      </c>
      <c r="D18382" s="3">
        <f>VLOOKUP(C18382,Index[],2,FALSE)</f>
        <v>175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H18382" t="s">
        <v>322</v>
      </c>
      <c r="I18382">
        <f>VLOOKUP(Table1[[#This Row],[trait_name]],Trait[],2,FALSE)</f>
        <v>53</v>
      </c>
      <c r="J18382" s="23" t="s">
        <v>112</v>
      </c>
      <c r="L18382" s="3" t="s">
        <v>113</v>
      </c>
    </row>
    <row r="18383" spans="1:13">
      <c r="A18383" s="66">
        <f>VLOOKUP(C18383,Index[],8,FALSE)</f>
        <v>43281</v>
      </c>
      <c r="B18383" s="5">
        <v>43281</v>
      </c>
      <c r="C18383" t="s">
        <v>1154</v>
      </c>
      <c r="D18383" s="3">
        <f>VLOOKUP(C18383,Index[],2,FALSE)</f>
        <v>175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H18383" t="s">
        <v>1146</v>
      </c>
      <c r="I18383">
        <f>VLOOKUP(Table1[[#This Row],[trait_name]],Trait[],2,FALSE)</f>
        <v>53</v>
      </c>
      <c r="J18383" s="23" t="s">
        <v>112</v>
      </c>
      <c r="L18383" s="3" t="s">
        <v>185</v>
      </c>
    </row>
    <row r="18384" spans="1:13">
      <c r="A18384" s="66">
        <f>VLOOKUP(C18384,Index[],8,FALSE)</f>
        <v>43281</v>
      </c>
      <c r="B18384" s="5">
        <v>43281</v>
      </c>
      <c r="C18384" t="s">
        <v>1154</v>
      </c>
      <c r="D18384" s="3">
        <f>VLOOKUP(C18384,Index[],2,FALSE)</f>
        <v>175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H18384" t="s">
        <v>207</v>
      </c>
      <c r="I18384">
        <f>VLOOKUP(Table1[[#This Row],[trait_name]],Trait[],2,FALSE)</f>
        <v>53</v>
      </c>
      <c r="J18384" s="23" t="s">
        <v>112</v>
      </c>
      <c r="L18384" s="3" t="s">
        <v>184</v>
      </c>
    </row>
    <row r="18385" spans="1:12">
      <c r="A18385" s="66">
        <f>VLOOKUP(C18385,Index[],8,FALSE)</f>
        <v>43281</v>
      </c>
      <c r="B18385" s="5">
        <v>43281</v>
      </c>
      <c r="C18385" t="s">
        <v>1154</v>
      </c>
      <c r="D18385" s="3">
        <f>VLOOKUP(C18385,Index[],2,FALSE)</f>
        <v>175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207</v>
      </c>
      <c r="I18385">
        <f>VLOOKUP(Table1[[#This Row],[trait_name]],Trait[],2,FALSE)</f>
        <v>54</v>
      </c>
      <c r="J18385" s="23" t="s">
        <v>116</v>
      </c>
      <c r="L18385" s="3" t="s">
        <v>260</v>
      </c>
    </row>
    <row r="18386" spans="1:12">
      <c r="A18386" s="66">
        <f>VLOOKUP(C18386,Index[],8,FALSE)</f>
        <v>43281</v>
      </c>
      <c r="B18386" s="5">
        <v>43281</v>
      </c>
      <c r="C18386" t="s">
        <v>1154</v>
      </c>
      <c r="D18386" s="3">
        <f>VLOOKUP(C18386,Index[],2,FALSE)</f>
        <v>175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207</v>
      </c>
      <c r="I18386">
        <f>VLOOKUP(Table1[[#This Row],[trait_name]],Trait[],2,FALSE)</f>
        <v>54</v>
      </c>
      <c r="J18386" s="23" t="s">
        <v>116</v>
      </c>
      <c r="L18386" s="3" t="s">
        <v>404</v>
      </c>
    </row>
    <row r="18387" spans="1:12">
      <c r="A18387" s="66">
        <f>VLOOKUP(C18387,Index[],8,FALSE)</f>
        <v>43281</v>
      </c>
      <c r="B18387" s="5">
        <v>43281</v>
      </c>
      <c r="C18387" t="s">
        <v>1154</v>
      </c>
      <c r="D18387" s="3">
        <f>VLOOKUP(C18387,Index[],2,FALSE)</f>
        <v>175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207</v>
      </c>
      <c r="I18387">
        <f>VLOOKUP(Table1[[#This Row],[trait_name]],Trait[],2,FALSE)</f>
        <v>54</v>
      </c>
      <c r="J18387" s="23" t="s">
        <v>116</v>
      </c>
      <c r="L18387" s="3" t="s">
        <v>830</v>
      </c>
    </row>
    <row r="18388" spans="1:12">
      <c r="A18388" s="66">
        <f>VLOOKUP(C18388,Index[],8,FALSE)</f>
        <v>43281</v>
      </c>
      <c r="B18388" s="5">
        <v>43281</v>
      </c>
      <c r="C18388" t="s">
        <v>1154</v>
      </c>
      <c r="D18388" s="3">
        <f>VLOOKUP(C18388,Index[],2,FALSE)</f>
        <v>175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H18388" t="s">
        <v>1146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43281</v>
      </c>
      <c r="B18389" s="25"/>
      <c r="C18389" s="4" t="s">
        <v>1154</v>
      </c>
      <c r="D18389" s="3">
        <f>VLOOKUP(C18389,Index[],2,FALSE)</f>
        <v>175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43281</v>
      </c>
      <c r="B18390" s="5">
        <v>43281</v>
      </c>
      <c r="C18390" t="s">
        <v>1154</v>
      </c>
      <c r="D18390" s="3">
        <f>VLOOKUP(C18390,Index[],2,FALSE)</f>
        <v>175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H18390" t="s">
        <v>322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43281</v>
      </c>
      <c r="B18391" s="5">
        <v>43281</v>
      </c>
      <c r="C18391" t="s">
        <v>1154</v>
      </c>
      <c r="D18391" s="3">
        <f>VLOOKUP(C18391,Index[],2,FALSE)</f>
        <v>175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H18391" t="s">
        <v>322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43281</v>
      </c>
      <c r="B18392" s="5">
        <v>43281</v>
      </c>
      <c r="C18392" t="s">
        <v>1154</v>
      </c>
      <c r="D18392" s="3">
        <f>VLOOKUP(C18392,Index[],2,FALSE)</f>
        <v>175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/>
    </row>
    <row r="18393" spans="1:12">
      <c r="A18393" s="66">
        <f>VLOOKUP(C18393,Index[],8,FALSE)</f>
        <v>43281</v>
      </c>
      <c r="B18393" s="5">
        <v>43281</v>
      </c>
      <c r="C18393" t="s">
        <v>1154</v>
      </c>
      <c r="D18393" s="3">
        <f>VLOOKUP(C18393,Index[],2,FALSE)</f>
        <v>175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58</v>
      </c>
      <c r="J18393" s="23" t="s">
        <v>123</v>
      </c>
      <c r="L18393" s="3"/>
    </row>
    <row r="18394" spans="1:12">
      <c r="A18394" s="66">
        <f>VLOOKUP(C18394,Index[],8,FALSE)</f>
        <v>43281</v>
      </c>
      <c r="B18394" s="5">
        <v>43281</v>
      </c>
      <c r="C18394" t="s">
        <v>1154</v>
      </c>
      <c r="D18394" s="3">
        <f>VLOOKUP(C18394,Index[],2,FALSE)</f>
        <v>175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59</v>
      </c>
      <c r="J18394" s="23" t="s">
        <v>125</v>
      </c>
      <c r="L18394" s="3"/>
    </row>
    <row r="18395" spans="1:12">
      <c r="A18395" s="66">
        <f>VLOOKUP(C18395,Index[],8,FALSE)</f>
        <v>43281</v>
      </c>
      <c r="B18395" s="5">
        <v>43281</v>
      </c>
      <c r="C18395" t="s">
        <v>1154</v>
      </c>
      <c r="D18395" s="3">
        <f>VLOOKUP(C18395,Index[],2,FALSE)</f>
        <v>175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61</v>
      </c>
      <c r="J18395" s="23" t="s">
        <v>130</v>
      </c>
      <c r="L18395" s="3"/>
    </row>
    <row r="18396" spans="1:12">
      <c r="A18396" s="66">
        <f>VLOOKUP(C18396,Index[],8,FALSE)</f>
        <v>43281</v>
      </c>
      <c r="B18396" s="5"/>
      <c r="C18396" t="s">
        <v>1154</v>
      </c>
      <c r="D18396" s="3">
        <f>VLOOKUP(C18396,Index[],2,FALSE)</f>
        <v>175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65</v>
      </c>
      <c r="J18396" s="23" t="s">
        <v>133</v>
      </c>
      <c r="L18396" s="3"/>
    </row>
    <row r="18397" spans="1:12">
      <c r="A18397" s="66">
        <f>VLOOKUP(C18397,Index[],8,FALSE)</f>
        <v>43281</v>
      </c>
      <c r="B18397" s="5">
        <v>43281</v>
      </c>
      <c r="C18397" t="s">
        <v>1154</v>
      </c>
      <c r="D18397" s="3">
        <f>VLOOKUP(C18397,Index[],2,FALSE)</f>
        <v>175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67</v>
      </c>
      <c r="J18397" s="23" t="s">
        <v>136</v>
      </c>
      <c r="L18397" s="3"/>
    </row>
    <row r="18398" spans="1:12">
      <c r="A18398" s="66">
        <f>VLOOKUP(C18398,Index[],8,FALSE)</f>
        <v>43281</v>
      </c>
      <c r="B18398" s="5">
        <v>43281</v>
      </c>
      <c r="C18398" t="s">
        <v>1154</v>
      </c>
      <c r="D18398" s="3">
        <f>VLOOKUP(C18398,Index[],2,FALSE)</f>
        <v>175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H18398" t="s">
        <v>207</v>
      </c>
      <c r="I18398" t="e">
        <f>VLOOKUP(Table1[[#This Row],[trait_name]],Trait[],2,FALSE)</f>
        <v>#N/A</v>
      </c>
      <c r="J18398" s="23" t="s">
        <v>1025</v>
      </c>
      <c r="L18398" s="3" t="s">
        <v>1155</v>
      </c>
    </row>
    <row r="18399" spans="1:12">
      <c r="A18399" s="66">
        <f>VLOOKUP(C18399,Index[],8,FALSE)</f>
        <v>43281</v>
      </c>
      <c r="B18399" s="5">
        <v>43281</v>
      </c>
      <c r="C18399" t="s">
        <v>1156</v>
      </c>
      <c r="D18399" s="3">
        <f>VLOOKUP(C18399,Index[],2,FALSE)</f>
        <v>176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H18399" t="s">
        <v>530</v>
      </c>
      <c r="I18399">
        <f>VLOOKUP(Table1[[#This Row],[trait_name]],Trait[],2,FALSE)</f>
        <v>2</v>
      </c>
      <c r="J18399" s="23" t="s">
        <v>15</v>
      </c>
      <c r="L18399" s="3" t="s">
        <v>1157</v>
      </c>
    </row>
    <row r="18400" spans="1:12">
      <c r="A18400" s="66">
        <f>VLOOKUP(C18400,Index[],8,FALSE)</f>
        <v>43281</v>
      </c>
      <c r="B18400" s="5">
        <v>43281</v>
      </c>
      <c r="C18400" t="s">
        <v>1156</v>
      </c>
      <c r="D18400" s="3">
        <f>VLOOKUP(C18400,Index[],2,FALSE)</f>
        <v>176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2</v>
      </c>
      <c r="J18400" s="23" t="s">
        <v>15</v>
      </c>
      <c r="L18400" s="3"/>
    </row>
    <row r="18401" spans="1:13">
      <c r="A18401" s="66">
        <f>VLOOKUP(C18401,Index[],8,FALSE)</f>
        <v>43281</v>
      </c>
      <c r="B18401" s="5">
        <v>43281</v>
      </c>
      <c r="C18401" t="s">
        <v>1156</v>
      </c>
      <c r="D18401" s="3">
        <f>VLOOKUP(C18401,Index[],2,FALSE)</f>
        <v>176</v>
      </c>
      <c r="E18401" s="3">
        <f>VLOOKUP(C18401,Index[],3,FALSE)</f>
        <v>0</v>
      </c>
      <c r="F18401" s="3">
        <f>VLOOKUP(C18401,Index[],4,FALSE)</f>
        <v>0</v>
      </c>
      <c r="G18401" s="3">
        <f>VLOOKUP(C18401,Index[],5,FALSE)</f>
        <v>0</v>
      </c>
      <c r="H18401" t="s">
        <v>530</v>
      </c>
      <c r="I18401">
        <f>VLOOKUP(Table1[[#This Row],[trait_name]],Trait[],2,FALSE)</f>
        <v>3</v>
      </c>
      <c r="J18401" s="23" t="s">
        <v>18</v>
      </c>
      <c r="L18401" s="3" t="s">
        <v>19</v>
      </c>
    </row>
    <row r="18402" spans="1:13">
      <c r="A18402" s="66">
        <f>VLOOKUP(C18402,Index[],8,FALSE)</f>
        <v>43281</v>
      </c>
      <c r="B18402" s="5">
        <v>43281</v>
      </c>
      <c r="C18402" t="s">
        <v>1156</v>
      </c>
      <c r="D18402" s="3">
        <f>VLOOKUP(C18402,Index[],2,FALSE)</f>
        <v>176</v>
      </c>
      <c r="E18402" s="3">
        <f>VLOOKUP(C18402,Index[],3,FALSE)</f>
        <v>0</v>
      </c>
      <c r="F18402" s="3">
        <f>VLOOKUP(C18402,Index[],4,FALSE)</f>
        <v>0</v>
      </c>
      <c r="G18402" s="3">
        <f>VLOOKUP(C18402,Index[],5,FALSE)</f>
        <v>0</v>
      </c>
      <c r="H18402" t="s">
        <v>530</v>
      </c>
      <c r="I18402">
        <f>VLOOKUP(Table1[[#This Row],[trait_name]],Trait[],2,FALSE)</f>
        <v>3</v>
      </c>
      <c r="J18402" s="23" t="s">
        <v>18</v>
      </c>
      <c r="L18402" s="3" t="s">
        <v>21</v>
      </c>
    </row>
    <row r="18403" spans="1:13">
      <c r="A18403" s="66">
        <f>VLOOKUP(C18403,Index[],8,FALSE)</f>
        <v>43281</v>
      </c>
      <c r="B18403" s="5">
        <v>43281</v>
      </c>
      <c r="C18403" t="s">
        <v>1156</v>
      </c>
      <c r="D18403" s="3">
        <f>VLOOKUP(C18403,Index[],2,FALSE)</f>
        <v>176</v>
      </c>
      <c r="E18403" s="3">
        <f>VLOOKUP(C18403,Index[],3,FALSE)</f>
        <v>0</v>
      </c>
      <c r="F18403" s="3">
        <f>VLOOKUP(C18403,Index[],4,FALSE)</f>
        <v>0</v>
      </c>
      <c r="G18403" s="3">
        <f>VLOOKUP(C18403,Index[],5,FALSE)</f>
        <v>0</v>
      </c>
      <c r="H18403" t="s">
        <v>530</v>
      </c>
      <c r="I18403">
        <f>VLOOKUP(Table1[[#This Row],[trait_name]],Trait[],2,FALSE)</f>
        <v>4</v>
      </c>
      <c r="J18403" s="23" t="s">
        <v>22</v>
      </c>
      <c r="L18403" s="3" t="s">
        <v>23</v>
      </c>
    </row>
    <row r="18404" spans="1:13">
      <c r="A18404" s="66">
        <f>VLOOKUP(C18404,Index[],8,FALSE)</f>
        <v>43281</v>
      </c>
      <c r="B18404" s="5">
        <v>43281</v>
      </c>
      <c r="C18404" t="s">
        <v>1156</v>
      </c>
      <c r="D18404" s="3">
        <f>VLOOKUP(C18404,Index[],2,FALSE)</f>
        <v>176</v>
      </c>
      <c r="E18404" s="3">
        <f>VLOOKUP(C18404,Index[],3,FALSE)</f>
        <v>0</v>
      </c>
      <c r="F18404" s="3">
        <f>VLOOKUP(C18404,Index[],4,FALSE)</f>
        <v>0</v>
      </c>
      <c r="G18404" s="3">
        <f>VLOOKUP(C18404,Index[],5,FALSE)</f>
        <v>0</v>
      </c>
      <c r="H18404" t="s">
        <v>530</v>
      </c>
      <c r="I18404">
        <f>VLOOKUP(Table1[[#This Row],[trait_name]],Trait[],2,FALSE)</f>
        <v>9</v>
      </c>
      <c r="J18404" s="23" t="s">
        <v>28</v>
      </c>
      <c r="L18404" s="3" t="s">
        <v>27</v>
      </c>
    </row>
    <row r="18405" spans="1:13">
      <c r="A18405" s="66">
        <f>VLOOKUP(C18405,Index[],8,FALSE)</f>
        <v>43281</v>
      </c>
      <c r="B18405" s="25"/>
      <c r="C18405" s="4" t="s">
        <v>1156</v>
      </c>
      <c r="D18405" s="3">
        <f>VLOOKUP(C18405,Index[],2,FALSE)</f>
        <v>176</v>
      </c>
      <c r="E18405" s="3">
        <f>VLOOKUP(C18405,Index[],3,FALSE)</f>
        <v>0</v>
      </c>
      <c r="F18405" s="3">
        <f>VLOOKUP(C18405,Index[],4,FALSE)</f>
        <v>0</v>
      </c>
      <c r="G18405" s="3">
        <f>VLOOKUP(C18405,Index[],5,FALSE)</f>
        <v>0</v>
      </c>
      <c r="I18405">
        <f>VLOOKUP(Table1[[#This Row],[trait_name]],Trait[],2,FALSE)</f>
        <v>15</v>
      </c>
      <c r="J18405" s="23" t="s">
        <v>31</v>
      </c>
      <c r="L18405" s="3"/>
    </row>
    <row r="18406" spans="1:13">
      <c r="A18406" s="66">
        <f>VLOOKUP(C18406,Index[],8,FALSE)</f>
        <v>43281</v>
      </c>
      <c r="B18406" s="25">
        <v>43281</v>
      </c>
      <c r="C18406" s="4" t="s">
        <v>1156</v>
      </c>
      <c r="D18406" s="3">
        <f>VLOOKUP(C18406,Index[],2,FALSE)</f>
        <v>176</v>
      </c>
      <c r="E18406" s="3">
        <f>VLOOKUP(C18406,Index[],3,FALSE)</f>
        <v>0</v>
      </c>
      <c r="F18406" s="3">
        <f>VLOOKUP(C18406,Index[],4,FALSE)</f>
        <v>0</v>
      </c>
      <c r="G18406" s="3">
        <f>VLOOKUP(C18406,Index[],5,FALSE)</f>
        <v>0</v>
      </c>
      <c r="I18406">
        <f>VLOOKUP(Table1[[#This Row],[trait_name]],Trait[],2,FALSE)</f>
        <v>16</v>
      </c>
      <c r="J18406" s="24" t="s">
        <v>32</v>
      </c>
      <c r="K18406" s="24"/>
      <c r="L18406" s="3"/>
    </row>
    <row r="18407" spans="1:13">
      <c r="A18407" s="66">
        <f>VLOOKUP(C18407,Index[],8,FALSE)</f>
        <v>43281</v>
      </c>
      <c r="B18407" s="5">
        <v>43281</v>
      </c>
      <c r="C18407" t="s">
        <v>1156</v>
      </c>
      <c r="D18407" s="3">
        <f>VLOOKUP(C18407,Index[],2,FALSE)</f>
        <v>176</v>
      </c>
      <c r="E18407" s="3">
        <f>VLOOKUP(C18407,Index[],3,FALSE)</f>
        <v>0</v>
      </c>
      <c r="F18407" s="3">
        <f>VLOOKUP(C18407,Index[],4,FALSE)</f>
        <v>0</v>
      </c>
      <c r="G18407" s="3">
        <f>VLOOKUP(C18407,Index[],5,FALSE)</f>
        <v>0</v>
      </c>
      <c r="I18407">
        <f>VLOOKUP(Table1[[#This Row],[trait_name]],Trait[],2,FALSE)</f>
        <v>17</v>
      </c>
      <c r="J18407" s="23" t="s">
        <v>33</v>
      </c>
      <c r="L18407" s="3"/>
    </row>
    <row r="18408" spans="1:13">
      <c r="A18408" s="66">
        <f>VLOOKUP(C18408,Index[],8,FALSE)</f>
        <v>43281</v>
      </c>
      <c r="B18408" s="5">
        <v>43281</v>
      </c>
      <c r="C18408" t="s">
        <v>1156</v>
      </c>
      <c r="D18408" s="3">
        <f>VLOOKUP(C18408,Index[],2,FALSE)</f>
        <v>176</v>
      </c>
      <c r="E18408" s="3">
        <f>VLOOKUP(C18408,Index[],3,FALSE)</f>
        <v>0</v>
      </c>
      <c r="F18408" s="3">
        <f>VLOOKUP(C18408,Index[],4,FALSE)</f>
        <v>0</v>
      </c>
      <c r="G18408" s="3">
        <f>VLOOKUP(C18408,Index[],5,FALSE)</f>
        <v>0</v>
      </c>
      <c r="I18408">
        <f>VLOOKUP(Table1[[#This Row],[trait_name]],Trait[],2,FALSE)</f>
        <v>17</v>
      </c>
      <c r="J18408" s="23" t="s">
        <v>33</v>
      </c>
      <c r="L18408" s="3"/>
    </row>
    <row r="18409" spans="1:13">
      <c r="A18409" s="66">
        <f>VLOOKUP(C18409,Index[],8,FALSE)</f>
        <v>43281</v>
      </c>
      <c r="B18409" s="5">
        <v>43281</v>
      </c>
      <c r="C18409" t="s">
        <v>1156</v>
      </c>
      <c r="D18409" s="3">
        <f>VLOOKUP(C18409,Index[],2,FALSE)</f>
        <v>176</v>
      </c>
      <c r="E18409" s="3">
        <f>VLOOKUP(C18409,Index[],3,FALSE)</f>
        <v>0</v>
      </c>
      <c r="F18409" s="3">
        <f>VLOOKUP(C18409,Index[],4,FALSE)</f>
        <v>0</v>
      </c>
      <c r="G18409" s="3">
        <f>VLOOKUP(C18409,Index[],5,FALSE)</f>
        <v>0</v>
      </c>
      <c r="I18409">
        <f>VLOOKUP(Table1[[#This Row],[trait_name]],Trait[],2,FALSE)</f>
        <v>17</v>
      </c>
      <c r="J18409" s="23" t="s">
        <v>33</v>
      </c>
      <c r="L18409" s="3"/>
    </row>
    <row r="18410" spans="1:13">
      <c r="A18410" s="66">
        <f>VLOOKUP(C18410,Index[],8,FALSE)</f>
        <v>43281</v>
      </c>
      <c r="B18410" s="25">
        <v>43281</v>
      </c>
      <c r="C18410" s="4" t="s">
        <v>1156</v>
      </c>
      <c r="D18410" s="3">
        <f>VLOOKUP(C18410,Index[],2,FALSE)</f>
        <v>176</v>
      </c>
      <c r="E18410" s="3">
        <f>VLOOKUP(C18410,Index[],3,FALSE)</f>
        <v>0</v>
      </c>
      <c r="F18410" s="3">
        <f>VLOOKUP(C18410,Index[],4,FALSE)</f>
        <v>0</v>
      </c>
      <c r="G18410" s="3">
        <f>VLOOKUP(C18410,Index[],5,FALSE)</f>
        <v>0</v>
      </c>
      <c r="I18410">
        <f>VLOOKUP(Table1[[#This Row],[trait_name]],Trait[],2,FALSE)</f>
        <v>18</v>
      </c>
      <c r="J18410" s="23" t="s">
        <v>37</v>
      </c>
      <c r="L18410" s="3"/>
    </row>
    <row r="18411" spans="1:13">
      <c r="A18411" s="66">
        <f>VLOOKUP(C18411,Index[],8,FALSE)</f>
        <v>43281</v>
      </c>
      <c r="B18411" s="5">
        <v>43281</v>
      </c>
      <c r="C18411" t="s">
        <v>1156</v>
      </c>
      <c r="D18411" s="3">
        <f>VLOOKUP(C18411,Index[],2,FALSE)</f>
        <v>176</v>
      </c>
      <c r="E18411" s="3">
        <f>VLOOKUP(C18411,Index[],3,FALSE)</f>
        <v>0</v>
      </c>
      <c r="F18411" s="3">
        <f>VLOOKUP(C18411,Index[],4,FALSE)</f>
        <v>0</v>
      </c>
      <c r="G18411" s="3">
        <f>VLOOKUP(C18411,Index[],5,FALSE)</f>
        <v>0</v>
      </c>
      <c r="H18411" t="s">
        <v>530</v>
      </c>
      <c r="I18411">
        <f>VLOOKUP(Table1[[#This Row],[trait_name]],Trait[],2,FALSE)</f>
        <v>19</v>
      </c>
      <c r="J18411" s="23" t="s">
        <v>38</v>
      </c>
      <c r="L18411" s="3" t="s">
        <v>155</v>
      </c>
    </row>
    <row r="18412" spans="1:13">
      <c r="A18412" s="66">
        <f>VLOOKUP(C18412,Index[],8,FALSE)</f>
        <v>43281</v>
      </c>
      <c r="B18412" s="5">
        <v>43281</v>
      </c>
      <c r="C18412" t="s">
        <v>1156</v>
      </c>
      <c r="D18412" s="3">
        <f>VLOOKUP(C18412,Index[],2,FALSE)</f>
        <v>176</v>
      </c>
      <c r="E18412" s="3">
        <f>VLOOKUP(C18412,Index[],3,FALSE)</f>
        <v>0</v>
      </c>
      <c r="F18412" s="3">
        <f>VLOOKUP(C18412,Index[],4,FALSE)</f>
        <v>0</v>
      </c>
      <c r="G18412" s="3">
        <f>VLOOKUP(C18412,Index[],5,FALSE)</f>
        <v>0</v>
      </c>
      <c r="I18412">
        <f>VLOOKUP(Table1[[#This Row],[trait_name]],Trait[],2,FALSE)</f>
        <v>19</v>
      </c>
      <c r="J18412" s="23" t="s">
        <v>38</v>
      </c>
      <c r="L18412" s="3"/>
    </row>
    <row r="18413" spans="1:13">
      <c r="A18413" s="66">
        <f>VLOOKUP(C18413,Index[],8,FALSE)</f>
        <v>43281</v>
      </c>
      <c r="B18413" s="5">
        <v>43311</v>
      </c>
      <c r="C18413" t="s">
        <v>1156</v>
      </c>
      <c r="D18413" s="3">
        <f>VLOOKUP(C18413,Index[],2,FALSE)</f>
        <v>176</v>
      </c>
      <c r="E18413" s="3">
        <f>VLOOKUP(C18413,Index[],3,FALSE)</f>
        <v>0</v>
      </c>
      <c r="F18413" s="3">
        <f>VLOOKUP(C18413,Index[],4,FALSE)</f>
        <v>0</v>
      </c>
      <c r="G18413" s="3">
        <f>VLOOKUP(C18413,Index[],5,FALSE)</f>
        <v>0</v>
      </c>
      <c r="I18413">
        <f>VLOOKUP(Table1[[#This Row],[trait_name]],Trait[],2,FALSE)</f>
        <v>20</v>
      </c>
      <c r="J18413" s="23" t="s">
        <v>41</v>
      </c>
      <c r="L18413" s="3"/>
      <c r="M18413" s="3"/>
    </row>
    <row r="18414" spans="1:13">
      <c r="A18414" s="66">
        <f>VLOOKUP(C18414,Index[],8,FALSE)</f>
        <v>43281</v>
      </c>
      <c r="B18414" s="25">
        <v>43281</v>
      </c>
      <c r="C18414" s="4" t="s">
        <v>1156</v>
      </c>
      <c r="D18414" s="3">
        <f>VLOOKUP(C18414,Index[],2,FALSE)</f>
        <v>176</v>
      </c>
      <c r="E18414" s="3">
        <f>VLOOKUP(C18414,Index[],3,FALSE)</f>
        <v>0</v>
      </c>
      <c r="F18414" s="3">
        <f>VLOOKUP(C18414,Index[],4,FALSE)</f>
        <v>0</v>
      </c>
      <c r="G18414" s="3">
        <f>VLOOKUP(C18414,Index[],5,FALSE)</f>
        <v>0</v>
      </c>
      <c r="I18414">
        <f>VLOOKUP(Table1[[#This Row],[trait_name]],Trait[],2,FALSE)</f>
        <v>21</v>
      </c>
      <c r="J18414" s="23" t="s">
        <v>43</v>
      </c>
      <c r="L18414" s="3"/>
    </row>
    <row r="18415" spans="1:13">
      <c r="A18415" s="66">
        <f>VLOOKUP(C18415,Index[],8,FALSE)</f>
        <v>43281</v>
      </c>
      <c r="B18415" s="5">
        <v>43281</v>
      </c>
      <c r="C18415" t="s">
        <v>1156</v>
      </c>
      <c r="D18415" s="3">
        <f>VLOOKUP(C18415,Index[],2,FALSE)</f>
        <v>176</v>
      </c>
      <c r="E18415" s="3">
        <f>VLOOKUP(C18415,Index[],3,FALSE)</f>
        <v>0</v>
      </c>
      <c r="F18415" s="3">
        <f>VLOOKUP(C18415,Index[],4,FALSE)</f>
        <v>0</v>
      </c>
      <c r="G18415" s="3">
        <f>VLOOKUP(C18415,Index[],5,FALSE)</f>
        <v>0</v>
      </c>
      <c r="I18415">
        <f>VLOOKUP(Table1[[#This Row],[trait_name]],Trait[],2,FALSE)</f>
        <v>22</v>
      </c>
      <c r="J18415" s="23" t="s">
        <v>47</v>
      </c>
      <c r="L18415" s="3"/>
    </row>
    <row r="18416" spans="1:13">
      <c r="A18416" s="66">
        <f>VLOOKUP(C18416,Index[],8,FALSE)</f>
        <v>43281</v>
      </c>
      <c r="B18416" s="5"/>
      <c r="C18416" t="s">
        <v>1156</v>
      </c>
      <c r="D18416" s="3">
        <f>VLOOKUP(C18416,Index[],2,FALSE)</f>
        <v>176</v>
      </c>
      <c r="E18416" s="3">
        <f>VLOOKUP(C18416,Index[],3,FALSE)</f>
        <v>0</v>
      </c>
      <c r="F18416" s="3">
        <f>VLOOKUP(C18416,Index[],4,FALSE)</f>
        <v>0</v>
      </c>
      <c r="G18416" s="3">
        <f>VLOOKUP(C18416,Index[],5,FALSE)</f>
        <v>0</v>
      </c>
      <c r="I18416">
        <f>VLOOKUP(Table1[[#This Row],[trait_name]],Trait[],2,FALSE)</f>
        <v>23</v>
      </c>
      <c r="J18416" s="23" t="s">
        <v>49</v>
      </c>
      <c r="L18416" s="3"/>
    </row>
    <row r="18417" spans="1:13">
      <c r="A18417" s="66">
        <f>VLOOKUP(C18417,Index[],8,FALSE)</f>
        <v>43281</v>
      </c>
      <c r="B18417" s="25"/>
      <c r="C18417" s="4" t="s">
        <v>1156</v>
      </c>
      <c r="D18417" s="3">
        <f>VLOOKUP(C18417,Index[],2,FALSE)</f>
        <v>176</v>
      </c>
      <c r="E18417" s="3">
        <f>VLOOKUP(C18417,Index[],3,FALSE)</f>
        <v>0</v>
      </c>
      <c r="F18417" s="3">
        <f>VLOOKUP(C18417,Index[],4,FALSE)</f>
        <v>0</v>
      </c>
      <c r="G18417" s="3">
        <f>VLOOKUP(C18417,Index[],5,FALSE)</f>
        <v>0</v>
      </c>
      <c r="I18417">
        <f>VLOOKUP(Table1[[#This Row],[trait_name]],Trait[],2,FALSE)</f>
        <v>24</v>
      </c>
      <c r="J18417" s="23" t="s">
        <v>52</v>
      </c>
      <c r="L18417" s="3"/>
    </row>
    <row r="18418" spans="1:13">
      <c r="A18418" s="66">
        <f>VLOOKUP(C18418,Index[],8,FALSE)</f>
        <v>43281</v>
      </c>
      <c r="B18418" s="25"/>
      <c r="C18418" s="4" t="s">
        <v>1156</v>
      </c>
      <c r="D18418" s="3">
        <f>VLOOKUP(C18418,Index[],2,FALSE)</f>
        <v>176</v>
      </c>
      <c r="E18418" s="3">
        <f>VLOOKUP(C18418,Index[],3,FALSE)</f>
        <v>0</v>
      </c>
      <c r="F18418" s="3">
        <f>VLOOKUP(C18418,Index[],4,FALSE)</f>
        <v>0</v>
      </c>
      <c r="G18418" s="3">
        <f>VLOOKUP(C18418,Index[],5,FALSE)</f>
        <v>0</v>
      </c>
      <c r="I18418">
        <f>VLOOKUP(Table1[[#This Row],[trait_name]],Trait[],2,FALSE)</f>
        <v>25</v>
      </c>
      <c r="J18418" s="23" t="s">
        <v>57</v>
      </c>
      <c r="L18418" s="3"/>
    </row>
    <row r="18419" spans="1:13">
      <c r="A18419" s="66">
        <f>VLOOKUP(C18419,Index[],8,FALSE)</f>
        <v>43281</v>
      </c>
      <c r="B18419" s="5">
        <v>43281</v>
      </c>
      <c r="C18419" t="s">
        <v>1156</v>
      </c>
      <c r="D18419" s="3">
        <f>VLOOKUP(C18419,Index[],2,FALSE)</f>
        <v>176</v>
      </c>
      <c r="E18419" s="3">
        <f>VLOOKUP(C18419,Index[],3,FALSE)</f>
        <v>0</v>
      </c>
      <c r="F18419" s="3">
        <f>VLOOKUP(C18419,Index[],4,FALSE)</f>
        <v>0</v>
      </c>
      <c r="G18419" s="3">
        <f>VLOOKUP(C18419,Index[],5,FALSE)</f>
        <v>0</v>
      </c>
      <c r="H18419" t="s">
        <v>210</v>
      </c>
      <c r="I18419">
        <f>VLOOKUP(Table1[[#This Row],[trait_name]],Trait[],2,FALSE)</f>
        <v>26</v>
      </c>
      <c r="J18419" s="23" t="s">
        <v>58</v>
      </c>
      <c r="L18419" s="3" t="s">
        <v>480</v>
      </c>
    </row>
    <row r="18420" spans="1:13">
      <c r="A18420" s="66">
        <f>VLOOKUP(C18420,Index[],8,FALSE)</f>
        <v>43281</v>
      </c>
      <c r="B18420" s="5">
        <v>43281</v>
      </c>
      <c r="C18420" t="s">
        <v>1156</v>
      </c>
      <c r="D18420" s="3">
        <f>VLOOKUP(C18420,Index[],2,FALSE)</f>
        <v>176</v>
      </c>
      <c r="E18420" s="3">
        <f>VLOOKUP(C18420,Index[],3,FALSE)</f>
        <v>0</v>
      </c>
      <c r="F18420" s="3">
        <f>VLOOKUP(C18420,Index[],4,FALSE)</f>
        <v>0</v>
      </c>
      <c r="G18420" s="3">
        <f>VLOOKUP(C18420,Index[],5,FALSE)</f>
        <v>0</v>
      </c>
      <c r="H18420" t="s">
        <v>281</v>
      </c>
      <c r="I18420">
        <f>VLOOKUP(Table1[[#This Row],[trait_name]],Trait[],2,FALSE)</f>
        <v>26</v>
      </c>
      <c r="J18420" s="23" t="s">
        <v>58</v>
      </c>
      <c r="L18420" s="3" t="s">
        <v>1128</v>
      </c>
    </row>
    <row r="18421" spans="1:13">
      <c r="A18421" s="66">
        <f>VLOOKUP(C18421,Index[],8,FALSE)</f>
        <v>43281</v>
      </c>
      <c r="B18421" s="5">
        <v>43311</v>
      </c>
      <c r="C18421" t="s">
        <v>1156</v>
      </c>
      <c r="D18421" s="3">
        <f>VLOOKUP(C18421,Index[],2,FALSE)</f>
        <v>176</v>
      </c>
      <c r="E18421" s="3">
        <f>VLOOKUP(C18421,Index[],3,FALSE)</f>
        <v>0</v>
      </c>
      <c r="F18421" s="3">
        <f>VLOOKUP(C18421,Index[],4,FALSE)</f>
        <v>0</v>
      </c>
      <c r="G18421" s="3">
        <f>VLOOKUP(C18421,Index[],5,FALSE)</f>
        <v>0</v>
      </c>
      <c r="I18421">
        <f>VLOOKUP(Table1[[#This Row],[trait_name]],Trait[],2,FALSE)</f>
        <v>27</v>
      </c>
      <c r="J18421" s="23" t="s">
        <v>61</v>
      </c>
      <c r="L18421" s="3"/>
      <c r="M18421" s="3"/>
    </row>
    <row r="18422" spans="1:13">
      <c r="A18422" s="66">
        <f>VLOOKUP(C18422,Index[],8,FALSE)</f>
        <v>43281</v>
      </c>
      <c r="B18422" s="5">
        <v>43311</v>
      </c>
      <c r="C18422" t="s">
        <v>1156</v>
      </c>
      <c r="D18422" s="3">
        <f>VLOOKUP(C18422,Index[],2,FALSE)</f>
        <v>176</v>
      </c>
      <c r="E18422" s="3">
        <f>VLOOKUP(C18422,Index[],3,FALSE)</f>
        <v>0</v>
      </c>
      <c r="F18422" s="3">
        <f>VLOOKUP(C18422,Index[],4,FALSE)</f>
        <v>0</v>
      </c>
      <c r="G18422" s="3">
        <f>VLOOKUP(C18422,Index[],5,FALSE)</f>
        <v>0</v>
      </c>
      <c r="I18422">
        <f>VLOOKUP(Table1[[#This Row],[trait_name]],Trait[],2,FALSE)</f>
        <v>28</v>
      </c>
      <c r="J18422" s="23" t="s">
        <v>62</v>
      </c>
      <c r="L18422" s="3"/>
      <c r="M18422" s="3"/>
    </row>
    <row r="18423" spans="1:13">
      <c r="A18423" s="66">
        <f>VLOOKUP(C18423,Index[],8,FALSE)</f>
        <v>43281</v>
      </c>
      <c r="B18423" s="5">
        <v>43281</v>
      </c>
      <c r="C18423" t="s">
        <v>1156</v>
      </c>
      <c r="D18423" s="3">
        <f>VLOOKUP(C18423,Index[],2,FALSE)</f>
        <v>176</v>
      </c>
      <c r="E18423" s="3">
        <f>VLOOKUP(C18423,Index[],3,FALSE)</f>
        <v>0</v>
      </c>
      <c r="F18423" s="3">
        <f>VLOOKUP(C18423,Index[],4,FALSE)</f>
        <v>0</v>
      </c>
      <c r="G18423" s="3">
        <f>VLOOKUP(C18423,Index[],5,FALSE)</f>
        <v>0</v>
      </c>
      <c r="I18423">
        <f>VLOOKUP(Table1[[#This Row],[trait_name]],Trait[],2,FALSE)</f>
        <v>29</v>
      </c>
      <c r="J18423" s="23" t="s">
        <v>63</v>
      </c>
      <c r="L18423" s="3"/>
    </row>
    <row r="18424" spans="1:13">
      <c r="A18424" s="66">
        <f>VLOOKUP(C18424,Index[],8,FALSE)</f>
        <v>43281</v>
      </c>
      <c r="B18424" s="5">
        <v>43281</v>
      </c>
      <c r="C18424" t="s">
        <v>1156</v>
      </c>
      <c r="D18424" s="3">
        <f>VLOOKUP(C18424,Index[],2,FALSE)</f>
        <v>176</v>
      </c>
      <c r="E18424" s="3">
        <f>VLOOKUP(C18424,Index[],3,FALSE)</f>
        <v>0</v>
      </c>
      <c r="F18424" s="3">
        <f>VLOOKUP(C18424,Index[],4,FALSE)</f>
        <v>0</v>
      </c>
      <c r="G18424" s="3">
        <f>VLOOKUP(C18424,Index[],5,FALSE)</f>
        <v>0</v>
      </c>
      <c r="H18424" t="s">
        <v>210</v>
      </c>
      <c r="I18424">
        <f>VLOOKUP(Table1[[#This Row],[trait_name]],Trait[],2,FALSE)</f>
        <v>29</v>
      </c>
      <c r="J18424" s="23" t="s">
        <v>63</v>
      </c>
      <c r="L18424" s="3">
        <v>1</v>
      </c>
    </row>
    <row r="18425" spans="1:13">
      <c r="A18425" s="66">
        <f>VLOOKUP(C18425,Index[],8,FALSE)</f>
        <v>43281</v>
      </c>
      <c r="B18425" s="5">
        <v>43281</v>
      </c>
      <c r="C18425" t="s">
        <v>1156</v>
      </c>
      <c r="D18425" s="3">
        <f>VLOOKUP(C18425,Index[],2,FALSE)</f>
        <v>176</v>
      </c>
      <c r="E18425" s="3">
        <f>VLOOKUP(C18425,Index[],3,FALSE)</f>
        <v>0</v>
      </c>
      <c r="F18425" s="3">
        <f>VLOOKUP(C18425,Index[],4,FALSE)</f>
        <v>0</v>
      </c>
      <c r="G18425" s="3">
        <f>VLOOKUP(C18425,Index[],5,FALSE)</f>
        <v>0</v>
      </c>
      <c r="H18425" t="s">
        <v>281</v>
      </c>
      <c r="I18425">
        <f>VLOOKUP(Table1[[#This Row],[trait_name]],Trait[],2,FALSE)</f>
        <v>30</v>
      </c>
      <c r="J18425" s="23" t="s">
        <v>64</v>
      </c>
      <c r="L18425" s="3">
        <v>0.5</v>
      </c>
    </row>
    <row r="18426" spans="1:13">
      <c r="A18426" s="66">
        <f>VLOOKUP(C18426,Index[],8,FALSE)</f>
        <v>43281</v>
      </c>
      <c r="B18426" s="5">
        <v>43281</v>
      </c>
      <c r="C18426" t="s">
        <v>1156</v>
      </c>
      <c r="D18426" s="3">
        <f>VLOOKUP(C18426,Index[],2,FALSE)</f>
        <v>176</v>
      </c>
      <c r="E18426" s="3">
        <f>VLOOKUP(C18426,Index[],3,FALSE)</f>
        <v>0</v>
      </c>
      <c r="F18426" s="3">
        <f>VLOOKUP(C18426,Index[],4,FALSE)</f>
        <v>0</v>
      </c>
      <c r="G18426" s="3">
        <f>VLOOKUP(C18426,Index[],5,FALSE)</f>
        <v>0</v>
      </c>
      <c r="H18426" t="s">
        <v>210</v>
      </c>
      <c r="I18426">
        <f>VLOOKUP(Table1[[#This Row],[trait_name]],Trait[],2,FALSE)</f>
        <v>31</v>
      </c>
      <c r="J18426" s="23" t="s">
        <v>65</v>
      </c>
      <c r="L18426" s="3">
        <v>0.6</v>
      </c>
    </row>
    <row r="18427" spans="1:13">
      <c r="A18427" s="66">
        <f>VLOOKUP(C18427,Index[],8,FALSE)</f>
        <v>43281</v>
      </c>
      <c r="B18427" s="5">
        <v>43281</v>
      </c>
      <c r="C18427" t="s">
        <v>1156</v>
      </c>
      <c r="D18427" s="3">
        <f>VLOOKUP(C18427,Index[],2,FALSE)</f>
        <v>176</v>
      </c>
      <c r="E18427" s="3">
        <f>VLOOKUP(C18427,Index[],3,FALSE)</f>
        <v>0</v>
      </c>
      <c r="F18427" s="3">
        <f>VLOOKUP(C18427,Index[],4,FALSE)</f>
        <v>0</v>
      </c>
      <c r="G18427" s="3">
        <f>VLOOKUP(C18427,Index[],5,FALSE)</f>
        <v>0</v>
      </c>
      <c r="I18427">
        <f>VLOOKUP(Table1[[#This Row],[trait_name]],Trait[],2,FALSE)</f>
        <v>31</v>
      </c>
      <c r="J18427" s="23" t="s">
        <v>65</v>
      </c>
      <c r="L18427" s="3"/>
    </row>
    <row r="18428" spans="1:13">
      <c r="A18428" s="66">
        <f>VLOOKUP(C18428,Index[],8,FALSE)</f>
        <v>43281</v>
      </c>
      <c r="B18428" s="5">
        <v>43281</v>
      </c>
      <c r="C18428" t="s">
        <v>1156</v>
      </c>
      <c r="D18428" s="3">
        <f>VLOOKUP(C18428,Index[],2,FALSE)</f>
        <v>176</v>
      </c>
      <c r="E18428" s="3">
        <f>VLOOKUP(C18428,Index[],3,FALSE)</f>
        <v>0</v>
      </c>
      <c r="F18428" s="3">
        <f>VLOOKUP(C18428,Index[],4,FALSE)</f>
        <v>0</v>
      </c>
      <c r="G18428" s="3">
        <f>VLOOKUP(C18428,Index[],5,FALSE)</f>
        <v>0</v>
      </c>
      <c r="H18428" t="s">
        <v>210</v>
      </c>
      <c r="I18428">
        <f>VLOOKUP(Table1[[#This Row],[trait_name]],Trait[],2,FALSE)</f>
        <v>32</v>
      </c>
      <c r="J18428" s="23" t="s">
        <v>66</v>
      </c>
      <c r="L18428" s="3">
        <v>1</v>
      </c>
    </row>
    <row r="18429" spans="1:13">
      <c r="A18429" s="66">
        <f>VLOOKUP(C18429,Index[],8,FALSE)</f>
        <v>43281</v>
      </c>
      <c r="B18429" s="5">
        <v>43281</v>
      </c>
      <c r="C18429" t="s">
        <v>1156</v>
      </c>
      <c r="D18429" s="3">
        <f>VLOOKUP(C18429,Index[],2,FALSE)</f>
        <v>176</v>
      </c>
      <c r="E18429" s="3">
        <f>VLOOKUP(C18429,Index[],3,FALSE)</f>
        <v>0</v>
      </c>
      <c r="F18429" s="3">
        <f>VLOOKUP(C18429,Index[],4,FALSE)</f>
        <v>0</v>
      </c>
      <c r="G18429" s="3">
        <f>VLOOKUP(C18429,Index[],5,FALSE)</f>
        <v>0</v>
      </c>
      <c r="I18429">
        <f>VLOOKUP(Table1[[#This Row],[trait_name]],Trait[],2,FALSE)</f>
        <v>33</v>
      </c>
      <c r="J18429" s="23" t="s">
        <v>67</v>
      </c>
      <c r="L18429" s="3"/>
    </row>
    <row r="18430" spans="1:13">
      <c r="A18430" s="66">
        <f>VLOOKUP(C18430,Index[],8,FALSE)</f>
        <v>43281</v>
      </c>
      <c r="B18430" s="5">
        <v>43281</v>
      </c>
      <c r="C18430" t="s">
        <v>1156</v>
      </c>
      <c r="D18430" s="3">
        <f>VLOOKUP(C18430,Index[],2,FALSE)</f>
        <v>176</v>
      </c>
      <c r="E18430" s="3">
        <f>VLOOKUP(C18430,Index[],3,FALSE)</f>
        <v>0</v>
      </c>
      <c r="F18430" s="3">
        <f>VLOOKUP(C18430,Index[],4,FALSE)</f>
        <v>0</v>
      </c>
      <c r="G18430" s="3">
        <f>VLOOKUP(C18430,Index[],5,FALSE)</f>
        <v>0</v>
      </c>
      <c r="H18430" t="s">
        <v>210</v>
      </c>
      <c r="I18430">
        <f>VLOOKUP(Table1[[#This Row],[trait_name]],Trait[],2,FALSE)</f>
        <v>34</v>
      </c>
      <c r="J18430" s="23" t="s">
        <v>68</v>
      </c>
      <c r="L18430" s="3">
        <v>0.6</v>
      </c>
    </row>
    <row r="18431" spans="1:13">
      <c r="A18431" s="66">
        <f>VLOOKUP(C18431,Index[],8,FALSE)</f>
        <v>43281</v>
      </c>
      <c r="B18431" s="5">
        <v>43281</v>
      </c>
      <c r="C18431" t="s">
        <v>1156</v>
      </c>
      <c r="D18431" s="3">
        <f>VLOOKUP(C18431,Index[],2,FALSE)</f>
        <v>176</v>
      </c>
      <c r="E18431" s="3">
        <f>VLOOKUP(C18431,Index[],3,FALSE)</f>
        <v>0</v>
      </c>
      <c r="F18431" s="3">
        <f>VLOOKUP(C18431,Index[],4,FALSE)</f>
        <v>0</v>
      </c>
      <c r="G18431" s="3">
        <f>VLOOKUP(C18431,Index[],5,FALSE)</f>
        <v>0</v>
      </c>
      <c r="I18431">
        <f>VLOOKUP(Table1[[#This Row],[trait_name]],Trait[],2,FALSE)</f>
        <v>35</v>
      </c>
      <c r="J18431" s="23" t="s">
        <v>166</v>
      </c>
      <c r="L18431" s="3"/>
    </row>
    <row r="18432" spans="1:13">
      <c r="A18432" s="66">
        <f>VLOOKUP(C18432,Index[],8,FALSE)</f>
        <v>43281</v>
      </c>
      <c r="B18432" s="5">
        <v>43281</v>
      </c>
      <c r="C18432" t="s">
        <v>1156</v>
      </c>
      <c r="D18432" s="3">
        <f>VLOOKUP(C18432,Index[],2,FALSE)</f>
        <v>176</v>
      </c>
      <c r="E18432" s="3">
        <f>VLOOKUP(C18432,Index[],3,FALSE)</f>
        <v>0</v>
      </c>
      <c r="F18432" s="3">
        <f>VLOOKUP(C18432,Index[],4,FALSE)</f>
        <v>0</v>
      </c>
      <c r="G18432" s="3">
        <f>VLOOKUP(C18432,Index[],5,FALSE)</f>
        <v>0</v>
      </c>
      <c r="I18432">
        <f>VLOOKUP(Table1[[#This Row],[trait_name]],Trait[],2,FALSE)</f>
        <v>35</v>
      </c>
      <c r="J18432" s="23" t="s">
        <v>166</v>
      </c>
      <c r="L18432" s="3"/>
    </row>
    <row r="18433" spans="1:13">
      <c r="A18433" s="66">
        <f>VLOOKUP(C18433,Index[],8,FALSE)</f>
        <v>43281</v>
      </c>
      <c r="B18433" s="5">
        <v>43281</v>
      </c>
      <c r="C18433" t="s">
        <v>1156</v>
      </c>
      <c r="D18433" s="3">
        <f>VLOOKUP(C18433,Index[],2,FALSE)</f>
        <v>176</v>
      </c>
      <c r="E18433" s="3">
        <f>VLOOKUP(C18433,Index[],3,FALSE)</f>
        <v>0</v>
      </c>
      <c r="F18433" s="3">
        <f>VLOOKUP(C18433,Index[],4,FALSE)</f>
        <v>0</v>
      </c>
      <c r="G18433" s="3">
        <f>VLOOKUP(C18433,Index[],5,FALSE)</f>
        <v>0</v>
      </c>
      <c r="I18433">
        <f>VLOOKUP(Table1[[#This Row],[trait_name]],Trait[],2,FALSE)</f>
        <v>36</v>
      </c>
      <c r="J18433" s="23" t="s">
        <v>69</v>
      </c>
      <c r="L18433" s="3"/>
    </row>
    <row r="18434" spans="1:13">
      <c r="A18434" s="66">
        <f>VLOOKUP(C18434,Index[],8,FALSE)</f>
        <v>43281</v>
      </c>
      <c r="B18434" s="5">
        <v>43281</v>
      </c>
      <c r="C18434" t="s">
        <v>1156</v>
      </c>
      <c r="D18434" s="3">
        <f>VLOOKUP(C18434,Index[],2,FALSE)</f>
        <v>176</v>
      </c>
      <c r="E18434" s="3">
        <f>VLOOKUP(C18434,Index[],3,FALSE)</f>
        <v>0</v>
      </c>
      <c r="F18434" s="3">
        <f>VLOOKUP(C18434,Index[],4,FALSE)</f>
        <v>0</v>
      </c>
      <c r="G18434" s="3">
        <f>VLOOKUP(C18434,Index[],5,FALSE)</f>
        <v>0</v>
      </c>
      <c r="I18434">
        <f>VLOOKUP(Table1[[#This Row],[trait_name]],Trait[],2,FALSE)</f>
        <v>36</v>
      </c>
      <c r="J18434" s="23" t="s">
        <v>69</v>
      </c>
      <c r="L18434" s="3"/>
    </row>
    <row r="18435" spans="1:13">
      <c r="A18435" s="66">
        <f>VLOOKUP(C18435,Index[],8,FALSE)</f>
        <v>43281</v>
      </c>
      <c r="B18435" s="5">
        <v>43281</v>
      </c>
      <c r="C18435" t="s">
        <v>1156</v>
      </c>
      <c r="D18435" s="3">
        <f>VLOOKUP(C18435,Index[],2,FALSE)</f>
        <v>176</v>
      </c>
      <c r="E18435" s="3">
        <f>VLOOKUP(C18435,Index[],3,FALSE)</f>
        <v>0</v>
      </c>
      <c r="F18435" s="3">
        <f>VLOOKUP(C18435,Index[],4,FALSE)</f>
        <v>0</v>
      </c>
      <c r="G18435" s="3">
        <f>VLOOKUP(C18435,Index[],5,FALSE)</f>
        <v>0</v>
      </c>
      <c r="I18435">
        <f>VLOOKUP(Table1[[#This Row],[trait_name]],Trait[],2,FALSE)</f>
        <v>37</v>
      </c>
      <c r="J18435" s="23" t="s">
        <v>170</v>
      </c>
      <c r="L18435" s="3"/>
    </row>
    <row r="18436" spans="1:13">
      <c r="A18436" s="66">
        <f>VLOOKUP(C18436,Index[],8,FALSE)</f>
        <v>43281</v>
      </c>
      <c r="B18436" s="5"/>
      <c r="C18436" t="s">
        <v>1156</v>
      </c>
      <c r="D18436" s="3">
        <f>VLOOKUP(C18436,Index[],2,FALSE)</f>
        <v>176</v>
      </c>
      <c r="E18436" s="3">
        <f>VLOOKUP(C18436,Index[],3,FALSE)</f>
        <v>0</v>
      </c>
      <c r="F18436" s="3">
        <f>VLOOKUP(C18436,Index[],4,FALSE)</f>
        <v>0</v>
      </c>
      <c r="G18436" s="3">
        <f>VLOOKUP(C18436,Index[],5,FALSE)</f>
        <v>0</v>
      </c>
      <c r="I18436">
        <f>VLOOKUP(Table1[[#This Row],[trait_name]],Trait[],2,FALSE)</f>
        <v>38</v>
      </c>
      <c r="J18436" s="23" t="s">
        <v>72</v>
      </c>
      <c r="L18436" s="3"/>
    </row>
    <row r="18437" spans="1:13">
      <c r="A18437" s="66">
        <f>VLOOKUP(C18437,Index[],8,FALSE)</f>
        <v>43281</v>
      </c>
      <c r="B18437" s="5">
        <v>43311</v>
      </c>
      <c r="C18437" t="s">
        <v>1156</v>
      </c>
      <c r="D18437" s="3">
        <f>VLOOKUP(C18437,Index[],2,FALSE)</f>
        <v>176</v>
      </c>
      <c r="E18437" s="3">
        <f>VLOOKUP(C18437,Index[],3,FALSE)</f>
        <v>0</v>
      </c>
      <c r="F18437" s="3">
        <f>VLOOKUP(C18437,Index[],4,FALSE)</f>
        <v>0</v>
      </c>
      <c r="G18437" s="3">
        <f>VLOOKUP(C18437,Index[],5,FALSE)</f>
        <v>0</v>
      </c>
      <c r="I18437">
        <f>VLOOKUP(Table1[[#This Row],[trait_name]],Trait[],2,FALSE)</f>
        <v>39</v>
      </c>
      <c r="J18437" s="23" t="s">
        <v>74</v>
      </c>
      <c r="L18437" s="3"/>
      <c r="M18437" s="3"/>
    </row>
    <row r="18438" spans="1:13">
      <c r="A18438" s="66">
        <f>VLOOKUP(C18438,Index[],8,FALSE)</f>
        <v>43281</v>
      </c>
      <c r="B18438" s="5"/>
      <c r="C18438" t="s">
        <v>1156</v>
      </c>
      <c r="D18438" s="3">
        <f>VLOOKUP(C18438,Index[],2,FALSE)</f>
        <v>176</v>
      </c>
      <c r="E18438" s="3">
        <f>VLOOKUP(C18438,Index[],3,FALSE)</f>
        <v>0</v>
      </c>
      <c r="F18438" s="3">
        <f>VLOOKUP(C18438,Index[],4,FALSE)</f>
        <v>0</v>
      </c>
      <c r="G18438" s="3">
        <f>VLOOKUP(C18438,Index[],5,FALSE)</f>
        <v>0</v>
      </c>
      <c r="I18438">
        <f>VLOOKUP(Table1[[#This Row],[trait_name]],Trait[],2,FALSE)</f>
        <v>40</v>
      </c>
      <c r="J18438" s="23" t="s">
        <v>76</v>
      </c>
      <c r="L18438" s="3"/>
    </row>
    <row r="18439" spans="1:13">
      <c r="A18439" s="66">
        <f>VLOOKUP(C18439,Index[],8,FALSE)</f>
        <v>43281</v>
      </c>
      <c r="B18439" s="5">
        <v>43281</v>
      </c>
      <c r="C18439" t="s">
        <v>1156</v>
      </c>
      <c r="D18439" s="3">
        <f>VLOOKUP(C18439,Index[],2,FALSE)</f>
        <v>176</v>
      </c>
      <c r="E18439" s="3">
        <f>VLOOKUP(C18439,Index[],3,FALSE)</f>
        <v>0</v>
      </c>
      <c r="F18439" s="3">
        <f>VLOOKUP(C18439,Index[],4,FALSE)</f>
        <v>0</v>
      </c>
      <c r="G18439" s="3">
        <f>VLOOKUP(C18439,Index[],5,FALSE)</f>
        <v>0</v>
      </c>
      <c r="H18439" t="s">
        <v>530</v>
      </c>
      <c r="I18439">
        <f>VLOOKUP(Table1[[#This Row],[trait_name]],Trait[],2,FALSE)</f>
        <v>41</v>
      </c>
      <c r="J18439" s="23" t="s">
        <v>78</v>
      </c>
      <c r="L18439" s="3" t="s">
        <v>80</v>
      </c>
    </row>
    <row r="18440" spans="1:13">
      <c r="A18440" s="66">
        <f>VLOOKUP(C18440,Index[],8,FALSE)</f>
        <v>43281</v>
      </c>
      <c r="B18440" s="5">
        <v>43281</v>
      </c>
      <c r="C18440" t="s">
        <v>1156</v>
      </c>
      <c r="D18440" s="3">
        <f>VLOOKUP(C18440,Index[],2,FALSE)</f>
        <v>176</v>
      </c>
      <c r="E18440" s="3">
        <f>VLOOKUP(C18440,Index[],3,FALSE)</f>
        <v>0</v>
      </c>
      <c r="F18440" s="3">
        <f>VLOOKUP(C18440,Index[],4,FALSE)</f>
        <v>0</v>
      </c>
      <c r="G18440" s="3">
        <f>VLOOKUP(C18440,Index[],5,FALSE)</f>
        <v>0</v>
      </c>
      <c r="I18440">
        <f>VLOOKUP(Table1[[#This Row],[trait_name]],Trait[],2,FALSE)</f>
        <v>41</v>
      </c>
      <c r="J18440" s="23" t="s">
        <v>78</v>
      </c>
      <c r="L18440" s="3"/>
    </row>
    <row r="18441" spans="1:13">
      <c r="A18441" s="66">
        <f>VLOOKUP(C18441,Index[],8,FALSE)</f>
        <v>43281</v>
      </c>
      <c r="B18441" s="5"/>
      <c r="C18441" t="s">
        <v>1156</v>
      </c>
      <c r="D18441" s="3">
        <f>VLOOKUP(C18441,Index[],2,FALSE)</f>
        <v>176</v>
      </c>
      <c r="E18441" s="3">
        <f>VLOOKUP(C18441,Index[],3,FALSE)</f>
        <v>0</v>
      </c>
      <c r="F18441" s="3">
        <f>VLOOKUP(C18441,Index[],4,FALSE)</f>
        <v>0</v>
      </c>
      <c r="G18441" s="3">
        <f>VLOOKUP(C18441,Index[],5,FALSE)</f>
        <v>0</v>
      </c>
      <c r="I18441">
        <f>VLOOKUP(Table1[[#This Row],[trait_name]],Trait[],2,FALSE)</f>
        <v>42</v>
      </c>
      <c r="J18441" s="23" t="s">
        <v>82</v>
      </c>
      <c r="L18441" s="3"/>
    </row>
    <row r="18442" spans="1:13">
      <c r="A18442" s="66">
        <f>VLOOKUP(C18442,Index[],8,FALSE)</f>
        <v>43281</v>
      </c>
      <c r="B18442" s="5">
        <v>43281</v>
      </c>
      <c r="C18442" t="s">
        <v>1156</v>
      </c>
      <c r="D18442" s="3">
        <f>VLOOKUP(C18442,Index[],2,FALSE)</f>
        <v>176</v>
      </c>
      <c r="E18442" s="3">
        <f>VLOOKUP(C18442,Index[],3,FALSE)</f>
        <v>0</v>
      </c>
      <c r="F18442" s="3">
        <f>VLOOKUP(C18442,Index[],4,FALSE)</f>
        <v>0</v>
      </c>
      <c r="G18442" s="3">
        <f>VLOOKUP(C18442,Index[],5,FALSE)</f>
        <v>0</v>
      </c>
      <c r="H18442" t="s">
        <v>530</v>
      </c>
      <c r="I18442">
        <f>VLOOKUP(Table1[[#This Row],[trait_name]],Trait[],2,FALSE)</f>
        <v>43</v>
      </c>
      <c r="J18442" s="23" t="s">
        <v>86</v>
      </c>
      <c r="L18442" s="3" t="s">
        <v>226</v>
      </c>
    </row>
    <row r="18443" spans="1:13">
      <c r="A18443" s="66">
        <f>VLOOKUP(C18443,Index[],8,FALSE)</f>
        <v>43281</v>
      </c>
      <c r="B18443" s="5">
        <v>43281</v>
      </c>
      <c r="C18443" t="s">
        <v>1156</v>
      </c>
      <c r="D18443" s="3">
        <f>VLOOKUP(C18443,Index[],2,FALSE)</f>
        <v>176</v>
      </c>
      <c r="E18443" s="3">
        <f>VLOOKUP(C18443,Index[],3,FALSE)</f>
        <v>0</v>
      </c>
      <c r="F18443" s="3">
        <f>VLOOKUP(C18443,Index[],4,FALSE)</f>
        <v>0</v>
      </c>
      <c r="G18443" s="3">
        <f>VLOOKUP(C18443,Index[],5,FALSE)</f>
        <v>0</v>
      </c>
      <c r="I18443">
        <f>VLOOKUP(Table1[[#This Row],[trait_name]],Trait[],2,FALSE)</f>
        <v>43</v>
      </c>
      <c r="J18443" s="23" t="s">
        <v>86</v>
      </c>
      <c r="L18443" s="3"/>
    </row>
    <row r="18444" spans="1:13">
      <c r="A18444" s="66">
        <f>VLOOKUP(C18444,Index[],8,FALSE)</f>
        <v>43281</v>
      </c>
      <c r="B18444" s="25"/>
      <c r="C18444" s="4" t="s">
        <v>1156</v>
      </c>
      <c r="D18444" s="3">
        <f>VLOOKUP(C18444,Index[],2,FALSE)</f>
        <v>176</v>
      </c>
      <c r="E18444" s="3">
        <f>VLOOKUP(C18444,Index[],3,FALSE)</f>
        <v>0</v>
      </c>
      <c r="F18444" s="3">
        <f>VLOOKUP(C18444,Index[],4,FALSE)</f>
        <v>0</v>
      </c>
      <c r="G18444" s="3">
        <f>VLOOKUP(C18444,Index[],5,FALSE)</f>
        <v>0</v>
      </c>
      <c r="I18444">
        <f>VLOOKUP(Table1[[#This Row],[trait_name]],Trait[],2,FALSE)</f>
        <v>44</v>
      </c>
      <c r="J18444" s="23" t="s">
        <v>88</v>
      </c>
      <c r="L18444" s="3"/>
    </row>
    <row r="18445" spans="1:13">
      <c r="A18445" s="66">
        <f>VLOOKUP(C18445,Index[],8,FALSE)</f>
        <v>43281</v>
      </c>
      <c r="B18445" s="5">
        <v>43281</v>
      </c>
      <c r="C18445" t="s">
        <v>1156</v>
      </c>
      <c r="D18445" s="3">
        <f>VLOOKUP(C18445,Index[],2,FALSE)</f>
        <v>176</v>
      </c>
      <c r="E18445" s="3">
        <f>VLOOKUP(C18445,Index[],3,FALSE)</f>
        <v>0</v>
      </c>
      <c r="F18445" s="3">
        <f>VLOOKUP(C18445,Index[],4,FALSE)</f>
        <v>0</v>
      </c>
      <c r="G18445" s="3">
        <f>VLOOKUP(C18445,Index[],5,FALSE)</f>
        <v>0</v>
      </c>
      <c r="H18445" t="s">
        <v>530</v>
      </c>
      <c r="I18445">
        <f>VLOOKUP(Table1[[#This Row],[trait_name]],Trait[],2,FALSE)</f>
        <v>45</v>
      </c>
      <c r="J18445" s="23" t="s">
        <v>92</v>
      </c>
      <c r="L18445" s="3" t="s">
        <v>93</v>
      </c>
    </row>
    <row r="18446" spans="1:13">
      <c r="A18446" s="66">
        <f>VLOOKUP(C18446,Index[],8,FALSE)</f>
        <v>43281</v>
      </c>
      <c r="B18446" s="5">
        <v>43281</v>
      </c>
      <c r="C18446" t="s">
        <v>1156</v>
      </c>
      <c r="D18446" s="3">
        <f>VLOOKUP(C18446,Index[],2,FALSE)</f>
        <v>176</v>
      </c>
      <c r="E18446" s="3">
        <f>VLOOKUP(C18446,Index[],3,FALSE)</f>
        <v>0</v>
      </c>
      <c r="F18446" s="3">
        <f>VLOOKUP(C18446,Index[],4,FALSE)</f>
        <v>0</v>
      </c>
      <c r="G18446" s="3">
        <f>VLOOKUP(C18446,Index[],5,FALSE)</f>
        <v>0</v>
      </c>
      <c r="I18446">
        <f>VLOOKUP(Table1[[#This Row],[trait_name]],Trait[],2,FALSE)</f>
        <v>45</v>
      </c>
      <c r="J18446" s="23" t="s">
        <v>92</v>
      </c>
      <c r="L18446" s="3"/>
    </row>
    <row r="18447" spans="1:13">
      <c r="A18447" s="66">
        <f>VLOOKUP(C18447,Index[],8,FALSE)</f>
        <v>43281</v>
      </c>
      <c r="B18447" s="5"/>
      <c r="C18447" t="s">
        <v>1156</v>
      </c>
      <c r="D18447" s="3">
        <f>VLOOKUP(C18447,Index[],2,FALSE)</f>
        <v>176</v>
      </c>
      <c r="E18447" s="3">
        <f>VLOOKUP(C18447,Index[],3,FALSE)</f>
        <v>0</v>
      </c>
      <c r="F18447" s="3">
        <f>VLOOKUP(C18447,Index[],4,FALSE)</f>
        <v>0</v>
      </c>
      <c r="G18447" s="3">
        <f>VLOOKUP(C18447,Index[],5,FALSE)</f>
        <v>0</v>
      </c>
      <c r="I18447">
        <f>VLOOKUP(Table1[[#This Row],[trait_name]],Trait[],2,FALSE)</f>
        <v>46</v>
      </c>
      <c r="J18447" s="23" t="s">
        <v>97</v>
      </c>
      <c r="L18447" s="3"/>
    </row>
    <row r="18448" spans="1:13">
      <c r="A18448" s="66">
        <f>VLOOKUP(C18448,Index[],8,FALSE)</f>
        <v>43281</v>
      </c>
      <c r="B18448" s="5"/>
      <c r="C18448" t="s">
        <v>1156</v>
      </c>
      <c r="D18448" s="3">
        <f>VLOOKUP(C18448,Index[],2,FALSE)</f>
        <v>176</v>
      </c>
      <c r="E18448" s="3">
        <f>VLOOKUP(C18448,Index[],3,FALSE)</f>
        <v>0</v>
      </c>
      <c r="F18448" s="3">
        <f>VLOOKUP(C18448,Index[],4,FALSE)</f>
        <v>0</v>
      </c>
      <c r="G18448" s="3">
        <f>VLOOKUP(C18448,Index[],5,FALSE)</f>
        <v>0</v>
      </c>
      <c r="I18448">
        <f>VLOOKUP(Table1[[#This Row],[trait_name]],Trait[],2,FALSE)</f>
        <v>47</v>
      </c>
      <c r="J18448" s="23" t="s">
        <v>99</v>
      </c>
      <c r="L18448" s="3"/>
    </row>
    <row r="18449" spans="1:13">
      <c r="A18449" s="66">
        <f>VLOOKUP(C18449,Index[],8,FALSE)</f>
        <v>43281</v>
      </c>
      <c r="B18449" s="5">
        <v>43311</v>
      </c>
      <c r="C18449" t="s">
        <v>1156</v>
      </c>
      <c r="D18449" s="3">
        <f>VLOOKUP(C18449,Index[],2,FALSE)</f>
        <v>176</v>
      </c>
      <c r="E18449" s="3">
        <f>VLOOKUP(C18449,Index[],3,FALSE)</f>
        <v>0</v>
      </c>
      <c r="F18449" s="3">
        <f>VLOOKUP(C18449,Index[],4,FALSE)</f>
        <v>0</v>
      </c>
      <c r="G18449" s="3">
        <f>VLOOKUP(C18449,Index[],5,FALSE)</f>
        <v>0</v>
      </c>
      <c r="I18449">
        <f>VLOOKUP(Table1[[#This Row],[trait_name]],Trait[],2,FALSE)</f>
        <v>50</v>
      </c>
      <c r="J18449" s="23" t="s">
        <v>106</v>
      </c>
      <c r="L18449" s="3"/>
      <c r="M18449" s="3"/>
    </row>
    <row r="18450" spans="1:13">
      <c r="A18450" s="66">
        <f>VLOOKUP(C18450,Index[],8,FALSE)</f>
        <v>43281</v>
      </c>
      <c r="B18450" s="5"/>
      <c r="C18450" t="s">
        <v>1156</v>
      </c>
      <c r="D18450" s="3">
        <f>VLOOKUP(C18450,Index[],2,FALSE)</f>
        <v>176</v>
      </c>
      <c r="E18450" s="3">
        <f>VLOOKUP(C18450,Index[],3,FALSE)</f>
        <v>0</v>
      </c>
      <c r="F18450" s="3">
        <f>VLOOKUP(C18450,Index[],4,FALSE)</f>
        <v>0</v>
      </c>
      <c r="G18450" s="3">
        <f>VLOOKUP(C18450,Index[],5,FALSE)</f>
        <v>0</v>
      </c>
      <c r="I18450">
        <f>VLOOKUP(Table1[[#This Row],[trait_name]],Trait[],2,FALSE)</f>
        <v>52</v>
      </c>
      <c r="J18450" s="23" t="s">
        <v>109</v>
      </c>
      <c r="L18450" s="3"/>
    </row>
    <row r="18451" spans="1:13">
      <c r="A18451" s="66">
        <f>VLOOKUP(C18451,Index[],8,FALSE)</f>
        <v>43281</v>
      </c>
      <c r="B18451" s="5">
        <v>43281</v>
      </c>
      <c r="C18451" t="s">
        <v>1156</v>
      </c>
      <c r="D18451" s="3">
        <f>VLOOKUP(C18451,Index[],2,FALSE)</f>
        <v>176</v>
      </c>
      <c r="E18451" s="3">
        <f>VLOOKUP(C18451,Index[],3,FALSE)</f>
        <v>0</v>
      </c>
      <c r="F18451" s="3">
        <f>VLOOKUP(C18451,Index[],4,FALSE)</f>
        <v>0</v>
      </c>
      <c r="G18451" s="3">
        <f>VLOOKUP(C18451,Index[],5,FALSE)</f>
        <v>0</v>
      </c>
      <c r="H18451" t="s">
        <v>530</v>
      </c>
      <c r="I18451">
        <f>VLOOKUP(Table1[[#This Row],[trait_name]],Trait[],2,FALSE)</f>
        <v>53</v>
      </c>
      <c r="J18451" s="23" t="s">
        <v>112</v>
      </c>
      <c r="L18451" s="3" t="s">
        <v>185</v>
      </c>
    </row>
    <row r="18452" spans="1:13">
      <c r="A18452" s="66">
        <f>VLOOKUP(C18452,Index[],8,FALSE)</f>
        <v>43281</v>
      </c>
      <c r="B18452" s="5">
        <v>43281</v>
      </c>
      <c r="C18452" t="s">
        <v>1156</v>
      </c>
      <c r="D18452" s="3">
        <f>VLOOKUP(C18452,Index[],2,FALSE)</f>
        <v>176</v>
      </c>
      <c r="E18452" s="3">
        <f>VLOOKUP(C18452,Index[],3,FALSE)</f>
        <v>0</v>
      </c>
      <c r="F18452" s="3">
        <f>VLOOKUP(C18452,Index[],4,FALSE)</f>
        <v>0</v>
      </c>
      <c r="G18452" s="3">
        <f>VLOOKUP(C18452,Index[],5,FALSE)</f>
        <v>0</v>
      </c>
      <c r="H18452" t="s">
        <v>530</v>
      </c>
      <c r="I18452">
        <f>VLOOKUP(Table1[[#This Row],[trait_name]],Trait[],2,FALSE)</f>
        <v>53</v>
      </c>
      <c r="J18452" s="23" t="s">
        <v>112</v>
      </c>
      <c r="L18452" s="3" t="s">
        <v>113</v>
      </c>
    </row>
    <row r="18453" spans="1:13">
      <c r="A18453" s="66">
        <f>VLOOKUP(C18453,Index[],8,FALSE)</f>
        <v>43281</v>
      </c>
      <c r="B18453" s="5">
        <v>43281</v>
      </c>
      <c r="C18453" t="s">
        <v>1156</v>
      </c>
      <c r="D18453" s="3">
        <f>VLOOKUP(C18453,Index[],2,FALSE)</f>
        <v>176</v>
      </c>
      <c r="E18453" s="3">
        <f>VLOOKUP(C18453,Index[],3,FALSE)</f>
        <v>0</v>
      </c>
      <c r="F18453" s="3">
        <f>VLOOKUP(C18453,Index[],4,FALSE)</f>
        <v>0</v>
      </c>
      <c r="G18453" s="3">
        <f>VLOOKUP(C18453,Index[],5,FALSE)</f>
        <v>0</v>
      </c>
      <c r="H18453" t="s">
        <v>530</v>
      </c>
      <c r="I18453">
        <f>VLOOKUP(Table1[[#This Row],[trait_name]],Trait[],2,FALSE)</f>
        <v>53</v>
      </c>
      <c r="J18453" s="23" t="s">
        <v>112</v>
      </c>
      <c r="L18453" s="3" t="s">
        <v>184</v>
      </c>
    </row>
    <row r="18454" spans="1:13">
      <c r="A18454" s="66">
        <f>VLOOKUP(C18454,Index[],8,FALSE)</f>
        <v>43281</v>
      </c>
      <c r="B18454" s="5">
        <v>43281</v>
      </c>
      <c r="C18454" t="s">
        <v>1156</v>
      </c>
      <c r="D18454" s="3">
        <f>VLOOKUP(C18454,Index[],2,FALSE)</f>
        <v>176</v>
      </c>
      <c r="E18454" s="3">
        <f>VLOOKUP(C18454,Index[],3,FALSE)</f>
        <v>0</v>
      </c>
      <c r="F18454" s="3">
        <f>VLOOKUP(C18454,Index[],4,FALSE)</f>
        <v>0</v>
      </c>
      <c r="G18454" s="3">
        <f>VLOOKUP(C18454,Index[],5,FALSE)</f>
        <v>0</v>
      </c>
      <c r="H18454" t="s">
        <v>530</v>
      </c>
      <c r="I18454">
        <f>VLOOKUP(Table1[[#This Row],[trait_name]],Trait[],2,FALSE)</f>
        <v>54</v>
      </c>
      <c r="J18454" s="23" t="s">
        <v>116</v>
      </c>
      <c r="L18454" s="3" t="s">
        <v>738</v>
      </c>
    </row>
    <row r="18455" spans="1:13">
      <c r="A18455" s="66">
        <f>VLOOKUP(C18455,Index[],8,FALSE)</f>
        <v>43281</v>
      </c>
      <c r="B18455" s="5">
        <v>43281</v>
      </c>
      <c r="C18455" t="s">
        <v>1156</v>
      </c>
      <c r="D18455" s="3">
        <f>VLOOKUP(C18455,Index[],2,FALSE)</f>
        <v>176</v>
      </c>
      <c r="E18455" s="3">
        <f>VLOOKUP(C18455,Index[],3,FALSE)</f>
        <v>0</v>
      </c>
      <c r="F18455" s="3">
        <f>VLOOKUP(C18455,Index[],4,FALSE)</f>
        <v>0</v>
      </c>
      <c r="G18455" s="3">
        <f>VLOOKUP(C18455,Index[],5,FALSE)</f>
        <v>0</v>
      </c>
      <c r="H18455" t="s">
        <v>530</v>
      </c>
      <c r="I18455">
        <f>VLOOKUP(Table1[[#This Row],[trait_name]],Trait[],2,FALSE)</f>
        <v>54</v>
      </c>
      <c r="J18455" s="23" t="s">
        <v>116</v>
      </c>
      <c r="L18455" s="3" t="s">
        <v>117</v>
      </c>
    </row>
    <row r="18456" spans="1:13">
      <c r="A18456" s="66">
        <f>VLOOKUP(C18456,Index[],8,FALSE)</f>
        <v>43281</v>
      </c>
      <c r="B18456" s="5">
        <v>43281</v>
      </c>
      <c r="C18456" t="s">
        <v>1156</v>
      </c>
      <c r="D18456" s="3">
        <f>VLOOKUP(C18456,Index[],2,FALSE)</f>
        <v>176</v>
      </c>
      <c r="E18456" s="3">
        <f>VLOOKUP(C18456,Index[],3,FALSE)</f>
        <v>0</v>
      </c>
      <c r="F18456" s="3">
        <f>VLOOKUP(C18456,Index[],4,FALSE)</f>
        <v>0</v>
      </c>
      <c r="G18456" s="3">
        <f>VLOOKUP(C18456,Index[],5,FALSE)</f>
        <v>0</v>
      </c>
      <c r="H18456" t="s">
        <v>210</v>
      </c>
      <c r="I18456">
        <f>VLOOKUP(Table1[[#This Row],[trait_name]],Trait[],2,FALSE)</f>
        <v>54</v>
      </c>
      <c r="J18456" s="23" t="s">
        <v>116</v>
      </c>
      <c r="L18456" s="3" t="s">
        <v>830</v>
      </c>
    </row>
    <row r="18457" spans="1:13">
      <c r="A18457" s="66">
        <f>VLOOKUP(C18457,Index[],8,FALSE)</f>
        <v>43281</v>
      </c>
      <c r="B18457" s="5">
        <v>43281</v>
      </c>
      <c r="C18457" t="s">
        <v>1156</v>
      </c>
      <c r="D18457" s="3">
        <f>VLOOKUP(C18457,Index[],2,FALSE)</f>
        <v>176</v>
      </c>
      <c r="E18457" s="3">
        <f>VLOOKUP(C18457,Index[],3,FALSE)</f>
        <v>0</v>
      </c>
      <c r="F18457" s="3">
        <f>VLOOKUP(C18457,Index[],4,FALSE)</f>
        <v>0</v>
      </c>
      <c r="G18457" s="3">
        <f>VLOOKUP(C18457,Index[],5,FALSE)</f>
        <v>0</v>
      </c>
      <c r="I18457">
        <f>VLOOKUP(Table1[[#This Row],[trait_name]],Trait[],2,FALSE)</f>
        <v>54</v>
      </c>
      <c r="J18457" s="23" t="s">
        <v>116</v>
      </c>
      <c r="L18457" s="3"/>
    </row>
    <row r="18458" spans="1:13">
      <c r="A18458" s="66">
        <f>VLOOKUP(C18458,Index[],8,FALSE)</f>
        <v>43281</v>
      </c>
      <c r="B18458" s="25"/>
      <c r="C18458" s="4" t="s">
        <v>1156</v>
      </c>
      <c r="D18458" s="3">
        <f>VLOOKUP(C18458,Index[],2,FALSE)</f>
        <v>176</v>
      </c>
      <c r="E18458" s="3">
        <f>VLOOKUP(C18458,Index[],3,FALSE)</f>
        <v>0</v>
      </c>
      <c r="F18458" s="3">
        <f>VLOOKUP(C18458,Index[],4,FALSE)</f>
        <v>0</v>
      </c>
      <c r="G18458" s="3">
        <f>VLOOKUP(C18458,Index[],5,FALSE)</f>
        <v>0</v>
      </c>
      <c r="I18458">
        <f>VLOOKUP(Table1[[#This Row],[trait_name]],Trait[],2,FALSE)</f>
        <v>55</v>
      </c>
      <c r="J18458" s="23" t="s">
        <v>119</v>
      </c>
      <c r="L18458" s="3"/>
    </row>
    <row r="18459" spans="1:13">
      <c r="A18459" s="66">
        <f>VLOOKUP(C18459,Index[],8,FALSE)</f>
        <v>43281</v>
      </c>
      <c r="B18459" s="5">
        <v>43281</v>
      </c>
      <c r="C18459" t="s">
        <v>1156</v>
      </c>
      <c r="D18459" s="3">
        <f>VLOOKUP(C18459,Index[],2,FALSE)</f>
        <v>176</v>
      </c>
      <c r="E18459" s="3">
        <f>VLOOKUP(C18459,Index[],3,FALSE)</f>
        <v>0</v>
      </c>
      <c r="F18459" s="3">
        <f>VLOOKUP(C18459,Index[],4,FALSE)</f>
        <v>0</v>
      </c>
      <c r="G18459" s="3">
        <f>VLOOKUP(C18459,Index[],5,FALSE)</f>
        <v>0</v>
      </c>
      <c r="H18459" t="s">
        <v>281</v>
      </c>
      <c r="I18459">
        <f>VLOOKUP(Table1[[#This Row],[trait_name]],Trait[],2,FALSE)</f>
        <v>56</v>
      </c>
      <c r="J18459" s="23" t="s">
        <v>121</v>
      </c>
      <c r="L18459" s="3" t="s">
        <v>189</v>
      </c>
    </row>
    <row r="18460" spans="1:13">
      <c r="A18460" s="66">
        <f>VLOOKUP(C18460,Index[],8,FALSE)</f>
        <v>43281</v>
      </c>
      <c r="B18460" s="5">
        <v>43281</v>
      </c>
      <c r="C18460" t="s">
        <v>1156</v>
      </c>
      <c r="D18460" s="3">
        <f>VLOOKUP(C18460,Index[],2,FALSE)</f>
        <v>176</v>
      </c>
      <c r="E18460" s="3">
        <f>VLOOKUP(C18460,Index[],3,FALSE)</f>
        <v>0</v>
      </c>
      <c r="F18460" s="3">
        <f>VLOOKUP(C18460,Index[],4,FALSE)</f>
        <v>0</v>
      </c>
      <c r="G18460" s="3">
        <f>VLOOKUP(C18460,Index[],5,FALSE)</f>
        <v>0</v>
      </c>
      <c r="H18460" t="s">
        <v>281</v>
      </c>
      <c r="I18460">
        <f>VLOOKUP(Table1[[#This Row],[trait_name]],Trait[],2,FALSE)</f>
        <v>57</v>
      </c>
      <c r="J18460" s="23" t="s">
        <v>233</v>
      </c>
      <c r="L18460" s="3" t="s">
        <v>405</v>
      </c>
    </row>
    <row r="18461" spans="1:13">
      <c r="A18461" s="66">
        <f>VLOOKUP(C18461,Index[],8,FALSE)</f>
        <v>43281</v>
      </c>
      <c r="B18461" s="5">
        <v>43281</v>
      </c>
      <c r="C18461" t="s">
        <v>1156</v>
      </c>
      <c r="D18461" s="3">
        <f>VLOOKUP(C18461,Index[],2,FALSE)</f>
        <v>176</v>
      </c>
      <c r="E18461" s="3">
        <f>VLOOKUP(C18461,Index[],3,FALSE)</f>
        <v>0</v>
      </c>
      <c r="F18461" s="3">
        <f>VLOOKUP(C18461,Index[],4,FALSE)</f>
        <v>0</v>
      </c>
      <c r="G18461" s="3">
        <f>VLOOKUP(C18461,Index[],5,FALSE)</f>
        <v>0</v>
      </c>
      <c r="H18461" t="s">
        <v>210</v>
      </c>
      <c r="I18461">
        <f>VLOOKUP(Table1[[#This Row],[trait_name]],Trait[],2,FALSE)</f>
        <v>58</v>
      </c>
      <c r="J18461" s="23" t="s">
        <v>123</v>
      </c>
      <c r="L18461" s="3" t="s">
        <v>124</v>
      </c>
    </row>
    <row r="18462" spans="1:13">
      <c r="A18462" s="66">
        <f>VLOOKUP(C18462,Index[],8,FALSE)</f>
        <v>43281</v>
      </c>
      <c r="B18462" s="5">
        <v>43281</v>
      </c>
      <c r="C18462" t="s">
        <v>1156</v>
      </c>
      <c r="D18462" s="3">
        <f>VLOOKUP(C18462,Index[],2,FALSE)</f>
        <v>176</v>
      </c>
      <c r="E18462" s="3">
        <f>VLOOKUP(C18462,Index[],3,FALSE)</f>
        <v>0</v>
      </c>
      <c r="F18462" s="3">
        <f>VLOOKUP(C18462,Index[],4,FALSE)</f>
        <v>0</v>
      </c>
      <c r="G18462" s="3">
        <f>VLOOKUP(C18462,Index[],5,FALSE)</f>
        <v>0</v>
      </c>
      <c r="I18462">
        <f>VLOOKUP(Table1[[#This Row],[trait_name]],Trait[],2,FALSE)</f>
        <v>58</v>
      </c>
      <c r="J18462" s="23" t="s">
        <v>123</v>
      </c>
      <c r="L18462" s="3"/>
    </row>
    <row r="18463" spans="1:13">
      <c r="A18463" s="66">
        <f>VLOOKUP(C18463,Index[],8,FALSE)</f>
        <v>43281</v>
      </c>
      <c r="B18463" s="5">
        <v>43281</v>
      </c>
      <c r="C18463" t="s">
        <v>1156</v>
      </c>
      <c r="D18463" s="3">
        <f>VLOOKUP(C18463,Index[],2,FALSE)</f>
        <v>176</v>
      </c>
      <c r="E18463" s="3">
        <f>VLOOKUP(C18463,Index[],3,FALSE)</f>
        <v>0</v>
      </c>
      <c r="F18463" s="3">
        <f>VLOOKUP(C18463,Index[],4,FALSE)</f>
        <v>0</v>
      </c>
      <c r="G18463" s="3">
        <f>VLOOKUP(C18463,Index[],5,FALSE)</f>
        <v>0</v>
      </c>
      <c r="I18463">
        <f>VLOOKUP(Table1[[#This Row],[trait_name]],Trait[],2,FALSE)</f>
        <v>59</v>
      </c>
      <c r="J18463" s="23" t="s">
        <v>125</v>
      </c>
      <c r="L18463" s="3"/>
    </row>
    <row r="18464" spans="1:13">
      <c r="A18464" s="66">
        <f>VLOOKUP(C18464,Index[],8,FALSE)</f>
        <v>43281</v>
      </c>
      <c r="B18464" s="5">
        <v>43281</v>
      </c>
      <c r="C18464" t="s">
        <v>1156</v>
      </c>
      <c r="D18464" s="3">
        <f>VLOOKUP(C18464,Index[],2,FALSE)</f>
        <v>176</v>
      </c>
      <c r="E18464" s="3">
        <f>VLOOKUP(C18464,Index[],3,FALSE)</f>
        <v>0</v>
      </c>
      <c r="F18464" s="3">
        <f>VLOOKUP(C18464,Index[],4,FALSE)</f>
        <v>0</v>
      </c>
      <c r="G18464" s="3">
        <f>VLOOKUP(C18464,Index[],5,FALSE)</f>
        <v>0</v>
      </c>
      <c r="I18464">
        <f>VLOOKUP(Table1[[#This Row],[trait_name]],Trait[],2,FALSE)</f>
        <v>61</v>
      </c>
      <c r="J18464" s="23" t="s">
        <v>130</v>
      </c>
      <c r="L18464" s="3"/>
    </row>
    <row r="18465" spans="1:12">
      <c r="A18465" s="66">
        <f>VLOOKUP(C18465,Index[],8,FALSE)</f>
        <v>43281</v>
      </c>
      <c r="B18465" s="5"/>
      <c r="C18465" t="s">
        <v>1156</v>
      </c>
      <c r="D18465" s="3">
        <f>VLOOKUP(C18465,Index[],2,FALSE)</f>
        <v>176</v>
      </c>
      <c r="E18465" s="3">
        <f>VLOOKUP(C18465,Index[],3,FALSE)</f>
        <v>0</v>
      </c>
      <c r="F18465" s="3">
        <f>VLOOKUP(C18465,Index[],4,FALSE)</f>
        <v>0</v>
      </c>
      <c r="G18465" s="3">
        <f>VLOOKUP(C18465,Index[],5,FALSE)</f>
        <v>0</v>
      </c>
      <c r="I18465">
        <f>VLOOKUP(Table1[[#This Row],[trait_name]],Trait[],2,FALSE)</f>
        <v>65</v>
      </c>
      <c r="J18465" s="23" t="s">
        <v>133</v>
      </c>
      <c r="L18465" s="3"/>
    </row>
    <row r="18466" spans="1:12">
      <c r="A18466" s="66">
        <f>VLOOKUP(C18466,Index[],8,FALSE)</f>
        <v>43281</v>
      </c>
      <c r="B18466" s="5">
        <v>43281</v>
      </c>
      <c r="C18466" t="s">
        <v>1156</v>
      </c>
      <c r="D18466" s="3">
        <f>VLOOKUP(C18466,Index[],2,FALSE)</f>
        <v>176</v>
      </c>
      <c r="E18466" s="3">
        <f>VLOOKUP(C18466,Index[],3,FALSE)</f>
        <v>0</v>
      </c>
      <c r="F18466" s="3">
        <f>VLOOKUP(C18466,Index[],4,FALSE)</f>
        <v>0</v>
      </c>
      <c r="G18466" s="3">
        <f>VLOOKUP(C18466,Index[],5,FALSE)</f>
        <v>0</v>
      </c>
      <c r="I18466">
        <f>VLOOKUP(Table1[[#This Row],[trait_name]],Trait[],2,FALSE)</f>
        <v>67</v>
      </c>
      <c r="J18466" s="23" t="s">
        <v>136</v>
      </c>
      <c r="L18466" s="3"/>
    </row>
    <row r="18467" spans="1:12">
      <c r="A18467" s="66">
        <f>VLOOKUP(C18467,Index[],8,FALSE)</f>
        <v>43283</v>
      </c>
      <c r="B18467" s="5">
        <v>43283</v>
      </c>
      <c r="C18467" t="s">
        <v>1158</v>
      </c>
      <c r="D18467" s="3">
        <f>VLOOKUP(C18467,Index[],2,FALSE)</f>
        <v>177</v>
      </c>
      <c r="E18467" s="3">
        <f>VLOOKUP(C18467,Index[],3,FALSE)</f>
        <v>0</v>
      </c>
      <c r="F18467" s="3">
        <f>VLOOKUP(C18467,Index[],4,FALSE)</f>
        <v>0</v>
      </c>
      <c r="G18467" s="3">
        <f>VLOOKUP(C18467,Index[],5,FALSE)</f>
        <v>0</v>
      </c>
      <c r="H18467" t="s">
        <v>309</v>
      </c>
      <c r="I18467">
        <f>VLOOKUP(Table1[[#This Row],[trait_name]],Trait[],2,FALSE)</f>
        <v>2</v>
      </c>
      <c r="J18467" s="23" t="s">
        <v>15</v>
      </c>
      <c r="L18467" s="3" t="s">
        <v>1159</v>
      </c>
    </row>
    <row r="18468" spans="1:12">
      <c r="A18468" s="66">
        <f>VLOOKUP(C18468,Index[],8,FALSE)</f>
        <v>43283</v>
      </c>
      <c r="B18468" s="29">
        <v>43283</v>
      </c>
      <c r="C18468" s="21" t="s">
        <v>1158</v>
      </c>
      <c r="D18468" s="3">
        <f>VLOOKUP(C18468,Index[],2,FALSE)</f>
        <v>177</v>
      </c>
      <c r="E18468" s="3">
        <f>VLOOKUP(C18468,Index[],3,FALSE)</f>
        <v>0</v>
      </c>
      <c r="F18468" s="3">
        <f>VLOOKUP(C18468,Index[],4,FALSE)</f>
        <v>0</v>
      </c>
      <c r="G18468" s="3">
        <f>VLOOKUP(C18468,Index[],5,FALSE)</f>
        <v>0</v>
      </c>
      <c r="H18468" t="s">
        <v>455</v>
      </c>
      <c r="I18468">
        <f>VLOOKUP(Table1[[#This Row],[trait_name]],Trait[],2,FALSE)</f>
        <v>2</v>
      </c>
      <c r="J18468" s="23" t="s">
        <v>15</v>
      </c>
      <c r="L18468" s="3" t="s">
        <v>1160</v>
      </c>
    </row>
    <row r="18469" spans="1:12">
      <c r="A18469" s="66">
        <f>VLOOKUP(C18469,Index[],8,FALSE)</f>
        <v>43283</v>
      </c>
      <c r="B18469" s="29">
        <v>43283</v>
      </c>
      <c r="C18469" s="21" t="s">
        <v>1158</v>
      </c>
      <c r="D18469" s="3">
        <f>VLOOKUP(C18469,Index[],2,FALSE)</f>
        <v>177</v>
      </c>
      <c r="E18469" s="3">
        <f>VLOOKUP(C18469,Index[],3,FALSE)</f>
        <v>0</v>
      </c>
      <c r="F18469" s="3">
        <f>VLOOKUP(C18469,Index[],4,FALSE)</f>
        <v>0</v>
      </c>
      <c r="G18469" s="3">
        <f>VLOOKUP(C18469,Index[],5,FALSE)</f>
        <v>0</v>
      </c>
      <c r="H18469" t="s">
        <v>309</v>
      </c>
      <c r="I18469">
        <f>VLOOKUP(Table1[[#This Row],[trait_name]],Trait[],2,FALSE)</f>
        <v>3</v>
      </c>
      <c r="J18469" s="23" t="s">
        <v>18</v>
      </c>
      <c r="L18469" s="3" t="s">
        <v>19</v>
      </c>
    </row>
    <row r="18470" spans="1:12">
      <c r="A18470" s="66">
        <f>VLOOKUP(C18470,Index[],8,FALSE)</f>
        <v>43283</v>
      </c>
      <c r="B18470" s="29">
        <v>43283</v>
      </c>
      <c r="C18470" s="21" t="s">
        <v>1158</v>
      </c>
      <c r="D18470" s="3">
        <f>VLOOKUP(C18470,Index[],2,FALSE)</f>
        <v>177</v>
      </c>
      <c r="E18470" s="3">
        <f>VLOOKUP(C18470,Index[],3,FALSE)</f>
        <v>0</v>
      </c>
      <c r="F18470" s="3">
        <f>VLOOKUP(C18470,Index[],4,FALSE)</f>
        <v>0</v>
      </c>
      <c r="G18470" s="3">
        <f>VLOOKUP(C18470,Index[],5,FALSE)</f>
        <v>0</v>
      </c>
      <c r="I18470">
        <f>VLOOKUP(Table1[[#This Row],[trait_name]],Trait[],2,FALSE)</f>
        <v>3</v>
      </c>
      <c r="J18470" s="23" t="s">
        <v>18</v>
      </c>
      <c r="L18470" s="3"/>
    </row>
    <row r="18471" spans="1:12">
      <c r="A18471" s="66">
        <f>VLOOKUP(C18471,Index[],8,FALSE)</f>
        <v>43283</v>
      </c>
      <c r="B18471" s="29">
        <v>43283</v>
      </c>
      <c r="C18471" s="21" t="s">
        <v>1158</v>
      </c>
      <c r="D18471" s="3">
        <f>VLOOKUP(C18471,Index[],2,FALSE)</f>
        <v>177</v>
      </c>
      <c r="E18471" s="3">
        <f>VLOOKUP(C18471,Index[],3,FALSE)</f>
        <v>0</v>
      </c>
      <c r="F18471" s="3">
        <f>VLOOKUP(C18471,Index[],4,FALSE)</f>
        <v>0</v>
      </c>
      <c r="G18471" s="3">
        <f>VLOOKUP(C18471,Index[],5,FALSE)</f>
        <v>0</v>
      </c>
      <c r="H18471" t="s">
        <v>309</v>
      </c>
      <c r="I18471">
        <f>VLOOKUP(Table1[[#This Row],[trait_name]],Trait[],2,FALSE)</f>
        <v>5</v>
      </c>
      <c r="J18471" s="23" t="s">
        <v>24</v>
      </c>
      <c r="L18471" s="3" t="s">
        <v>23</v>
      </c>
    </row>
    <row r="18472" spans="1:12">
      <c r="A18472" s="66">
        <f>VLOOKUP(C18472,Index[],8,FALSE)</f>
        <v>43283</v>
      </c>
      <c r="B18472" s="29">
        <v>43283</v>
      </c>
      <c r="C18472" s="21" t="s">
        <v>1158</v>
      </c>
      <c r="D18472" s="3">
        <f>VLOOKUP(C18472,Index[],2,FALSE)</f>
        <v>177</v>
      </c>
      <c r="E18472" s="3">
        <f>VLOOKUP(C18472,Index[],3,FALSE)</f>
        <v>0</v>
      </c>
      <c r="F18472" s="3">
        <f>VLOOKUP(C18472,Index[],4,FALSE)</f>
        <v>0</v>
      </c>
      <c r="G18472" s="3">
        <f>VLOOKUP(C18472,Index[],5,FALSE)</f>
        <v>0</v>
      </c>
      <c r="H18472" t="s">
        <v>459</v>
      </c>
      <c r="I18472">
        <f>VLOOKUP(Table1[[#This Row],[trait_name]],Trait[],2,FALSE)</f>
        <v>7</v>
      </c>
      <c r="J18472" s="23" t="s">
        <v>26</v>
      </c>
      <c r="L18472" s="3" t="s">
        <v>23</v>
      </c>
    </row>
    <row r="18473" spans="1:12">
      <c r="A18473" s="66">
        <f>VLOOKUP(C18473,Index[],8,FALSE)</f>
        <v>43283</v>
      </c>
      <c r="B18473" s="25"/>
      <c r="C18473" s="4" t="s">
        <v>1158</v>
      </c>
      <c r="D18473" s="3">
        <f>VLOOKUP(C18473,Index[],2,FALSE)</f>
        <v>177</v>
      </c>
      <c r="E18473" s="3">
        <f>VLOOKUP(C18473,Index[],3,FALSE)</f>
        <v>0</v>
      </c>
      <c r="F18473" s="3">
        <f>VLOOKUP(C18473,Index[],4,FALSE)</f>
        <v>0</v>
      </c>
      <c r="G18473" s="3">
        <f>VLOOKUP(C18473,Index[],5,FALSE)</f>
        <v>0</v>
      </c>
      <c r="I18473">
        <f>VLOOKUP(Table1[[#This Row],[trait_name]],Trait[],2,FALSE)</f>
        <v>15</v>
      </c>
      <c r="J18473" s="23" t="s">
        <v>31</v>
      </c>
      <c r="L18473" s="3"/>
    </row>
    <row r="18474" spans="1:12">
      <c r="A18474" s="66">
        <f>VLOOKUP(C18474,Index[],8,FALSE)</f>
        <v>43283</v>
      </c>
      <c r="B18474" s="25">
        <v>43283</v>
      </c>
      <c r="C18474" s="4" t="s">
        <v>1158</v>
      </c>
      <c r="D18474" s="3">
        <f>VLOOKUP(C18474,Index[],2,FALSE)</f>
        <v>177</v>
      </c>
      <c r="E18474" s="3">
        <f>VLOOKUP(C18474,Index[],3,FALSE)</f>
        <v>0</v>
      </c>
      <c r="F18474" s="3">
        <f>VLOOKUP(C18474,Index[],4,FALSE)</f>
        <v>0</v>
      </c>
      <c r="G18474" s="3">
        <f>VLOOKUP(C18474,Index[],5,FALSE)</f>
        <v>0</v>
      </c>
      <c r="I18474">
        <f>VLOOKUP(Table1[[#This Row],[trait_name]],Trait[],2,FALSE)</f>
        <v>16</v>
      </c>
      <c r="J18474" s="24" t="s">
        <v>32</v>
      </c>
      <c r="K18474" s="24"/>
      <c r="L18474" s="3"/>
    </row>
    <row r="18475" spans="1:12">
      <c r="A18475" s="66">
        <f>VLOOKUP(C18475,Index[],8,FALSE)</f>
        <v>43283</v>
      </c>
      <c r="B18475" s="29">
        <v>43283</v>
      </c>
      <c r="C18475" s="21" t="s">
        <v>1158</v>
      </c>
      <c r="D18475" s="3">
        <f>VLOOKUP(C18475,Index[],2,FALSE)</f>
        <v>177</v>
      </c>
      <c r="E18475" s="3">
        <f>VLOOKUP(C18475,Index[],3,FALSE)</f>
        <v>0</v>
      </c>
      <c r="F18475" s="3">
        <f>VLOOKUP(C18475,Index[],4,FALSE)</f>
        <v>0</v>
      </c>
      <c r="G18475" s="3">
        <f>VLOOKUP(C18475,Index[],5,FALSE)</f>
        <v>0</v>
      </c>
      <c r="H18475" t="s">
        <v>459</v>
      </c>
      <c r="I18475">
        <f>VLOOKUP(Table1[[#This Row],[trait_name]],Trait[],2,FALSE)</f>
        <v>17</v>
      </c>
      <c r="J18475" s="23" t="s">
        <v>33</v>
      </c>
      <c r="L18475" s="3" t="s">
        <v>34</v>
      </c>
    </row>
    <row r="18476" spans="1:12">
      <c r="A18476" s="66">
        <f>VLOOKUP(C18476,Index[],8,FALSE)</f>
        <v>43283</v>
      </c>
      <c r="B18476" s="29">
        <v>43283</v>
      </c>
      <c r="C18476" s="21" t="s">
        <v>1158</v>
      </c>
      <c r="D18476" s="3">
        <f>VLOOKUP(C18476,Index[],2,FALSE)</f>
        <v>177</v>
      </c>
      <c r="E18476" s="3">
        <f>VLOOKUP(C18476,Index[],3,FALSE)</f>
        <v>0</v>
      </c>
      <c r="F18476" s="3">
        <f>VLOOKUP(C18476,Index[],4,FALSE)</f>
        <v>0</v>
      </c>
      <c r="G18476" s="3">
        <f>VLOOKUP(C18476,Index[],5,FALSE)</f>
        <v>0</v>
      </c>
      <c r="H18476" t="s">
        <v>459</v>
      </c>
      <c r="I18476">
        <f>VLOOKUP(Table1[[#This Row],[trait_name]],Trait[],2,FALSE)</f>
        <v>17</v>
      </c>
      <c r="J18476" s="23" t="s">
        <v>33</v>
      </c>
      <c r="L18476" s="3" t="s">
        <v>35</v>
      </c>
    </row>
    <row r="18477" spans="1:12">
      <c r="A18477" s="66">
        <f>VLOOKUP(C18477,Index[],8,FALSE)</f>
        <v>43283</v>
      </c>
      <c r="B18477" s="29">
        <v>43283</v>
      </c>
      <c r="C18477" s="21" t="s">
        <v>1158</v>
      </c>
      <c r="D18477" s="3">
        <f>VLOOKUP(C18477,Index[],2,FALSE)</f>
        <v>177</v>
      </c>
      <c r="E18477" s="3">
        <f>VLOOKUP(C18477,Index[],3,FALSE)</f>
        <v>0</v>
      </c>
      <c r="F18477" s="3">
        <f>VLOOKUP(C18477,Index[],4,FALSE)</f>
        <v>0</v>
      </c>
      <c r="G18477" s="3">
        <f>VLOOKUP(C18477,Index[],5,FALSE)</f>
        <v>0</v>
      </c>
      <c r="H18477" t="s">
        <v>459</v>
      </c>
      <c r="I18477">
        <f>VLOOKUP(Table1[[#This Row],[trait_name]],Trait[],2,FALSE)</f>
        <v>17</v>
      </c>
      <c r="J18477" s="23" t="s">
        <v>33</v>
      </c>
      <c r="L18477" s="3" t="s">
        <v>36</v>
      </c>
    </row>
    <row r="18478" spans="1:12">
      <c r="A18478" s="66">
        <f>VLOOKUP(C18478,Index[],8,FALSE)</f>
        <v>43283</v>
      </c>
      <c r="B18478" s="25">
        <v>43283</v>
      </c>
      <c r="C18478" s="4" t="s">
        <v>1158</v>
      </c>
      <c r="D18478" s="3">
        <f>VLOOKUP(C18478,Index[],2,FALSE)</f>
        <v>177</v>
      </c>
      <c r="E18478" s="3">
        <f>VLOOKUP(C18478,Index[],3,FALSE)</f>
        <v>0</v>
      </c>
      <c r="F18478" s="3">
        <f>VLOOKUP(C18478,Index[],4,FALSE)</f>
        <v>0</v>
      </c>
      <c r="G18478" s="3">
        <f>VLOOKUP(C18478,Index[],5,FALSE)</f>
        <v>0</v>
      </c>
      <c r="I18478">
        <f>VLOOKUP(Table1[[#This Row],[trait_name]],Trait[],2,FALSE)</f>
        <v>18</v>
      </c>
      <c r="J18478" s="23" t="s">
        <v>37</v>
      </c>
      <c r="L18478" s="3"/>
    </row>
    <row r="18479" spans="1:12">
      <c r="A18479" s="66">
        <f>VLOOKUP(C18479,Index[],8,FALSE)</f>
        <v>43283</v>
      </c>
      <c r="B18479" s="29">
        <v>43283</v>
      </c>
      <c r="C18479" s="21" t="s">
        <v>1158</v>
      </c>
      <c r="D18479" s="3">
        <f>VLOOKUP(C18479,Index[],2,FALSE)</f>
        <v>177</v>
      </c>
      <c r="E18479" s="3">
        <f>VLOOKUP(C18479,Index[],3,FALSE)</f>
        <v>0</v>
      </c>
      <c r="F18479" s="3">
        <f>VLOOKUP(C18479,Index[],4,FALSE)</f>
        <v>0</v>
      </c>
      <c r="G18479" s="3">
        <f>VLOOKUP(C18479,Index[],5,FALSE)</f>
        <v>0</v>
      </c>
      <c r="H18479" t="s">
        <v>309</v>
      </c>
      <c r="I18479">
        <f>VLOOKUP(Table1[[#This Row],[trait_name]],Trait[],2,FALSE)</f>
        <v>19</v>
      </c>
      <c r="J18479" s="23" t="s">
        <v>38</v>
      </c>
      <c r="L18479" s="3" t="s">
        <v>157</v>
      </c>
    </row>
    <row r="18480" spans="1:12">
      <c r="A18480" s="66">
        <f>VLOOKUP(C18480,Index[],8,FALSE)</f>
        <v>43283</v>
      </c>
      <c r="B18480" s="29">
        <v>43283</v>
      </c>
      <c r="C18480" s="21" t="s">
        <v>1158</v>
      </c>
      <c r="D18480" s="3">
        <f>VLOOKUP(C18480,Index[],2,FALSE)</f>
        <v>177</v>
      </c>
      <c r="E18480" s="3">
        <f>VLOOKUP(C18480,Index[],3,FALSE)</f>
        <v>0</v>
      </c>
      <c r="F18480" s="3">
        <f>VLOOKUP(C18480,Index[],4,FALSE)</f>
        <v>0</v>
      </c>
      <c r="G18480" s="3">
        <f>VLOOKUP(C18480,Index[],5,FALSE)</f>
        <v>0</v>
      </c>
      <c r="H18480" t="s">
        <v>309</v>
      </c>
      <c r="I18480">
        <f>VLOOKUP(Table1[[#This Row],[trait_name]],Trait[],2,FALSE)</f>
        <v>19</v>
      </c>
      <c r="J18480" s="23" t="s">
        <v>38</v>
      </c>
      <c r="L18480" s="3" t="s">
        <v>155</v>
      </c>
    </row>
    <row r="18481" spans="1:13">
      <c r="A18481" s="66">
        <f>VLOOKUP(C18481,Index[],8,FALSE)</f>
        <v>43283</v>
      </c>
      <c r="B18481" s="5">
        <v>43311</v>
      </c>
      <c r="C18481" t="s">
        <v>1158</v>
      </c>
      <c r="D18481" s="3">
        <f>VLOOKUP(C18481,Index[],2,FALSE)</f>
        <v>177</v>
      </c>
      <c r="E18481" s="3">
        <f>VLOOKUP(C18481,Index[],3,FALSE)</f>
        <v>0</v>
      </c>
      <c r="F18481" s="3">
        <f>VLOOKUP(C18481,Index[],4,FALSE)</f>
        <v>0</v>
      </c>
      <c r="G18481" s="3">
        <f>VLOOKUP(C18481,Index[],5,FALSE)</f>
        <v>0</v>
      </c>
      <c r="I18481">
        <f>VLOOKUP(Table1[[#This Row],[trait_name]],Trait[],2,FALSE)</f>
        <v>20</v>
      </c>
      <c r="J18481" s="23" t="s">
        <v>41</v>
      </c>
      <c r="L18481" s="3"/>
      <c r="M18481" s="3"/>
    </row>
    <row r="18482" spans="1:13">
      <c r="A18482" s="66">
        <f>VLOOKUP(C18482,Index[],8,FALSE)</f>
        <v>43283</v>
      </c>
      <c r="B18482" s="25">
        <v>43283</v>
      </c>
      <c r="C18482" s="4" t="s">
        <v>1158</v>
      </c>
      <c r="D18482" s="3">
        <f>VLOOKUP(C18482,Index[],2,FALSE)</f>
        <v>177</v>
      </c>
      <c r="E18482" s="3">
        <f>VLOOKUP(C18482,Index[],3,FALSE)</f>
        <v>0</v>
      </c>
      <c r="F18482" s="3">
        <f>VLOOKUP(C18482,Index[],4,FALSE)</f>
        <v>0</v>
      </c>
      <c r="G18482" s="3">
        <f>VLOOKUP(C18482,Index[],5,FALSE)</f>
        <v>0</v>
      </c>
      <c r="I18482">
        <f>VLOOKUP(Table1[[#This Row],[trait_name]],Trait[],2,FALSE)</f>
        <v>21</v>
      </c>
      <c r="J18482" s="23" t="s">
        <v>43</v>
      </c>
      <c r="L18482" s="3"/>
    </row>
    <row r="18483" spans="1:13">
      <c r="A18483" s="66">
        <f>VLOOKUP(C18483,Index[],8,FALSE)</f>
        <v>43283</v>
      </c>
      <c r="B18483" s="29">
        <v>43283</v>
      </c>
      <c r="C18483" s="21" t="s">
        <v>1158</v>
      </c>
      <c r="D18483" s="3">
        <f>VLOOKUP(C18483,Index[],2,FALSE)</f>
        <v>177</v>
      </c>
      <c r="E18483" s="3">
        <f>VLOOKUP(C18483,Index[],3,FALSE)</f>
        <v>0</v>
      </c>
      <c r="F18483" s="3">
        <f>VLOOKUP(C18483,Index[],4,FALSE)</f>
        <v>0</v>
      </c>
      <c r="G18483" s="3">
        <f>VLOOKUP(C18483,Index[],5,FALSE)</f>
        <v>0</v>
      </c>
      <c r="I18483">
        <f>VLOOKUP(Table1[[#This Row],[trait_name]],Trait[],2,FALSE)</f>
        <v>22</v>
      </c>
      <c r="J18483" s="23" t="s">
        <v>47</v>
      </c>
      <c r="L18483" s="3"/>
    </row>
    <row r="18484" spans="1:13">
      <c r="A18484" s="66">
        <f>VLOOKUP(C18484,Index[],8,FALSE)</f>
        <v>43283</v>
      </c>
      <c r="B18484" s="5"/>
      <c r="C18484" t="s">
        <v>1158</v>
      </c>
      <c r="D18484" s="3">
        <f>VLOOKUP(C18484,Index[],2,FALSE)</f>
        <v>177</v>
      </c>
      <c r="E18484" s="3">
        <f>VLOOKUP(C18484,Index[],3,FALSE)</f>
        <v>0</v>
      </c>
      <c r="F18484" s="3">
        <f>VLOOKUP(C18484,Index[],4,FALSE)</f>
        <v>0</v>
      </c>
      <c r="G18484" s="3">
        <f>VLOOKUP(C18484,Index[],5,FALSE)</f>
        <v>0</v>
      </c>
      <c r="I18484">
        <f>VLOOKUP(Table1[[#This Row],[trait_name]],Trait[],2,FALSE)</f>
        <v>23</v>
      </c>
      <c r="J18484" s="23" t="s">
        <v>49</v>
      </c>
      <c r="L18484" s="3"/>
    </row>
    <row r="18485" spans="1:13">
      <c r="A18485" s="66">
        <f>VLOOKUP(C18485,Index[],8,FALSE)</f>
        <v>43283</v>
      </c>
      <c r="B18485" s="25"/>
      <c r="C18485" s="4" t="s">
        <v>1158</v>
      </c>
      <c r="D18485" s="3">
        <f>VLOOKUP(C18485,Index[],2,FALSE)</f>
        <v>177</v>
      </c>
      <c r="E18485" s="3">
        <f>VLOOKUP(C18485,Index[],3,FALSE)</f>
        <v>0</v>
      </c>
      <c r="F18485" s="3">
        <f>VLOOKUP(C18485,Index[],4,FALSE)</f>
        <v>0</v>
      </c>
      <c r="G18485" s="3">
        <f>VLOOKUP(C18485,Index[],5,FALSE)</f>
        <v>0</v>
      </c>
      <c r="I18485">
        <f>VLOOKUP(Table1[[#This Row],[trait_name]],Trait[],2,FALSE)</f>
        <v>24</v>
      </c>
      <c r="J18485" s="23" t="s">
        <v>52</v>
      </c>
      <c r="L18485" s="3"/>
    </row>
    <row r="18486" spans="1:13">
      <c r="A18486" s="66">
        <f>VLOOKUP(C18486,Index[],8,FALSE)</f>
        <v>43283</v>
      </c>
      <c r="B18486" s="25"/>
      <c r="C18486" s="4" t="s">
        <v>1158</v>
      </c>
      <c r="D18486" s="3">
        <f>VLOOKUP(C18486,Index[],2,FALSE)</f>
        <v>177</v>
      </c>
      <c r="E18486" s="3">
        <f>VLOOKUP(C18486,Index[],3,FALSE)</f>
        <v>0</v>
      </c>
      <c r="F18486" s="3">
        <f>VLOOKUP(C18486,Index[],4,FALSE)</f>
        <v>0</v>
      </c>
      <c r="G18486" s="3">
        <f>VLOOKUP(C18486,Index[],5,FALSE)</f>
        <v>0</v>
      </c>
      <c r="I18486">
        <f>VLOOKUP(Table1[[#This Row],[trait_name]],Trait[],2,FALSE)</f>
        <v>25</v>
      </c>
      <c r="J18486" s="23" t="s">
        <v>57</v>
      </c>
      <c r="L18486" s="3"/>
    </row>
    <row r="18487" spans="1:13">
      <c r="A18487" s="66">
        <f>VLOOKUP(C18487,Index[],8,FALSE)</f>
        <v>43283</v>
      </c>
      <c r="B18487" s="29">
        <v>43283</v>
      </c>
      <c r="C18487" s="21" t="s">
        <v>1158</v>
      </c>
      <c r="D18487" s="3">
        <f>VLOOKUP(C18487,Index[],2,FALSE)</f>
        <v>177</v>
      </c>
      <c r="E18487" s="3">
        <f>VLOOKUP(C18487,Index[],3,FALSE)</f>
        <v>0</v>
      </c>
      <c r="F18487" s="3">
        <f>VLOOKUP(C18487,Index[],4,FALSE)</f>
        <v>0</v>
      </c>
      <c r="G18487" s="3">
        <f>VLOOKUP(C18487,Index[],5,FALSE)</f>
        <v>0</v>
      </c>
      <c r="H18487" t="s">
        <v>309</v>
      </c>
      <c r="I18487">
        <f>VLOOKUP(Table1[[#This Row],[trait_name]],Trait[],2,FALSE)</f>
        <v>26</v>
      </c>
      <c r="J18487" s="23" t="s">
        <v>58</v>
      </c>
      <c r="L18487" s="3" t="s">
        <v>59</v>
      </c>
    </row>
    <row r="18488" spans="1:13">
      <c r="A18488" s="66">
        <f>VLOOKUP(C18488,Index[],8,FALSE)</f>
        <v>43283</v>
      </c>
      <c r="B18488" s="29">
        <v>43283</v>
      </c>
      <c r="C18488" s="21" t="s">
        <v>1158</v>
      </c>
      <c r="D18488" s="3">
        <f>VLOOKUP(C18488,Index[],2,FALSE)</f>
        <v>177</v>
      </c>
      <c r="E18488" s="3">
        <f>VLOOKUP(C18488,Index[],3,FALSE)</f>
        <v>0</v>
      </c>
      <c r="F18488" s="3">
        <f>VLOOKUP(C18488,Index[],4,FALSE)</f>
        <v>0</v>
      </c>
      <c r="G18488" s="3">
        <f>VLOOKUP(C18488,Index[],5,FALSE)</f>
        <v>0</v>
      </c>
      <c r="I18488">
        <f>VLOOKUP(Table1[[#This Row],[trait_name]],Trait[],2,FALSE)</f>
        <v>26</v>
      </c>
      <c r="J18488" s="23" t="s">
        <v>58</v>
      </c>
      <c r="L18488" s="3"/>
    </row>
    <row r="18489" spans="1:13">
      <c r="A18489" s="66">
        <f>VLOOKUP(C18489,Index[],8,FALSE)</f>
        <v>43283</v>
      </c>
      <c r="B18489" s="5">
        <v>43311</v>
      </c>
      <c r="C18489" t="s">
        <v>1158</v>
      </c>
      <c r="D18489" s="3">
        <f>VLOOKUP(C18489,Index[],2,FALSE)</f>
        <v>177</v>
      </c>
      <c r="E18489" s="3">
        <f>VLOOKUP(C18489,Index[],3,FALSE)</f>
        <v>0</v>
      </c>
      <c r="F18489" s="3">
        <f>VLOOKUP(C18489,Index[],4,FALSE)</f>
        <v>0</v>
      </c>
      <c r="G18489" s="3">
        <f>VLOOKUP(C18489,Index[],5,FALSE)</f>
        <v>0</v>
      </c>
      <c r="I18489">
        <f>VLOOKUP(Table1[[#This Row],[trait_name]],Trait[],2,FALSE)</f>
        <v>27</v>
      </c>
      <c r="J18489" s="23" t="s">
        <v>61</v>
      </c>
      <c r="L18489" s="3"/>
      <c r="M18489" s="3"/>
    </row>
    <row r="18490" spans="1:13">
      <c r="A18490" s="66">
        <f>VLOOKUP(C18490,Index[],8,FALSE)</f>
        <v>43283</v>
      </c>
      <c r="B18490" s="5">
        <v>43311</v>
      </c>
      <c r="C18490" t="s">
        <v>1158</v>
      </c>
      <c r="D18490" s="3">
        <f>VLOOKUP(C18490,Index[],2,FALSE)</f>
        <v>177</v>
      </c>
      <c r="E18490" s="3">
        <f>VLOOKUP(C18490,Index[],3,FALSE)</f>
        <v>0</v>
      </c>
      <c r="F18490" s="3">
        <f>VLOOKUP(C18490,Index[],4,FALSE)</f>
        <v>0</v>
      </c>
      <c r="G18490" s="3">
        <f>VLOOKUP(C18490,Index[],5,FALSE)</f>
        <v>0</v>
      </c>
      <c r="I18490">
        <f>VLOOKUP(Table1[[#This Row],[trait_name]],Trait[],2,FALSE)</f>
        <v>28</v>
      </c>
      <c r="J18490" s="23" t="s">
        <v>62</v>
      </c>
      <c r="L18490" s="3"/>
      <c r="M18490" s="3"/>
    </row>
    <row r="18491" spans="1:13">
      <c r="A18491" s="66">
        <f>VLOOKUP(C18491,Index[],8,FALSE)</f>
        <v>43283</v>
      </c>
      <c r="B18491" s="29">
        <v>43283</v>
      </c>
      <c r="C18491" s="21" t="s">
        <v>1158</v>
      </c>
      <c r="D18491" s="3">
        <f>VLOOKUP(C18491,Index[],2,FALSE)</f>
        <v>177</v>
      </c>
      <c r="E18491" s="3">
        <f>VLOOKUP(C18491,Index[],3,FALSE)</f>
        <v>0</v>
      </c>
      <c r="F18491" s="3">
        <f>VLOOKUP(C18491,Index[],4,FALSE)</f>
        <v>0</v>
      </c>
      <c r="G18491" s="3">
        <f>VLOOKUP(C18491,Index[],5,FALSE)</f>
        <v>0</v>
      </c>
      <c r="H18491" t="s">
        <v>633</v>
      </c>
      <c r="I18491">
        <f>VLOOKUP(Table1[[#This Row],[trait_name]],Trait[],2,FALSE)</f>
        <v>29</v>
      </c>
      <c r="J18491" s="23" t="s">
        <v>63</v>
      </c>
      <c r="L18491" s="3">
        <v>15</v>
      </c>
    </row>
    <row r="18492" spans="1:13">
      <c r="A18492" s="66">
        <f>VLOOKUP(C18492,Index[],8,FALSE)</f>
        <v>43283</v>
      </c>
      <c r="B18492" s="29">
        <v>43283</v>
      </c>
      <c r="C18492" s="21" t="s">
        <v>1158</v>
      </c>
      <c r="D18492" s="3">
        <f>VLOOKUP(C18492,Index[],2,FALSE)</f>
        <v>177</v>
      </c>
      <c r="E18492" s="3">
        <f>VLOOKUP(C18492,Index[],3,FALSE)</f>
        <v>0</v>
      </c>
      <c r="F18492" s="3">
        <f>VLOOKUP(C18492,Index[],4,FALSE)</f>
        <v>0</v>
      </c>
      <c r="G18492" s="3">
        <f>VLOOKUP(C18492,Index[],5,FALSE)</f>
        <v>0</v>
      </c>
      <c r="H18492" t="s">
        <v>309</v>
      </c>
      <c r="I18492">
        <f>VLOOKUP(Table1[[#This Row],[trait_name]],Trait[],2,FALSE)</f>
        <v>29</v>
      </c>
      <c r="J18492" s="23" t="s">
        <v>63</v>
      </c>
      <c r="L18492" s="3">
        <v>12</v>
      </c>
    </row>
    <row r="18493" spans="1:13">
      <c r="A18493" s="66">
        <f>VLOOKUP(C18493,Index[],8,FALSE)</f>
        <v>43283</v>
      </c>
      <c r="B18493" s="29">
        <v>43283</v>
      </c>
      <c r="C18493" s="21" t="s">
        <v>1158</v>
      </c>
      <c r="D18493" s="3">
        <f>VLOOKUP(C18493,Index[],2,FALSE)</f>
        <v>177</v>
      </c>
      <c r="E18493" s="3">
        <f>VLOOKUP(C18493,Index[],3,FALSE)</f>
        <v>0</v>
      </c>
      <c r="F18493" s="3">
        <f>VLOOKUP(C18493,Index[],4,FALSE)</f>
        <v>0</v>
      </c>
      <c r="G18493" s="3">
        <f>VLOOKUP(C18493,Index[],5,FALSE)</f>
        <v>0</v>
      </c>
      <c r="I18493">
        <f>VLOOKUP(Table1[[#This Row],[trait_name]],Trait[],2,FALSE)</f>
        <v>30</v>
      </c>
      <c r="J18493" s="23" t="s">
        <v>64</v>
      </c>
      <c r="L18493" s="3"/>
    </row>
    <row r="18494" spans="1:13">
      <c r="A18494" s="66">
        <f>VLOOKUP(C18494,Index[],8,FALSE)</f>
        <v>43283</v>
      </c>
      <c r="B18494" s="29">
        <v>43283</v>
      </c>
      <c r="C18494" s="21" t="s">
        <v>1158</v>
      </c>
      <c r="D18494" s="3">
        <f>VLOOKUP(C18494,Index[],2,FALSE)</f>
        <v>177</v>
      </c>
      <c r="E18494" s="3">
        <f>VLOOKUP(C18494,Index[],3,FALSE)</f>
        <v>0</v>
      </c>
      <c r="F18494" s="3">
        <f>VLOOKUP(C18494,Index[],4,FALSE)</f>
        <v>0</v>
      </c>
      <c r="G18494" s="3">
        <f>VLOOKUP(C18494,Index[],5,FALSE)</f>
        <v>0</v>
      </c>
      <c r="H18494" t="s">
        <v>309</v>
      </c>
      <c r="I18494">
        <f>VLOOKUP(Table1[[#This Row],[trait_name]],Trait[],2,FALSE)</f>
        <v>31</v>
      </c>
      <c r="J18494" s="23" t="s">
        <v>65</v>
      </c>
      <c r="L18494" s="3">
        <v>8</v>
      </c>
    </row>
    <row r="18495" spans="1:13">
      <c r="A18495" s="66">
        <f>VLOOKUP(C18495,Index[],8,FALSE)</f>
        <v>43283</v>
      </c>
      <c r="B18495" s="29">
        <v>43283</v>
      </c>
      <c r="C18495" s="21" t="s">
        <v>1158</v>
      </c>
      <c r="D18495" s="3">
        <f>VLOOKUP(C18495,Index[],2,FALSE)</f>
        <v>177</v>
      </c>
      <c r="E18495" s="3">
        <f>VLOOKUP(C18495,Index[],3,FALSE)</f>
        <v>0</v>
      </c>
      <c r="F18495" s="3">
        <f>VLOOKUP(C18495,Index[],4,FALSE)</f>
        <v>0</v>
      </c>
      <c r="G18495" s="3">
        <f>VLOOKUP(C18495,Index[],5,FALSE)</f>
        <v>0</v>
      </c>
      <c r="I18495">
        <f>VLOOKUP(Table1[[#This Row],[trait_name]],Trait[],2,FALSE)</f>
        <v>31</v>
      </c>
      <c r="J18495" s="23" t="s">
        <v>65</v>
      </c>
      <c r="L18495" s="3"/>
    </row>
    <row r="18496" spans="1:13">
      <c r="A18496" s="66">
        <f>VLOOKUP(C18496,Index[],8,FALSE)</f>
        <v>43283</v>
      </c>
      <c r="B18496" s="29">
        <v>43283</v>
      </c>
      <c r="C18496" s="21" t="s">
        <v>1158</v>
      </c>
      <c r="D18496" s="3">
        <f>VLOOKUP(C18496,Index[],2,FALSE)</f>
        <v>177</v>
      </c>
      <c r="E18496" s="3">
        <f>VLOOKUP(C18496,Index[],3,FALSE)</f>
        <v>0</v>
      </c>
      <c r="F18496" s="3">
        <f>VLOOKUP(C18496,Index[],4,FALSE)</f>
        <v>0</v>
      </c>
      <c r="G18496" s="3">
        <f>VLOOKUP(C18496,Index[],5,FALSE)</f>
        <v>0</v>
      </c>
      <c r="I18496">
        <f>VLOOKUP(Table1[[#This Row],[trait_name]],Trait[],2,FALSE)</f>
        <v>32</v>
      </c>
      <c r="J18496" s="23" t="s">
        <v>66</v>
      </c>
      <c r="L18496" s="3"/>
    </row>
    <row r="18497" spans="1:13">
      <c r="A18497" s="66">
        <f>VLOOKUP(C18497,Index[],8,FALSE)</f>
        <v>43283</v>
      </c>
      <c r="B18497" s="29">
        <v>43283</v>
      </c>
      <c r="C18497" s="21" t="s">
        <v>1158</v>
      </c>
      <c r="D18497" s="3">
        <f>VLOOKUP(C18497,Index[],2,FALSE)</f>
        <v>177</v>
      </c>
      <c r="E18497" s="3">
        <f>VLOOKUP(C18497,Index[],3,FALSE)</f>
        <v>0</v>
      </c>
      <c r="F18497" s="3">
        <f>VLOOKUP(C18497,Index[],4,FALSE)</f>
        <v>0</v>
      </c>
      <c r="G18497" s="3">
        <f>VLOOKUP(C18497,Index[],5,FALSE)</f>
        <v>0</v>
      </c>
      <c r="I18497">
        <f>VLOOKUP(Table1[[#This Row],[trait_name]],Trait[],2,FALSE)</f>
        <v>33</v>
      </c>
      <c r="J18497" s="23" t="s">
        <v>67</v>
      </c>
      <c r="L18497" s="3"/>
    </row>
    <row r="18498" spans="1:13">
      <c r="A18498" s="66">
        <f>VLOOKUP(C18498,Index[],8,FALSE)</f>
        <v>43283</v>
      </c>
      <c r="B18498" s="29">
        <v>43283</v>
      </c>
      <c r="C18498" s="21" t="s">
        <v>1158</v>
      </c>
      <c r="D18498" s="3">
        <f>VLOOKUP(C18498,Index[],2,FALSE)</f>
        <v>177</v>
      </c>
      <c r="E18498" s="3">
        <f>VLOOKUP(C18498,Index[],3,FALSE)</f>
        <v>0</v>
      </c>
      <c r="F18498" s="3">
        <f>VLOOKUP(C18498,Index[],4,FALSE)</f>
        <v>0</v>
      </c>
      <c r="G18498" s="3">
        <f>VLOOKUP(C18498,Index[],5,FALSE)</f>
        <v>0</v>
      </c>
      <c r="I18498">
        <f>VLOOKUP(Table1[[#This Row],[trait_name]],Trait[],2,FALSE)</f>
        <v>34</v>
      </c>
      <c r="J18498" s="23" t="s">
        <v>68</v>
      </c>
      <c r="L18498" s="3"/>
    </row>
    <row r="18499" spans="1:13">
      <c r="A18499" s="66">
        <f>VLOOKUP(C18499,Index[],8,FALSE)</f>
        <v>43283</v>
      </c>
      <c r="B18499" s="29">
        <v>43283</v>
      </c>
      <c r="C18499" s="21" t="s">
        <v>1158</v>
      </c>
      <c r="D18499" s="3">
        <f>VLOOKUP(C18499,Index[],2,FALSE)</f>
        <v>177</v>
      </c>
      <c r="E18499" s="3">
        <f>VLOOKUP(C18499,Index[],3,FALSE)</f>
        <v>0</v>
      </c>
      <c r="F18499" s="3">
        <f>VLOOKUP(C18499,Index[],4,FALSE)</f>
        <v>0</v>
      </c>
      <c r="G18499" s="3">
        <f>VLOOKUP(C18499,Index[],5,FALSE)</f>
        <v>0</v>
      </c>
      <c r="H18499" t="s">
        <v>459</v>
      </c>
      <c r="I18499">
        <f>VLOOKUP(Table1[[#This Row],[trait_name]],Trait[],2,FALSE)</f>
        <v>35</v>
      </c>
      <c r="J18499" s="23" t="s">
        <v>166</v>
      </c>
      <c r="L18499" s="3" t="s">
        <v>167</v>
      </c>
    </row>
    <row r="18500" spans="1:13">
      <c r="A18500" s="66">
        <f>VLOOKUP(C18500,Index[],8,FALSE)</f>
        <v>43283</v>
      </c>
      <c r="B18500" s="29">
        <v>43283</v>
      </c>
      <c r="C18500" s="21" t="s">
        <v>1158</v>
      </c>
      <c r="D18500" s="3">
        <f>VLOOKUP(C18500,Index[],2,FALSE)</f>
        <v>177</v>
      </c>
      <c r="E18500" s="3">
        <f>VLOOKUP(C18500,Index[],3,FALSE)</f>
        <v>0</v>
      </c>
      <c r="F18500" s="3">
        <f>VLOOKUP(C18500,Index[],4,FALSE)</f>
        <v>0</v>
      </c>
      <c r="G18500" s="3">
        <f>VLOOKUP(C18500,Index[],5,FALSE)</f>
        <v>0</v>
      </c>
      <c r="I18500">
        <f>VLOOKUP(Table1[[#This Row],[trait_name]],Trait[],2,FALSE)</f>
        <v>35</v>
      </c>
      <c r="J18500" s="23" t="s">
        <v>166</v>
      </c>
      <c r="L18500" s="3"/>
    </row>
    <row r="18501" spans="1:13">
      <c r="A18501" s="66">
        <f>VLOOKUP(C18501,Index[],8,FALSE)</f>
        <v>43283</v>
      </c>
      <c r="B18501" s="29">
        <v>43283</v>
      </c>
      <c r="C18501" s="21" t="s">
        <v>1158</v>
      </c>
      <c r="D18501" s="3">
        <f>VLOOKUP(C18501,Index[],2,FALSE)</f>
        <v>177</v>
      </c>
      <c r="E18501" s="3">
        <f>VLOOKUP(C18501,Index[],3,FALSE)</f>
        <v>0</v>
      </c>
      <c r="F18501" s="3">
        <f>VLOOKUP(C18501,Index[],4,FALSE)</f>
        <v>0</v>
      </c>
      <c r="G18501" s="3">
        <f>VLOOKUP(C18501,Index[],5,FALSE)</f>
        <v>0</v>
      </c>
      <c r="H18501" t="s">
        <v>309</v>
      </c>
      <c r="I18501">
        <f>VLOOKUP(Table1[[#This Row],[trait_name]],Trait[],2,FALSE)</f>
        <v>36</v>
      </c>
      <c r="J18501" s="23" t="s">
        <v>69</v>
      </c>
      <c r="L18501" s="3" t="s">
        <v>168</v>
      </c>
    </row>
    <row r="18502" spans="1:13">
      <c r="A18502" s="66">
        <f>VLOOKUP(C18502,Index[],8,FALSE)</f>
        <v>43283</v>
      </c>
      <c r="B18502" s="29">
        <v>43283</v>
      </c>
      <c r="C18502" s="21" t="s">
        <v>1158</v>
      </c>
      <c r="D18502" s="3">
        <f>VLOOKUP(C18502,Index[],2,FALSE)</f>
        <v>177</v>
      </c>
      <c r="E18502" s="3">
        <f>VLOOKUP(C18502,Index[],3,FALSE)</f>
        <v>0</v>
      </c>
      <c r="F18502" s="3">
        <f>VLOOKUP(C18502,Index[],4,FALSE)</f>
        <v>0</v>
      </c>
      <c r="G18502" s="3">
        <f>VLOOKUP(C18502,Index[],5,FALSE)</f>
        <v>0</v>
      </c>
      <c r="I18502">
        <f>VLOOKUP(Table1[[#This Row],[trait_name]],Trait[],2,FALSE)</f>
        <v>36</v>
      </c>
      <c r="J18502" s="23" t="s">
        <v>69</v>
      </c>
      <c r="L18502" s="3"/>
    </row>
    <row r="18503" spans="1:13">
      <c r="A18503" s="66">
        <f>VLOOKUP(C18503,Index[],8,FALSE)</f>
        <v>43283</v>
      </c>
      <c r="B18503" s="29">
        <v>43283</v>
      </c>
      <c r="C18503" s="21" t="s">
        <v>1158</v>
      </c>
      <c r="D18503" s="3">
        <f>VLOOKUP(C18503,Index[],2,FALSE)</f>
        <v>177</v>
      </c>
      <c r="E18503" s="3">
        <f>VLOOKUP(C18503,Index[],3,FALSE)</f>
        <v>0</v>
      </c>
      <c r="F18503" s="3">
        <f>VLOOKUP(C18503,Index[],4,FALSE)</f>
        <v>0</v>
      </c>
      <c r="G18503" s="3">
        <f>VLOOKUP(C18503,Index[],5,FALSE)</f>
        <v>0</v>
      </c>
      <c r="H18503" t="s">
        <v>309</v>
      </c>
      <c r="I18503">
        <f>VLOOKUP(Table1[[#This Row],[trait_name]],Trait[],2,FALSE)</f>
        <v>37</v>
      </c>
      <c r="J18503" s="23" t="s">
        <v>170</v>
      </c>
      <c r="L18503" s="3" t="s">
        <v>126</v>
      </c>
    </row>
    <row r="18504" spans="1:13">
      <c r="A18504" s="66">
        <f>VLOOKUP(C18504,Index[],8,FALSE)</f>
        <v>43283</v>
      </c>
      <c r="B18504" s="5"/>
      <c r="C18504" t="s">
        <v>1158</v>
      </c>
      <c r="D18504" s="3">
        <f>VLOOKUP(C18504,Index[],2,FALSE)</f>
        <v>177</v>
      </c>
      <c r="E18504" s="3">
        <f>VLOOKUP(C18504,Index[],3,FALSE)</f>
        <v>0</v>
      </c>
      <c r="F18504" s="3">
        <f>VLOOKUP(C18504,Index[],4,FALSE)</f>
        <v>0</v>
      </c>
      <c r="G18504" s="3">
        <f>VLOOKUP(C18504,Index[],5,FALSE)</f>
        <v>0</v>
      </c>
      <c r="I18504">
        <f>VLOOKUP(Table1[[#This Row],[trait_name]],Trait[],2,FALSE)</f>
        <v>38</v>
      </c>
      <c r="J18504" s="23" t="s">
        <v>72</v>
      </c>
      <c r="L18504" s="3"/>
    </row>
    <row r="18505" spans="1:13">
      <c r="A18505" s="66">
        <f>VLOOKUP(C18505,Index[],8,FALSE)</f>
        <v>43283</v>
      </c>
      <c r="B18505" s="5">
        <v>43311</v>
      </c>
      <c r="C18505" t="s">
        <v>1158</v>
      </c>
      <c r="D18505" s="3">
        <f>VLOOKUP(C18505,Index[],2,FALSE)</f>
        <v>177</v>
      </c>
      <c r="E18505" s="3">
        <f>VLOOKUP(C18505,Index[],3,FALSE)</f>
        <v>0</v>
      </c>
      <c r="F18505" s="3">
        <f>VLOOKUP(C18505,Index[],4,FALSE)</f>
        <v>0</v>
      </c>
      <c r="G18505" s="3">
        <f>VLOOKUP(C18505,Index[],5,FALSE)</f>
        <v>0</v>
      </c>
      <c r="I18505">
        <f>VLOOKUP(Table1[[#This Row],[trait_name]],Trait[],2,FALSE)</f>
        <v>39</v>
      </c>
      <c r="J18505" s="23" t="s">
        <v>74</v>
      </c>
      <c r="L18505" s="3"/>
      <c r="M18505" s="3"/>
    </row>
    <row r="18506" spans="1:13">
      <c r="A18506" s="66">
        <f>VLOOKUP(C18506,Index[],8,FALSE)</f>
        <v>43283</v>
      </c>
      <c r="B18506" s="5"/>
      <c r="C18506" t="s">
        <v>1158</v>
      </c>
      <c r="D18506" s="3">
        <f>VLOOKUP(C18506,Index[],2,FALSE)</f>
        <v>177</v>
      </c>
      <c r="E18506" s="3">
        <f>VLOOKUP(C18506,Index[],3,FALSE)</f>
        <v>0</v>
      </c>
      <c r="F18506" s="3">
        <f>VLOOKUP(C18506,Index[],4,FALSE)</f>
        <v>0</v>
      </c>
      <c r="G18506" s="3">
        <f>VLOOKUP(C18506,Index[],5,FALSE)</f>
        <v>0</v>
      </c>
      <c r="I18506">
        <f>VLOOKUP(Table1[[#This Row],[trait_name]],Trait[],2,FALSE)</f>
        <v>40</v>
      </c>
      <c r="J18506" s="23" t="s">
        <v>76</v>
      </c>
      <c r="L18506" s="3"/>
    </row>
    <row r="18507" spans="1:13">
      <c r="A18507" s="66">
        <f>VLOOKUP(C18507,Index[],8,FALSE)</f>
        <v>43283</v>
      </c>
      <c r="B18507" s="29">
        <v>43283</v>
      </c>
      <c r="C18507" s="21" t="s">
        <v>1158</v>
      </c>
      <c r="D18507" s="3">
        <f>VLOOKUP(C18507,Index[],2,FALSE)</f>
        <v>177</v>
      </c>
      <c r="E18507" s="3">
        <f>VLOOKUP(C18507,Index[],3,FALSE)</f>
        <v>0</v>
      </c>
      <c r="F18507" s="3">
        <f>VLOOKUP(C18507,Index[],4,FALSE)</f>
        <v>0</v>
      </c>
      <c r="G18507" s="3">
        <f>VLOOKUP(C18507,Index[],5,FALSE)</f>
        <v>0</v>
      </c>
      <c r="H18507" t="s">
        <v>459</v>
      </c>
      <c r="I18507">
        <f>VLOOKUP(Table1[[#This Row],[trait_name]],Trait[],2,FALSE)</f>
        <v>41</v>
      </c>
      <c r="J18507" s="23" t="s">
        <v>78</v>
      </c>
      <c r="L18507" s="3" t="s">
        <v>173</v>
      </c>
    </row>
    <row r="18508" spans="1:13">
      <c r="A18508" s="66">
        <f>VLOOKUP(C18508,Index[],8,FALSE)</f>
        <v>43283</v>
      </c>
      <c r="B18508" s="29">
        <v>43283</v>
      </c>
      <c r="C18508" s="21" t="s">
        <v>1158</v>
      </c>
      <c r="D18508" s="3">
        <f>VLOOKUP(C18508,Index[],2,FALSE)</f>
        <v>177</v>
      </c>
      <c r="E18508" s="3">
        <f>VLOOKUP(C18508,Index[],3,FALSE)</f>
        <v>0</v>
      </c>
      <c r="F18508" s="3">
        <f>VLOOKUP(C18508,Index[],4,FALSE)</f>
        <v>0</v>
      </c>
      <c r="G18508" s="3">
        <f>VLOOKUP(C18508,Index[],5,FALSE)</f>
        <v>0</v>
      </c>
      <c r="I18508">
        <f>VLOOKUP(Table1[[#This Row],[trait_name]],Trait[],2,FALSE)</f>
        <v>41</v>
      </c>
      <c r="J18508" s="23" t="s">
        <v>78</v>
      </c>
      <c r="L18508" s="3"/>
    </row>
    <row r="18509" spans="1:13">
      <c r="A18509" s="66">
        <f>VLOOKUP(C18509,Index[],8,FALSE)</f>
        <v>43283</v>
      </c>
      <c r="B18509" s="5"/>
      <c r="C18509" t="s">
        <v>1158</v>
      </c>
      <c r="D18509" s="3">
        <f>VLOOKUP(C18509,Index[],2,FALSE)</f>
        <v>177</v>
      </c>
      <c r="E18509" s="3">
        <f>VLOOKUP(C18509,Index[],3,FALSE)</f>
        <v>0</v>
      </c>
      <c r="F18509" s="3">
        <f>VLOOKUP(C18509,Index[],4,FALSE)</f>
        <v>0</v>
      </c>
      <c r="G18509" s="3">
        <f>VLOOKUP(C18509,Index[],5,FALSE)</f>
        <v>0</v>
      </c>
      <c r="I18509">
        <f>VLOOKUP(Table1[[#This Row],[trait_name]],Trait[],2,FALSE)</f>
        <v>42</v>
      </c>
      <c r="J18509" s="23" t="s">
        <v>82</v>
      </c>
      <c r="L18509" s="3"/>
    </row>
    <row r="18510" spans="1:13">
      <c r="A18510" s="66">
        <f>VLOOKUP(C18510,Index[],8,FALSE)</f>
        <v>43283</v>
      </c>
      <c r="B18510" s="29">
        <v>43283</v>
      </c>
      <c r="C18510" s="21" t="s">
        <v>1158</v>
      </c>
      <c r="D18510" s="3">
        <f>VLOOKUP(C18510,Index[],2,FALSE)</f>
        <v>177</v>
      </c>
      <c r="E18510" s="3">
        <f>VLOOKUP(C18510,Index[],3,FALSE)</f>
        <v>0</v>
      </c>
      <c r="F18510" s="3">
        <f>VLOOKUP(C18510,Index[],4,FALSE)</f>
        <v>0</v>
      </c>
      <c r="G18510" s="3">
        <f>VLOOKUP(C18510,Index[],5,FALSE)</f>
        <v>0</v>
      </c>
      <c r="I18510">
        <f>VLOOKUP(Table1[[#This Row],[trait_name]],Trait[],2,FALSE)</f>
        <v>43</v>
      </c>
      <c r="J18510" s="23" t="s">
        <v>86</v>
      </c>
      <c r="L18510" s="3"/>
    </row>
    <row r="18511" spans="1:13">
      <c r="A18511" s="66">
        <f>VLOOKUP(C18511,Index[],8,FALSE)</f>
        <v>43283</v>
      </c>
      <c r="B18511" s="29">
        <v>43283</v>
      </c>
      <c r="C18511" s="21" t="s">
        <v>1158</v>
      </c>
      <c r="D18511" s="3">
        <f>VLOOKUP(C18511,Index[],2,FALSE)</f>
        <v>177</v>
      </c>
      <c r="E18511" s="3">
        <f>VLOOKUP(C18511,Index[],3,FALSE)</f>
        <v>0</v>
      </c>
      <c r="F18511" s="3">
        <f>VLOOKUP(C18511,Index[],4,FALSE)</f>
        <v>0</v>
      </c>
      <c r="G18511" s="3">
        <f>VLOOKUP(C18511,Index[],5,FALSE)</f>
        <v>0</v>
      </c>
      <c r="H18511" t="s">
        <v>459</v>
      </c>
      <c r="I18511">
        <f>VLOOKUP(Table1[[#This Row],[trait_name]],Trait[],2,FALSE)</f>
        <v>43</v>
      </c>
      <c r="J18511" s="23" t="s">
        <v>86</v>
      </c>
      <c r="L18511" s="3" t="s">
        <v>180</v>
      </c>
    </row>
    <row r="18512" spans="1:13">
      <c r="A18512" s="66">
        <f>VLOOKUP(C18512,Index[],8,FALSE)</f>
        <v>43283</v>
      </c>
      <c r="B18512" s="25"/>
      <c r="C18512" s="4" t="s">
        <v>1158</v>
      </c>
      <c r="D18512" s="3">
        <f>VLOOKUP(C18512,Index[],2,FALSE)</f>
        <v>177</v>
      </c>
      <c r="E18512" s="3">
        <f>VLOOKUP(C18512,Index[],3,FALSE)</f>
        <v>0</v>
      </c>
      <c r="F18512" s="3">
        <f>VLOOKUP(C18512,Index[],4,FALSE)</f>
        <v>0</v>
      </c>
      <c r="G18512" s="3">
        <f>VLOOKUP(C18512,Index[],5,FALSE)</f>
        <v>0</v>
      </c>
      <c r="I18512">
        <f>VLOOKUP(Table1[[#This Row],[trait_name]],Trait[],2,FALSE)</f>
        <v>44</v>
      </c>
      <c r="J18512" s="23" t="s">
        <v>88</v>
      </c>
      <c r="L18512" s="3"/>
    </row>
    <row r="18513" spans="1:13">
      <c r="A18513" s="66">
        <f>VLOOKUP(C18513,Index[],8,FALSE)</f>
        <v>43283</v>
      </c>
      <c r="B18513" s="29">
        <v>43283</v>
      </c>
      <c r="C18513" s="21" t="s">
        <v>1158</v>
      </c>
      <c r="D18513" s="3">
        <f>VLOOKUP(C18513,Index[],2,FALSE)</f>
        <v>177</v>
      </c>
      <c r="E18513" s="3">
        <f>VLOOKUP(C18513,Index[],3,FALSE)</f>
        <v>0</v>
      </c>
      <c r="F18513" s="3">
        <f>VLOOKUP(C18513,Index[],4,FALSE)</f>
        <v>0</v>
      </c>
      <c r="G18513" s="3">
        <f>VLOOKUP(C18513,Index[],5,FALSE)</f>
        <v>0</v>
      </c>
      <c r="H18513" t="s">
        <v>459</v>
      </c>
      <c r="I18513">
        <f>VLOOKUP(Table1[[#This Row],[trait_name]],Trait[],2,FALSE)</f>
        <v>45</v>
      </c>
      <c r="J18513" s="23" t="s">
        <v>92</v>
      </c>
      <c r="L18513" s="3" t="s">
        <v>93</v>
      </c>
    </row>
    <row r="18514" spans="1:13">
      <c r="A18514" s="66">
        <f>VLOOKUP(C18514,Index[],8,FALSE)</f>
        <v>43283</v>
      </c>
      <c r="B18514" s="5"/>
      <c r="C18514" t="s">
        <v>1158</v>
      </c>
      <c r="D18514" s="3">
        <f>VLOOKUP(C18514,Index[],2,FALSE)</f>
        <v>177</v>
      </c>
      <c r="E18514" s="3">
        <f>VLOOKUP(C18514,Index[],3,FALSE)</f>
        <v>0</v>
      </c>
      <c r="F18514" s="3">
        <f>VLOOKUP(C18514,Index[],4,FALSE)</f>
        <v>0</v>
      </c>
      <c r="G18514" s="3">
        <f>VLOOKUP(C18514,Index[],5,FALSE)</f>
        <v>0</v>
      </c>
      <c r="I18514">
        <f>VLOOKUP(Table1[[#This Row],[trait_name]],Trait[],2,FALSE)</f>
        <v>46</v>
      </c>
      <c r="J18514" s="23" t="s">
        <v>97</v>
      </c>
      <c r="L18514" s="3"/>
    </row>
    <row r="18515" spans="1:13">
      <c r="A18515" s="66">
        <f>VLOOKUP(C18515,Index[],8,FALSE)</f>
        <v>43283</v>
      </c>
      <c r="B18515" s="5"/>
      <c r="C18515" t="s">
        <v>1158</v>
      </c>
      <c r="D18515" s="3">
        <f>VLOOKUP(C18515,Index[],2,FALSE)</f>
        <v>177</v>
      </c>
      <c r="E18515" s="3">
        <f>VLOOKUP(C18515,Index[],3,FALSE)</f>
        <v>0</v>
      </c>
      <c r="F18515" s="3">
        <f>VLOOKUP(C18515,Index[],4,FALSE)</f>
        <v>0</v>
      </c>
      <c r="G18515" s="3">
        <f>VLOOKUP(C18515,Index[],5,FALSE)</f>
        <v>0</v>
      </c>
      <c r="I18515">
        <f>VLOOKUP(Table1[[#This Row],[trait_name]],Trait[],2,FALSE)</f>
        <v>47</v>
      </c>
      <c r="J18515" s="23" t="s">
        <v>99</v>
      </c>
      <c r="L18515" s="3"/>
    </row>
    <row r="18516" spans="1:13">
      <c r="A18516" s="66">
        <f>VLOOKUP(C18516,Index[],8,FALSE)</f>
        <v>43283</v>
      </c>
      <c r="B18516" s="29"/>
      <c r="C18516" s="21" t="s">
        <v>1158</v>
      </c>
      <c r="D18516" s="3">
        <f>VLOOKUP(C18516,Index[],2,FALSE)</f>
        <v>177</v>
      </c>
      <c r="E18516" s="3">
        <f>VLOOKUP(C18516,Index[],3,FALSE)</f>
        <v>0</v>
      </c>
      <c r="F18516" s="3">
        <f>VLOOKUP(C18516,Index[],4,FALSE)</f>
        <v>0</v>
      </c>
      <c r="G18516" s="3">
        <f>VLOOKUP(C18516,Index[],5,FALSE)</f>
        <v>0</v>
      </c>
      <c r="H18516" t="s">
        <v>459</v>
      </c>
      <c r="I18516">
        <f>VLOOKUP(Table1[[#This Row],[trait_name]],Trait[],2,FALSE)</f>
        <v>48</v>
      </c>
      <c r="J18516" s="23" t="s">
        <v>101</v>
      </c>
      <c r="L18516" s="3" t="s">
        <v>298</v>
      </c>
    </row>
    <row r="18517" spans="1:13">
      <c r="A18517" s="66">
        <f>VLOOKUP(C18517,Index[],8,FALSE)</f>
        <v>43283</v>
      </c>
      <c r="B18517" s="5">
        <v>43311</v>
      </c>
      <c r="C18517" t="s">
        <v>1158</v>
      </c>
      <c r="D18517" s="3">
        <f>VLOOKUP(C18517,Index[],2,FALSE)</f>
        <v>177</v>
      </c>
      <c r="E18517" s="3">
        <f>VLOOKUP(C18517,Index[],3,FALSE)</f>
        <v>0</v>
      </c>
      <c r="F18517" s="3">
        <f>VLOOKUP(C18517,Index[],4,FALSE)</f>
        <v>0</v>
      </c>
      <c r="G18517" s="3">
        <f>VLOOKUP(C18517,Index[],5,FALSE)</f>
        <v>0</v>
      </c>
      <c r="I18517">
        <f>VLOOKUP(Table1[[#This Row],[trait_name]],Trait[],2,FALSE)</f>
        <v>50</v>
      </c>
      <c r="J18517" s="23" t="s">
        <v>106</v>
      </c>
      <c r="L18517" s="3"/>
      <c r="M18517" s="3"/>
    </row>
    <row r="18518" spans="1:13">
      <c r="A18518" s="66">
        <f>VLOOKUP(C18518,Index[],8,FALSE)</f>
        <v>43283</v>
      </c>
      <c r="B18518" s="5"/>
      <c r="C18518" t="s">
        <v>1158</v>
      </c>
      <c r="D18518" s="3">
        <f>VLOOKUP(C18518,Index[],2,FALSE)</f>
        <v>177</v>
      </c>
      <c r="E18518" s="3">
        <f>VLOOKUP(C18518,Index[],3,FALSE)</f>
        <v>0</v>
      </c>
      <c r="F18518" s="3">
        <f>VLOOKUP(C18518,Index[],4,FALSE)</f>
        <v>0</v>
      </c>
      <c r="G18518" s="3">
        <f>VLOOKUP(C18518,Index[],5,FALSE)</f>
        <v>0</v>
      </c>
      <c r="I18518">
        <f>VLOOKUP(Table1[[#This Row],[trait_name]],Trait[],2,FALSE)</f>
        <v>52</v>
      </c>
      <c r="J18518" s="23" t="s">
        <v>109</v>
      </c>
      <c r="L18518" s="3"/>
    </row>
    <row r="18519" spans="1:13">
      <c r="A18519" s="66">
        <f>VLOOKUP(C18519,Index[],8,FALSE)</f>
        <v>43283</v>
      </c>
      <c r="B18519" s="29">
        <v>43283</v>
      </c>
      <c r="C18519" s="21" t="s">
        <v>1158</v>
      </c>
      <c r="D18519" s="3">
        <f>VLOOKUP(C18519,Index[],2,FALSE)</f>
        <v>177</v>
      </c>
      <c r="E18519" s="3">
        <f>VLOOKUP(C18519,Index[],3,FALSE)</f>
        <v>0</v>
      </c>
      <c r="F18519" s="3">
        <f>VLOOKUP(C18519,Index[],4,FALSE)</f>
        <v>0</v>
      </c>
      <c r="G18519" s="3">
        <f>VLOOKUP(C18519,Index[],5,FALSE)</f>
        <v>0</v>
      </c>
      <c r="H18519" t="s">
        <v>309</v>
      </c>
      <c r="I18519">
        <f>VLOOKUP(Table1[[#This Row],[trait_name]],Trait[],2,FALSE)</f>
        <v>53</v>
      </c>
      <c r="J18519" s="23" t="s">
        <v>112</v>
      </c>
      <c r="L18519" s="3" t="s">
        <v>114</v>
      </c>
    </row>
    <row r="18520" spans="1:13">
      <c r="A18520" s="66">
        <f>VLOOKUP(C18520,Index[],8,FALSE)</f>
        <v>43283</v>
      </c>
      <c r="B18520" s="29">
        <v>43283</v>
      </c>
      <c r="C18520" s="21" t="s">
        <v>1158</v>
      </c>
      <c r="D18520" s="3">
        <f>VLOOKUP(C18520,Index[],2,FALSE)</f>
        <v>177</v>
      </c>
      <c r="E18520" s="3">
        <f>VLOOKUP(C18520,Index[],3,FALSE)</f>
        <v>0</v>
      </c>
      <c r="F18520" s="3">
        <f>VLOOKUP(C18520,Index[],4,FALSE)</f>
        <v>0</v>
      </c>
      <c r="G18520" s="3">
        <f>VLOOKUP(C18520,Index[],5,FALSE)</f>
        <v>0</v>
      </c>
      <c r="H18520" t="s">
        <v>309</v>
      </c>
      <c r="I18520">
        <f>VLOOKUP(Table1[[#This Row],[trait_name]],Trait[],2,FALSE)</f>
        <v>53</v>
      </c>
      <c r="J18520" s="23" t="s">
        <v>112</v>
      </c>
      <c r="L18520" s="3" t="s">
        <v>231</v>
      </c>
    </row>
    <row r="18521" spans="1:13">
      <c r="A18521" s="66">
        <f>VLOOKUP(C18521,Index[],8,FALSE)</f>
        <v>43283</v>
      </c>
      <c r="B18521" s="29">
        <v>43283</v>
      </c>
      <c r="C18521" s="21" t="s">
        <v>1158</v>
      </c>
      <c r="D18521" s="3">
        <f>VLOOKUP(C18521,Index[],2,FALSE)</f>
        <v>177</v>
      </c>
      <c r="E18521" s="3">
        <f>VLOOKUP(C18521,Index[],3,FALSE)</f>
        <v>0</v>
      </c>
      <c r="F18521" s="3">
        <f>VLOOKUP(C18521,Index[],4,FALSE)</f>
        <v>0</v>
      </c>
      <c r="G18521" s="3">
        <f>VLOOKUP(C18521,Index[],5,FALSE)</f>
        <v>0</v>
      </c>
      <c r="I18521">
        <f>VLOOKUP(Table1[[#This Row],[trait_name]],Trait[],2,FALSE)</f>
        <v>53</v>
      </c>
      <c r="J18521" s="23" t="s">
        <v>112</v>
      </c>
      <c r="L18521" s="3" t="s">
        <v>185</v>
      </c>
    </row>
    <row r="18522" spans="1:13">
      <c r="A18522" s="66">
        <f>VLOOKUP(C18522,Index[],8,FALSE)</f>
        <v>43283</v>
      </c>
      <c r="B18522" s="29">
        <v>43283</v>
      </c>
      <c r="C18522" s="21" t="s">
        <v>1158</v>
      </c>
      <c r="D18522" s="3">
        <f>VLOOKUP(C18522,Index[],2,FALSE)</f>
        <v>177</v>
      </c>
      <c r="E18522" s="3">
        <f>VLOOKUP(C18522,Index[],3,FALSE)</f>
        <v>0</v>
      </c>
      <c r="F18522" s="3">
        <f>VLOOKUP(C18522,Index[],4,FALSE)</f>
        <v>0</v>
      </c>
      <c r="G18522" s="3">
        <f>VLOOKUP(C18522,Index[],5,FALSE)</f>
        <v>0</v>
      </c>
      <c r="I18522">
        <f>VLOOKUP(Table1[[#This Row],[trait_name]],Trait[],2,FALSE)</f>
        <v>53</v>
      </c>
      <c r="J18522" s="23" t="s">
        <v>112</v>
      </c>
      <c r="L18522" s="3" t="s">
        <v>184</v>
      </c>
    </row>
    <row r="18523" spans="1:13">
      <c r="A18523" s="66">
        <f>VLOOKUP(C18523,Index[],8,FALSE)</f>
        <v>43283</v>
      </c>
      <c r="B18523" s="29">
        <v>43283</v>
      </c>
      <c r="C18523" s="21" t="s">
        <v>1158</v>
      </c>
      <c r="D18523" s="3">
        <f>VLOOKUP(C18523,Index[],2,FALSE)</f>
        <v>177</v>
      </c>
      <c r="E18523" s="3">
        <f>VLOOKUP(C18523,Index[],3,FALSE)</f>
        <v>0</v>
      </c>
      <c r="F18523" s="3">
        <f>VLOOKUP(C18523,Index[],4,FALSE)</f>
        <v>0</v>
      </c>
      <c r="G18523" s="3">
        <f>VLOOKUP(C18523,Index[],5,FALSE)</f>
        <v>0</v>
      </c>
      <c r="I18523">
        <f>VLOOKUP(Table1[[#This Row],[trait_name]],Trait[],2,FALSE)</f>
        <v>54</v>
      </c>
      <c r="J18523" s="23" t="s">
        <v>116</v>
      </c>
      <c r="L18523" s="3" t="s">
        <v>187</v>
      </c>
    </row>
    <row r="18524" spans="1:13">
      <c r="A18524" s="66">
        <f>VLOOKUP(C18524,Index[],8,FALSE)</f>
        <v>43283</v>
      </c>
      <c r="B18524" s="29">
        <v>43283</v>
      </c>
      <c r="C18524" s="21" t="s">
        <v>1158</v>
      </c>
      <c r="D18524" s="3">
        <f>VLOOKUP(C18524,Index[],2,FALSE)</f>
        <v>177</v>
      </c>
      <c r="E18524" s="3">
        <f>VLOOKUP(C18524,Index[],3,FALSE)</f>
        <v>0</v>
      </c>
      <c r="F18524" s="3">
        <f>VLOOKUP(C18524,Index[],4,FALSE)</f>
        <v>0</v>
      </c>
      <c r="G18524" s="3">
        <f>VLOOKUP(C18524,Index[],5,FALSE)</f>
        <v>0</v>
      </c>
      <c r="H18524" t="s">
        <v>309</v>
      </c>
      <c r="I18524">
        <f>VLOOKUP(Table1[[#This Row],[trait_name]],Trait[],2,FALSE)</f>
        <v>54</v>
      </c>
      <c r="J18524" s="23" t="s">
        <v>116</v>
      </c>
      <c r="L18524" s="3" t="s">
        <v>170</v>
      </c>
    </row>
    <row r="18525" spans="1:13">
      <c r="A18525" s="66">
        <f>VLOOKUP(C18525,Index[],8,FALSE)</f>
        <v>43283</v>
      </c>
      <c r="B18525" s="29">
        <v>43283</v>
      </c>
      <c r="C18525" s="21" t="s">
        <v>1158</v>
      </c>
      <c r="D18525" s="3">
        <f>VLOOKUP(C18525,Index[],2,FALSE)</f>
        <v>177</v>
      </c>
      <c r="E18525" s="3">
        <f>VLOOKUP(C18525,Index[],3,FALSE)</f>
        <v>0</v>
      </c>
      <c r="F18525" s="3">
        <f>VLOOKUP(C18525,Index[],4,FALSE)</f>
        <v>0</v>
      </c>
      <c r="G18525" s="3">
        <f>VLOOKUP(C18525,Index[],5,FALSE)</f>
        <v>0</v>
      </c>
      <c r="H18525" t="s">
        <v>309</v>
      </c>
      <c r="I18525">
        <f>VLOOKUP(Table1[[#This Row],[trait_name]],Trait[],2,FALSE)</f>
        <v>54</v>
      </c>
      <c r="J18525" s="23" t="s">
        <v>116</v>
      </c>
      <c r="L18525" s="3" t="s">
        <v>830</v>
      </c>
    </row>
    <row r="18526" spans="1:13">
      <c r="A18526" s="66">
        <f>VLOOKUP(C18526,Index[],8,FALSE)</f>
        <v>43283</v>
      </c>
      <c r="B18526" s="29">
        <v>43283</v>
      </c>
      <c r="C18526" s="21" t="s">
        <v>1158</v>
      </c>
      <c r="D18526" s="3">
        <f>VLOOKUP(C18526,Index[],2,FALSE)</f>
        <v>177</v>
      </c>
      <c r="E18526" s="3">
        <f>VLOOKUP(C18526,Index[],3,FALSE)</f>
        <v>0</v>
      </c>
      <c r="F18526" s="3">
        <f>VLOOKUP(C18526,Index[],4,FALSE)</f>
        <v>0</v>
      </c>
      <c r="G18526" s="3">
        <f>VLOOKUP(C18526,Index[],5,FALSE)</f>
        <v>0</v>
      </c>
      <c r="H18526" t="s">
        <v>309</v>
      </c>
      <c r="I18526">
        <f>VLOOKUP(Table1[[#This Row],[trait_name]],Trait[],2,FALSE)</f>
        <v>54</v>
      </c>
      <c r="J18526" s="23" t="s">
        <v>116</v>
      </c>
      <c r="L18526" s="3" t="s">
        <v>117</v>
      </c>
    </row>
    <row r="18527" spans="1:13">
      <c r="A18527" s="66">
        <f>VLOOKUP(C18527,Index[],8,FALSE)</f>
        <v>43283</v>
      </c>
      <c r="B18527" s="29">
        <v>43283</v>
      </c>
      <c r="C18527" s="21" t="s">
        <v>1158</v>
      </c>
      <c r="D18527" s="3">
        <f>VLOOKUP(C18527,Index[],2,FALSE)</f>
        <v>177</v>
      </c>
      <c r="E18527" s="3">
        <f>VLOOKUP(C18527,Index[],3,FALSE)</f>
        <v>0</v>
      </c>
      <c r="F18527" s="3">
        <f>VLOOKUP(C18527,Index[],4,FALSE)</f>
        <v>0</v>
      </c>
      <c r="G18527" s="3">
        <f>VLOOKUP(C18527,Index[],5,FALSE)</f>
        <v>0</v>
      </c>
      <c r="I18527">
        <f>VLOOKUP(Table1[[#This Row],[trait_name]],Trait[],2,FALSE)</f>
        <v>54</v>
      </c>
      <c r="J18527" s="23" t="s">
        <v>116</v>
      </c>
      <c r="L18527" s="3" t="s">
        <v>319</v>
      </c>
    </row>
    <row r="18528" spans="1:13">
      <c r="A18528" s="66">
        <f>VLOOKUP(C18528,Index[],8,FALSE)</f>
        <v>43283</v>
      </c>
      <c r="B18528" s="25"/>
      <c r="C18528" s="4" t="s">
        <v>1158</v>
      </c>
      <c r="D18528" s="3">
        <f>VLOOKUP(C18528,Index[],2,FALSE)</f>
        <v>177</v>
      </c>
      <c r="E18528" s="3">
        <f>VLOOKUP(C18528,Index[],3,FALSE)</f>
        <v>0</v>
      </c>
      <c r="F18528" s="3">
        <f>VLOOKUP(C18528,Index[],4,FALSE)</f>
        <v>0</v>
      </c>
      <c r="G18528" s="3">
        <f>VLOOKUP(C18528,Index[],5,FALSE)</f>
        <v>0</v>
      </c>
      <c r="I18528">
        <f>VLOOKUP(Table1[[#This Row],[trait_name]],Trait[],2,FALSE)</f>
        <v>55</v>
      </c>
      <c r="J18528" s="23" t="s">
        <v>119</v>
      </c>
      <c r="L18528" s="3"/>
    </row>
    <row r="18529" spans="1:12">
      <c r="A18529" s="66">
        <f>VLOOKUP(C18529,Index[],8,FALSE)</f>
        <v>43283</v>
      </c>
      <c r="B18529" s="29">
        <v>43283</v>
      </c>
      <c r="C18529" s="21" t="s">
        <v>1158</v>
      </c>
      <c r="D18529" s="3">
        <f>VLOOKUP(C18529,Index[],2,FALSE)</f>
        <v>177</v>
      </c>
      <c r="E18529" s="3">
        <f>VLOOKUP(C18529,Index[],3,FALSE)</f>
        <v>0</v>
      </c>
      <c r="F18529" s="3">
        <f>VLOOKUP(C18529,Index[],4,FALSE)</f>
        <v>0</v>
      </c>
      <c r="G18529" s="3">
        <f>VLOOKUP(C18529,Index[],5,FALSE)</f>
        <v>0</v>
      </c>
      <c r="I18529">
        <f>VLOOKUP(Table1[[#This Row],[trait_name]],Trait[],2,FALSE)</f>
        <v>56</v>
      </c>
      <c r="J18529" s="23" t="s">
        <v>121</v>
      </c>
      <c r="L18529" s="3" t="s">
        <v>189</v>
      </c>
    </row>
    <row r="18530" spans="1:12">
      <c r="A18530" s="66">
        <f>VLOOKUP(C18530,Index[],8,FALSE)</f>
        <v>43283</v>
      </c>
      <c r="B18530" s="29">
        <v>43283</v>
      </c>
      <c r="C18530" s="21" t="s">
        <v>1158</v>
      </c>
      <c r="D18530" s="3">
        <f>VLOOKUP(C18530,Index[],2,FALSE)</f>
        <v>177</v>
      </c>
      <c r="E18530" s="3">
        <f>VLOOKUP(C18530,Index[],3,FALSE)</f>
        <v>0</v>
      </c>
      <c r="F18530" s="3">
        <f>VLOOKUP(C18530,Index[],4,FALSE)</f>
        <v>0</v>
      </c>
      <c r="G18530" s="3">
        <f>VLOOKUP(C18530,Index[],5,FALSE)</f>
        <v>0</v>
      </c>
      <c r="I18530">
        <f>VLOOKUP(Table1[[#This Row],[trait_name]],Trait[],2,FALSE)</f>
        <v>57</v>
      </c>
      <c r="J18530" s="23" t="s">
        <v>233</v>
      </c>
      <c r="L18530" s="3" t="s">
        <v>405</v>
      </c>
    </row>
    <row r="18531" spans="1:12">
      <c r="A18531" s="66">
        <f>VLOOKUP(C18531,Index[],8,FALSE)</f>
        <v>43283</v>
      </c>
      <c r="B18531" s="29">
        <v>43283</v>
      </c>
      <c r="C18531" s="21" t="s">
        <v>1158</v>
      </c>
      <c r="D18531" s="3">
        <f>VLOOKUP(C18531,Index[],2,FALSE)</f>
        <v>177</v>
      </c>
      <c r="E18531" s="3">
        <f>VLOOKUP(C18531,Index[],3,FALSE)</f>
        <v>0</v>
      </c>
      <c r="F18531" s="3">
        <f>VLOOKUP(C18531,Index[],4,FALSE)</f>
        <v>0</v>
      </c>
      <c r="G18531" s="3">
        <f>VLOOKUP(C18531,Index[],5,FALSE)</f>
        <v>0</v>
      </c>
      <c r="I18531">
        <f>VLOOKUP(Table1[[#This Row],[trait_name]],Trait[],2,FALSE)</f>
        <v>58</v>
      </c>
      <c r="J18531" s="23" t="s">
        <v>123</v>
      </c>
      <c r="L18531" s="3" t="s">
        <v>124</v>
      </c>
    </row>
    <row r="18532" spans="1:12">
      <c r="A18532" s="66">
        <f>VLOOKUP(C18532,Index[],8,FALSE)</f>
        <v>43283</v>
      </c>
      <c r="B18532" s="29">
        <v>43283</v>
      </c>
      <c r="C18532" s="21" t="s">
        <v>1158</v>
      </c>
      <c r="D18532" s="3">
        <f>VLOOKUP(C18532,Index[],2,FALSE)</f>
        <v>177</v>
      </c>
      <c r="E18532" s="3">
        <f>VLOOKUP(C18532,Index[],3,FALSE)</f>
        <v>0</v>
      </c>
      <c r="F18532" s="3">
        <f>VLOOKUP(C18532,Index[],4,FALSE)</f>
        <v>0</v>
      </c>
      <c r="G18532" s="3">
        <f>VLOOKUP(C18532,Index[],5,FALSE)</f>
        <v>0</v>
      </c>
      <c r="I18532">
        <f>VLOOKUP(Table1[[#This Row],[trait_name]],Trait[],2,FALSE)</f>
        <v>59</v>
      </c>
      <c r="J18532" s="23" t="s">
        <v>125</v>
      </c>
      <c r="L18532" s="3"/>
    </row>
    <row r="18533" spans="1:12">
      <c r="A18533" s="66">
        <f>VLOOKUP(C18533,Index[],8,FALSE)</f>
        <v>43283</v>
      </c>
      <c r="B18533" s="25">
        <v>43283</v>
      </c>
      <c r="C18533" s="4" t="s">
        <v>1158</v>
      </c>
      <c r="D18533" s="3">
        <f>VLOOKUP(C18533,Index[],2,FALSE)</f>
        <v>177</v>
      </c>
      <c r="E18533" s="3">
        <f>VLOOKUP(C18533,Index[],3,FALSE)</f>
        <v>0</v>
      </c>
      <c r="F18533" s="3">
        <f>VLOOKUP(C18533,Index[],4,FALSE)</f>
        <v>0</v>
      </c>
      <c r="G18533" s="3">
        <f>VLOOKUP(C18533,Index[],5,FALSE)</f>
        <v>0</v>
      </c>
      <c r="I18533">
        <f>VLOOKUP(Table1[[#This Row],[trait_name]],Trait[],2,FALSE)</f>
        <v>61</v>
      </c>
      <c r="J18533" s="23" t="s">
        <v>130</v>
      </c>
      <c r="L18533" s="3" t="s">
        <v>131</v>
      </c>
    </row>
    <row r="18534" spans="1:12">
      <c r="A18534" s="66">
        <f>VLOOKUP(C18534,Index[],8,FALSE)</f>
        <v>43283</v>
      </c>
      <c r="B18534" s="5"/>
      <c r="C18534" t="s">
        <v>1158</v>
      </c>
      <c r="D18534" s="3">
        <f>VLOOKUP(C18534,Index[],2,FALSE)</f>
        <v>177</v>
      </c>
      <c r="E18534" s="3">
        <f>VLOOKUP(C18534,Index[],3,FALSE)</f>
        <v>0</v>
      </c>
      <c r="F18534" s="3">
        <f>VLOOKUP(C18534,Index[],4,FALSE)</f>
        <v>0</v>
      </c>
      <c r="G18534" s="3">
        <f>VLOOKUP(C18534,Index[],5,FALSE)</f>
        <v>0</v>
      </c>
      <c r="I18534">
        <f>VLOOKUP(Table1[[#This Row],[trait_name]],Trait[],2,FALSE)</f>
        <v>65</v>
      </c>
      <c r="J18534" s="23" t="s">
        <v>133</v>
      </c>
      <c r="L18534" s="3"/>
    </row>
    <row r="18535" spans="1:12">
      <c r="A18535" s="66">
        <f>VLOOKUP(C18535,Index[],8,FALSE)</f>
        <v>43283</v>
      </c>
      <c r="B18535" s="25">
        <v>43283</v>
      </c>
      <c r="C18535" s="4" t="s">
        <v>1158</v>
      </c>
      <c r="D18535" s="3">
        <f>VLOOKUP(C18535,Index[],2,FALSE)</f>
        <v>177</v>
      </c>
      <c r="E18535" s="3">
        <f>VLOOKUP(C18535,Index[],3,FALSE)</f>
        <v>0</v>
      </c>
      <c r="F18535" s="3">
        <f>VLOOKUP(C18535,Index[],4,FALSE)</f>
        <v>0</v>
      </c>
      <c r="G18535" s="3">
        <f>VLOOKUP(C18535,Index[],5,FALSE)</f>
        <v>0</v>
      </c>
      <c r="I18535">
        <f>VLOOKUP(Table1[[#This Row],[trait_name]],Trait[],2,FALSE)</f>
        <v>66</v>
      </c>
      <c r="J18535" s="23" t="s">
        <v>194</v>
      </c>
      <c r="L18535" s="3"/>
    </row>
    <row r="18536" spans="1:12">
      <c r="A18536" s="66">
        <f>VLOOKUP(C18536,Index[],8,FALSE)</f>
        <v>43283</v>
      </c>
      <c r="B18536" s="25">
        <v>43283</v>
      </c>
      <c r="C18536" s="4" t="s">
        <v>1158</v>
      </c>
      <c r="D18536" s="3">
        <f>VLOOKUP(C18536,Index[],2,FALSE)</f>
        <v>177</v>
      </c>
      <c r="E18536" s="3">
        <f>VLOOKUP(C18536,Index[],3,FALSE)</f>
        <v>0</v>
      </c>
      <c r="F18536" s="3">
        <f>VLOOKUP(C18536,Index[],4,FALSE)</f>
        <v>0</v>
      </c>
      <c r="G18536" s="3">
        <f>VLOOKUP(C18536,Index[],5,FALSE)</f>
        <v>0</v>
      </c>
      <c r="I18536">
        <f>VLOOKUP(Table1[[#This Row],[trait_name]],Trait[],2,FALSE)</f>
        <v>66</v>
      </c>
      <c r="J18536" s="23" t="s">
        <v>194</v>
      </c>
      <c r="L18536" s="3"/>
    </row>
    <row r="18537" spans="1:12">
      <c r="A18537" s="66">
        <f>VLOOKUP(C18537,Index[],8,FALSE)</f>
        <v>43283</v>
      </c>
      <c r="B18537" s="25">
        <v>43283</v>
      </c>
      <c r="C18537" s="4" t="s">
        <v>1158</v>
      </c>
      <c r="D18537" s="3">
        <f>VLOOKUP(C18537,Index[],2,FALSE)</f>
        <v>177</v>
      </c>
      <c r="E18537" s="3">
        <f>VLOOKUP(C18537,Index[],3,FALSE)</f>
        <v>0</v>
      </c>
      <c r="F18537" s="3">
        <f>VLOOKUP(C18537,Index[],4,FALSE)</f>
        <v>0</v>
      </c>
      <c r="G18537" s="3">
        <f>VLOOKUP(C18537,Index[],5,FALSE)</f>
        <v>0</v>
      </c>
      <c r="I18537">
        <f>VLOOKUP(Table1[[#This Row],[trait_name]],Trait[],2,FALSE)</f>
        <v>66</v>
      </c>
      <c r="J18537" s="23" t="s">
        <v>194</v>
      </c>
      <c r="L18537" s="3"/>
    </row>
    <row r="18538" spans="1:12">
      <c r="A18538" s="66">
        <f>VLOOKUP(C18538,Index[],8,FALSE)</f>
        <v>43283</v>
      </c>
      <c r="B18538" s="25">
        <v>43283</v>
      </c>
      <c r="C18538" s="4" t="s">
        <v>1158</v>
      </c>
      <c r="D18538" s="3">
        <f>VLOOKUP(C18538,Index[],2,FALSE)</f>
        <v>177</v>
      </c>
      <c r="E18538" s="3">
        <f>VLOOKUP(C18538,Index[],3,FALSE)</f>
        <v>0</v>
      </c>
      <c r="F18538" s="3">
        <f>VLOOKUP(C18538,Index[],4,FALSE)</f>
        <v>0</v>
      </c>
      <c r="G18538" s="3">
        <f>VLOOKUP(C18538,Index[],5,FALSE)</f>
        <v>0</v>
      </c>
      <c r="I18538">
        <f>VLOOKUP(Table1[[#This Row],[trait_name]],Trait[],2,FALSE)</f>
        <v>67</v>
      </c>
      <c r="J18538" s="23" t="s">
        <v>136</v>
      </c>
      <c r="L18538" s="3"/>
    </row>
    <row r="18539" spans="1:12">
      <c r="A18539" s="66">
        <f>VLOOKUP(C18539,Index[],8,FALSE)</f>
        <v>43283</v>
      </c>
      <c r="B18539" s="25">
        <v>43283</v>
      </c>
      <c r="C18539" s="4" t="s">
        <v>1158</v>
      </c>
      <c r="D18539" s="3">
        <f>VLOOKUP(C18539,Index[],2,FALSE)</f>
        <v>177</v>
      </c>
      <c r="E18539" s="3">
        <f>VLOOKUP(C18539,Index[],3,FALSE)</f>
        <v>0</v>
      </c>
      <c r="F18539" s="3">
        <f>VLOOKUP(C18539,Index[],4,FALSE)</f>
        <v>0</v>
      </c>
      <c r="G18539" s="3">
        <f>VLOOKUP(C18539,Index[],5,FALSE)</f>
        <v>0</v>
      </c>
      <c r="I18539">
        <f>VLOOKUP(Table1[[#This Row],[trait_name]],Trait[],2,FALSE)</f>
        <v>68</v>
      </c>
      <c r="J18539" s="23" t="s">
        <v>199</v>
      </c>
      <c r="L18539" s="3"/>
    </row>
    <row r="18540" spans="1:12">
      <c r="A18540" s="66">
        <f>VLOOKUP(C18540,Index[],8,FALSE)</f>
        <v>43290</v>
      </c>
      <c r="B18540" s="5">
        <v>43290</v>
      </c>
      <c r="C18540" t="s">
        <v>1161</v>
      </c>
      <c r="D18540" s="3">
        <f>VLOOKUP(C18540,Index[],2,FALSE)</f>
        <v>178</v>
      </c>
      <c r="E18540" s="3">
        <f>VLOOKUP(C18540,Index[],3,FALSE)</f>
        <v>0</v>
      </c>
      <c r="F18540" s="3">
        <f>VLOOKUP(C18540,Index[],4,FALSE)</f>
        <v>0</v>
      </c>
      <c r="G18540" s="3" t="str">
        <f>VLOOKUP(C18540,Index[],5,FALSE)</f>
        <v>Yes</v>
      </c>
      <c r="H18540" t="s">
        <v>17</v>
      </c>
      <c r="I18540">
        <f>VLOOKUP(Table1[[#This Row],[trait_name]],Trait[],2,FALSE)</f>
        <v>2</v>
      </c>
      <c r="J18540" s="23" t="s">
        <v>15</v>
      </c>
      <c r="L18540" s="3" t="s">
        <v>1162</v>
      </c>
    </row>
    <row r="18541" spans="1:12">
      <c r="A18541" s="66">
        <f>VLOOKUP(C18541,Index[],8,FALSE)</f>
        <v>43290</v>
      </c>
      <c r="B18541" s="5">
        <v>43290</v>
      </c>
      <c r="C18541" t="s">
        <v>1161</v>
      </c>
      <c r="D18541" s="3">
        <f>VLOOKUP(C18541,Index[],2,FALSE)</f>
        <v>178</v>
      </c>
      <c r="E18541" s="3">
        <f>VLOOKUP(C18541,Index[],3,FALSE)</f>
        <v>0</v>
      </c>
      <c r="F18541" s="3">
        <f>VLOOKUP(C18541,Index[],4,FALSE)</f>
        <v>0</v>
      </c>
      <c r="G18541" s="3" t="str">
        <f>VLOOKUP(C18541,Index[],5,FALSE)</f>
        <v>Yes</v>
      </c>
      <c r="H18541" t="s">
        <v>20</v>
      </c>
      <c r="I18541">
        <f>VLOOKUP(Table1[[#This Row],[trait_name]],Trait[],2,FALSE)</f>
        <v>2</v>
      </c>
      <c r="J18541" s="23" t="s">
        <v>15</v>
      </c>
      <c r="L18541" s="3" t="s">
        <v>1163</v>
      </c>
    </row>
    <row r="18542" spans="1:12">
      <c r="A18542" s="66">
        <f>VLOOKUP(C18542,Index[],8,FALSE)</f>
        <v>43290</v>
      </c>
      <c r="B18542" s="5">
        <v>43290</v>
      </c>
      <c r="C18542" t="s">
        <v>1161</v>
      </c>
      <c r="D18542" s="3">
        <f>VLOOKUP(C18542,Index[],2,FALSE)</f>
        <v>178</v>
      </c>
      <c r="E18542" s="3">
        <f>VLOOKUP(C18542,Index[],3,FALSE)</f>
        <v>0</v>
      </c>
      <c r="F18542" s="3">
        <f>VLOOKUP(C18542,Index[],4,FALSE)</f>
        <v>0</v>
      </c>
      <c r="G18542" s="3" t="str">
        <f>VLOOKUP(C18542,Index[],5,FALSE)</f>
        <v>Yes</v>
      </c>
      <c r="H18542" t="s">
        <v>17</v>
      </c>
      <c r="I18542">
        <f>VLOOKUP(Table1[[#This Row],[trait_name]],Trait[],2,FALSE)</f>
        <v>3</v>
      </c>
      <c r="J18542" s="23" t="s">
        <v>18</v>
      </c>
      <c r="L18542" s="3" t="s">
        <v>19</v>
      </c>
    </row>
    <row r="18543" spans="1:12">
      <c r="A18543" s="66">
        <f>VLOOKUP(C18543,Index[],8,FALSE)</f>
        <v>43290</v>
      </c>
      <c r="B18543" s="5">
        <v>43290</v>
      </c>
      <c r="C18543" t="s">
        <v>1161</v>
      </c>
      <c r="D18543" s="3">
        <f>VLOOKUP(C18543,Index[],2,FALSE)</f>
        <v>178</v>
      </c>
      <c r="E18543" s="3">
        <f>VLOOKUP(C18543,Index[],3,FALSE)</f>
        <v>0</v>
      </c>
      <c r="F18543" s="3">
        <f>VLOOKUP(C18543,Index[],4,FALSE)</f>
        <v>0</v>
      </c>
      <c r="G18543" s="3" t="str">
        <f>VLOOKUP(C18543,Index[],5,FALSE)</f>
        <v>Yes</v>
      </c>
      <c r="H18543" t="s">
        <v>20</v>
      </c>
      <c r="I18543">
        <f>VLOOKUP(Table1[[#This Row],[trait_name]],Trait[],2,FALSE)</f>
        <v>3</v>
      </c>
      <c r="J18543" s="23" t="s">
        <v>18</v>
      </c>
      <c r="L18543" s="3" t="s">
        <v>21</v>
      </c>
    </row>
    <row r="18544" spans="1:12">
      <c r="A18544" s="66">
        <f>VLOOKUP(C18544,Index[],8,FALSE)</f>
        <v>43290</v>
      </c>
      <c r="B18544" s="5">
        <v>43290</v>
      </c>
      <c r="C18544" t="s">
        <v>1161</v>
      </c>
      <c r="D18544" s="3">
        <f>VLOOKUP(C18544,Index[],2,FALSE)</f>
        <v>178</v>
      </c>
      <c r="E18544" s="3">
        <f>VLOOKUP(C18544,Index[],3,FALSE)</f>
        <v>0</v>
      </c>
      <c r="F18544" s="3">
        <f>VLOOKUP(C18544,Index[],4,FALSE)</f>
        <v>0</v>
      </c>
      <c r="G18544" s="3" t="str">
        <f>VLOOKUP(C18544,Index[],5,FALSE)</f>
        <v>Yes</v>
      </c>
      <c r="H18544" t="s">
        <v>625</v>
      </c>
      <c r="I18544">
        <f>VLOOKUP(Table1[[#This Row],[trait_name]],Trait[],2,FALSE)</f>
        <v>4</v>
      </c>
      <c r="J18544" s="23" t="s">
        <v>22</v>
      </c>
      <c r="L18544" s="3" t="s">
        <v>27</v>
      </c>
    </row>
    <row r="18545" spans="1:13">
      <c r="A18545" s="66">
        <f>VLOOKUP(C18545,Index[],8,FALSE)</f>
        <v>43290</v>
      </c>
      <c r="B18545" s="5">
        <v>43290</v>
      </c>
      <c r="C18545" t="s">
        <v>1161</v>
      </c>
      <c r="D18545" s="3">
        <f>VLOOKUP(C18545,Index[],2,FALSE)</f>
        <v>178</v>
      </c>
      <c r="E18545" s="3">
        <f>VLOOKUP(C18545,Index[],3,FALSE)</f>
        <v>0</v>
      </c>
      <c r="F18545" s="3">
        <f>VLOOKUP(C18545,Index[],4,FALSE)</f>
        <v>0</v>
      </c>
      <c r="G18545" s="3" t="str">
        <f>VLOOKUP(C18545,Index[],5,FALSE)</f>
        <v>Yes</v>
      </c>
      <c r="H18545" t="s">
        <v>17</v>
      </c>
      <c r="I18545">
        <f>VLOOKUP(Table1[[#This Row],[trait_name]],Trait[],2,FALSE)</f>
        <v>5</v>
      </c>
      <c r="J18545" s="23" t="s">
        <v>24</v>
      </c>
      <c r="L18545" s="3" t="s">
        <v>23</v>
      </c>
    </row>
    <row r="18546" spans="1:13">
      <c r="A18546" s="66">
        <f>VLOOKUP(C18546,Index[],8,FALSE)</f>
        <v>43290</v>
      </c>
      <c r="B18546" s="5">
        <v>43312</v>
      </c>
      <c r="C18546" t="s">
        <v>1161</v>
      </c>
      <c r="D18546" s="3">
        <f>VLOOKUP(C18546,Index[],2,FALSE)</f>
        <v>178</v>
      </c>
      <c r="E18546" s="3">
        <f>VLOOKUP(C18546,Index[],3,FALSE)</f>
        <v>0</v>
      </c>
      <c r="F18546" s="3">
        <f>VLOOKUP(C18546,Index[],4,FALSE)</f>
        <v>0</v>
      </c>
      <c r="G18546" s="3" t="str">
        <f>VLOOKUP(C18546,Index[],5,FALSE)</f>
        <v>Yes</v>
      </c>
      <c r="H18546" t="s">
        <v>153</v>
      </c>
      <c r="I18546">
        <f>VLOOKUP(Table1[[#This Row],[trait_name]],Trait[],2,FALSE)</f>
        <v>5</v>
      </c>
      <c r="J18546" s="23" t="s">
        <v>24</v>
      </c>
      <c r="L18546" s="3" t="s">
        <v>23</v>
      </c>
      <c r="M18546" s="3"/>
    </row>
    <row r="18547" spans="1:13">
      <c r="A18547" s="66">
        <f>VLOOKUP(C18547,Index[],8,FALSE)</f>
        <v>43290</v>
      </c>
      <c r="B18547" s="5">
        <v>43290</v>
      </c>
      <c r="C18547" t="s">
        <v>1161</v>
      </c>
      <c r="D18547" s="3">
        <f>VLOOKUP(C18547,Index[],2,FALSE)</f>
        <v>178</v>
      </c>
      <c r="E18547" s="3">
        <f>VLOOKUP(C18547,Index[],3,FALSE)</f>
        <v>0</v>
      </c>
      <c r="F18547" s="3">
        <f>VLOOKUP(C18547,Index[],4,FALSE)</f>
        <v>0</v>
      </c>
      <c r="G18547" s="3" t="str">
        <f>VLOOKUP(C18547,Index[],5,FALSE)</f>
        <v>Yes</v>
      </c>
      <c r="I18547">
        <f>VLOOKUP(Table1[[#This Row],[trait_name]],Trait[],2,FALSE)</f>
        <v>6</v>
      </c>
      <c r="J18547" s="23" t="s">
        <v>148</v>
      </c>
      <c r="L18547" s="3"/>
    </row>
    <row r="18548" spans="1:13">
      <c r="A18548" s="66">
        <f>VLOOKUP(C18548,Index[],8,FALSE)</f>
        <v>43290</v>
      </c>
      <c r="B18548" s="5">
        <v>43290</v>
      </c>
      <c r="C18548" t="s">
        <v>1161</v>
      </c>
      <c r="D18548" s="3">
        <f>VLOOKUP(C18548,Index[],2,FALSE)</f>
        <v>178</v>
      </c>
      <c r="E18548" s="3">
        <f>VLOOKUP(C18548,Index[],3,FALSE)</f>
        <v>0</v>
      </c>
      <c r="F18548" s="3">
        <f>VLOOKUP(C18548,Index[],4,FALSE)</f>
        <v>0</v>
      </c>
      <c r="G18548" s="3" t="str">
        <f>VLOOKUP(C18548,Index[],5,FALSE)</f>
        <v>Yes</v>
      </c>
      <c r="H18548" t="s">
        <v>20</v>
      </c>
      <c r="I18548">
        <f>VLOOKUP(Table1[[#This Row],[trait_name]],Trait[],2,FALSE)</f>
        <v>7</v>
      </c>
      <c r="J18548" s="23" t="s">
        <v>26</v>
      </c>
      <c r="L18548" s="3" t="s">
        <v>23</v>
      </c>
    </row>
    <row r="18549" spans="1:13">
      <c r="A18549" s="66">
        <f>VLOOKUP(C18549,Index[],8,FALSE)</f>
        <v>43290</v>
      </c>
      <c r="B18549" s="5">
        <v>43290</v>
      </c>
      <c r="C18549" t="s">
        <v>1161</v>
      </c>
      <c r="D18549" s="3">
        <f>VLOOKUP(C18549,Index[],2,FALSE)</f>
        <v>178</v>
      </c>
      <c r="E18549" s="3">
        <f>VLOOKUP(C18549,Index[],3,FALSE)</f>
        <v>0</v>
      </c>
      <c r="F18549" s="3">
        <f>VLOOKUP(C18549,Index[],4,FALSE)</f>
        <v>0</v>
      </c>
      <c r="G18549" s="3" t="str">
        <f>VLOOKUP(C18549,Index[],5,FALSE)</f>
        <v>Yes</v>
      </c>
      <c r="H18549" t="s">
        <v>17</v>
      </c>
      <c r="I18549">
        <f>VLOOKUP(Table1[[#This Row],[trait_name]],Trait[],2,FALSE)</f>
        <v>7</v>
      </c>
      <c r="J18549" s="23" t="s">
        <v>26</v>
      </c>
      <c r="L18549" s="3" t="s">
        <v>27</v>
      </c>
    </row>
    <row r="18550" spans="1:13">
      <c r="A18550" s="66">
        <f>VLOOKUP(C18550,Index[],8,FALSE)</f>
        <v>43290</v>
      </c>
      <c r="B18550" s="5">
        <v>43290</v>
      </c>
      <c r="C18550" t="s">
        <v>1161</v>
      </c>
      <c r="D18550" s="3">
        <f>VLOOKUP(C18550,Index[],2,FALSE)</f>
        <v>178</v>
      </c>
      <c r="E18550" s="3">
        <f>VLOOKUP(C18550,Index[],3,FALSE)</f>
        <v>0</v>
      </c>
      <c r="F18550" s="3">
        <f>VLOOKUP(C18550,Index[],4,FALSE)</f>
        <v>0</v>
      </c>
      <c r="G18550" s="3" t="str">
        <f>VLOOKUP(C18550,Index[],5,FALSE)</f>
        <v>Yes</v>
      </c>
      <c r="H18550" t="s">
        <v>905</v>
      </c>
      <c r="I18550">
        <f>VLOOKUP(Table1[[#This Row],[trait_name]],Trait[],2,FALSE)</f>
        <v>7</v>
      </c>
      <c r="J18550" s="23" t="s">
        <v>26</v>
      </c>
      <c r="L18550" s="3" t="s">
        <v>27</v>
      </c>
    </row>
    <row r="18551" spans="1:13">
      <c r="A18551" s="66">
        <f>VLOOKUP(C18551,Index[],8,FALSE)</f>
        <v>43290</v>
      </c>
      <c r="B18551" s="5">
        <v>43290</v>
      </c>
      <c r="C18551" t="s">
        <v>1161</v>
      </c>
      <c r="D18551" s="3">
        <f>VLOOKUP(C18551,Index[],2,FALSE)</f>
        <v>178</v>
      </c>
      <c r="E18551" s="3">
        <f>VLOOKUP(C18551,Index[],3,FALSE)</f>
        <v>0</v>
      </c>
      <c r="F18551" s="3">
        <f>VLOOKUP(C18551,Index[],4,FALSE)</f>
        <v>0</v>
      </c>
      <c r="G18551" s="3" t="str">
        <f>VLOOKUP(C18551,Index[],5,FALSE)</f>
        <v>Yes</v>
      </c>
      <c r="I18551">
        <f>VLOOKUP(Table1[[#This Row],[trait_name]],Trait[],2,FALSE)</f>
        <v>8</v>
      </c>
      <c r="J18551" s="23" t="s">
        <v>150</v>
      </c>
      <c r="L18551" s="3"/>
    </row>
    <row r="18552" spans="1:13">
      <c r="A18552" s="66">
        <f>VLOOKUP(C18552,Index[],8,FALSE)</f>
        <v>43290</v>
      </c>
      <c r="B18552" s="5">
        <v>43312</v>
      </c>
      <c r="C18552" t="s">
        <v>1161</v>
      </c>
      <c r="D18552" s="3">
        <f>VLOOKUP(C18552,Index[],2,FALSE)</f>
        <v>178</v>
      </c>
      <c r="E18552" s="3">
        <f>VLOOKUP(C18552,Index[],3,FALSE)</f>
        <v>0</v>
      </c>
      <c r="F18552" s="3">
        <f>VLOOKUP(C18552,Index[],4,FALSE)</f>
        <v>0</v>
      </c>
      <c r="G18552" s="3" t="str">
        <f>VLOOKUP(C18552,Index[],5,FALSE)</f>
        <v>Yes</v>
      </c>
      <c r="H18552" t="s">
        <v>153</v>
      </c>
      <c r="I18552">
        <f>VLOOKUP(Table1[[#This Row],[trait_name]],Trait[],2,FALSE)</f>
        <v>9</v>
      </c>
      <c r="J18552" s="23" t="s">
        <v>28</v>
      </c>
      <c r="L18552" s="3" t="s">
        <v>23</v>
      </c>
      <c r="M18552" t="s">
        <v>367</v>
      </c>
    </row>
    <row r="18553" spans="1:13">
      <c r="A18553" s="66">
        <f>VLOOKUP(C18553,Index[],8,FALSE)</f>
        <v>43290</v>
      </c>
      <c r="B18553" s="5">
        <v>43290</v>
      </c>
      <c r="C18553" t="s">
        <v>1161</v>
      </c>
      <c r="D18553" s="3">
        <f>VLOOKUP(C18553,Index[],2,FALSE)</f>
        <v>178</v>
      </c>
      <c r="E18553" s="3">
        <f>VLOOKUP(C18553,Index[],3,FALSE)</f>
        <v>0</v>
      </c>
      <c r="F18553" s="3">
        <f>VLOOKUP(C18553,Index[],4,FALSE)</f>
        <v>0</v>
      </c>
      <c r="G18553" s="3" t="str">
        <f>VLOOKUP(C18553,Index[],5,FALSE)</f>
        <v>Yes</v>
      </c>
      <c r="H18553" t="s">
        <v>17</v>
      </c>
      <c r="I18553">
        <f>VLOOKUP(Table1[[#This Row],[trait_name]],Trait[],2,FALSE)</f>
        <v>10</v>
      </c>
      <c r="J18553" s="23" t="s">
        <v>29</v>
      </c>
      <c r="L18553" s="3" t="s">
        <v>27</v>
      </c>
    </row>
    <row r="18554" spans="1:13">
      <c r="A18554" s="66">
        <f>VLOOKUP(C18554,Index[],8,FALSE)</f>
        <v>43290</v>
      </c>
      <c r="B18554" s="5">
        <v>43312</v>
      </c>
      <c r="C18554" t="s">
        <v>1161</v>
      </c>
      <c r="D18554" s="3">
        <f>VLOOKUP(C18554,Index[],2,FALSE)</f>
        <v>178</v>
      </c>
      <c r="E18554" s="3">
        <f>VLOOKUP(C18554,Index[],3,FALSE)</f>
        <v>0</v>
      </c>
      <c r="F18554" s="3">
        <f>VLOOKUP(C18554,Index[],4,FALSE)</f>
        <v>0</v>
      </c>
      <c r="G18554" s="3" t="str">
        <f>VLOOKUP(C18554,Index[],5,FALSE)</f>
        <v>Yes</v>
      </c>
      <c r="H18554" t="s">
        <v>153</v>
      </c>
      <c r="I18554">
        <f>VLOOKUP(Table1[[#This Row],[trait_name]],Trait[],2,FALSE)</f>
        <v>10</v>
      </c>
      <c r="J18554" s="23" t="s">
        <v>29</v>
      </c>
      <c r="L18554" s="3" t="s">
        <v>23</v>
      </c>
      <c r="M18554" s="3" t="s">
        <v>367</v>
      </c>
    </row>
    <row r="18555" spans="1:13">
      <c r="A18555" s="66">
        <f>VLOOKUP(C18555,Index[],8,FALSE)</f>
        <v>43290</v>
      </c>
      <c r="B18555" s="5">
        <v>43290</v>
      </c>
      <c r="C18555" t="s">
        <v>1161</v>
      </c>
      <c r="D18555" s="3">
        <f>VLOOKUP(C18555,Index[],2,FALSE)</f>
        <v>178</v>
      </c>
      <c r="E18555" s="3">
        <f>VLOOKUP(C18555,Index[],3,FALSE)</f>
        <v>0</v>
      </c>
      <c r="F18555" s="3">
        <f>VLOOKUP(C18555,Index[],4,FALSE)</f>
        <v>0</v>
      </c>
      <c r="G18555" s="3" t="str">
        <f>VLOOKUP(C18555,Index[],5,FALSE)</f>
        <v>Yes</v>
      </c>
      <c r="I18555">
        <f>VLOOKUP(Table1[[#This Row],[trait_name]],Trait[],2,FALSE)</f>
        <v>11</v>
      </c>
      <c r="J18555" s="23" t="s">
        <v>30</v>
      </c>
      <c r="L18555" s="3"/>
    </row>
    <row r="18556" spans="1:13">
      <c r="A18556" s="66">
        <f>VLOOKUP(C18556,Index[],8,FALSE)</f>
        <v>43290</v>
      </c>
      <c r="B18556" s="5">
        <v>43312</v>
      </c>
      <c r="C18556" t="s">
        <v>1161</v>
      </c>
      <c r="D18556" s="3">
        <f>VLOOKUP(C18556,Index[],2,FALSE)</f>
        <v>178</v>
      </c>
      <c r="E18556" s="3">
        <f>VLOOKUP(C18556,Index[],3,FALSE)</f>
        <v>0</v>
      </c>
      <c r="F18556" s="3">
        <f>VLOOKUP(C18556,Index[],4,FALSE)</f>
        <v>0</v>
      </c>
      <c r="G18556" s="3" t="str">
        <f>VLOOKUP(C18556,Index[],5,FALSE)</f>
        <v>Yes</v>
      </c>
      <c r="H18556" t="s">
        <v>153</v>
      </c>
      <c r="I18556">
        <f>VLOOKUP(Table1[[#This Row],[trait_name]],Trait[],2,FALSE)</f>
        <v>12</v>
      </c>
      <c r="J18556" s="23" t="s">
        <v>151</v>
      </c>
      <c r="L18556" s="3" t="s">
        <v>23</v>
      </c>
      <c r="M18556" t="s">
        <v>367</v>
      </c>
    </row>
    <row r="18557" spans="1:13">
      <c r="A18557" s="66">
        <f>VLOOKUP(C18557,Index[],8,FALSE)</f>
        <v>43290</v>
      </c>
      <c r="B18557" s="5">
        <v>43290</v>
      </c>
      <c r="C18557" t="s">
        <v>1161</v>
      </c>
      <c r="D18557" s="3">
        <f>VLOOKUP(C18557,Index[],2,FALSE)</f>
        <v>178</v>
      </c>
      <c r="E18557" s="3">
        <f>VLOOKUP(C18557,Index[],3,FALSE)</f>
        <v>0</v>
      </c>
      <c r="F18557" s="3">
        <f>VLOOKUP(C18557,Index[],4,FALSE)</f>
        <v>0</v>
      </c>
      <c r="G18557" s="3" t="str">
        <f>VLOOKUP(C18557,Index[],5,FALSE)</f>
        <v>Yes</v>
      </c>
      <c r="H18557" t="s">
        <v>1164</v>
      </c>
      <c r="I18557">
        <f>VLOOKUP(Table1[[#This Row],[trait_name]],Trait[],2,FALSE)</f>
        <v>13</v>
      </c>
      <c r="J18557" s="23" t="s">
        <v>369</v>
      </c>
      <c r="L18557" s="3" t="s">
        <v>27</v>
      </c>
    </row>
    <row r="18558" spans="1:13">
      <c r="A18558" s="66">
        <f>VLOOKUP(C18558,Index[],8,FALSE)</f>
        <v>43290</v>
      </c>
      <c r="B18558" s="5">
        <v>43290</v>
      </c>
      <c r="C18558" t="s">
        <v>1161</v>
      </c>
      <c r="D18558" s="3">
        <f>VLOOKUP(C18558,Index[],2,FALSE)</f>
        <v>178</v>
      </c>
      <c r="E18558" s="3">
        <f>VLOOKUP(C18558,Index[],3,FALSE)</f>
        <v>0</v>
      </c>
      <c r="F18558" s="3">
        <f>VLOOKUP(C18558,Index[],4,FALSE)</f>
        <v>0</v>
      </c>
      <c r="G18558" s="3" t="str">
        <f>VLOOKUP(C18558,Index[],5,FALSE)</f>
        <v>Yes</v>
      </c>
      <c r="H18558" t="s">
        <v>291</v>
      </c>
      <c r="I18558">
        <f>VLOOKUP(Table1[[#This Row],[trait_name]],Trait[],2,FALSE)</f>
        <v>14</v>
      </c>
      <c r="J18558" s="23" t="s">
        <v>152</v>
      </c>
      <c r="L18558" s="3" t="s">
        <v>23</v>
      </c>
    </row>
    <row r="18559" spans="1:13">
      <c r="A18559" s="66">
        <f>VLOOKUP(C18559,Index[],8,FALSE)</f>
        <v>43290</v>
      </c>
      <c r="B18559" s="5">
        <v>43312</v>
      </c>
      <c r="C18559" t="s">
        <v>1161</v>
      </c>
      <c r="D18559" s="3">
        <f>VLOOKUP(C18559,Index[],2,FALSE)</f>
        <v>178</v>
      </c>
      <c r="E18559" s="3">
        <f>VLOOKUP(C18559,Index[],3,FALSE)</f>
        <v>0</v>
      </c>
      <c r="F18559" s="3">
        <f>VLOOKUP(C18559,Index[],4,FALSE)</f>
        <v>0</v>
      </c>
      <c r="G18559" s="3" t="str">
        <f>VLOOKUP(C18559,Index[],5,FALSE)</f>
        <v>Yes</v>
      </c>
      <c r="H18559" t="s">
        <v>153</v>
      </c>
      <c r="I18559">
        <f>VLOOKUP(Table1[[#This Row],[trait_name]],Trait[],2,FALSE)</f>
        <v>14</v>
      </c>
      <c r="J18559" s="23" t="s">
        <v>152</v>
      </c>
      <c r="L18559" s="3" t="s">
        <v>23</v>
      </c>
      <c r="M18559" s="3" t="s">
        <v>198</v>
      </c>
    </row>
    <row r="18560" spans="1:13">
      <c r="A18560" s="66">
        <f>VLOOKUP(C18560,Index[],8,FALSE)</f>
        <v>43290</v>
      </c>
      <c r="B18560" s="5">
        <v>43290</v>
      </c>
      <c r="C18560" t="s">
        <v>1161</v>
      </c>
      <c r="D18560" s="3">
        <f>VLOOKUP(C18560,Index[],2,FALSE)</f>
        <v>178</v>
      </c>
      <c r="E18560" s="3">
        <f>VLOOKUP(C18560,Index[],3,FALSE)</f>
        <v>0</v>
      </c>
      <c r="F18560" s="3">
        <f>VLOOKUP(C18560,Index[],4,FALSE)</f>
        <v>0</v>
      </c>
      <c r="G18560" s="3" t="str">
        <f>VLOOKUP(C18560,Index[],5,FALSE)</f>
        <v>Yes</v>
      </c>
      <c r="H18560" t="s">
        <v>249</v>
      </c>
      <c r="I18560">
        <f>VLOOKUP(Table1[[#This Row],[trait_name]],Trait[],2,FALSE)</f>
        <v>15</v>
      </c>
      <c r="J18560" s="23" t="s">
        <v>31</v>
      </c>
      <c r="L18560" s="3" t="s">
        <v>23</v>
      </c>
    </row>
    <row r="18561" spans="1:13">
      <c r="A18561" s="66">
        <f>VLOOKUP(C18561,Index[],8,FALSE)</f>
        <v>43290</v>
      </c>
      <c r="B18561" s="5">
        <v>43290</v>
      </c>
      <c r="C18561" t="s">
        <v>1161</v>
      </c>
      <c r="D18561" s="3">
        <f>VLOOKUP(C18561,Index[],2,FALSE)</f>
        <v>178</v>
      </c>
      <c r="E18561" s="3">
        <f>VLOOKUP(C18561,Index[],3,FALSE)</f>
        <v>0</v>
      </c>
      <c r="F18561" s="3">
        <f>VLOOKUP(C18561,Index[],4,FALSE)</f>
        <v>0</v>
      </c>
      <c r="G18561" s="3" t="str">
        <f>VLOOKUP(C18561,Index[],5,FALSE)</f>
        <v>Yes</v>
      </c>
      <c r="H18561" t="s">
        <v>625</v>
      </c>
      <c r="I18561">
        <f>VLOOKUP(Table1[[#This Row],[trait_name]],Trait[],2,FALSE)</f>
        <v>16</v>
      </c>
      <c r="J18561" s="23" t="s">
        <v>32</v>
      </c>
      <c r="L18561" s="3" t="s">
        <v>27</v>
      </c>
    </row>
    <row r="18562" spans="1:13">
      <c r="A18562" s="66">
        <f>VLOOKUP(C18562,Index[],8,FALSE)</f>
        <v>43290</v>
      </c>
      <c r="B18562" s="5">
        <v>43290</v>
      </c>
      <c r="C18562" t="s">
        <v>1161</v>
      </c>
      <c r="D18562" s="3">
        <f>VLOOKUP(C18562,Index[],2,FALSE)</f>
        <v>178</v>
      </c>
      <c r="E18562" s="3">
        <f>VLOOKUP(C18562,Index[],3,FALSE)</f>
        <v>0</v>
      </c>
      <c r="F18562" s="3">
        <f>VLOOKUP(C18562,Index[],4,FALSE)</f>
        <v>0</v>
      </c>
      <c r="G18562" s="3" t="str">
        <f>VLOOKUP(C18562,Index[],5,FALSE)</f>
        <v>Yes</v>
      </c>
      <c r="H18562" t="s">
        <v>20</v>
      </c>
      <c r="I18562">
        <f>VLOOKUP(Table1[[#This Row],[trait_name]],Trait[],2,FALSE)</f>
        <v>17</v>
      </c>
      <c r="J18562" s="23" t="s">
        <v>33</v>
      </c>
      <c r="L18562" s="3" t="s">
        <v>34</v>
      </c>
    </row>
    <row r="18563" spans="1:13">
      <c r="A18563" s="66">
        <f>VLOOKUP(C18563,Index[],8,FALSE)</f>
        <v>43290</v>
      </c>
      <c r="B18563" s="5">
        <v>43290</v>
      </c>
      <c r="C18563" t="s">
        <v>1161</v>
      </c>
      <c r="D18563" s="3">
        <f>VLOOKUP(C18563,Index[],2,FALSE)</f>
        <v>178</v>
      </c>
      <c r="E18563" s="3">
        <f>VLOOKUP(C18563,Index[],3,FALSE)</f>
        <v>0</v>
      </c>
      <c r="F18563" s="3">
        <f>VLOOKUP(C18563,Index[],4,FALSE)</f>
        <v>0</v>
      </c>
      <c r="G18563" s="3" t="str">
        <f>VLOOKUP(C18563,Index[],5,FALSE)</f>
        <v>Yes</v>
      </c>
      <c r="H18563" t="s">
        <v>20</v>
      </c>
      <c r="I18563">
        <f>VLOOKUP(Table1[[#This Row],[trait_name]],Trait[],2,FALSE)</f>
        <v>17</v>
      </c>
      <c r="J18563" s="23" t="s">
        <v>33</v>
      </c>
      <c r="L18563" s="3" t="s">
        <v>35</v>
      </c>
    </row>
    <row r="18564" spans="1:13">
      <c r="A18564" s="66">
        <f>VLOOKUP(C18564,Index[],8,FALSE)</f>
        <v>43290</v>
      </c>
      <c r="B18564" s="5">
        <v>43290</v>
      </c>
      <c r="C18564" t="s">
        <v>1161</v>
      </c>
      <c r="D18564" s="3">
        <f>VLOOKUP(C18564,Index[],2,FALSE)</f>
        <v>178</v>
      </c>
      <c r="E18564" s="3">
        <f>VLOOKUP(C18564,Index[],3,FALSE)</f>
        <v>0</v>
      </c>
      <c r="F18564" s="3">
        <f>VLOOKUP(C18564,Index[],4,FALSE)</f>
        <v>0</v>
      </c>
      <c r="G18564" s="3" t="str">
        <f>VLOOKUP(C18564,Index[],5,FALSE)</f>
        <v>Yes</v>
      </c>
      <c r="H18564" t="s">
        <v>20</v>
      </c>
      <c r="I18564">
        <f>VLOOKUP(Table1[[#This Row],[trait_name]],Trait[],2,FALSE)</f>
        <v>17</v>
      </c>
      <c r="J18564" s="23" t="s">
        <v>33</v>
      </c>
      <c r="L18564" s="3" t="s">
        <v>36</v>
      </c>
    </row>
    <row r="18565" spans="1:13">
      <c r="A18565" s="66">
        <f>VLOOKUP(C18565,Index[],8,FALSE)</f>
        <v>43290</v>
      </c>
      <c r="B18565" s="5">
        <v>43312</v>
      </c>
      <c r="C18565" t="s">
        <v>1161</v>
      </c>
      <c r="D18565" s="3">
        <f>VLOOKUP(C18565,Index[],2,FALSE)</f>
        <v>178</v>
      </c>
      <c r="E18565" s="3">
        <f>VLOOKUP(C18565,Index[],3,FALSE)</f>
        <v>0</v>
      </c>
      <c r="F18565" s="3">
        <f>VLOOKUP(C18565,Index[],4,FALSE)</f>
        <v>0</v>
      </c>
      <c r="G18565" s="3" t="str">
        <f>VLOOKUP(C18565,Index[],5,FALSE)</f>
        <v>Yes</v>
      </c>
      <c r="H18565" t="s">
        <v>153</v>
      </c>
      <c r="I18565">
        <f>VLOOKUP(Table1[[#This Row],[trait_name]],Trait[],2,FALSE)</f>
        <v>18</v>
      </c>
      <c r="J18565" s="23" t="s">
        <v>37</v>
      </c>
      <c r="L18565" s="3" t="s">
        <v>209</v>
      </c>
    </row>
    <row r="18566" spans="1:13">
      <c r="A18566" s="66">
        <f>VLOOKUP(C18566,Index[],8,FALSE)</f>
        <v>43290</v>
      </c>
      <c r="B18566" s="5">
        <v>43290</v>
      </c>
      <c r="C18566" t="s">
        <v>1161</v>
      </c>
      <c r="D18566" s="3">
        <f>VLOOKUP(C18566,Index[],2,FALSE)</f>
        <v>178</v>
      </c>
      <c r="E18566" s="3">
        <f>VLOOKUP(C18566,Index[],3,FALSE)</f>
        <v>0</v>
      </c>
      <c r="F18566" s="3">
        <f>VLOOKUP(C18566,Index[],4,FALSE)</f>
        <v>0</v>
      </c>
      <c r="G18566" s="3" t="str">
        <f>VLOOKUP(C18566,Index[],5,FALSE)</f>
        <v>Yes</v>
      </c>
      <c r="H18566" t="s">
        <v>20</v>
      </c>
      <c r="I18566">
        <f>VLOOKUP(Table1[[#This Row],[trait_name]],Trait[],2,FALSE)</f>
        <v>19</v>
      </c>
      <c r="J18566" s="23" t="s">
        <v>38</v>
      </c>
      <c r="L18566" s="3" t="s">
        <v>39</v>
      </c>
    </row>
    <row r="18567" spans="1:13">
      <c r="A18567" s="66">
        <f>VLOOKUP(C18567,Index[],8,FALSE)</f>
        <v>43290</v>
      </c>
      <c r="B18567" s="5">
        <v>43290</v>
      </c>
      <c r="C18567" t="s">
        <v>1161</v>
      </c>
      <c r="D18567" s="3">
        <f>VLOOKUP(C18567,Index[],2,FALSE)</f>
        <v>178</v>
      </c>
      <c r="E18567" s="3">
        <f>VLOOKUP(C18567,Index[],3,FALSE)</f>
        <v>0</v>
      </c>
      <c r="F18567" s="3">
        <f>VLOOKUP(C18567,Index[],4,FALSE)</f>
        <v>0</v>
      </c>
      <c r="G18567" s="3" t="str">
        <f>VLOOKUP(C18567,Index[],5,FALSE)</f>
        <v>Yes</v>
      </c>
      <c r="H18567" t="s">
        <v>20</v>
      </c>
      <c r="I18567">
        <f>VLOOKUP(Table1[[#This Row],[trait_name]],Trait[],2,FALSE)</f>
        <v>19</v>
      </c>
      <c r="J18567" s="23" t="s">
        <v>38</v>
      </c>
      <c r="L18567" s="3" t="s">
        <v>40</v>
      </c>
    </row>
    <row r="18568" spans="1:13">
      <c r="A18568" s="66">
        <f>VLOOKUP(C18568,Index[],8,FALSE)</f>
        <v>43290</v>
      </c>
      <c r="B18568" s="5">
        <v>43312</v>
      </c>
      <c r="C18568" t="s">
        <v>1161</v>
      </c>
      <c r="D18568" s="3">
        <f>VLOOKUP(C18568,Index[],2,FALSE)</f>
        <v>178</v>
      </c>
      <c r="E18568" s="3">
        <f>VLOOKUP(C18568,Index[],3,FALSE)</f>
        <v>0</v>
      </c>
      <c r="F18568" s="3">
        <f>VLOOKUP(C18568,Index[],4,FALSE)</f>
        <v>0</v>
      </c>
      <c r="G18568" s="3" t="str">
        <f>VLOOKUP(C18568,Index[],5,FALSE)</f>
        <v>Yes</v>
      </c>
      <c r="H18568" t="s">
        <v>153</v>
      </c>
      <c r="I18568">
        <f>VLOOKUP(Table1[[#This Row],[trait_name]],Trait[],2,FALSE)</f>
        <v>20</v>
      </c>
      <c r="J18568" s="23" t="s">
        <v>41</v>
      </c>
      <c r="L18568" s="3" t="s">
        <v>126</v>
      </c>
      <c r="M18568" s="3"/>
    </row>
    <row r="18569" spans="1:13">
      <c r="A18569" s="66">
        <f>VLOOKUP(C18569,Index[],8,FALSE)</f>
        <v>43290</v>
      </c>
      <c r="B18569" s="5">
        <v>43312</v>
      </c>
      <c r="C18569" t="s">
        <v>1161</v>
      </c>
      <c r="D18569" s="3">
        <f>VLOOKUP(C18569,Index[],2,FALSE)</f>
        <v>178</v>
      </c>
      <c r="E18569" s="3">
        <f>VLOOKUP(C18569,Index[],3,FALSE)</f>
        <v>0</v>
      </c>
      <c r="F18569" s="3">
        <f>VLOOKUP(C18569,Index[],4,FALSE)</f>
        <v>0</v>
      </c>
      <c r="G18569" s="3" t="str">
        <f>VLOOKUP(C18569,Index[],5,FALSE)</f>
        <v>Yes</v>
      </c>
      <c r="H18569" t="s">
        <v>153</v>
      </c>
      <c r="I18569">
        <f>VLOOKUP(Table1[[#This Row],[trait_name]],Trait[],2,FALSE)</f>
        <v>20</v>
      </c>
      <c r="J18569" s="23" t="s">
        <v>41</v>
      </c>
      <c r="L18569" s="3" t="s">
        <v>42</v>
      </c>
      <c r="M18569" s="3"/>
    </row>
    <row r="18570" spans="1:13">
      <c r="A18570" s="66">
        <f>VLOOKUP(C18570,Index[],8,FALSE)</f>
        <v>43290</v>
      </c>
      <c r="B18570" s="5">
        <v>43290</v>
      </c>
      <c r="C18570" t="s">
        <v>1161</v>
      </c>
      <c r="D18570" s="3">
        <f>VLOOKUP(C18570,Index[],2,FALSE)</f>
        <v>178</v>
      </c>
      <c r="E18570" s="3">
        <f>VLOOKUP(C18570,Index[],3,FALSE)</f>
        <v>0</v>
      </c>
      <c r="F18570" s="3">
        <f>VLOOKUP(C18570,Index[],4,FALSE)</f>
        <v>0</v>
      </c>
      <c r="G18570" s="3" t="str">
        <f>VLOOKUP(C18570,Index[],5,FALSE)</f>
        <v>Yes</v>
      </c>
      <c r="H18570" t="s">
        <v>20</v>
      </c>
      <c r="I18570">
        <f>VLOOKUP(Table1[[#This Row],[trait_name]],Trait[],2,FALSE)</f>
        <v>21</v>
      </c>
      <c r="J18570" s="23" t="s">
        <v>43</v>
      </c>
      <c r="L18570" s="3" t="s">
        <v>44</v>
      </c>
    </row>
    <row r="18571" spans="1:13">
      <c r="A18571" s="66">
        <f>VLOOKUP(C18571,Index[],8,FALSE)</f>
        <v>43290</v>
      </c>
      <c r="B18571" s="5">
        <v>43290</v>
      </c>
      <c r="C18571" t="s">
        <v>1161</v>
      </c>
      <c r="D18571" s="3">
        <f>VLOOKUP(C18571,Index[],2,FALSE)</f>
        <v>178</v>
      </c>
      <c r="E18571" s="3">
        <f>VLOOKUP(C18571,Index[],3,FALSE)</f>
        <v>0</v>
      </c>
      <c r="F18571" s="3">
        <f>VLOOKUP(C18571,Index[],4,FALSE)</f>
        <v>0</v>
      </c>
      <c r="G18571" s="3" t="str">
        <f>VLOOKUP(C18571,Index[],5,FALSE)</f>
        <v>Yes</v>
      </c>
      <c r="H18571" t="s">
        <v>20</v>
      </c>
      <c r="I18571">
        <f>VLOOKUP(Table1[[#This Row],[trait_name]],Trait[],2,FALSE)</f>
        <v>21</v>
      </c>
      <c r="J18571" s="23" t="s">
        <v>43</v>
      </c>
      <c r="L18571" s="3" t="s">
        <v>45</v>
      </c>
    </row>
    <row r="18572" spans="1:13">
      <c r="A18572" s="66">
        <f>VLOOKUP(C18572,Index[],8,FALSE)</f>
        <v>43290</v>
      </c>
      <c r="B18572" s="5">
        <v>43290</v>
      </c>
      <c r="C18572" t="s">
        <v>1161</v>
      </c>
      <c r="D18572" s="3">
        <f>VLOOKUP(C18572,Index[],2,FALSE)</f>
        <v>178</v>
      </c>
      <c r="E18572" s="3">
        <f>VLOOKUP(C18572,Index[],3,FALSE)</f>
        <v>0</v>
      </c>
      <c r="F18572" s="3">
        <f>VLOOKUP(C18572,Index[],4,FALSE)</f>
        <v>0</v>
      </c>
      <c r="G18572" s="3" t="str">
        <f>VLOOKUP(C18572,Index[],5,FALSE)</f>
        <v>Yes</v>
      </c>
      <c r="H18572" t="s">
        <v>20</v>
      </c>
      <c r="I18572">
        <f>VLOOKUP(Table1[[#This Row],[trait_name]],Trait[],2,FALSE)</f>
        <v>21</v>
      </c>
      <c r="J18572" s="23" t="s">
        <v>43</v>
      </c>
      <c r="L18572" s="3" t="s">
        <v>46</v>
      </c>
    </row>
    <row r="18573" spans="1:13">
      <c r="A18573" s="66">
        <f>VLOOKUP(C18573,Index[],8,FALSE)</f>
        <v>43290</v>
      </c>
      <c r="B18573" s="5">
        <v>43290</v>
      </c>
      <c r="C18573" t="s">
        <v>1161</v>
      </c>
      <c r="D18573" s="3">
        <f>VLOOKUP(C18573,Index[],2,FALSE)</f>
        <v>178</v>
      </c>
      <c r="E18573" s="3">
        <f>VLOOKUP(C18573,Index[],3,FALSE)</f>
        <v>0</v>
      </c>
      <c r="F18573" s="3">
        <f>VLOOKUP(C18573,Index[],4,FALSE)</f>
        <v>0</v>
      </c>
      <c r="G18573" s="3" t="str">
        <f>VLOOKUP(C18573,Index[],5,FALSE)</f>
        <v>Yes</v>
      </c>
      <c r="H18573" t="s">
        <v>17</v>
      </c>
      <c r="I18573">
        <f>VLOOKUP(Table1[[#This Row],[trait_name]],Trait[],2,FALSE)</f>
        <v>22</v>
      </c>
      <c r="J18573" s="23" t="s">
        <v>47</v>
      </c>
      <c r="L18573" s="3" t="s">
        <v>48</v>
      </c>
    </row>
    <row r="18574" spans="1:13">
      <c r="A18574" s="66">
        <f>VLOOKUP(C18574,Index[],8,FALSE)</f>
        <v>43290</v>
      </c>
      <c r="B18574" s="5">
        <v>43290</v>
      </c>
      <c r="C18574" t="s">
        <v>1161</v>
      </c>
      <c r="D18574" s="3">
        <f>VLOOKUP(C18574,Index[],2,FALSE)</f>
        <v>178</v>
      </c>
      <c r="E18574" s="3">
        <f>VLOOKUP(C18574,Index[],3,FALSE)</f>
        <v>0</v>
      </c>
      <c r="F18574" s="3">
        <f>VLOOKUP(C18574,Index[],4,FALSE)</f>
        <v>0</v>
      </c>
      <c r="G18574" s="3" t="str">
        <f>VLOOKUP(C18574,Index[],5,FALSE)</f>
        <v>Yes</v>
      </c>
      <c r="H18574" t="s">
        <v>249</v>
      </c>
      <c r="I18574">
        <f>VLOOKUP(Table1[[#This Row],[trait_name]],Trait[],2,FALSE)</f>
        <v>22</v>
      </c>
      <c r="J18574" s="23" t="s">
        <v>47</v>
      </c>
      <c r="L18574" s="3" t="s">
        <v>160</v>
      </c>
    </row>
    <row r="18575" spans="1:13">
      <c r="A18575" s="66">
        <f>VLOOKUP(C18575,Index[],8,FALSE)</f>
        <v>43290</v>
      </c>
      <c r="B18575" s="5">
        <v>43290</v>
      </c>
      <c r="C18575" t="s">
        <v>1161</v>
      </c>
      <c r="D18575" s="3">
        <f>VLOOKUP(C18575,Index[],2,FALSE)</f>
        <v>178</v>
      </c>
      <c r="E18575" s="3">
        <f>VLOOKUP(C18575,Index[],3,FALSE)</f>
        <v>0</v>
      </c>
      <c r="F18575" s="3">
        <f>VLOOKUP(C18575,Index[],4,FALSE)</f>
        <v>0</v>
      </c>
      <c r="G18575" s="3" t="str">
        <f>VLOOKUP(C18575,Index[],5,FALSE)</f>
        <v>Yes</v>
      </c>
      <c r="H18575" t="s">
        <v>20</v>
      </c>
      <c r="I18575">
        <f>VLOOKUP(Table1[[#This Row],[trait_name]],Trait[],2,FALSE)</f>
        <v>23</v>
      </c>
      <c r="J18575" s="23" t="s">
        <v>49</v>
      </c>
      <c r="L18575" s="3" t="s">
        <v>214</v>
      </c>
    </row>
    <row r="18576" spans="1:13">
      <c r="A18576" s="66">
        <f>VLOOKUP(C18576,Index[],8,FALSE)</f>
        <v>43290</v>
      </c>
      <c r="B18576" s="5">
        <v>43290</v>
      </c>
      <c r="C18576" t="s">
        <v>1161</v>
      </c>
      <c r="D18576" s="3">
        <f>VLOOKUP(C18576,Index[],2,FALSE)</f>
        <v>178</v>
      </c>
      <c r="E18576" s="3">
        <f>VLOOKUP(C18576,Index[],3,FALSE)</f>
        <v>0</v>
      </c>
      <c r="F18576" s="3">
        <f>VLOOKUP(C18576,Index[],4,FALSE)</f>
        <v>0</v>
      </c>
      <c r="G18576" s="3" t="str">
        <f>VLOOKUP(C18576,Index[],5,FALSE)</f>
        <v>Yes</v>
      </c>
      <c r="H18576" t="s">
        <v>20</v>
      </c>
      <c r="I18576">
        <f>VLOOKUP(Table1[[#This Row],[trait_name]],Trait[],2,FALSE)</f>
        <v>23</v>
      </c>
      <c r="J18576" s="23" t="s">
        <v>49</v>
      </c>
      <c r="L18576" s="3" t="s">
        <v>39</v>
      </c>
    </row>
    <row r="18577" spans="1:13">
      <c r="A18577" s="66">
        <f>VLOOKUP(C18577,Index[],8,FALSE)</f>
        <v>43290</v>
      </c>
      <c r="B18577" s="5">
        <v>43290</v>
      </c>
      <c r="C18577" t="s">
        <v>1161</v>
      </c>
      <c r="D18577" s="3">
        <f>VLOOKUP(C18577,Index[],2,FALSE)</f>
        <v>178</v>
      </c>
      <c r="E18577" s="3">
        <f>VLOOKUP(C18577,Index[],3,FALSE)</f>
        <v>0</v>
      </c>
      <c r="F18577" s="3">
        <f>VLOOKUP(C18577,Index[],4,FALSE)</f>
        <v>0</v>
      </c>
      <c r="G18577" s="3" t="str">
        <f>VLOOKUP(C18577,Index[],5,FALSE)</f>
        <v>Yes</v>
      </c>
      <c r="H18577" t="s">
        <v>20</v>
      </c>
      <c r="I18577">
        <f>VLOOKUP(Table1[[#This Row],[trait_name]],Trait[],2,FALSE)</f>
        <v>23</v>
      </c>
      <c r="J18577" s="23" t="s">
        <v>49</v>
      </c>
      <c r="L18577" s="3" t="s">
        <v>418</v>
      </c>
    </row>
    <row r="18578" spans="1:13">
      <c r="A18578" s="66">
        <f>VLOOKUP(C18578,Index[],8,FALSE)</f>
        <v>43290</v>
      </c>
      <c r="B18578" s="5">
        <v>43290</v>
      </c>
      <c r="C18578" t="s">
        <v>1161</v>
      </c>
      <c r="D18578" s="3">
        <f>VLOOKUP(C18578,Index[],2,FALSE)</f>
        <v>178</v>
      </c>
      <c r="E18578" s="3">
        <f>VLOOKUP(C18578,Index[],3,FALSE)</f>
        <v>0</v>
      </c>
      <c r="F18578" s="3">
        <f>VLOOKUP(C18578,Index[],4,FALSE)</f>
        <v>0</v>
      </c>
      <c r="G18578" s="3" t="str">
        <f>VLOOKUP(C18578,Index[],5,FALSE)</f>
        <v>Yes</v>
      </c>
      <c r="H18578" t="s">
        <v>1164</v>
      </c>
      <c r="I18578">
        <f>VLOOKUP(Table1[[#This Row],[trait_name]],Trait[],2,FALSE)</f>
        <v>23</v>
      </c>
      <c r="J18578" s="23" t="s">
        <v>49</v>
      </c>
      <c r="L18578" s="3" t="s">
        <v>51</v>
      </c>
    </row>
    <row r="18579" spans="1:13">
      <c r="A18579" s="66">
        <f>VLOOKUP(C18579,Index[],8,FALSE)</f>
        <v>43290</v>
      </c>
      <c r="B18579" s="5">
        <v>43290</v>
      </c>
      <c r="C18579" t="s">
        <v>1161</v>
      </c>
      <c r="D18579" s="3">
        <f>VLOOKUP(C18579,Index[],2,FALSE)</f>
        <v>178</v>
      </c>
      <c r="E18579" s="3">
        <f>VLOOKUP(C18579,Index[],3,FALSE)</f>
        <v>0</v>
      </c>
      <c r="F18579" s="3">
        <f>VLOOKUP(C18579,Index[],4,FALSE)</f>
        <v>0</v>
      </c>
      <c r="G18579" s="3" t="str">
        <f>VLOOKUP(C18579,Index[],5,FALSE)</f>
        <v>Yes</v>
      </c>
      <c r="H18579" t="s">
        <v>20</v>
      </c>
      <c r="I18579">
        <f>VLOOKUP(Table1[[#This Row],[trait_name]],Trait[],2,FALSE)</f>
        <v>24</v>
      </c>
      <c r="J18579" s="23" t="s">
        <v>52</v>
      </c>
      <c r="L18579" s="3" t="s">
        <v>498</v>
      </c>
    </row>
    <row r="18580" spans="1:13">
      <c r="A18580" s="66">
        <f>VLOOKUP(C18580,Index[],8,FALSE)</f>
        <v>43290</v>
      </c>
      <c r="B18580" s="5">
        <v>43290</v>
      </c>
      <c r="C18580" t="s">
        <v>1161</v>
      </c>
      <c r="D18580" s="3">
        <f>VLOOKUP(C18580,Index[],2,FALSE)</f>
        <v>178</v>
      </c>
      <c r="E18580" s="3">
        <f>VLOOKUP(C18580,Index[],3,FALSE)</f>
        <v>0</v>
      </c>
      <c r="F18580" s="3">
        <f>VLOOKUP(C18580,Index[],4,FALSE)</f>
        <v>0</v>
      </c>
      <c r="G18580" s="3" t="str">
        <f>VLOOKUP(C18580,Index[],5,FALSE)</f>
        <v>Yes</v>
      </c>
      <c r="H18580" t="s">
        <v>17</v>
      </c>
      <c r="I18580">
        <f>VLOOKUP(Table1[[#This Row],[trait_name]],Trait[],2,FALSE)</f>
        <v>24</v>
      </c>
      <c r="J18580" s="23" t="s">
        <v>52</v>
      </c>
      <c r="L18580" s="3" t="s">
        <v>53</v>
      </c>
    </row>
    <row r="18581" spans="1:13">
      <c r="A18581" s="66">
        <f>VLOOKUP(C18581,Index[],8,FALSE)</f>
        <v>43290</v>
      </c>
      <c r="B18581" s="5">
        <v>43290</v>
      </c>
      <c r="C18581" t="s">
        <v>1161</v>
      </c>
      <c r="D18581" s="3">
        <f>VLOOKUP(C18581,Index[],2,FALSE)</f>
        <v>178</v>
      </c>
      <c r="E18581" s="3">
        <f>VLOOKUP(C18581,Index[],3,FALSE)</f>
        <v>0</v>
      </c>
      <c r="F18581" s="3">
        <f>VLOOKUP(C18581,Index[],4,FALSE)</f>
        <v>0</v>
      </c>
      <c r="G18581" s="3" t="str">
        <f>VLOOKUP(C18581,Index[],5,FALSE)</f>
        <v>Yes</v>
      </c>
      <c r="H18581" t="s">
        <v>905</v>
      </c>
      <c r="I18581">
        <f>VLOOKUP(Table1[[#This Row],[trait_name]],Trait[],2,FALSE)</f>
        <v>25</v>
      </c>
      <c r="J18581" s="23" t="s">
        <v>57</v>
      </c>
      <c r="L18581" s="3" t="s">
        <v>27</v>
      </c>
    </row>
    <row r="18582" spans="1:13">
      <c r="A18582" s="66">
        <f>VLOOKUP(C18582,Index[],8,FALSE)</f>
        <v>43290</v>
      </c>
      <c r="B18582" s="5">
        <v>43290</v>
      </c>
      <c r="C18582" t="s">
        <v>1161</v>
      </c>
      <c r="D18582" s="3">
        <f>VLOOKUP(C18582,Index[],2,FALSE)</f>
        <v>178</v>
      </c>
      <c r="E18582" s="3">
        <f>VLOOKUP(C18582,Index[],3,FALSE)</f>
        <v>0</v>
      </c>
      <c r="F18582" s="3">
        <f>VLOOKUP(C18582,Index[],4,FALSE)</f>
        <v>0</v>
      </c>
      <c r="G18582" s="3" t="str">
        <f>VLOOKUP(C18582,Index[],5,FALSE)</f>
        <v>Yes</v>
      </c>
      <c r="H18582" t="s">
        <v>17</v>
      </c>
      <c r="I18582">
        <f>VLOOKUP(Table1[[#This Row],[trait_name]],Trait[],2,FALSE)</f>
        <v>26</v>
      </c>
      <c r="J18582" s="23" t="s">
        <v>58</v>
      </c>
      <c r="L18582" s="3" t="s">
        <v>327</v>
      </c>
    </row>
    <row r="18583" spans="1:13">
      <c r="A18583" s="66">
        <f>VLOOKUP(C18583,Index[],8,FALSE)</f>
        <v>43290</v>
      </c>
      <c r="B18583" s="5">
        <v>43311</v>
      </c>
      <c r="C18583" t="s">
        <v>1161</v>
      </c>
      <c r="D18583" s="3">
        <f>VLOOKUP(C18583,Index[],2,FALSE)</f>
        <v>178</v>
      </c>
      <c r="E18583" s="3">
        <f>VLOOKUP(C18583,Index[],3,FALSE)</f>
        <v>0</v>
      </c>
      <c r="F18583" s="3">
        <f>VLOOKUP(C18583,Index[],4,FALSE)</f>
        <v>0</v>
      </c>
      <c r="G18583" s="3" t="str">
        <f>VLOOKUP(C18583,Index[],5,FALSE)</f>
        <v>Yes</v>
      </c>
      <c r="I18583">
        <f>VLOOKUP(Table1[[#This Row],[trait_name]],Trait[],2,FALSE)</f>
        <v>27</v>
      </c>
      <c r="J18583" s="23" t="s">
        <v>61</v>
      </c>
      <c r="L18583" s="3"/>
      <c r="M18583" s="3"/>
    </row>
    <row r="18584" spans="1:13">
      <c r="A18584" s="66">
        <f>VLOOKUP(C18584,Index[],8,FALSE)</f>
        <v>43290</v>
      </c>
      <c r="B18584" s="5">
        <v>43311</v>
      </c>
      <c r="C18584" t="s">
        <v>1161</v>
      </c>
      <c r="D18584" s="3">
        <f>VLOOKUP(C18584,Index[],2,FALSE)</f>
        <v>178</v>
      </c>
      <c r="E18584" s="3">
        <f>VLOOKUP(C18584,Index[],3,FALSE)</f>
        <v>0</v>
      </c>
      <c r="F18584" s="3">
        <f>VLOOKUP(C18584,Index[],4,FALSE)</f>
        <v>0</v>
      </c>
      <c r="G18584" s="3" t="str">
        <f>VLOOKUP(C18584,Index[],5,FALSE)</f>
        <v>Yes</v>
      </c>
      <c r="I18584">
        <f>VLOOKUP(Table1[[#This Row],[trait_name]],Trait[],2,FALSE)</f>
        <v>28</v>
      </c>
      <c r="J18584" s="23" t="s">
        <v>62</v>
      </c>
      <c r="L18584" s="3"/>
      <c r="M18584" s="3"/>
    </row>
    <row r="18585" spans="1:13">
      <c r="A18585" s="66">
        <f>VLOOKUP(C18585,Index[],8,FALSE)</f>
        <v>43290</v>
      </c>
      <c r="B18585" s="5">
        <v>43290</v>
      </c>
      <c r="C18585" t="s">
        <v>1161</v>
      </c>
      <c r="D18585" s="3">
        <f>VLOOKUP(C18585,Index[],2,FALSE)</f>
        <v>178</v>
      </c>
      <c r="E18585" s="3">
        <f>VLOOKUP(C18585,Index[],3,FALSE)</f>
        <v>0</v>
      </c>
      <c r="F18585" s="3">
        <f>VLOOKUP(C18585,Index[],4,FALSE)</f>
        <v>0</v>
      </c>
      <c r="G18585" s="3" t="str">
        <f>VLOOKUP(C18585,Index[],5,FALSE)</f>
        <v>Yes</v>
      </c>
      <c r="H18585" t="s">
        <v>17</v>
      </c>
      <c r="I18585">
        <f>VLOOKUP(Table1[[#This Row],[trait_name]],Trait[],2,FALSE)</f>
        <v>29</v>
      </c>
      <c r="J18585" s="23" t="s">
        <v>63</v>
      </c>
      <c r="L18585" s="3">
        <v>15</v>
      </c>
    </row>
    <row r="18586" spans="1:13">
      <c r="A18586" s="66">
        <f>VLOOKUP(C18586,Index[],8,FALSE)</f>
        <v>43290</v>
      </c>
      <c r="B18586" s="5">
        <v>43312</v>
      </c>
      <c r="C18586" t="s">
        <v>1161</v>
      </c>
      <c r="D18586" s="3">
        <f>VLOOKUP(C18586,Index[],2,FALSE)</f>
        <v>178</v>
      </c>
      <c r="E18586" s="3">
        <f>VLOOKUP(C18586,Index[],3,FALSE)</f>
        <v>0</v>
      </c>
      <c r="F18586" s="3">
        <f>VLOOKUP(C18586,Index[],4,FALSE)</f>
        <v>0</v>
      </c>
      <c r="G18586" s="3" t="str">
        <f>VLOOKUP(C18586,Index[],5,FALSE)</f>
        <v>Yes</v>
      </c>
      <c r="H18586" t="s">
        <v>153</v>
      </c>
      <c r="I18586">
        <f>VLOOKUP(Table1[[#This Row],[trait_name]],Trait[],2,FALSE)</f>
        <v>29</v>
      </c>
      <c r="J18586" s="23" t="s">
        <v>63</v>
      </c>
      <c r="L18586" s="3">
        <v>14</v>
      </c>
      <c r="M18586" s="3"/>
    </row>
    <row r="18587" spans="1:13">
      <c r="A18587" s="66">
        <f>VLOOKUP(C18587,Index[],8,FALSE)</f>
        <v>43290</v>
      </c>
      <c r="B18587" s="5">
        <v>43290</v>
      </c>
      <c r="C18587" t="s">
        <v>1161</v>
      </c>
      <c r="D18587" s="3">
        <f>VLOOKUP(C18587,Index[],2,FALSE)</f>
        <v>178</v>
      </c>
      <c r="E18587" s="3">
        <f>VLOOKUP(C18587,Index[],3,FALSE)</f>
        <v>0</v>
      </c>
      <c r="F18587" s="3">
        <f>VLOOKUP(C18587,Index[],4,FALSE)</f>
        <v>0</v>
      </c>
      <c r="G18587" s="3" t="str">
        <f>VLOOKUP(C18587,Index[],5,FALSE)</f>
        <v>Yes</v>
      </c>
      <c r="I18587">
        <f>VLOOKUP(Table1[[#This Row],[trait_name]],Trait[],2,FALSE)</f>
        <v>30</v>
      </c>
      <c r="J18587" s="23" t="s">
        <v>64</v>
      </c>
      <c r="L18587" s="3"/>
    </row>
    <row r="18588" spans="1:13">
      <c r="A18588" s="66">
        <f>VLOOKUP(C18588,Index[],8,FALSE)</f>
        <v>43290</v>
      </c>
      <c r="B18588" s="5">
        <v>43290</v>
      </c>
      <c r="C18588" t="s">
        <v>1161</v>
      </c>
      <c r="D18588" s="3">
        <f>VLOOKUP(C18588,Index[],2,FALSE)</f>
        <v>178</v>
      </c>
      <c r="E18588" s="3">
        <f>VLOOKUP(C18588,Index[],3,FALSE)</f>
        <v>0</v>
      </c>
      <c r="F18588" s="3">
        <f>VLOOKUP(C18588,Index[],4,FALSE)</f>
        <v>0</v>
      </c>
      <c r="G18588" s="3" t="str">
        <f>VLOOKUP(C18588,Index[],5,FALSE)</f>
        <v>Yes</v>
      </c>
      <c r="H18588" t="s">
        <v>17</v>
      </c>
      <c r="I18588">
        <f>VLOOKUP(Table1[[#This Row],[trait_name]],Trait[],2,FALSE)</f>
        <v>31</v>
      </c>
      <c r="J18588" s="23" t="s">
        <v>65</v>
      </c>
      <c r="L18588" s="3">
        <v>10</v>
      </c>
    </row>
    <row r="18589" spans="1:13">
      <c r="A18589" s="66">
        <f>VLOOKUP(C18589,Index[],8,FALSE)</f>
        <v>43290</v>
      </c>
      <c r="B18589" s="5">
        <v>43312</v>
      </c>
      <c r="C18589" t="s">
        <v>1161</v>
      </c>
      <c r="D18589" s="3">
        <f>VLOOKUP(C18589,Index[],2,FALSE)</f>
        <v>178</v>
      </c>
      <c r="E18589" s="3">
        <f>VLOOKUP(C18589,Index[],3,FALSE)</f>
        <v>0</v>
      </c>
      <c r="F18589" s="3">
        <f>VLOOKUP(C18589,Index[],4,FALSE)</f>
        <v>0</v>
      </c>
      <c r="G18589" s="3" t="str">
        <f>VLOOKUP(C18589,Index[],5,FALSE)</f>
        <v>Yes</v>
      </c>
      <c r="H18589" t="s">
        <v>153</v>
      </c>
      <c r="I18589">
        <f>VLOOKUP(Table1[[#This Row],[trait_name]],Trait[],2,FALSE)</f>
        <v>31</v>
      </c>
      <c r="J18589" s="23" t="s">
        <v>65</v>
      </c>
      <c r="L18589" s="3">
        <v>12</v>
      </c>
      <c r="M18589" s="3"/>
    </row>
    <row r="18590" spans="1:13">
      <c r="A18590" s="66">
        <f>VLOOKUP(C18590,Index[],8,FALSE)</f>
        <v>43290</v>
      </c>
      <c r="B18590" s="5">
        <v>43290</v>
      </c>
      <c r="C18590" t="s">
        <v>1161</v>
      </c>
      <c r="D18590" s="3">
        <f>VLOOKUP(C18590,Index[],2,FALSE)</f>
        <v>178</v>
      </c>
      <c r="E18590" s="3">
        <f>VLOOKUP(C18590,Index[],3,FALSE)</f>
        <v>0</v>
      </c>
      <c r="F18590" s="3">
        <f>VLOOKUP(C18590,Index[],4,FALSE)</f>
        <v>0</v>
      </c>
      <c r="G18590" s="3" t="str">
        <f>VLOOKUP(C18590,Index[],5,FALSE)</f>
        <v>Yes</v>
      </c>
      <c r="H18590" t="s">
        <v>17</v>
      </c>
      <c r="I18590">
        <f>VLOOKUP(Table1[[#This Row],[trait_name]],Trait[],2,FALSE)</f>
        <v>32</v>
      </c>
      <c r="J18590" s="23" t="s">
        <v>66</v>
      </c>
      <c r="L18590" s="3">
        <v>8</v>
      </c>
    </row>
    <row r="18591" spans="1:13">
      <c r="A18591" s="66">
        <f>VLOOKUP(C18591,Index[],8,FALSE)</f>
        <v>43290</v>
      </c>
      <c r="B18591" s="5">
        <v>43312</v>
      </c>
      <c r="C18591" t="s">
        <v>1161</v>
      </c>
      <c r="D18591" s="3">
        <f>VLOOKUP(C18591,Index[],2,FALSE)</f>
        <v>178</v>
      </c>
      <c r="E18591" s="3">
        <f>VLOOKUP(C18591,Index[],3,FALSE)</f>
        <v>0</v>
      </c>
      <c r="F18591" s="3">
        <f>VLOOKUP(C18591,Index[],4,FALSE)</f>
        <v>0</v>
      </c>
      <c r="G18591" s="3" t="str">
        <f>VLOOKUP(C18591,Index[],5,FALSE)</f>
        <v>Yes</v>
      </c>
      <c r="H18591" t="s">
        <v>153</v>
      </c>
      <c r="I18591">
        <f>VLOOKUP(Table1[[#This Row],[trait_name]],Trait[],2,FALSE)</f>
        <v>32</v>
      </c>
      <c r="J18591" s="23" t="s">
        <v>66</v>
      </c>
      <c r="L18591" s="3">
        <v>14</v>
      </c>
      <c r="M18591" s="3"/>
    </row>
    <row r="18592" spans="1:13">
      <c r="A18592" s="66">
        <f>VLOOKUP(C18592,Index[],8,FALSE)</f>
        <v>43290</v>
      </c>
      <c r="B18592" s="5">
        <v>43290</v>
      </c>
      <c r="C18592" t="s">
        <v>1161</v>
      </c>
      <c r="D18592" s="3">
        <f>VLOOKUP(C18592,Index[],2,FALSE)</f>
        <v>178</v>
      </c>
      <c r="E18592" s="3">
        <f>VLOOKUP(C18592,Index[],3,FALSE)</f>
        <v>0</v>
      </c>
      <c r="F18592" s="3">
        <f>VLOOKUP(C18592,Index[],4,FALSE)</f>
        <v>0</v>
      </c>
      <c r="G18592" s="3" t="str">
        <f>VLOOKUP(C18592,Index[],5,FALSE)</f>
        <v>Yes</v>
      </c>
      <c r="I18592">
        <f>VLOOKUP(Table1[[#This Row],[trait_name]],Trait[],2,FALSE)</f>
        <v>33</v>
      </c>
      <c r="J18592" s="23" t="s">
        <v>67</v>
      </c>
      <c r="L18592" s="3"/>
    </row>
    <row r="18593" spans="1:13">
      <c r="A18593" s="66">
        <f>VLOOKUP(C18593,Index[],8,FALSE)</f>
        <v>43290</v>
      </c>
      <c r="B18593" s="5">
        <v>43290</v>
      </c>
      <c r="C18593" t="s">
        <v>1161</v>
      </c>
      <c r="D18593" s="3">
        <f>VLOOKUP(C18593,Index[],2,FALSE)</f>
        <v>178</v>
      </c>
      <c r="E18593" s="3">
        <f>VLOOKUP(C18593,Index[],3,FALSE)</f>
        <v>0</v>
      </c>
      <c r="F18593" s="3">
        <f>VLOOKUP(C18593,Index[],4,FALSE)</f>
        <v>0</v>
      </c>
      <c r="G18593" s="3" t="str">
        <f>VLOOKUP(C18593,Index[],5,FALSE)</f>
        <v>Yes</v>
      </c>
      <c r="H18593" t="s">
        <v>17</v>
      </c>
      <c r="I18593">
        <f>VLOOKUP(Table1[[#This Row],[trait_name]],Trait[],2,FALSE)</f>
        <v>34</v>
      </c>
      <c r="J18593" s="23" t="s">
        <v>68</v>
      </c>
      <c r="L18593" s="3">
        <v>5</v>
      </c>
    </row>
    <row r="18594" spans="1:13">
      <c r="A18594" s="66">
        <f>VLOOKUP(C18594,Index[],8,FALSE)</f>
        <v>43290</v>
      </c>
      <c r="B18594" s="5">
        <v>43312</v>
      </c>
      <c r="C18594" t="s">
        <v>1161</v>
      </c>
      <c r="D18594" s="3">
        <f>VLOOKUP(C18594,Index[],2,FALSE)</f>
        <v>178</v>
      </c>
      <c r="E18594" s="3">
        <f>VLOOKUP(C18594,Index[],3,FALSE)</f>
        <v>0</v>
      </c>
      <c r="F18594" s="3">
        <f>VLOOKUP(C18594,Index[],4,FALSE)</f>
        <v>0</v>
      </c>
      <c r="G18594" s="3" t="str">
        <f>VLOOKUP(C18594,Index[],5,FALSE)</f>
        <v>Yes</v>
      </c>
      <c r="H18594" t="s">
        <v>153</v>
      </c>
      <c r="I18594">
        <f>VLOOKUP(Table1[[#This Row],[trait_name]],Trait[],2,FALSE)</f>
        <v>34</v>
      </c>
      <c r="J18594" s="23" t="s">
        <v>68</v>
      </c>
      <c r="L18594" s="3">
        <v>12</v>
      </c>
      <c r="M18594" s="3"/>
    </row>
    <row r="18595" spans="1:13">
      <c r="A18595" s="66">
        <f>VLOOKUP(C18595,Index[],8,FALSE)</f>
        <v>43290</v>
      </c>
      <c r="B18595" s="5">
        <v>43290</v>
      </c>
      <c r="C18595" t="s">
        <v>1161</v>
      </c>
      <c r="D18595" s="3">
        <f>VLOOKUP(C18595,Index[],2,FALSE)</f>
        <v>178</v>
      </c>
      <c r="E18595" s="3">
        <f>VLOOKUP(C18595,Index[],3,FALSE)</f>
        <v>0</v>
      </c>
      <c r="F18595" s="3">
        <f>VLOOKUP(C18595,Index[],4,FALSE)</f>
        <v>0</v>
      </c>
      <c r="G18595" s="3" t="str">
        <f>VLOOKUP(C18595,Index[],5,FALSE)</f>
        <v>Yes</v>
      </c>
      <c r="H18595" t="s">
        <v>20</v>
      </c>
      <c r="I18595">
        <f>VLOOKUP(Table1[[#This Row],[trait_name]],Trait[],2,FALSE)</f>
        <v>35</v>
      </c>
      <c r="J18595" s="23" t="s">
        <v>166</v>
      </c>
      <c r="L18595" s="3" t="s">
        <v>126</v>
      </c>
    </row>
    <row r="18596" spans="1:13">
      <c r="A18596" s="66">
        <f>VLOOKUP(C18596,Index[],8,FALSE)</f>
        <v>43290</v>
      </c>
      <c r="B18596" s="5">
        <v>43312</v>
      </c>
      <c r="C18596" t="s">
        <v>1161</v>
      </c>
      <c r="D18596" s="3">
        <f>VLOOKUP(C18596,Index[],2,FALSE)</f>
        <v>178</v>
      </c>
      <c r="E18596" s="3">
        <f>VLOOKUP(C18596,Index[],3,FALSE)</f>
        <v>0</v>
      </c>
      <c r="F18596" s="3">
        <f>VLOOKUP(C18596,Index[],4,FALSE)</f>
        <v>0</v>
      </c>
      <c r="G18596" s="3" t="str">
        <f>VLOOKUP(C18596,Index[],5,FALSE)</f>
        <v>Yes</v>
      </c>
      <c r="H18596" t="s">
        <v>153</v>
      </c>
      <c r="I18596">
        <f>VLOOKUP(Table1[[#This Row],[trait_name]],Trait[],2,FALSE)</f>
        <v>35</v>
      </c>
      <c r="J18596" s="23" t="s">
        <v>166</v>
      </c>
      <c r="L18596" s="3" t="s">
        <v>271</v>
      </c>
      <c r="M18596" s="3"/>
    </row>
    <row r="18597" spans="1:13">
      <c r="A18597" s="66">
        <f>VLOOKUP(C18597,Index[],8,FALSE)</f>
        <v>43290</v>
      </c>
      <c r="B18597" s="5">
        <v>43290</v>
      </c>
      <c r="C18597" t="s">
        <v>1161</v>
      </c>
      <c r="D18597" s="3">
        <f>VLOOKUP(C18597,Index[],2,FALSE)</f>
        <v>178</v>
      </c>
      <c r="E18597" s="3">
        <f>VLOOKUP(C18597,Index[],3,FALSE)</f>
        <v>0</v>
      </c>
      <c r="F18597" s="3">
        <f>VLOOKUP(C18597,Index[],4,FALSE)</f>
        <v>0</v>
      </c>
      <c r="G18597" s="3" t="str">
        <f>VLOOKUP(C18597,Index[],5,FALSE)</f>
        <v>Yes</v>
      </c>
      <c r="H18597" t="s">
        <v>625</v>
      </c>
      <c r="I18597">
        <f>VLOOKUP(Table1[[#This Row],[trait_name]],Trait[],2,FALSE)</f>
        <v>36</v>
      </c>
      <c r="J18597" s="23" t="s">
        <v>69</v>
      </c>
      <c r="L18597" s="3" t="s">
        <v>329</v>
      </c>
    </row>
    <row r="18598" spans="1:13">
      <c r="A18598" s="66">
        <f>VLOOKUP(C18598,Index[],8,FALSE)</f>
        <v>43290</v>
      </c>
      <c r="B18598" s="5">
        <v>43290</v>
      </c>
      <c r="C18598" t="s">
        <v>1161</v>
      </c>
      <c r="D18598" s="3">
        <f>VLOOKUP(C18598,Index[],2,FALSE)</f>
        <v>178</v>
      </c>
      <c r="E18598" s="3">
        <f>VLOOKUP(C18598,Index[],3,FALSE)</f>
        <v>0</v>
      </c>
      <c r="F18598" s="3">
        <f>VLOOKUP(C18598,Index[],4,FALSE)</f>
        <v>0</v>
      </c>
      <c r="G18598" s="3" t="str">
        <f>VLOOKUP(C18598,Index[],5,FALSE)</f>
        <v>Yes</v>
      </c>
      <c r="H18598" t="s">
        <v>17</v>
      </c>
      <c r="I18598">
        <f>VLOOKUP(Table1[[#This Row],[trait_name]],Trait[],2,FALSE)</f>
        <v>36</v>
      </c>
      <c r="J18598" s="23" t="s">
        <v>69</v>
      </c>
      <c r="L18598" s="3" t="s">
        <v>70</v>
      </c>
    </row>
    <row r="18599" spans="1:13">
      <c r="A18599" s="66">
        <f>VLOOKUP(C18599,Index[],8,FALSE)</f>
        <v>43290</v>
      </c>
      <c r="B18599" s="5">
        <v>43290</v>
      </c>
      <c r="C18599" t="s">
        <v>1161</v>
      </c>
      <c r="D18599" s="3">
        <f>VLOOKUP(C18599,Index[],2,FALSE)</f>
        <v>178</v>
      </c>
      <c r="E18599" s="3">
        <f>VLOOKUP(C18599,Index[],3,FALSE)</f>
        <v>0</v>
      </c>
      <c r="F18599" s="3">
        <f>VLOOKUP(C18599,Index[],4,FALSE)</f>
        <v>0</v>
      </c>
      <c r="G18599" s="3" t="str">
        <f>VLOOKUP(C18599,Index[],5,FALSE)</f>
        <v>Yes</v>
      </c>
      <c r="I18599">
        <f>VLOOKUP(Table1[[#This Row],[trait_name]],Trait[],2,FALSE)</f>
        <v>37</v>
      </c>
      <c r="J18599" s="23" t="s">
        <v>170</v>
      </c>
      <c r="L18599" s="3"/>
    </row>
    <row r="18600" spans="1:13">
      <c r="A18600" s="66">
        <f>VLOOKUP(C18600,Index[],8,FALSE)</f>
        <v>43290</v>
      </c>
      <c r="B18600" s="5">
        <v>43290</v>
      </c>
      <c r="C18600" t="s">
        <v>1161</v>
      </c>
      <c r="D18600" s="3">
        <f>VLOOKUP(C18600,Index[],2,FALSE)</f>
        <v>178</v>
      </c>
      <c r="E18600" s="3">
        <f>VLOOKUP(C18600,Index[],3,FALSE)</f>
        <v>0</v>
      </c>
      <c r="F18600" s="3">
        <f>VLOOKUP(C18600,Index[],4,FALSE)</f>
        <v>0</v>
      </c>
      <c r="G18600" s="3" t="str">
        <f>VLOOKUP(C18600,Index[],5,FALSE)</f>
        <v>Yes</v>
      </c>
      <c r="H18600" t="s">
        <v>905</v>
      </c>
      <c r="I18600">
        <f>VLOOKUP(Table1[[#This Row],[trait_name]],Trait[],2,FALSE)</f>
        <v>38</v>
      </c>
      <c r="J18600" s="23" t="s">
        <v>72</v>
      </c>
      <c r="L18600" s="3" t="s">
        <v>219</v>
      </c>
    </row>
    <row r="18601" spans="1:13">
      <c r="A18601" s="66">
        <f>VLOOKUP(C18601,Index[],8,FALSE)</f>
        <v>43290</v>
      </c>
      <c r="B18601" s="5">
        <v>43312</v>
      </c>
      <c r="C18601" t="s">
        <v>1161</v>
      </c>
      <c r="D18601" s="3">
        <f>VLOOKUP(C18601,Index[],2,FALSE)</f>
        <v>178</v>
      </c>
      <c r="E18601" s="3">
        <f>VLOOKUP(C18601,Index[],3,FALSE)</f>
        <v>0</v>
      </c>
      <c r="F18601" s="3">
        <f>VLOOKUP(C18601,Index[],4,FALSE)</f>
        <v>0</v>
      </c>
      <c r="G18601" s="3" t="str">
        <f>VLOOKUP(C18601,Index[],5,FALSE)</f>
        <v>Yes</v>
      </c>
      <c r="H18601" t="s">
        <v>153</v>
      </c>
      <c r="I18601">
        <f>VLOOKUP(Table1[[#This Row],[trait_name]],Trait[],2,FALSE)</f>
        <v>39</v>
      </c>
      <c r="J18601" s="23" t="s">
        <v>74</v>
      </c>
      <c r="L18601" s="3" t="s">
        <v>75</v>
      </c>
      <c r="M18601" s="3"/>
    </row>
    <row r="18602" spans="1:13">
      <c r="A18602" s="66">
        <f>VLOOKUP(C18602,Index[],8,FALSE)</f>
        <v>43290</v>
      </c>
      <c r="B18602" s="5">
        <v>43290</v>
      </c>
      <c r="C18602" t="s">
        <v>1161</v>
      </c>
      <c r="D18602" s="3">
        <f>VLOOKUP(C18602,Index[],2,FALSE)</f>
        <v>178</v>
      </c>
      <c r="E18602" s="3">
        <f>VLOOKUP(C18602,Index[],3,FALSE)</f>
        <v>0</v>
      </c>
      <c r="F18602" s="3">
        <f>VLOOKUP(C18602,Index[],4,FALSE)</f>
        <v>0</v>
      </c>
      <c r="G18602" s="3" t="str">
        <f>VLOOKUP(C18602,Index[],5,FALSE)</f>
        <v>Yes</v>
      </c>
      <c r="H18602" t="s">
        <v>20</v>
      </c>
      <c r="I18602">
        <f>VLOOKUP(Table1[[#This Row],[trait_name]],Trait[],2,FALSE)</f>
        <v>40</v>
      </c>
      <c r="J18602" s="23" t="s">
        <v>76</v>
      </c>
      <c r="L18602" s="3" t="s">
        <v>77</v>
      </c>
    </row>
    <row r="18603" spans="1:13">
      <c r="A18603" s="66">
        <f>VLOOKUP(C18603,Index[],8,FALSE)</f>
        <v>43290</v>
      </c>
      <c r="B18603" s="5">
        <v>43290</v>
      </c>
      <c r="C18603" t="s">
        <v>1161</v>
      </c>
      <c r="D18603" s="3">
        <f>VLOOKUP(C18603,Index[],2,FALSE)</f>
        <v>178</v>
      </c>
      <c r="E18603" s="3">
        <f>VLOOKUP(C18603,Index[],3,FALSE)</f>
        <v>0</v>
      </c>
      <c r="F18603" s="3">
        <f>VLOOKUP(C18603,Index[],4,FALSE)</f>
        <v>0</v>
      </c>
      <c r="G18603" s="3" t="str">
        <f>VLOOKUP(C18603,Index[],5,FALSE)</f>
        <v>Yes</v>
      </c>
      <c r="H18603" t="s">
        <v>20</v>
      </c>
      <c r="I18603">
        <f>VLOOKUP(Table1[[#This Row],[trait_name]],Trait[],2,FALSE)</f>
        <v>40</v>
      </c>
      <c r="J18603" s="23" t="s">
        <v>76</v>
      </c>
      <c r="L18603" s="3" t="s">
        <v>253</v>
      </c>
    </row>
    <row r="18604" spans="1:13">
      <c r="A18604" s="66">
        <f>VLOOKUP(C18604,Index[],8,FALSE)</f>
        <v>43290</v>
      </c>
      <c r="B18604" s="5">
        <v>43290</v>
      </c>
      <c r="C18604" t="s">
        <v>1161</v>
      </c>
      <c r="D18604" s="3">
        <f>VLOOKUP(C18604,Index[],2,FALSE)</f>
        <v>178</v>
      </c>
      <c r="E18604" s="3">
        <f>VLOOKUP(C18604,Index[],3,FALSE)</f>
        <v>0</v>
      </c>
      <c r="F18604" s="3">
        <f>VLOOKUP(C18604,Index[],4,FALSE)</f>
        <v>0</v>
      </c>
      <c r="G18604" s="3" t="str">
        <f>VLOOKUP(C18604,Index[],5,FALSE)</f>
        <v>Yes</v>
      </c>
      <c r="H18604" t="s">
        <v>20</v>
      </c>
      <c r="I18604">
        <f>VLOOKUP(Table1[[#This Row],[trait_name]],Trait[],2,FALSE)</f>
        <v>40</v>
      </c>
      <c r="J18604" s="23" t="s">
        <v>76</v>
      </c>
      <c r="L18604" s="3" t="s">
        <v>172</v>
      </c>
    </row>
    <row r="18605" spans="1:13">
      <c r="A18605" s="66">
        <f>VLOOKUP(C18605,Index[],8,FALSE)</f>
        <v>43290</v>
      </c>
      <c r="B18605" s="5">
        <v>43290</v>
      </c>
      <c r="C18605" t="s">
        <v>1161</v>
      </c>
      <c r="D18605" s="3">
        <f>VLOOKUP(C18605,Index[],2,FALSE)</f>
        <v>178</v>
      </c>
      <c r="E18605" s="3">
        <f>VLOOKUP(C18605,Index[],3,FALSE)</f>
        <v>0</v>
      </c>
      <c r="F18605" s="3">
        <f>VLOOKUP(C18605,Index[],4,FALSE)</f>
        <v>0</v>
      </c>
      <c r="G18605" s="3" t="str">
        <f>VLOOKUP(C18605,Index[],5,FALSE)</f>
        <v>Yes</v>
      </c>
      <c r="H18605" t="s">
        <v>625</v>
      </c>
      <c r="I18605">
        <f>VLOOKUP(Table1[[#This Row],[trait_name]],Trait[],2,FALSE)</f>
        <v>41</v>
      </c>
      <c r="J18605" s="23" t="s">
        <v>78</v>
      </c>
      <c r="L18605" s="3" t="s">
        <v>79</v>
      </c>
    </row>
    <row r="18606" spans="1:13">
      <c r="A18606" s="66">
        <f>VLOOKUP(C18606,Index[],8,FALSE)</f>
        <v>43290</v>
      </c>
      <c r="B18606" s="5">
        <v>43290</v>
      </c>
      <c r="C18606" t="s">
        <v>1161</v>
      </c>
      <c r="D18606" s="3">
        <f>VLOOKUP(C18606,Index[],2,FALSE)</f>
        <v>178</v>
      </c>
      <c r="E18606" s="3">
        <f>VLOOKUP(C18606,Index[],3,FALSE)</f>
        <v>0</v>
      </c>
      <c r="F18606" s="3">
        <f>VLOOKUP(C18606,Index[],4,FALSE)</f>
        <v>0</v>
      </c>
      <c r="G18606" s="3" t="str">
        <f>VLOOKUP(C18606,Index[],5,FALSE)</f>
        <v>Yes</v>
      </c>
      <c r="H18606" t="s">
        <v>625</v>
      </c>
      <c r="I18606">
        <f>VLOOKUP(Table1[[#This Row],[trait_name]],Trait[],2,FALSE)</f>
        <v>41</v>
      </c>
      <c r="J18606" s="23" t="s">
        <v>78</v>
      </c>
      <c r="L18606" s="3" t="s">
        <v>81</v>
      </c>
    </row>
    <row r="18607" spans="1:13">
      <c r="A18607" s="66">
        <f>VLOOKUP(C18607,Index[],8,FALSE)</f>
        <v>43290</v>
      </c>
      <c r="B18607" s="5">
        <v>43290</v>
      </c>
      <c r="C18607" t="s">
        <v>1161</v>
      </c>
      <c r="D18607" s="3">
        <f>VLOOKUP(C18607,Index[],2,FALSE)</f>
        <v>178</v>
      </c>
      <c r="E18607" s="3">
        <f>VLOOKUP(C18607,Index[],3,FALSE)</f>
        <v>0</v>
      </c>
      <c r="F18607" s="3">
        <f>VLOOKUP(C18607,Index[],4,FALSE)</f>
        <v>0</v>
      </c>
      <c r="G18607" s="3" t="str">
        <f>VLOOKUP(C18607,Index[],5,FALSE)</f>
        <v>Yes</v>
      </c>
      <c r="H18607" t="s">
        <v>625</v>
      </c>
      <c r="I18607">
        <f>VLOOKUP(Table1[[#This Row],[trait_name]],Trait[],2,FALSE)</f>
        <v>41</v>
      </c>
      <c r="J18607" s="23" t="s">
        <v>78</v>
      </c>
      <c r="L18607" s="3" t="s">
        <v>80</v>
      </c>
    </row>
    <row r="18608" spans="1:13">
      <c r="A18608" s="66">
        <f>VLOOKUP(C18608,Index[],8,FALSE)</f>
        <v>43290</v>
      </c>
      <c r="B18608" s="5">
        <v>43290</v>
      </c>
      <c r="C18608" t="s">
        <v>1161</v>
      </c>
      <c r="D18608" s="3">
        <f>VLOOKUP(C18608,Index[],2,FALSE)</f>
        <v>178</v>
      </c>
      <c r="E18608" s="3">
        <f>VLOOKUP(C18608,Index[],3,FALSE)</f>
        <v>0</v>
      </c>
      <c r="F18608" s="3">
        <f>VLOOKUP(C18608,Index[],4,FALSE)</f>
        <v>0</v>
      </c>
      <c r="G18608" s="3" t="str">
        <f>VLOOKUP(C18608,Index[],5,FALSE)</f>
        <v>Yes</v>
      </c>
      <c r="H18608" t="s">
        <v>249</v>
      </c>
      <c r="I18608">
        <f>VLOOKUP(Table1[[#This Row],[trait_name]],Trait[],2,FALSE)</f>
        <v>42</v>
      </c>
      <c r="J18608" s="23" t="s">
        <v>82</v>
      </c>
      <c r="L18608" s="3" t="s">
        <v>84</v>
      </c>
    </row>
    <row r="18609" spans="1:13">
      <c r="A18609" s="66">
        <f>VLOOKUP(C18609,Index[],8,FALSE)</f>
        <v>43290</v>
      </c>
      <c r="B18609" s="5">
        <v>43290</v>
      </c>
      <c r="C18609" t="s">
        <v>1161</v>
      </c>
      <c r="D18609" s="3">
        <f>VLOOKUP(C18609,Index[],2,FALSE)</f>
        <v>178</v>
      </c>
      <c r="E18609" s="3">
        <f>VLOOKUP(C18609,Index[],3,FALSE)</f>
        <v>0</v>
      </c>
      <c r="F18609" s="3">
        <f>VLOOKUP(C18609,Index[],4,FALSE)</f>
        <v>0</v>
      </c>
      <c r="G18609" s="3" t="str">
        <f>VLOOKUP(C18609,Index[],5,FALSE)</f>
        <v>Yes</v>
      </c>
      <c r="H18609" t="s">
        <v>249</v>
      </c>
      <c r="I18609">
        <f>VLOOKUP(Table1[[#This Row],[trait_name]],Trait[],2,FALSE)</f>
        <v>42</v>
      </c>
      <c r="J18609" s="23" t="s">
        <v>82</v>
      </c>
      <c r="L18609" s="3" t="s">
        <v>83</v>
      </c>
    </row>
    <row r="18610" spans="1:13">
      <c r="A18610" s="66">
        <f>VLOOKUP(C18610,Index[],8,FALSE)</f>
        <v>43290</v>
      </c>
      <c r="B18610" s="5">
        <v>43290</v>
      </c>
      <c r="C18610" t="s">
        <v>1161</v>
      </c>
      <c r="D18610" s="3">
        <f>VLOOKUP(C18610,Index[],2,FALSE)</f>
        <v>178</v>
      </c>
      <c r="E18610" s="3">
        <f>VLOOKUP(C18610,Index[],3,FALSE)</f>
        <v>0</v>
      </c>
      <c r="F18610" s="3">
        <f>VLOOKUP(C18610,Index[],4,FALSE)</f>
        <v>0</v>
      </c>
      <c r="G18610" s="3" t="str">
        <f>VLOOKUP(C18610,Index[],5,FALSE)</f>
        <v>Yes</v>
      </c>
      <c r="H18610" t="s">
        <v>17</v>
      </c>
      <c r="I18610">
        <f>VLOOKUP(Table1[[#This Row],[trait_name]],Trait[],2,FALSE)</f>
        <v>42</v>
      </c>
      <c r="J18610" s="23" t="s">
        <v>82</v>
      </c>
      <c r="L18610" s="3" t="s">
        <v>85</v>
      </c>
    </row>
    <row r="18611" spans="1:13">
      <c r="A18611" s="66">
        <f>VLOOKUP(C18611,Index[],8,FALSE)</f>
        <v>43290</v>
      </c>
      <c r="B18611" s="5">
        <v>43290</v>
      </c>
      <c r="C18611" t="s">
        <v>1161</v>
      </c>
      <c r="D18611" s="3">
        <f>VLOOKUP(C18611,Index[],2,FALSE)</f>
        <v>178</v>
      </c>
      <c r="E18611" s="3">
        <f>VLOOKUP(C18611,Index[],3,FALSE)</f>
        <v>0</v>
      </c>
      <c r="F18611" s="3">
        <f>VLOOKUP(C18611,Index[],4,FALSE)</f>
        <v>0</v>
      </c>
      <c r="G18611" s="3" t="str">
        <f>VLOOKUP(C18611,Index[],5,FALSE)</f>
        <v>Yes</v>
      </c>
      <c r="H18611" t="s">
        <v>625</v>
      </c>
      <c r="I18611">
        <f>VLOOKUP(Table1[[#This Row],[trait_name]],Trait[],2,FALSE)</f>
        <v>43</v>
      </c>
      <c r="J18611" s="23" t="s">
        <v>86</v>
      </c>
      <c r="L18611" s="3" t="s">
        <v>87</v>
      </c>
    </row>
    <row r="18612" spans="1:13">
      <c r="A18612" s="66">
        <f>VLOOKUP(C18612,Index[],8,FALSE)</f>
        <v>43290</v>
      </c>
      <c r="B18612" s="5">
        <v>43290</v>
      </c>
      <c r="C18612" t="s">
        <v>1161</v>
      </c>
      <c r="D18612" s="3">
        <f>VLOOKUP(C18612,Index[],2,FALSE)</f>
        <v>178</v>
      </c>
      <c r="E18612" s="3">
        <f>VLOOKUP(C18612,Index[],3,FALSE)</f>
        <v>0</v>
      </c>
      <c r="F18612" s="3">
        <f>VLOOKUP(C18612,Index[],4,FALSE)</f>
        <v>0</v>
      </c>
      <c r="G18612" s="3" t="str">
        <f>VLOOKUP(C18612,Index[],5,FALSE)</f>
        <v>Yes</v>
      </c>
      <c r="H18612" t="s">
        <v>249</v>
      </c>
      <c r="I18612">
        <f>VLOOKUP(Table1[[#This Row],[trait_name]],Trait[],2,FALSE)</f>
        <v>44</v>
      </c>
      <c r="J18612" s="23" t="s">
        <v>88</v>
      </c>
      <c r="L18612" s="3" t="s">
        <v>89</v>
      </c>
    </row>
    <row r="18613" spans="1:13">
      <c r="A18613" s="66">
        <f>VLOOKUP(C18613,Index[],8,FALSE)</f>
        <v>43290</v>
      </c>
      <c r="B18613" s="5">
        <v>43290</v>
      </c>
      <c r="C18613" t="s">
        <v>1161</v>
      </c>
      <c r="D18613" s="3">
        <f>VLOOKUP(C18613,Index[],2,FALSE)</f>
        <v>178</v>
      </c>
      <c r="E18613" s="3">
        <f>VLOOKUP(C18613,Index[],3,FALSE)</f>
        <v>0</v>
      </c>
      <c r="F18613" s="3">
        <f>VLOOKUP(C18613,Index[],4,FALSE)</f>
        <v>0</v>
      </c>
      <c r="G18613" s="3" t="str">
        <f>VLOOKUP(C18613,Index[],5,FALSE)</f>
        <v>Yes</v>
      </c>
      <c r="H18613" t="s">
        <v>249</v>
      </c>
      <c r="I18613">
        <f>VLOOKUP(Table1[[#This Row],[trait_name]],Trait[],2,FALSE)</f>
        <v>45</v>
      </c>
      <c r="J18613" s="23" t="s">
        <v>92</v>
      </c>
      <c r="L18613" s="3" t="s">
        <v>93</v>
      </c>
    </row>
    <row r="18614" spans="1:13">
      <c r="A18614" s="66">
        <f>VLOOKUP(C18614,Index[],8,FALSE)</f>
        <v>43290</v>
      </c>
      <c r="B18614" s="5">
        <v>43290</v>
      </c>
      <c r="C18614" t="s">
        <v>1161</v>
      </c>
      <c r="D18614" s="3">
        <f>VLOOKUP(C18614,Index[],2,FALSE)</f>
        <v>178</v>
      </c>
      <c r="E18614" s="3">
        <f>VLOOKUP(C18614,Index[],3,FALSE)</f>
        <v>0</v>
      </c>
      <c r="F18614" s="3">
        <f>VLOOKUP(C18614,Index[],4,FALSE)</f>
        <v>0</v>
      </c>
      <c r="G18614" s="3" t="str">
        <f>VLOOKUP(C18614,Index[],5,FALSE)</f>
        <v>Yes</v>
      </c>
      <c r="H18614" t="s">
        <v>249</v>
      </c>
      <c r="I18614">
        <f>VLOOKUP(Table1[[#This Row],[trait_name]],Trait[],2,FALSE)</f>
        <v>45</v>
      </c>
      <c r="J18614" s="23" t="s">
        <v>92</v>
      </c>
      <c r="L18614" s="3" t="s">
        <v>94</v>
      </c>
    </row>
    <row r="18615" spans="1:13">
      <c r="A18615" s="66">
        <f>VLOOKUP(C18615,Index[],8,FALSE)</f>
        <v>43290</v>
      </c>
      <c r="B18615" s="5">
        <v>43290</v>
      </c>
      <c r="C18615" t="s">
        <v>1161</v>
      </c>
      <c r="D18615" s="3">
        <f>VLOOKUP(C18615,Index[],2,FALSE)</f>
        <v>178</v>
      </c>
      <c r="E18615" s="3">
        <f>VLOOKUP(C18615,Index[],3,FALSE)</f>
        <v>0</v>
      </c>
      <c r="F18615" s="3">
        <f>VLOOKUP(C18615,Index[],4,FALSE)</f>
        <v>0</v>
      </c>
      <c r="G18615" s="3" t="str">
        <f>VLOOKUP(C18615,Index[],5,FALSE)</f>
        <v>Yes</v>
      </c>
      <c r="H18615" t="s">
        <v>625</v>
      </c>
      <c r="I18615">
        <f>VLOOKUP(Table1[[#This Row],[trait_name]],Trait[],2,FALSE)</f>
        <v>46</v>
      </c>
      <c r="J18615" s="23" t="s">
        <v>97</v>
      </c>
      <c r="L18615" s="3" t="s">
        <v>98</v>
      </c>
    </row>
    <row r="18616" spans="1:13">
      <c r="A18616" s="66">
        <f>VLOOKUP(C18616,Index[],8,FALSE)</f>
        <v>43290</v>
      </c>
      <c r="B18616" s="5">
        <v>43290</v>
      </c>
      <c r="C18616" t="s">
        <v>1161</v>
      </c>
      <c r="D18616" s="3">
        <f>VLOOKUP(C18616,Index[],2,FALSE)</f>
        <v>178</v>
      </c>
      <c r="E18616" s="3">
        <f>VLOOKUP(C18616,Index[],3,FALSE)</f>
        <v>0</v>
      </c>
      <c r="F18616" s="3">
        <f>VLOOKUP(C18616,Index[],4,FALSE)</f>
        <v>0</v>
      </c>
      <c r="G18616" s="3" t="str">
        <f>VLOOKUP(C18616,Index[],5,FALSE)</f>
        <v>Yes</v>
      </c>
      <c r="H18616" t="s">
        <v>625</v>
      </c>
      <c r="I18616">
        <f>VLOOKUP(Table1[[#This Row],[trait_name]],Trait[],2,FALSE)</f>
        <v>47</v>
      </c>
      <c r="J18616" s="23" t="s">
        <v>99</v>
      </c>
      <c r="L18616" s="3" t="s">
        <v>100</v>
      </c>
    </row>
    <row r="18617" spans="1:13">
      <c r="A18617" s="66">
        <f>VLOOKUP(C18617,Index[],8,FALSE)</f>
        <v>43290</v>
      </c>
      <c r="B18617" s="5">
        <v>43290</v>
      </c>
      <c r="C18617" t="s">
        <v>1161</v>
      </c>
      <c r="D18617" s="3">
        <f>VLOOKUP(C18617,Index[],2,FALSE)</f>
        <v>178</v>
      </c>
      <c r="E18617" s="3">
        <f>VLOOKUP(C18617,Index[],3,FALSE)</f>
        <v>0</v>
      </c>
      <c r="F18617" s="3">
        <f>VLOOKUP(C18617,Index[],4,FALSE)</f>
        <v>0</v>
      </c>
      <c r="G18617" s="3" t="str">
        <f>VLOOKUP(C18617,Index[],5,FALSE)</f>
        <v>Yes</v>
      </c>
      <c r="H18617" t="s">
        <v>249</v>
      </c>
      <c r="I18617">
        <f>VLOOKUP(Table1[[#This Row],[trait_name]],Trait[],2,FALSE)</f>
        <v>48</v>
      </c>
      <c r="J18617" s="23" t="s">
        <v>101</v>
      </c>
      <c r="L18617" s="3" t="s">
        <v>102</v>
      </c>
    </row>
    <row r="18618" spans="1:13">
      <c r="A18618" s="66">
        <f>VLOOKUP(C18618,Index[],8,FALSE)</f>
        <v>43290</v>
      </c>
      <c r="B18618" s="5">
        <v>43290</v>
      </c>
      <c r="C18618" t="s">
        <v>1161</v>
      </c>
      <c r="D18618" s="3">
        <f>VLOOKUP(C18618,Index[],2,FALSE)</f>
        <v>178</v>
      </c>
      <c r="E18618" s="3">
        <f>VLOOKUP(C18618,Index[],3,FALSE)</f>
        <v>0</v>
      </c>
      <c r="F18618" s="3">
        <f>VLOOKUP(C18618,Index[],4,FALSE)</f>
        <v>0</v>
      </c>
      <c r="G18618" s="3" t="str">
        <f>VLOOKUP(C18618,Index[],5,FALSE)</f>
        <v>Yes</v>
      </c>
      <c r="H18618" t="s">
        <v>249</v>
      </c>
      <c r="I18618">
        <f>VLOOKUP(Table1[[#This Row],[trait_name]],Trait[],2,FALSE)</f>
        <v>49</v>
      </c>
      <c r="J18618" s="23" t="s">
        <v>104</v>
      </c>
      <c r="L18618" s="3" t="s">
        <v>108</v>
      </c>
    </row>
    <row r="18619" spans="1:13">
      <c r="A18619" s="66">
        <f>VLOOKUP(C18619,Index[],8,FALSE)</f>
        <v>43290</v>
      </c>
      <c r="B18619" s="5">
        <v>43311</v>
      </c>
      <c r="C18619" t="s">
        <v>1161</v>
      </c>
      <c r="D18619" s="3">
        <f>VLOOKUP(C18619,Index[],2,FALSE)</f>
        <v>178</v>
      </c>
      <c r="E18619" s="3">
        <f>VLOOKUP(C18619,Index[],3,FALSE)</f>
        <v>0</v>
      </c>
      <c r="F18619" s="3">
        <f>VLOOKUP(C18619,Index[],4,FALSE)</f>
        <v>0</v>
      </c>
      <c r="G18619" s="3" t="str">
        <f>VLOOKUP(C18619,Index[],5,FALSE)</f>
        <v>Yes</v>
      </c>
      <c r="I18619">
        <f>VLOOKUP(Table1[[#This Row],[trait_name]],Trait[],2,FALSE)</f>
        <v>50</v>
      </c>
      <c r="J18619" s="23" t="s">
        <v>106</v>
      </c>
      <c r="L18619" s="3"/>
      <c r="M18619" s="3"/>
    </row>
    <row r="18620" spans="1:13">
      <c r="A18620" s="66">
        <f>VLOOKUP(C18620,Index[],8,FALSE)</f>
        <v>43290</v>
      </c>
      <c r="B18620" s="5">
        <v>43290</v>
      </c>
      <c r="C18620" t="s">
        <v>1161</v>
      </c>
      <c r="D18620" s="3">
        <f>VLOOKUP(C18620,Index[],2,FALSE)</f>
        <v>178</v>
      </c>
      <c r="E18620" s="3">
        <f>VLOOKUP(C18620,Index[],3,FALSE)</f>
        <v>0</v>
      </c>
      <c r="F18620" s="3">
        <f>VLOOKUP(C18620,Index[],4,FALSE)</f>
        <v>0</v>
      </c>
      <c r="G18620" s="3" t="str">
        <f>VLOOKUP(C18620,Index[],5,FALSE)</f>
        <v>Yes</v>
      </c>
      <c r="H18620" t="s">
        <v>371</v>
      </c>
      <c r="I18620">
        <f>VLOOKUP(Table1[[#This Row],[trait_name]],Trait[],2,FALSE)</f>
        <v>51</v>
      </c>
      <c r="J18620" s="23" t="s">
        <v>107</v>
      </c>
      <c r="L18620" s="3" t="s">
        <v>108</v>
      </c>
    </row>
    <row r="18621" spans="1:13">
      <c r="A18621" s="66">
        <f>VLOOKUP(C18621,Index[],8,FALSE)</f>
        <v>43290</v>
      </c>
      <c r="B18621" s="5">
        <v>43290</v>
      </c>
      <c r="C18621" t="s">
        <v>1161</v>
      </c>
      <c r="D18621" s="3">
        <f>VLOOKUP(C18621,Index[],2,FALSE)</f>
        <v>178</v>
      </c>
      <c r="E18621" s="3">
        <f>VLOOKUP(C18621,Index[],3,FALSE)</f>
        <v>0</v>
      </c>
      <c r="F18621" s="3">
        <f>VLOOKUP(C18621,Index[],4,FALSE)</f>
        <v>0</v>
      </c>
      <c r="G18621" s="3" t="str">
        <f>VLOOKUP(C18621,Index[],5,FALSE)</f>
        <v>Yes</v>
      </c>
      <c r="H18621" t="s">
        <v>249</v>
      </c>
      <c r="I18621">
        <f>VLOOKUP(Table1[[#This Row],[trait_name]],Trait[],2,FALSE)</f>
        <v>52</v>
      </c>
      <c r="J18621" s="23" t="s">
        <v>109</v>
      </c>
      <c r="L18621" s="3" t="s">
        <v>299</v>
      </c>
    </row>
    <row r="18622" spans="1:13">
      <c r="A18622" s="66">
        <f>VLOOKUP(C18622,Index[],8,FALSE)</f>
        <v>43290</v>
      </c>
      <c r="B18622" s="5">
        <v>43290</v>
      </c>
      <c r="C18622" t="s">
        <v>1161</v>
      </c>
      <c r="D18622" s="3">
        <f>VLOOKUP(C18622,Index[],2,FALSE)</f>
        <v>178</v>
      </c>
      <c r="E18622" s="3">
        <f>VLOOKUP(C18622,Index[],3,FALSE)</f>
        <v>0</v>
      </c>
      <c r="F18622" s="3">
        <f>VLOOKUP(C18622,Index[],4,FALSE)</f>
        <v>0</v>
      </c>
      <c r="G18622" s="3" t="str">
        <f>VLOOKUP(C18622,Index[],5,FALSE)</f>
        <v>Yes</v>
      </c>
      <c r="H18622" t="s">
        <v>625</v>
      </c>
      <c r="I18622">
        <f>VLOOKUP(Table1[[#This Row],[trait_name]],Trait[],2,FALSE)</f>
        <v>53</v>
      </c>
      <c r="J18622" s="23" t="s">
        <v>112</v>
      </c>
      <c r="L18622" s="3" t="s">
        <v>184</v>
      </c>
    </row>
    <row r="18623" spans="1:13">
      <c r="A18623" s="66">
        <f>VLOOKUP(C18623,Index[],8,FALSE)</f>
        <v>43290</v>
      </c>
      <c r="B18623" s="5">
        <v>43290</v>
      </c>
      <c r="C18623" t="s">
        <v>1161</v>
      </c>
      <c r="D18623" s="3">
        <f>VLOOKUP(C18623,Index[],2,FALSE)</f>
        <v>178</v>
      </c>
      <c r="E18623" s="3">
        <f>VLOOKUP(C18623,Index[],3,FALSE)</f>
        <v>0</v>
      </c>
      <c r="F18623" s="3">
        <f>VLOOKUP(C18623,Index[],4,FALSE)</f>
        <v>0</v>
      </c>
      <c r="G18623" s="3" t="str">
        <f>VLOOKUP(C18623,Index[],5,FALSE)</f>
        <v>Yes</v>
      </c>
      <c r="H18623" t="s">
        <v>20</v>
      </c>
      <c r="I18623">
        <f>VLOOKUP(Table1[[#This Row],[trait_name]],Trait[],2,FALSE)</f>
        <v>53</v>
      </c>
      <c r="J18623" s="23" t="s">
        <v>112</v>
      </c>
      <c r="L18623" s="3" t="s">
        <v>231</v>
      </c>
    </row>
    <row r="18624" spans="1:13">
      <c r="A18624" s="66">
        <f>VLOOKUP(C18624,Index[],8,FALSE)</f>
        <v>43290</v>
      </c>
      <c r="B18624" s="5">
        <v>43290</v>
      </c>
      <c r="C18624" t="s">
        <v>1161</v>
      </c>
      <c r="D18624" s="3">
        <f>VLOOKUP(C18624,Index[],2,FALSE)</f>
        <v>178</v>
      </c>
      <c r="E18624" s="3">
        <f>VLOOKUP(C18624,Index[],3,FALSE)</f>
        <v>0</v>
      </c>
      <c r="F18624" s="3">
        <f>VLOOKUP(C18624,Index[],4,FALSE)</f>
        <v>0</v>
      </c>
      <c r="G18624" s="3" t="str">
        <f>VLOOKUP(C18624,Index[],5,FALSE)</f>
        <v>Yes</v>
      </c>
      <c r="H18624" t="s">
        <v>20</v>
      </c>
      <c r="I18624">
        <f>VLOOKUP(Table1[[#This Row],[trait_name]],Trait[],2,FALSE)</f>
        <v>53</v>
      </c>
      <c r="J18624" s="23" t="s">
        <v>112</v>
      </c>
      <c r="L18624" s="3" t="s">
        <v>275</v>
      </c>
    </row>
    <row r="18625" spans="1:13">
      <c r="A18625" s="66">
        <f>VLOOKUP(C18625,Index[],8,FALSE)</f>
        <v>43290</v>
      </c>
      <c r="B18625" s="5">
        <v>43290</v>
      </c>
      <c r="C18625" t="s">
        <v>1161</v>
      </c>
      <c r="D18625" s="3">
        <f>VLOOKUP(C18625,Index[],2,FALSE)</f>
        <v>178</v>
      </c>
      <c r="E18625" s="3">
        <f>VLOOKUP(C18625,Index[],3,FALSE)</f>
        <v>0</v>
      </c>
      <c r="F18625" s="3">
        <f>VLOOKUP(C18625,Index[],4,FALSE)</f>
        <v>0</v>
      </c>
      <c r="G18625" s="3" t="str">
        <f>VLOOKUP(C18625,Index[],5,FALSE)</f>
        <v>Yes</v>
      </c>
      <c r="H18625" t="s">
        <v>20</v>
      </c>
      <c r="I18625">
        <f>VLOOKUP(Table1[[#This Row],[trait_name]],Trait[],2,FALSE)</f>
        <v>54</v>
      </c>
      <c r="J18625" s="23" t="s">
        <v>116</v>
      </c>
      <c r="L18625" s="3" t="s">
        <v>170</v>
      </c>
    </row>
    <row r="18626" spans="1:13">
      <c r="A18626" s="66">
        <f>VLOOKUP(C18626,Index[],8,FALSE)</f>
        <v>43290</v>
      </c>
      <c r="B18626" s="5">
        <v>43290</v>
      </c>
      <c r="C18626" t="s">
        <v>1161</v>
      </c>
      <c r="D18626" s="3">
        <f>VLOOKUP(C18626,Index[],2,FALSE)</f>
        <v>178</v>
      </c>
      <c r="E18626" s="3">
        <f>VLOOKUP(C18626,Index[],3,FALSE)</f>
        <v>0</v>
      </c>
      <c r="F18626" s="3">
        <f>VLOOKUP(C18626,Index[],4,FALSE)</f>
        <v>0</v>
      </c>
      <c r="G18626" s="3" t="str">
        <f>VLOOKUP(C18626,Index[],5,FALSE)</f>
        <v>Yes</v>
      </c>
      <c r="H18626" t="s">
        <v>625</v>
      </c>
      <c r="I18626">
        <f>VLOOKUP(Table1[[#This Row],[trait_name]],Trait[],2,FALSE)</f>
        <v>54</v>
      </c>
      <c r="J18626" s="23" t="s">
        <v>116</v>
      </c>
      <c r="L18626" s="3" t="s">
        <v>830</v>
      </c>
    </row>
    <row r="18627" spans="1:13">
      <c r="A18627" s="66">
        <f>VLOOKUP(C18627,Index[],8,FALSE)</f>
        <v>43290</v>
      </c>
      <c r="B18627" s="5">
        <v>43290</v>
      </c>
      <c r="C18627" t="s">
        <v>1161</v>
      </c>
      <c r="D18627" s="3">
        <f>VLOOKUP(C18627,Index[],2,FALSE)</f>
        <v>178</v>
      </c>
      <c r="E18627" s="3">
        <f>VLOOKUP(C18627,Index[],3,FALSE)</f>
        <v>0</v>
      </c>
      <c r="F18627" s="3">
        <f>VLOOKUP(C18627,Index[],4,FALSE)</f>
        <v>0</v>
      </c>
      <c r="G18627" s="3" t="str">
        <f>VLOOKUP(C18627,Index[],5,FALSE)</f>
        <v>Yes</v>
      </c>
      <c r="H18627" t="s">
        <v>625</v>
      </c>
      <c r="I18627">
        <f>VLOOKUP(Table1[[#This Row],[trait_name]],Trait[],2,FALSE)</f>
        <v>54</v>
      </c>
      <c r="J18627" s="23" t="s">
        <v>116</v>
      </c>
      <c r="L18627" s="3" t="s">
        <v>117</v>
      </c>
    </row>
    <row r="18628" spans="1:13">
      <c r="A18628" s="66">
        <f>VLOOKUP(C18628,Index[],8,FALSE)</f>
        <v>43290</v>
      </c>
      <c r="B18628" s="5">
        <v>43290</v>
      </c>
      <c r="C18628" t="s">
        <v>1161</v>
      </c>
      <c r="D18628" s="3">
        <f>VLOOKUP(C18628,Index[],2,FALSE)</f>
        <v>178</v>
      </c>
      <c r="E18628" s="3">
        <f>VLOOKUP(C18628,Index[],3,FALSE)</f>
        <v>0</v>
      </c>
      <c r="F18628" s="3">
        <f>VLOOKUP(C18628,Index[],4,FALSE)</f>
        <v>0</v>
      </c>
      <c r="G18628" s="3" t="str">
        <f>VLOOKUP(C18628,Index[],5,FALSE)</f>
        <v>Yes</v>
      </c>
      <c r="I18628">
        <f>VLOOKUP(Table1[[#This Row],[trait_name]],Trait[],2,FALSE)</f>
        <v>54</v>
      </c>
      <c r="J18628" s="23" t="s">
        <v>116</v>
      </c>
      <c r="L18628" s="3"/>
    </row>
    <row r="18629" spans="1:13">
      <c r="A18629" s="66">
        <f>VLOOKUP(C18629,Index[],8,FALSE)</f>
        <v>43290</v>
      </c>
      <c r="B18629" s="5">
        <v>43290</v>
      </c>
      <c r="C18629" t="s">
        <v>1161</v>
      </c>
      <c r="D18629" s="3">
        <f>VLOOKUP(C18629,Index[],2,FALSE)</f>
        <v>178</v>
      </c>
      <c r="E18629" s="3">
        <f>VLOOKUP(C18629,Index[],3,FALSE)</f>
        <v>0</v>
      </c>
      <c r="F18629" s="3">
        <f>VLOOKUP(C18629,Index[],4,FALSE)</f>
        <v>0</v>
      </c>
      <c r="G18629" s="3" t="str">
        <f>VLOOKUP(C18629,Index[],5,FALSE)</f>
        <v>Yes</v>
      </c>
      <c r="H18629" t="s">
        <v>249</v>
      </c>
      <c r="I18629">
        <f>VLOOKUP(Table1[[#This Row],[trait_name]],Trait[],2,FALSE)</f>
        <v>55</v>
      </c>
      <c r="J18629" s="23" t="s">
        <v>119</v>
      </c>
      <c r="L18629" s="3" t="s">
        <v>120</v>
      </c>
    </row>
    <row r="18630" spans="1:13">
      <c r="A18630" s="66">
        <f>VLOOKUP(C18630,Index[],8,FALSE)</f>
        <v>43290</v>
      </c>
      <c r="B18630" s="5">
        <v>43290</v>
      </c>
      <c r="C18630" t="s">
        <v>1161</v>
      </c>
      <c r="D18630" s="3">
        <f>VLOOKUP(C18630,Index[],2,FALSE)</f>
        <v>178</v>
      </c>
      <c r="E18630" s="3">
        <f>VLOOKUP(C18630,Index[],3,FALSE)</f>
        <v>0</v>
      </c>
      <c r="F18630" s="3">
        <f>VLOOKUP(C18630,Index[],4,FALSE)</f>
        <v>0</v>
      </c>
      <c r="G18630" s="3" t="str">
        <f>VLOOKUP(C18630,Index[],5,FALSE)</f>
        <v>Yes</v>
      </c>
      <c r="H18630" t="s">
        <v>905</v>
      </c>
      <c r="I18630">
        <f>VLOOKUP(Table1[[#This Row],[trait_name]],Trait[],2,FALSE)</f>
        <v>56</v>
      </c>
      <c r="J18630" s="23" t="s">
        <v>121</v>
      </c>
      <c r="L18630" s="3" t="s">
        <v>122</v>
      </c>
    </row>
    <row r="18631" spans="1:13">
      <c r="A18631" s="66">
        <f>VLOOKUP(C18631,Index[],8,FALSE)</f>
        <v>43290</v>
      </c>
      <c r="B18631" s="5">
        <v>43290</v>
      </c>
      <c r="C18631" t="s">
        <v>1161</v>
      </c>
      <c r="D18631" s="3">
        <f>VLOOKUP(C18631,Index[],2,FALSE)</f>
        <v>178</v>
      </c>
      <c r="E18631" s="3">
        <f>VLOOKUP(C18631,Index[],3,FALSE)</f>
        <v>0</v>
      </c>
      <c r="F18631" s="3">
        <f>VLOOKUP(C18631,Index[],4,FALSE)</f>
        <v>0</v>
      </c>
      <c r="G18631" s="3" t="str">
        <f>VLOOKUP(C18631,Index[],5,FALSE)</f>
        <v>Yes</v>
      </c>
      <c r="H18631" t="s">
        <v>905</v>
      </c>
      <c r="I18631">
        <f>VLOOKUP(Table1[[#This Row],[trait_name]],Trait[],2,FALSE)</f>
        <v>57</v>
      </c>
      <c r="J18631" s="23" t="s">
        <v>233</v>
      </c>
      <c r="L18631" s="3" t="s">
        <v>551</v>
      </c>
    </row>
    <row r="18632" spans="1:13">
      <c r="A18632" s="66">
        <f>VLOOKUP(C18632,Index[],8,FALSE)</f>
        <v>43290</v>
      </c>
      <c r="B18632" s="5">
        <v>43290</v>
      </c>
      <c r="C18632" t="s">
        <v>1161</v>
      </c>
      <c r="D18632" s="3">
        <f>VLOOKUP(C18632,Index[],2,FALSE)</f>
        <v>178</v>
      </c>
      <c r="E18632" s="3">
        <f>VLOOKUP(C18632,Index[],3,FALSE)</f>
        <v>0</v>
      </c>
      <c r="F18632" s="3">
        <f>VLOOKUP(C18632,Index[],4,FALSE)</f>
        <v>0</v>
      </c>
      <c r="G18632" s="3" t="str">
        <f>VLOOKUP(C18632,Index[],5,FALSE)</f>
        <v>Yes</v>
      </c>
      <c r="H18632" t="s">
        <v>625</v>
      </c>
      <c r="I18632">
        <f>VLOOKUP(Table1[[#This Row],[trait_name]],Trait[],2,FALSE)</f>
        <v>58</v>
      </c>
      <c r="J18632" s="23" t="s">
        <v>123</v>
      </c>
      <c r="L18632" s="3" t="s">
        <v>190</v>
      </c>
    </row>
    <row r="18633" spans="1:13">
      <c r="A18633" s="66">
        <f>VLOOKUP(C18633,Index[],8,FALSE)</f>
        <v>43290</v>
      </c>
      <c r="B18633" s="5">
        <v>43290</v>
      </c>
      <c r="C18633" t="s">
        <v>1161</v>
      </c>
      <c r="D18633" s="3">
        <f>VLOOKUP(C18633,Index[],2,FALSE)</f>
        <v>178</v>
      </c>
      <c r="E18633" s="3">
        <f>VLOOKUP(C18633,Index[],3,FALSE)</f>
        <v>0</v>
      </c>
      <c r="F18633" s="3">
        <f>VLOOKUP(C18633,Index[],4,FALSE)</f>
        <v>0</v>
      </c>
      <c r="G18633" s="3" t="str">
        <f>VLOOKUP(C18633,Index[],5,FALSE)</f>
        <v>Yes</v>
      </c>
      <c r="I18633">
        <f>VLOOKUP(Table1[[#This Row],[trait_name]],Trait[],2,FALSE)</f>
        <v>58</v>
      </c>
      <c r="J18633" s="23" t="s">
        <v>123</v>
      </c>
      <c r="L18633" s="3"/>
    </row>
    <row r="18634" spans="1:13">
      <c r="A18634" s="66">
        <f>VLOOKUP(C18634,Index[],8,FALSE)</f>
        <v>43290</v>
      </c>
      <c r="B18634" s="5">
        <v>43290</v>
      </c>
      <c r="C18634" t="s">
        <v>1161</v>
      </c>
      <c r="D18634" s="3">
        <f>VLOOKUP(C18634,Index[],2,FALSE)</f>
        <v>178</v>
      </c>
      <c r="E18634" s="3">
        <f>VLOOKUP(C18634,Index[],3,FALSE)</f>
        <v>0</v>
      </c>
      <c r="F18634" s="3">
        <f>VLOOKUP(C18634,Index[],4,FALSE)</f>
        <v>0</v>
      </c>
      <c r="G18634" s="3" t="str">
        <f>VLOOKUP(C18634,Index[],5,FALSE)</f>
        <v>Yes</v>
      </c>
      <c r="H18634" t="s">
        <v>20</v>
      </c>
      <c r="I18634">
        <f>VLOOKUP(Table1[[#This Row],[trait_name]],Trait[],2,FALSE)</f>
        <v>59</v>
      </c>
      <c r="J18634" s="23" t="s">
        <v>125</v>
      </c>
      <c r="L18634" s="3" t="s">
        <v>131</v>
      </c>
    </row>
    <row r="18635" spans="1:13">
      <c r="A18635" s="66">
        <f>VLOOKUP(C18635,Index[],8,FALSE)</f>
        <v>43290</v>
      </c>
      <c r="B18635" s="5">
        <v>43290</v>
      </c>
      <c r="C18635" t="s">
        <v>1161</v>
      </c>
      <c r="D18635" s="3">
        <f>VLOOKUP(C18635,Index[],2,FALSE)</f>
        <v>178</v>
      </c>
      <c r="E18635" s="3">
        <f>VLOOKUP(C18635,Index[],3,FALSE)</f>
        <v>0</v>
      </c>
      <c r="F18635" s="3">
        <f>VLOOKUP(C18635,Index[],4,FALSE)</f>
        <v>0</v>
      </c>
      <c r="G18635" s="3" t="str">
        <f>VLOOKUP(C18635,Index[],5,FALSE)</f>
        <v>Yes</v>
      </c>
      <c r="H18635" t="s">
        <v>1164</v>
      </c>
      <c r="I18635">
        <f>VLOOKUP(Table1[[#This Row],[trait_name]],Trait[],2,FALSE)</f>
        <v>60</v>
      </c>
      <c r="J18635" s="23" t="s">
        <v>127</v>
      </c>
      <c r="L18635" s="3" t="s">
        <v>129</v>
      </c>
    </row>
    <row r="18636" spans="1:13">
      <c r="A18636" s="66">
        <f>VLOOKUP(C18636,Index[],8,FALSE)</f>
        <v>43290</v>
      </c>
      <c r="B18636" s="5">
        <v>43290</v>
      </c>
      <c r="C18636" t="s">
        <v>1161</v>
      </c>
      <c r="D18636" s="3">
        <f>VLOOKUP(C18636,Index[],2,FALSE)</f>
        <v>178</v>
      </c>
      <c r="E18636" s="3">
        <f>VLOOKUP(C18636,Index[],3,FALSE)</f>
        <v>0</v>
      </c>
      <c r="F18636" s="3">
        <f>VLOOKUP(C18636,Index[],4,FALSE)</f>
        <v>0</v>
      </c>
      <c r="G18636" s="3" t="str">
        <f>VLOOKUP(C18636,Index[],5,FALSE)</f>
        <v>Yes</v>
      </c>
      <c r="H18636" t="s">
        <v>1164</v>
      </c>
      <c r="I18636">
        <f>VLOOKUP(Table1[[#This Row],[trait_name]],Trait[],2,FALSE)</f>
        <v>61</v>
      </c>
      <c r="J18636" s="23" t="s">
        <v>130</v>
      </c>
      <c r="L18636" s="3" t="s">
        <v>126</v>
      </c>
    </row>
    <row r="18637" spans="1:13">
      <c r="A18637" s="66">
        <f>VLOOKUP(C18637,Index[],8,FALSE)</f>
        <v>43290</v>
      </c>
      <c r="B18637" s="5">
        <v>43290</v>
      </c>
      <c r="C18637" t="s">
        <v>1161</v>
      </c>
      <c r="D18637" s="3">
        <f>VLOOKUP(C18637,Index[],2,FALSE)</f>
        <v>178</v>
      </c>
      <c r="E18637" s="3">
        <f>VLOOKUP(C18637,Index[],3,FALSE)</f>
        <v>0</v>
      </c>
      <c r="F18637" s="3">
        <f>VLOOKUP(C18637,Index[],4,FALSE)</f>
        <v>0</v>
      </c>
      <c r="G18637" s="3" t="str">
        <f>VLOOKUP(C18637,Index[],5,FALSE)</f>
        <v>Yes</v>
      </c>
      <c r="H18637" t="s">
        <v>17</v>
      </c>
      <c r="I18637">
        <f>VLOOKUP(Table1[[#This Row],[trait_name]],Trait[],2,FALSE)</f>
        <v>61</v>
      </c>
      <c r="J18637" s="23" t="s">
        <v>130</v>
      </c>
      <c r="L18637" s="3" t="s">
        <v>131</v>
      </c>
    </row>
    <row r="18638" spans="1:13">
      <c r="A18638" s="66">
        <f>VLOOKUP(C18638,Index[],8,FALSE)</f>
        <v>43290</v>
      </c>
      <c r="B18638" s="5">
        <v>43290</v>
      </c>
      <c r="C18638" t="s">
        <v>1161</v>
      </c>
      <c r="D18638" s="3">
        <f>VLOOKUP(C18638,Index[],2,FALSE)</f>
        <v>178</v>
      </c>
      <c r="E18638" s="3">
        <f>VLOOKUP(C18638,Index[],3,FALSE)</f>
        <v>0</v>
      </c>
      <c r="F18638" s="3">
        <f>VLOOKUP(C18638,Index[],4,FALSE)</f>
        <v>0</v>
      </c>
      <c r="G18638" s="3" t="str">
        <f>VLOOKUP(C18638,Index[],5,FALSE)</f>
        <v>Yes</v>
      </c>
      <c r="I18638">
        <f>VLOOKUP(Table1[[#This Row],[trait_name]],Trait[],2,FALSE)</f>
        <v>62</v>
      </c>
      <c r="J18638" s="23" t="s">
        <v>235</v>
      </c>
      <c r="L18638" s="3"/>
    </row>
    <row r="18639" spans="1:13">
      <c r="A18639" s="66">
        <f>VLOOKUP(C18639,Index[],8,FALSE)</f>
        <v>43290</v>
      </c>
      <c r="B18639" s="5">
        <v>43312</v>
      </c>
      <c r="C18639" t="s">
        <v>1161</v>
      </c>
      <c r="D18639" s="3">
        <f>VLOOKUP(C18639,Index[],2,FALSE)</f>
        <v>178</v>
      </c>
      <c r="E18639" s="3">
        <f>VLOOKUP(C18639,Index[],3,FALSE)</f>
        <v>0</v>
      </c>
      <c r="F18639" s="3">
        <f>VLOOKUP(C18639,Index[],4,FALSE)</f>
        <v>0</v>
      </c>
      <c r="G18639" s="3" t="str">
        <f>VLOOKUP(C18639,Index[],5,FALSE)</f>
        <v>Yes</v>
      </c>
      <c r="H18639" t="s">
        <v>153</v>
      </c>
      <c r="I18639">
        <f>VLOOKUP(Table1[[#This Row],[trait_name]],Trait[],2,FALSE)</f>
        <v>64</v>
      </c>
      <c r="J18639" s="23" t="s">
        <v>132</v>
      </c>
      <c r="L18639" s="3" t="s">
        <v>131</v>
      </c>
      <c r="M18639" s="3"/>
    </row>
    <row r="18640" spans="1:13">
      <c r="A18640" s="66">
        <f>VLOOKUP(C18640,Index[],8,FALSE)</f>
        <v>43290</v>
      </c>
      <c r="B18640" s="5">
        <v>43312</v>
      </c>
      <c r="C18640" t="s">
        <v>1161</v>
      </c>
      <c r="D18640" s="3">
        <f>VLOOKUP(C18640,Index[],2,FALSE)</f>
        <v>178</v>
      </c>
      <c r="E18640" s="3">
        <f>VLOOKUP(C18640,Index[],3,FALSE)</f>
        <v>0</v>
      </c>
      <c r="F18640" s="3">
        <f>VLOOKUP(C18640,Index[],4,FALSE)</f>
        <v>0</v>
      </c>
      <c r="G18640" s="3" t="str">
        <f>VLOOKUP(C18640,Index[],5,FALSE)</f>
        <v>Yes</v>
      </c>
      <c r="H18640" t="s">
        <v>153</v>
      </c>
      <c r="I18640">
        <f>VLOOKUP(Table1[[#This Row],[trait_name]],Trait[],2,FALSE)</f>
        <v>65</v>
      </c>
      <c r="J18640" s="23" t="s">
        <v>133</v>
      </c>
      <c r="L18640" s="3" t="s">
        <v>380</v>
      </c>
      <c r="M18640" s="3"/>
    </row>
    <row r="18641" spans="1:13">
      <c r="A18641" s="66">
        <f>VLOOKUP(C18641,Index[],8,FALSE)</f>
        <v>43290</v>
      </c>
      <c r="B18641" s="5">
        <v>43290</v>
      </c>
      <c r="C18641" t="s">
        <v>1161</v>
      </c>
      <c r="D18641" s="3">
        <f>VLOOKUP(C18641,Index[],2,FALSE)</f>
        <v>178</v>
      </c>
      <c r="E18641" s="3">
        <f>VLOOKUP(C18641,Index[],3,FALSE)</f>
        <v>0</v>
      </c>
      <c r="F18641" s="3">
        <f>VLOOKUP(C18641,Index[],4,FALSE)</f>
        <v>0</v>
      </c>
      <c r="G18641" s="3" t="str">
        <f>VLOOKUP(C18641,Index[],5,FALSE)</f>
        <v>Yes</v>
      </c>
      <c r="H18641" t="s">
        <v>20</v>
      </c>
      <c r="I18641">
        <f>VLOOKUP(Table1[[#This Row],[trait_name]],Trait[],2,FALSE)</f>
        <v>66</v>
      </c>
      <c r="J18641" s="23" t="s">
        <v>194</v>
      </c>
      <c r="L18641" s="3" t="s">
        <v>195</v>
      </c>
    </row>
    <row r="18642" spans="1:13">
      <c r="A18642" s="66">
        <f>VLOOKUP(C18642,Index[],8,FALSE)</f>
        <v>43290</v>
      </c>
      <c r="B18642" s="5">
        <v>43290</v>
      </c>
      <c r="C18642" t="s">
        <v>1161</v>
      </c>
      <c r="D18642" s="3">
        <f>VLOOKUP(C18642,Index[],2,FALSE)</f>
        <v>178</v>
      </c>
      <c r="E18642" s="3">
        <f>VLOOKUP(C18642,Index[],3,FALSE)</f>
        <v>0</v>
      </c>
      <c r="F18642" s="3">
        <f>VLOOKUP(C18642,Index[],4,FALSE)</f>
        <v>0</v>
      </c>
      <c r="G18642" s="3" t="str">
        <f>VLOOKUP(C18642,Index[],5,FALSE)</f>
        <v>Yes</v>
      </c>
      <c r="H18642" t="s">
        <v>20</v>
      </c>
      <c r="I18642">
        <f>VLOOKUP(Table1[[#This Row],[trait_name]],Trait[],2,FALSE)</f>
        <v>66</v>
      </c>
      <c r="J18642" s="23" t="s">
        <v>194</v>
      </c>
      <c r="L18642" s="3" t="s">
        <v>196</v>
      </c>
    </row>
    <row r="18643" spans="1:13">
      <c r="A18643" s="66">
        <f>VLOOKUP(C18643,Index[],8,FALSE)</f>
        <v>43290</v>
      </c>
      <c r="B18643" s="5">
        <v>43312</v>
      </c>
      <c r="C18643" t="s">
        <v>1161</v>
      </c>
      <c r="D18643" s="3">
        <f>VLOOKUP(C18643,Index[],2,FALSE)</f>
        <v>178</v>
      </c>
      <c r="E18643" s="3">
        <f>VLOOKUP(C18643,Index[],3,FALSE)</f>
        <v>0</v>
      </c>
      <c r="F18643" s="3">
        <f>VLOOKUP(C18643,Index[],4,FALSE)</f>
        <v>0</v>
      </c>
      <c r="G18643" s="3" t="str">
        <f>VLOOKUP(C18643,Index[],5,FALSE)</f>
        <v>Yes</v>
      </c>
      <c r="H18643" t="s">
        <v>153</v>
      </c>
      <c r="I18643">
        <f>VLOOKUP(Table1[[#This Row],[trait_name]],Trait[],2,FALSE)</f>
        <v>66</v>
      </c>
      <c r="J18643" s="23" t="s">
        <v>194</v>
      </c>
      <c r="L18643" s="3" t="s">
        <v>197</v>
      </c>
      <c r="M18643" s="3" t="s">
        <v>198</v>
      </c>
    </row>
    <row r="18644" spans="1:13">
      <c r="A18644" s="66">
        <f>VLOOKUP(C18644,Index[],8,FALSE)</f>
        <v>43290</v>
      </c>
      <c r="B18644" s="5">
        <v>43290</v>
      </c>
      <c r="C18644" t="s">
        <v>1161</v>
      </c>
      <c r="D18644" s="3">
        <f>VLOOKUP(C18644,Index[],2,FALSE)</f>
        <v>178</v>
      </c>
      <c r="E18644" s="3">
        <f>VLOOKUP(C18644,Index[],3,FALSE)</f>
        <v>0</v>
      </c>
      <c r="F18644" s="3">
        <f>VLOOKUP(C18644,Index[],4,FALSE)</f>
        <v>0</v>
      </c>
      <c r="G18644" s="3" t="str">
        <f>VLOOKUP(C18644,Index[],5,FALSE)</f>
        <v>Yes</v>
      </c>
      <c r="H18644" t="s">
        <v>20</v>
      </c>
      <c r="I18644">
        <f>VLOOKUP(Table1[[#This Row],[trait_name]],Trait[],2,FALSE)</f>
        <v>67</v>
      </c>
      <c r="J18644" s="23" t="s">
        <v>136</v>
      </c>
      <c r="L18644" s="3" t="s">
        <v>137</v>
      </c>
    </row>
    <row r="18645" spans="1:13">
      <c r="A18645" s="66">
        <f>VLOOKUP(C18645,Index[],8,FALSE)</f>
        <v>43290</v>
      </c>
      <c r="B18645" s="5">
        <v>43290</v>
      </c>
      <c r="C18645" t="s">
        <v>1161</v>
      </c>
      <c r="D18645" s="3">
        <f>VLOOKUP(C18645,Index[],2,FALSE)</f>
        <v>178</v>
      </c>
      <c r="E18645" s="3">
        <f>VLOOKUP(C18645,Index[],3,FALSE)</f>
        <v>0</v>
      </c>
      <c r="F18645" s="3">
        <f>VLOOKUP(C18645,Index[],4,FALSE)</f>
        <v>0</v>
      </c>
      <c r="G18645" s="3" t="str">
        <f>VLOOKUP(C18645,Index[],5,FALSE)</f>
        <v>Yes</v>
      </c>
      <c r="H18645" t="s">
        <v>20</v>
      </c>
      <c r="I18645">
        <f>VLOOKUP(Table1[[#This Row],[trait_name]],Trait[],2,FALSE)</f>
        <v>68</v>
      </c>
      <c r="J18645" s="23" t="s">
        <v>199</v>
      </c>
      <c r="L18645" s="3" t="s">
        <v>302</v>
      </c>
    </row>
    <row r="18646" spans="1:13">
      <c r="A18646" s="66">
        <f>VLOOKUP(C18646,Index[],8,FALSE)</f>
        <v>43290</v>
      </c>
      <c r="B18646" s="5">
        <v>43290</v>
      </c>
      <c r="C18646" t="s">
        <v>1161</v>
      </c>
      <c r="D18646" s="3">
        <f>VLOOKUP(C18646,Index[],2,FALSE)</f>
        <v>178</v>
      </c>
      <c r="E18646" s="3">
        <f>VLOOKUP(C18646,Index[],3,FALSE)</f>
        <v>0</v>
      </c>
      <c r="F18646" s="3">
        <f>VLOOKUP(C18646,Index[],4,FALSE)</f>
        <v>0</v>
      </c>
      <c r="G18646" s="3" t="str">
        <f>VLOOKUP(C18646,Index[],5,FALSE)</f>
        <v>Yes</v>
      </c>
      <c r="H18646" t="s">
        <v>20</v>
      </c>
      <c r="I18646">
        <f>VLOOKUP(Table1[[#This Row],[trait_name]],Trait[],2,FALSE)</f>
        <v>68</v>
      </c>
      <c r="J18646" s="23" t="s">
        <v>199</v>
      </c>
      <c r="L18646" s="3" t="s">
        <v>200</v>
      </c>
    </row>
    <row r="18647" spans="1:13">
      <c r="A18647" s="66">
        <v>43318</v>
      </c>
      <c r="B18647" s="5">
        <v>43318</v>
      </c>
      <c r="C18647" t="s">
        <v>1165</v>
      </c>
      <c r="D18647" s="18">
        <f>VLOOKUP(C18647,Index[],2,FALSE)</f>
        <v>179</v>
      </c>
      <c r="E18647" s="3"/>
      <c r="F18647" s="3"/>
      <c r="G18647" s="3" t="str">
        <f>VLOOKUP(C18647,Index[],5,FALSE)</f>
        <v>Yes</v>
      </c>
      <c r="I18647">
        <f>VLOOKUP(Table1[[#This Row],[trait_name]],Trait[],2,FALSE)</f>
        <v>1</v>
      </c>
      <c r="J18647" s="23" t="s">
        <v>140</v>
      </c>
      <c r="L18647" s="3"/>
      <c r="M18647" s="3"/>
    </row>
    <row r="18648" spans="1:13">
      <c r="A18648" s="66">
        <v>43318</v>
      </c>
      <c r="B18648" s="5">
        <v>43318</v>
      </c>
      <c r="C18648" t="s">
        <v>1165</v>
      </c>
      <c r="D18648" s="18">
        <f>VLOOKUP(C18648,Index[],2,FALSE)</f>
        <v>179</v>
      </c>
      <c r="E18648" s="3"/>
      <c r="F18648" s="3"/>
      <c r="G18648" s="3" t="str">
        <f>VLOOKUP(C18648,Index[],5,FALSE)</f>
        <v>Yes</v>
      </c>
      <c r="H18648" t="s">
        <v>54</v>
      </c>
      <c r="I18648">
        <f>VLOOKUP(Table1[[#This Row],[trait_name]],Trait[],2,FALSE)</f>
        <v>2</v>
      </c>
      <c r="J18648" s="23" t="s">
        <v>15</v>
      </c>
      <c r="L18648" s="3" t="s">
        <v>1166</v>
      </c>
      <c r="M18648" s="3"/>
    </row>
    <row r="18649" spans="1:13">
      <c r="A18649" s="66">
        <v>43318</v>
      </c>
      <c r="B18649" s="5">
        <v>43318</v>
      </c>
      <c r="C18649" t="s">
        <v>1165</v>
      </c>
      <c r="D18649" s="70">
        <f>VLOOKUP(C18649,Index[],2,FALSE)</f>
        <v>179</v>
      </c>
      <c r="E18649" s="3"/>
      <c r="F18649" s="3"/>
      <c r="G18649" s="3" t="str">
        <f>VLOOKUP(C18649,Index[],5,FALSE)</f>
        <v>Yes</v>
      </c>
      <c r="H18649" t="s">
        <v>17</v>
      </c>
      <c r="J18649" s="23" t="s">
        <v>15</v>
      </c>
      <c r="L18649" s="3" t="s">
        <v>1167</v>
      </c>
      <c r="M18649" s="3"/>
    </row>
    <row r="18650" spans="1:13">
      <c r="A18650" s="66">
        <v>43318</v>
      </c>
      <c r="B18650" s="5">
        <v>43318</v>
      </c>
      <c r="C18650" t="s">
        <v>1165</v>
      </c>
      <c r="D18650" s="70">
        <f>VLOOKUP(C18650,Index[],2,FALSE)</f>
        <v>179</v>
      </c>
      <c r="E18650" s="3"/>
      <c r="F18650" s="3"/>
      <c r="G18650" s="3" t="str">
        <f>VLOOKUP(C18650,Index[],5,FALSE)</f>
        <v>Yes</v>
      </c>
      <c r="H18650" t="s">
        <v>281</v>
      </c>
      <c r="J18650" s="23" t="s">
        <v>15</v>
      </c>
      <c r="L18650" s="3" t="s">
        <v>1168</v>
      </c>
      <c r="M18650" s="3"/>
    </row>
    <row r="18651" spans="1:13">
      <c r="A18651" s="66">
        <v>43318</v>
      </c>
      <c r="B18651" s="5">
        <v>43318</v>
      </c>
      <c r="C18651" t="s">
        <v>1165</v>
      </c>
      <c r="D18651" s="18">
        <f>VLOOKUP(C18651,Index[],2,FALSE)</f>
        <v>179</v>
      </c>
      <c r="E18651" s="3"/>
      <c r="F18651" s="3"/>
      <c r="G18651" s="3" t="str">
        <f>VLOOKUP(C18651,Index[],5,FALSE)</f>
        <v>Yes</v>
      </c>
      <c r="H18651" t="s">
        <v>208</v>
      </c>
      <c r="I18651">
        <f>VLOOKUP(Table1[[#This Row],[trait_name]],Trait[],2,FALSE)</f>
        <v>3</v>
      </c>
      <c r="J18651" s="23" t="s">
        <v>18</v>
      </c>
      <c r="L18651" s="3" t="s">
        <v>19</v>
      </c>
      <c r="M18651" s="3"/>
    </row>
    <row r="18652" spans="1:13">
      <c r="A18652" s="66">
        <v>43318</v>
      </c>
      <c r="B18652" s="5">
        <v>43318</v>
      </c>
      <c r="C18652" t="s">
        <v>1165</v>
      </c>
      <c r="D18652" s="18">
        <f>VLOOKUP(C18652,Index[],2,FALSE)</f>
        <v>179</v>
      </c>
      <c r="E18652" s="3"/>
      <c r="F18652" s="3"/>
      <c r="G18652" s="3" t="str">
        <f>VLOOKUP(C18652,Index[],5,FALSE)</f>
        <v>Yes</v>
      </c>
      <c r="H18652" t="s">
        <v>17</v>
      </c>
      <c r="I18652">
        <f>VLOOKUP(Table1[[#This Row],[trait_name]],Trait[],2,FALSE)</f>
        <v>4</v>
      </c>
      <c r="J18652" s="23" t="s">
        <v>22</v>
      </c>
      <c r="L18652" s="3" t="s">
        <v>23</v>
      </c>
      <c r="M18652" s="3"/>
    </row>
    <row r="18653" spans="1:13">
      <c r="A18653" s="66">
        <v>43318</v>
      </c>
      <c r="B18653" s="5">
        <v>43318</v>
      </c>
      <c r="C18653" t="s">
        <v>1165</v>
      </c>
      <c r="D18653" s="18">
        <f>VLOOKUP(C18653,Index[],2,FALSE)</f>
        <v>179</v>
      </c>
      <c r="E18653" s="3"/>
      <c r="F18653" s="3"/>
      <c r="G18653" s="3" t="str">
        <f>VLOOKUP(C18653,Index[],5,FALSE)</f>
        <v>Yes</v>
      </c>
      <c r="I18653">
        <f>VLOOKUP(Table1[[#This Row],[trait_name]],Trait[],2,FALSE)</f>
        <v>5</v>
      </c>
      <c r="J18653" s="23" t="s">
        <v>24</v>
      </c>
      <c r="L18653" s="3"/>
      <c r="M18653" s="3"/>
    </row>
    <row r="18654" spans="1:13">
      <c r="A18654" s="66">
        <v>43318</v>
      </c>
      <c r="B18654" s="5">
        <v>43318</v>
      </c>
      <c r="C18654" t="s">
        <v>1165</v>
      </c>
      <c r="D18654" s="18">
        <f>VLOOKUP(C18654,Index[],2,FALSE)</f>
        <v>179</v>
      </c>
      <c r="E18654" s="3"/>
      <c r="F18654" s="3"/>
      <c r="G18654" s="3" t="str">
        <f>VLOOKUP(C18654,Index[],5,FALSE)</f>
        <v>Yes</v>
      </c>
      <c r="I18654">
        <f>VLOOKUP(Table1[[#This Row],[trait_name]],Trait[],2,FALSE)</f>
        <v>6</v>
      </c>
      <c r="J18654" s="23" t="s">
        <v>148</v>
      </c>
      <c r="L18654" s="3"/>
      <c r="M18654" s="3"/>
    </row>
    <row r="18655" spans="1:13">
      <c r="A18655" s="66">
        <v>43318</v>
      </c>
      <c r="B18655" s="5">
        <v>43318</v>
      </c>
      <c r="C18655" t="s">
        <v>1165</v>
      </c>
      <c r="D18655" s="18">
        <f>VLOOKUP(C18655,Index[],2,FALSE)</f>
        <v>179</v>
      </c>
      <c r="E18655" s="3"/>
      <c r="F18655" s="3"/>
      <c r="G18655" s="3" t="str">
        <f>VLOOKUP(C18655,Index[],5,FALSE)</f>
        <v>Yes</v>
      </c>
      <c r="H18655" t="s">
        <v>208</v>
      </c>
      <c r="I18655">
        <f>VLOOKUP(Table1[[#This Row],[trait_name]],Trait[],2,FALSE)</f>
        <v>7</v>
      </c>
      <c r="J18655" s="23" t="s">
        <v>26</v>
      </c>
      <c r="L18655" s="3" t="s">
        <v>23</v>
      </c>
      <c r="M18655" s="3"/>
    </row>
    <row r="18656" spans="1:13">
      <c r="A18656" s="66">
        <v>43318</v>
      </c>
      <c r="B18656" s="5">
        <v>43318</v>
      </c>
      <c r="C18656" t="s">
        <v>1165</v>
      </c>
      <c r="D18656" s="18">
        <f>VLOOKUP(C18656,Index[],2,FALSE)</f>
        <v>179</v>
      </c>
      <c r="E18656" s="3"/>
      <c r="F18656" s="3"/>
      <c r="G18656" s="3" t="str">
        <f>VLOOKUP(C18656,Index[],5,FALSE)</f>
        <v>Yes</v>
      </c>
      <c r="I18656">
        <f>VLOOKUP(Table1[[#This Row],[trait_name]],Trait[],2,FALSE)</f>
        <v>8</v>
      </c>
      <c r="J18656" s="23" t="s">
        <v>150</v>
      </c>
      <c r="L18656" s="3"/>
      <c r="M18656" s="3"/>
    </row>
    <row r="18657" spans="1:13">
      <c r="A18657" s="66">
        <v>43318</v>
      </c>
      <c r="B18657" s="5">
        <v>43318</v>
      </c>
      <c r="C18657" t="s">
        <v>1165</v>
      </c>
      <c r="D18657" s="18">
        <f>VLOOKUP(C18657,Index[],2,FALSE)</f>
        <v>179</v>
      </c>
      <c r="E18657" s="3"/>
      <c r="F18657" s="3"/>
      <c r="G18657" s="3" t="str">
        <f>VLOOKUP(C18657,Index[],5,FALSE)</f>
        <v>Yes</v>
      </c>
      <c r="H18657" t="s">
        <v>325</v>
      </c>
      <c r="I18657">
        <f>VLOOKUP(Table1[[#This Row],[trait_name]],Trait[],2,FALSE)</f>
        <v>9</v>
      </c>
      <c r="J18657" s="23" t="s">
        <v>28</v>
      </c>
      <c r="L18657" s="3" t="s">
        <v>23</v>
      </c>
      <c r="M18657" s="3"/>
    </row>
    <row r="18658" spans="1:13">
      <c r="A18658" s="66">
        <v>43318</v>
      </c>
      <c r="B18658" s="5">
        <v>43318</v>
      </c>
      <c r="C18658" t="s">
        <v>1165</v>
      </c>
      <c r="D18658" s="18">
        <f>VLOOKUP(C18658,Index[],2,FALSE)</f>
        <v>179</v>
      </c>
      <c r="E18658" s="3"/>
      <c r="F18658" s="3"/>
      <c r="G18658" s="3" t="str">
        <f>VLOOKUP(C18658,Index[],5,FALSE)</f>
        <v>Yes</v>
      </c>
      <c r="I18658">
        <f>VLOOKUP(Table1[[#This Row],[trait_name]],Trait[],2,FALSE)</f>
        <v>10</v>
      </c>
      <c r="J18658" s="23" t="s">
        <v>29</v>
      </c>
      <c r="L18658" s="3"/>
      <c r="M18658" s="3"/>
    </row>
    <row r="18659" spans="1:13">
      <c r="A18659" s="66">
        <v>43318</v>
      </c>
      <c r="B18659" s="5">
        <v>43318</v>
      </c>
      <c r="C18659" t="s">
        <v>1165</v>
      </c>
      <c r="D18659" s="18">
        <f>VLOOKUP(C18659,Index[],2,FALSE)</f>
        <v>179</v>
      </c>
      <c r="E18659" s="3"/>
      <c r="F18659" s="3"/>
      <c r="G18659" s="3" t="str">
        <f>VLOOKUP(C18659,Index[],5,FALSE)</f>
        <v>Yes</v>
      </c>
      <c r="H18659" t="s">
        <v>208</v>
      </c>
      <c r="I18659">
        <f>VLOOKUP(Table1[[#This Row],[trait_name]],Trait[],2,FALSE)</f>
        <v>11</v>
      </c>
      <c r="J18659" s="23" t="s">
        <v>30</v>
      </c>
      <c r="L18659" s="3" t="s">
        <v>23</v>
      </c>
      <c r="M18659" s="3"/>
    </row>
    <row r="18660" spans="1:13">
      <c r="A18660" s="66">
        <v>43318</v>
      </c>
      <c r="B18660" s="5">
        <v>43318</v>
      </c>
      <c r="C18660" t="s">
        <v>1165</v>
      </c>
      <c r="D18660" s="18">
        <f>VLOOKUP(C18660,Index[],2,FALSE)</f>
        <v>179</v>
      </c>
      <c r="E18660" s="3"/>
      <c r="F18660" s="3"/>
      <c r="G18660" s="3" t="str">
        <f>VLOOKUP(C18660,Index[],5,FALSE)</f>
        <v>Yes</v>
      </c>
      <c r="H18660" t="s">
        <v>325</v>
      </c>
      <c r="I18660">
        <f>VLOOKUP(Table1[[#This Row],[trait_name]],Trait[],2,FALSE)</f>
        <v>12</v>
      </c>
      <c r="J18660" s="23" t="s">
        <v>151</v>
      </c>
      <c r="L18660" s="3" t="s">
        <v>23</v>
      </c>
      <c r="M18660" s="3"/>
    </row>
    <row r="18661" spans="1:13">
      <c r="A18661" s="66">
        <v>43318</v>
      </c>
      <c r="B18661" s="5">
        <v>43318</v>
      </c>
      <c r="C18661" t="s">
        <v>1165</v>
      </c>
      <c r="D18661" s="18">
        <f>VLOOKUP(C18661,Index[],2,FALSE)</f>
        <v>179</v>
      </c>
      <c r="E18661" s="3"/>
      <c r="F18661" s="3"/>
      <c r="G18661" s="3" t="str">
        <f>VLOOKUP(C18661,Index[],5,FALSE)</f>
        <v>Yes</v>
      </c>
      <c r="I18661">
        <f>VLOOKUP(Table1[[#This Row],[trait_name]],Trait[],2,FALSE)</f>
        <v>13</v>
      </c>
      <c r="J18661" s="23" t="s">
        <v>369</v>
      </c>
      <c r="L18661" s="3"/>
      <c r="M18661" s="3"/>
    </row>
    <row r="18662" spans="1:13">
      <c r="A18662" s="66">
        <v>43318</v>
      </c>
      <c r="B18662" s="5">
        <v>43318</v>
      </c>
      <c r="C18662" t="s">
        <v>1165</v>
      </c>
      <c r="D18662" s="18">
        <f>VLOOKUP(C18662,Index[],2,FALSE)</f>
        <v>179</v>
      </c>
      <c r="E18662" s="3"/>
      <c r="F18662" s="3"/>
      <c r="G18662" s="3" t="str">
        <f>VLOOKUP(C18662,Index[],5,FALSE)</f>
        <v>Yes</v>
      </c>
      <c r="H18662" t="s">
        <v>325</v>
      </c>
      <c r="I18662">
        <f>VLOOKUP(Table1[[#This Row],[trait_name]],Trait[],2,FALSE)</f>
        <v>14</v>
      </c>
      <c r="J18662" s="23" t="s">
        <v>152</v>
      </c>
      <c r="L18662" s="3" t="s">
        <v>27</v>
      </c>
      <c r="M18662" s="3"/>
    </row>
    <row r="18663" spans="1:13">
      <c r="A18663" s="66">
        <v>43318</v>
      </c>
      <c r="B18663" s="5">
        <v>43318</v>
      </c>
      <c r="C18663" t="s">
        <v>1165</v>
      </c>
      <c r="D18663" s="18">
        <f>VLOOKUP(C18663,Index[],2,FALSE)</f>
        <v>179</v>
      </c>
      <c r="E18663" s="3"/>
      <c r="F18663" s="3"/>
      <c r="G18663" s="3" t="str">
        <f>VLOOKUP(C18663,Index[],5,FALSE)</f>
        <v>Yes</v>
      </c>
      <c r="I18663">
        <f>VLOOKUP(Table1[[#This Row],[trait_name]],Trait[],2,FALSE)</f>
        <v>15</v>
      </c>
      <c r="J18663" s="23" t="s">
        <v>31</v>
      </c>
      <c r="L18663" s="3"/>
      <c r="M18663" s="3"/>
    </row>
    <row r="18664" spans="1:13">
      <c r="A18664" s="66">
        <v>43318</v>
      </c>
      <c r="B18664" s="5">
        <v>43318</v>
      </c>
      <c r="C18664" t="s">
        <v>1165</v>
      </c>
      <c r="D18664" s="18">
        <f>VLOOKUP(C18664,Index[],2,FALSE)</f>
        <v>179</v>
      </c>
      <c r="E18664" s="3"/>
      <c r="F18664" s="3"/>
      <c r="G18664" s="3" t="str">
        <f>VLOOKUP(C18664,Index[],5,FALSE)</f>
        <v>Yes</v>
      </c>
      <c r="H18664" t="s">
        <v>208</v>
      </c>
      <c r="I18664">
        <f>VLOOKUP(Table1[[#This Row],[trait_name]],Trait[],2,FALSE)</f>
        <v>16</v>
      </c>
      <c r="J18664" s="23" t="s">
        <v>32</v>
      </c>
      <c r="L18664" s="3" t="s">
        <v>23</v>
      </c>
      <c r="M18664" s="3" t="s">
        <v>578</v>
      </c>
    </row>
    <row r="18665" spans="1:13">
      <c r="A18665" s="66">
        <v>43318</v>
      </c>
      <c r="B18665" s="5">
        <v>43318</v>
      </c>
      <c r="C18665" t="s">
        <v>1165</v>
      </c>
      <c r="D18665" s="18">
        <f>VLOOKUP(C18665,Index[],2,FALSE)</f>
        <v>179</v>
      </c>
      <c r="E18665" s="3"/>
      <c r="F18665" s="3"/>
      <c r="G18665" s="3" t="str">
        <f>VLOOKUP(C18665,Index[],5,FALSE)</f>
        <v>Yes</v>
      </c>
      <c r="H18665" t="s">
        <v>17</v>
      </c>
      <c r="J18665" s="23" t="s">
        <v>33</v>
      </c>
      <c r="L18665" s="3" t="s">
        <v>34</v>
      </c>
      <c r="M18665" s="3"/>
    </row>
    <row r="18666" spans="1:13">
      <c r="A18666" s="66">
        <v>43318</v>
      </c>
      <c r="B18666" s="5">
        <v>43318</v>
      </c>
      <c r="C18666" t="s">
        <v>1165</v>
      </c>
      <c r="D18666" s="69">
        <f>VLOOKUP(C18666,Index[],2,FALSE)</f>
        <v>179</v>
      </c>
      <c r="E18666" s="3"/>
      <c r="F18666" s="3"/>
      <c r="G18666" s="3"/>
      <c r="H18666" t="s">
        <v>17</v>
      </c>
      <c r="J18666" s="23" t="s">
        <v>33</v>
      </c>
      <c r="L18666" s="3" t="s">
        <v>35</v>
      </c>
      <c r="M18666" s="3"/>
    </row>
    <row r="18667" spans="1:13">
      <c r="A18667" s="66">
        <v>43318</v>
      </c>
      <c r="B18667" s="5">
        <v>43318</v>
      </c>
      <c r="C18667" t="s">
        <v>1165</v>
      </c>
      <c r="D18667" s="69">
        <f>VLOOKUP(C18667,Index[],2,FALSE)</f>
        <v>179</v>
      </c>
      <c r="E18667" s="3"/>
      <c r="F18667" s="3"/>
      <c r="G18667" s="3"/>
      <c r="H18667" t="s">
        <v>17</v>
      </c>
      <c r="J18667" s="23" t="s">
        <v>33</v>
      </c>
      <c r="L18667" s="3" t="s">
        <v>36</v>
      </c>
      <c r="M18667" s="3"/>
    </row>
    <row r="18668" spans="1:13">
      <c r="A18668" s="66">
        <v>43318</v>
      </c>
      <c r="B18668" s="5">
        <v>43318</v>
      </c>
      <c r="C18668" t="s">
        <v>1165</v>
      </c>
      <c r="D18668" s="18">
        <f>VLOOKUP(C18668,Index[],2,FALSE)</f>
        <v>179</v>
      </c>
      <c r="E18668" s="3"/>
      <c r="F18668" s="3"/>
      <c r="G18668" s="3" t="str">
        <f>VLOOKUP(C18668,Index[],5,FALSE)</f>
        <v>Yes</v>
      </c>
      <c r="H18668" t="s">
        <v>506</v>
      </c>
      <c r="I18668">
        <f>VLOOKUP(Table1[[#This Row],[trait_name]],Trait[],2,FALSE)</f>
        <v>18</v>
      </c>
      <c r="J18668" s="23" t="s">
        <v>37</v>
      </c>
      <c r="L18668" s="3" t="s">
        <v>154</v>
      </c>
      <c r="M18668" s="3"/>
    </row>
    <row r="18669" spans="1:13">
      <c r="A18669" s="66">
        <v>43318</v>
      </c>
      <c r="B18669" s="5">
        <v>43318</v>
      </c>
      <c r="C18669" t="s">
        <v>1165</v>
      </c>
      <c r="D18669" s="18">
        <f>VLOOKUP(C18669,Index[],2,FALSE)</f>
        <v>179</v>
      </c>
      <c r="E18669" s="3"/>
      <c r="F18669" s="3"/>
      <c r="G18669" s="3" t="str">
        <f>VLOOKUP(C18669,Index[],5,FALSE)</f>
        <v>Yes</v>
      </c>
      <c r="H18669" t="s">
        <v>325</v>
      </c>
      <c r="I18669">
        <f>VLOOKUP(Table1[[#This Row],[trait_name]],Trait[],2,FALSE)</f>
        <v>19</v>
      </c>
      <c r="J18669" s="23" t="s">
        <v>38</v>
      </c>
      <c r="L18669" s="3" t="s">
        <v>157</v>
      </c>
      <c r="M18669" s="3"/>
    </row>
    <row r="18670" spans="1:13">
      <c r="A18670" s="66">
        <v>43318</v>
      </c>
      <c r="B18670" s="5">
        <v>43318</v>
      </c>
      <c r="C18670" t="s">
        <v>1165</v>
      </c>
      <c r="D18670" s="18">
        <f>VLOOKUP(C18670,Index[],2,FALSE)</f>
        <v>179</v>
      </c>
      <c r="E18670" s="3"/>
      <c r="F18670" s="3"/>
      <c r="G18670" s="3" t="str">
        <f>VLOOKUP(C18670,Index[],5,FALSE)</f>
        <v>Yes</v>
      </c>
      <c r="H18670" t="s">
        <v>325</v>
      </c>
      <c r="I18670">
        <f>VLOOKUP(Table1[[#This Row],[trait_name]],Trait[],2,FALSE)</f>
        <v>20</v>
      </c>
      <c r="J18670" s="23" t="s">
        <v>41</v>
      </c>
      <c r="L18670" s="3" t="s">
        <v>131</v>
      </c>
      <c r="M18670" s="3"/>
    </row>
    <row r="18671" spans="1:13">
      <c r="A18671" s="66">
        <v>43318</v>
      </c>
      <c r="B18671" s="5">
        <v>43318</v>
      </c>
      <c r="C18671" t="s">
        <v>1165</v>
      </c>
      <c r="D18671" s="69">
        <f>VLOOKUP(C18671,Index[],2,FALSE)</f>
        <v>179</v>
      </c>
      <c r="E18671" s="3"/>
      <c r="F18671" s="3"/>
      <c r="G18671" s="3"/>
      <c r="H18671" t="s">
        <v>325</v>
      </c>
      <c r="J18671" s="23" t="s">
        <v>41</v>
      </c>
      <c r="L18671" s="3" t="s">
        <v>126</v>
      </c>
      <c r="M18671" s="3"/>
    </row>
    <row r="18672" spans="1:13">
      <c r="A18672" s="66">
        <v>43318</v>
      </c>
      <c r="B18672" s="5">
        <v>43318</v>
      </c>
      <c r="C18672" t="s">
        <v>1165</v>
      </c>
      <c r="D18672" s="18">
        <f>VLOOKUP(C18672,Index[],2,FALSE)</f>
        <v>179</v>
      </c>
      <c r="E18672" s="3"/>
      <c r="F18672" s="3"/>
      <c r="G18672" s="3" t="str">
        <f>VLOOKUP(C18672,Index[],5,FALSE)</f>
        <v>Yes</v>
      </c>
      <c r="H18672" t="s">
        <v>17</v>
      </c>
      <c r="I18672">
        <f>VLOOKUP(Table1[[#This Row],[trait_name]],Trait[],2,FALSE)</f>
        <v>21</v>
      </c>
      <c r="J18672" s="23" t="s">
        <v>43</v>
      </c>
      <c r="L18672" s="3" t="s">
        <v>44</v>
      </c>
      <c r="M18672" s="3"/>
    </row>
    <row r="18673" spans="1:13">
      <c r="A18673" s="66">
        <v>43318</v>
      </c>
      <c r="B18673" s="5">
        <v>43318</v>
      </c>
      <c r="C18673" t="s">
        <v>1165</v>
      </c>
      <c r="D18673" s="69">
        <f>VLOOKUP(C18673,Index[],2,FALSE)</f>
        <v>179</v>
      </c>
      <c r="E18673" s="3"/>
      <c r="F18673" s="3"/>
      <c r="G18673" s="3"/>
      <c r="H18673" t="s">
        <v>17</v>
      </c>
      <c r="J18673" s="23" t="s">
        <v>43</v>
      </c>
      <c r="L18673" s="3" t="s">
        <v>46</v>
      </c>
      <c r="M18673" s="3"/>
    </row>
    <row r="18674" spans="1:13">
      <c r="A18674" s="66">
        <v>43318</v>
      </c>
      <c r="B18674" s="5">
        <v>43318</v>
      </c>
      <c r="C18674" t="s">
        <v>1165</v>
      </c>
      <c r="D18674" s="69">
        <f>VLOOKUP(C18674,Index[],2,FALSE)</f>
        <v>179</v>
      </c>
      <c r="E18674" s="3"/>
      <c r="F18674" s="3"/>
      <c r="G18674" s="3"/>
      <c r="H18674" t="s">
        <v>17</v>
      </c>
      <c r="J18674" s="23" t="s">
        <v>43</v>
      </c>
      <c r="L18674" s="3" t="s">
        <v>159</v>
      </c>
      <c r="M18674" s="3"/>
    </row>
    <row r="18675" spans="1:13">
      <c r="A18675" s="66">
        <v>43318</v>
      </c>
      <c r="B18675" s="5">
        <v>43318</v>
      </c>
      <c r="C18675" t="s">
        <v>1165</v>
      </c>
      <c r="D18675" s="18">
        <f>VLOOKUP(C18675,Index[],2,FALSE)</f>
        <v>179</v>
      </c>
      <c r="E18675" s="3"/>
      <c r="F18675" s="3"/>
      <c r="G18675" s="3" t="str">
        <f>VLOOKUP(C18675,Index[],5,FALSE)</f>
        <v>Yes</v>
      </c>
      <c r="H18675" t="s">
        <v>17</v>
      </c>
      <c r="I18675">
        <f>VLOOKUP(Table1[[#This Row],[trait_name]],Trait[],2,FALSE)</f>
        <v>22</v>
      </c>
      <c r="J18675" s="23" t="s">
        <v>47</v>
      </c>
      <c r="L18675" s="3" t="s">
        <v>128</v>
      </c>
      <c r="M18675" s="3"/>
    </row>
    <row r="18676" spans="1:13">
      <c r="A18676" s="66">
        <v>43318</v>
      </c>
      <c r="B18676" s="5">
        <v>43318</v>
      </c>
      <c r="C18676" t="s">
        <v>1165</v>
      </c>
      <c r="D18676" s="69">
        <f>VLOOKUP(C18676,Index[],2,FALSE)</f>
        <v>179</v>
      </c>
      <c r="E18676" s="3"/>
      <c r="F18676" s="3"/>
      <c r="G18676" s="3"/>
      <c r="H18676" t="s">
        <v>54</v>
      </c>
      <c r="J18676" s="23" t="s">
        <v>47</v>
      </c>
      <c r="L18676" s="3" t="s">
        <v>417</v>
      </c>
      <c r="M18676" s="3"/>
    </row>
    <row r="18677" spans="1:13">
      <c r="A18677" s="66">
        <v>43318</v>
      </c>
      <c r="B18677" s="5">
        <v>43318</v>
      </c>
      <c r="C18677" t="s">
        <v>1165</v>
      </c>
      <c r="D18677" s="69">
        <f>VLOOKUP(C18677,Index[],2,FALSE)</f>
        <v>179</v>
      </c>
      <c r="E18677" s="3"/>
      <c r="F18677" s="3"/>
      <c r="G18677" s="3"/>
      <c r="H18677" t="s">
        <v>485</v>
      </c>
      <c r="J18677" s="23" t="s">
        <v>47</v>
      </c>
      <c r="L18677" s="3" t="s">
        <v>160</v>
      </c>
      <c r="M18677" s="3"/>
    </row>
    <row r="18678" spans="1:13">
      <c r="A18678" s="66">
        <v>43318</v>
      </c>
      <c r="B18678" s="5">
        <v>43318</v>
      </c>
      <c r="C18678" t="s">
        <v>1165</v>
      </c>
      <c r="D18678" s="18">
        <f>VLOOKUP(C18678,Index[],2,FALSE)</f>
        <v>179</v>
      </c>
      <c r="E18678" s="3"/>
      <c r="F18678" s="3"/>
      <c r="G18678" s="3" t="str">
        <f>VLOOKUP(C18678,Index[],5,FALSE)</f>
        <v>Yes</v>
      </c>
      <c r="H18678" t="s">
        <v>485</v>
      </c>
      <c r="I18678">
        <f>VLOOKUP(Table1[[#This Row],[trait_name]],Trait[],2,FALSE)</f>
        <v>23</v>
      </c>
      <c r="J18678" s="23" t="s">
        <v>49</v>
      </c>
      <c r="L18678" s="3" t="s">
        <v>213</v>
      </c>
      <c r="M18678" s="3"/>
    </row>
    <row r="18679" spans="1:13">
      <c r="A18679" s="66">
        <v>43318</v>
      </c>
      <c r="B18679" s="5">
        <v>43318</v>
      </c>
      <c r="C18679" t="s">
        <v>1165</v>
      </c>
      <c r="D18679" s="69">
        <f>VLOOKUP(C18679,Index[],2,FALSE)</f>
        <v>179</v>
      </c>
      <c r="E18679" s="3"/>
      <c r="F18679" s="3"/>
      <c r="G18679" s="3"/>
      <c r="H18679" t="s">
        <v>485</v>
      </c>
      <c r="J18679" s="23" t="s">
        <v>49</v>
      </c>
      <c r="L18679" s="3" t="s">
        <v>39</v>
      </c>
      <c r="M18679" s="3"/>
    </row>
    <row r="18680" spans="1:13">
      <c r="A18680" s="66">
        <v>43318</v>
      </c>
      <c r="B18680" s="5">
        <v>43318</v>
      </c>
      <c r="C18680" t="s">
        <v>1165</v>
      </c>
      <c r="D18680" s="69">
        <f>VLOOKUP(C18680,Index[],2,FALSE)</f>
        <v>179</v>
      </c>
      <c r="E18680" s="3"/>
      <c r="F18680" s="3"/>
      <c r="G18680" s="3"/>
      <c r="J18680" s="23" t="s">
        <v>49</v>
      </c>
      <c r="L18680" s="3"/>
      <c r="M18680" s="3"/>
    </row>
    <row r="18681" spans="1:13">
      <c r="A18681" s="66">
        <v>43318</v>
      </c>
      <c r="B18681" s="5">
        <v>43318</v>
      </c>
      <c r="C18681" t="s">
        <v>1165</v>
      </c>
      <c r="D18681" s="69">
        <f>VLOOKUP(C18681,Index[],2,FALSE)</f>
        <v>179</v>
      </c>
      <c r="E18681" s="3"/>
      <c r="F18681" s="3"/>
      <c r="G18681" s="3"/>
      <c r="H18681" t="s">
        <v>17</v>
      </c>
      <c r="J18681" s="23" t="s">
        <v>52</v>
      </c>
      <c r="L18681" s="3" t="s">
        <v>310</v>
      </c>
      <c r="M18681" s="3"/>
    </row>
    <row r="18682" spans="1:13">
      <c r="A18682" s="66">
        <v>43318</v>
      </c>
      <c r="B18682" s="5">
        <v>43318</v>
      </c>
      <c r="C18682" t="s">
        <v>1165</v>
      </c>
      <c r="D18682" s="18">
        <f>VLOOKUP(C18682,Index[],2,FALSE)</f>
        <v>179</v>
      </c>
      <c r="E18682" s="3"/>
      <c r="F18682" s="3"/>
      <c r="G18682" s="3" t="str">
        <f>VLOOKUP(C18682,Index[],5,FALSE)</f>
        <v>Yes</v>
      </c>
      <c r="H18682" t="s">
        <v>17</v>
      </c>
      <c r="I18682">
        <f>VLOOKUP(Table1[[#This Row],[trait_name]],Trait[],2,FALSE)</f>
        <v>24</v>
      </c>
      <c r="J18682" s="23" t="s">
        <v>52</v>
      </c>
      <c r="L18682" s="3" t="s">
        <v>163</v>
      </c>
      <c r="M18682" s="3"/>
    </row>
    <row r="18683" spans="1:13">
      <c r="A18683" s="66">
        <v>43318</v>
      </c>
      <c r="B18683" s="5">
        <v>43318</v>
      </c>
      <c r="C18683" t="s">
        <v>1165</v>
      </c>
      <c r="D18683" s="18">
        <f>VLOOKUP(C18683,Index[],2,FALSE)</f>
        <v>179</v>
      </c>
      <c r="E18683" s="3"/>
      <c r="F18683" s="3"/>
      <c r="G18683" s="3" t="str">
        <f>VLOOKUP(C18683,Index[],5,FALSE)</f>
        <v>Yes</v>
      </c>
      <c r="H18683" t="s">
        <v>54</v>
      </c>
      <c r="I18683">
        <f>VLOOKUP(Table1[[#This Row],[trait_name]],Trait[],2,FALSE)</f>
        <v>25</v>
      </c>
      <c r="J18683" s="23" t="s">
        <v>57</v>
      </c>
      <c r="L18683" s="3" t="s">
        <v>23</v>
      </c>
      <c r="M18683" s="3"/>
    </row>
    <row r="18684" spans="1:13">
      <c r="A18684" s="66">
        <v>43318</v>
      </c>
      <c r="B18684" s="5">
        <v>43318</v>
      </c>
      <c r="C18684" t="s">
        <v>1165</v>
      </c>
      <c r="D18684" s="69">
        <f>VLOOKUP(C18684,Index[],2,FALSE)</f>
        <v>179</v>
      </c>
      <c r="E18684" s="3"/>
      <c r="F18684" s="3"/>
      <c r="G18684" s="3"/>
      <c r="H18684" t="s">
        <v>325</v>
      </c>
      <c r="J18684" s="23" t="s">
        <v>58</v>
      </c>
      <c r="L18684" s="3" t="s">
        <v>60</v>
      </c>
      <c r="M18684" s="3"/>
    </row>
    <row r="18685" spans="1:13">
      <c r="A18685" s="66">
        <v>43318</v>
      </c>
      <c r="B18685" s="5">
        <v>43318</v>
      </c>
      <c r="C18685" t="s">
        <v>1165</v>
      </c>
      <c r="D18685" s="18">
        <f>VLOOKUP(C18685,Index[],2,FALSE)</f>
        <v>179</v>
      </c>
      <c r="E18685" s="3"/>
      <c r="F18685" s="3"/>
      <c r="G18685" s="3" t="str">
        <f>VLOOKUP(C18685,Index[],5,FALSE)</f>
        <v>Yes</v>
      </c>
      <c r="H18685" t="s">
        <v>208</v>
      </c>
      <c r="I18685">
        <f>VLOOKUP(Table1[[#This Row],[trait_name]],Trait[],2,FALSE)</f>
        <v>26</v>
      </c>
      <c r="J18685" s="23" t="s">
        <v>58</v>
      </c>
      <c r="L18685" s="3" t="s">
        <v>59</v>
      </c>
      <c r="M18685" s="3"/>
    </row>
    <row r="18686" spans="1:13">
      <c r="A18686" s="66">
        <v>43318</v>
      </c>
      <c r="B18686" s="5">
        <v>43318</v>
      </c>
      <c r="C18686" t="s">
        <v>1165</v>
      </c>
      <c r="D18686" s="70">
        <f>VLOOKUP(C18686,Index[],2,FALSE)</f>
        <v>179</v>
      </c>
      <c r="E18686" s="3"/>
      <c r="F18686" s="3"/>
      <c r="G18686" s="3"/>
      <c r="H18686" t="s">
        <v>208</v>
      </c>
      <c r="J18686" s="23" t="s">
        <v>58</v>
      </c>
      <c r="L18686" s="3" t="s">
        <v>327</v>
      </c>
      <c r="M18686" s="3"/>
    </row>
    <row r="18687" spans="1:13">
      <c r="A18687" s="66">
        <v>43318</v>
      </c>
      <c r="B18687" s="5">
        <v>43318</v>
      </c>
      <c r="C18687" t="s">
        <v>1165</v>
      </c>
      <c r="D18687" s="18">
        <f>VLOOKUP(C18687,Index[],2,FALSE)</f>
        <v>179</v>
      </c>
      <c r="E18687" s="3"/>
      <c r="F18687" s="3"/>
      <c r="G18687" s="3" t="str">
        <f>VLOOKUP(C18687,Index[],5,FALSE)</f>
        <v>Yes</v>
      </c>
      <c r="H18687" t="s">
        <v>208</v>
      </c>
      <c r="I18687">
        <f>VLOOKUP(Table1[[#This Row],[trait_name]],Trait[],2,FALSE)</f>
        <v>27</v>
      </c>
      <c r="J18687" s="23" t="s">
        <v>61</v>
      </c>
      <c r="L18687" s="3" t="s">
        <v>498</v>
      </c>
      <c r="M18687" s="3"/>
    </row>
    <row r="18688" spans="1:13">
      <c r="A18688" s="66">
        <v>43318</v>
      </c>
      <c r="B18688" s="5">
        <v>43318</v>
      </c>
      <c r="C18688" t="s">
        <v>1165</v>
      </c>
      <c r="D18688" s="18">
        <f>VLOOKUP(C18688,Index[],2,FALSE)</f>
        <v>179</v>
      </c>
      <c r="E18688" s="3"/>
      <c r="F18688" s="3"/>
      <c r="G18688" s="3" t="str">
        <f>VLOOKUP(C18688,Index[],5,FALSE)</f>
        <v>Yes</v>
      </c>
      <c r="H18688" t="s">
        <v>281</v>
      </c>
      <c r="I18688">
        <f>VLOOKUP(Table1[[#This Row],[trait_name]],Trait[],2,FALSE)</f>
        <v>28</v>
      </c>
      <c r="J18688" s="23" t="s">
        <v>62</v>
      </c>
      <c r="L18688" s="3">
        <v>25</v>
      </c>
      <c r="M18688" s="3"/>
    </row>
    <row r="18689" spans="1:13">
      <c r="A18689" s="66">
        <v>43318</v>
      </c>
      <c r="B18689" s="5">
        <v>43318</v>
      </c>
      <c r="C18689" t="s">
        <v>1165</v>
      </c>
      <c r="D18689" s="18">
        <f>VLOOKUP(C18689,Index[],2,FALSE)</f>
        <v>179</v>
      </c>
      <c r="E18689" s="3"/>
      <c r="F18689" s="3"/>
      <c r="G18689" s="3" t="str">
        <f>VLOOKUP(C18689,Index[],5,FALSE)</f>
        <v>Yes</v>
      </c>
      <c r="H18689" t="s">
        <v>208</v>
      </c>
      <c r="I18689">
        <f>VLOOKUP(Table1[[#This Row],[trait_name]],Trait[],2,FALSE)</f>
        <v>29</v>
      </c>
      <c r="J18689" s="23" t="s">
        <v>63</v>
      </c>
      <c r="L18689" s="3">
        <v>20</v>
      </c>
      <c r="M18689" s="3"/>
    </row>
    <row r="18690" spans="1:13">
      <c r="A18690" s="66">
        <v>43318</v>
      </c>
      <c r="B18690" s="5">
        <v>43318</v>
      </c>
      <c r="C18690" t="s">
        <v>1165</v>
      </c>
      <c r="D18690" s="18">
        <f>VLOOKUP(C18690,Index[],2,FALSE)</f>
        <v>179</v>
      </c>
      <c r="E18690" s="3"/>
      <c r="F18690" s="3"/>
      <c r="G18690" s="3" t="str">
        <f>VLOOKUP(C18690,Index[],5,FALSE)</f>
        <v>Yes</v>
      </c>
      <c r="I18690">
        <f>VLOOKUP(Table1[[#This Row],[trait_name]],Trait[],2,FALSE)</f>
        <v>30</v>
      </c>
      <c r="J18690" s="23" t="s">
        <v>64</v>
      </c>
      <c r="L18690" s="3"/>
      <c r="M18690" s="3"/>
    </row>
    <row r="18691" spans="1:13">
      <c r="A18691" s="66">
        <v>43318</v>
      </c>
      <c r="B18691" s="5">
        <v>43318</v>
      </c>
      <c r="C18691" t="s">
        <v>1165</v>
      </c>
      <c r="D18691" s="18">
        <f>VLOOKUP(C18691,Index[],2,FALSE)</f>
        <v>179</v>
      </c>
      <c r="E18691" s="3"/>
      <c r="F18691" s="3"/>
      <c r="G18691" s="3" t="str">
        <f>VLOOKUP(C18691,Index[],5,FALSE)</f>
        <v>Yes</v>
      </c>
      <c r="H18691" t="s">
        <v>208</v>
      </c>
      <c r="I18691">
        <f>VLOOKUP(Table1[[#This Row],[trait_name]],Trait[],2,FALSE)</f>
        <v>31</v>
      </c>
      <c r="J18691" s="23" t="s">
        <v>65</v>
      </c>
      <c r="L18691" s="3">
        <v>10</v>
      </c>
      <c r="M18691" s="3"/>
    </row>
    <row r="18692" spans="1:13">
      <c r="A18692" s="66">
        <v>43318</v>
      </c>
      <c r="B18692" s="5">
        <v>43318</v>
      </c>
      <c r="C18692" t="s">
        <v>1165</v>
      </c>
      <c r="D18692" s="18">
        <f>VLOOKUP(C18692,Index[],2,FALSE)</f>
        <v>179</v>
      </c>
      <c r="E18692" s="3"/>
      <c r="F18692" s="3"/>
      <c r="G18692" s="3" t="str">
        <f>VLOOKUP(C18692,Index[],5,FALSE)</f>
        <v>Yes</v>
      </c>
      <c r="H18692" t="s">
        <v>208</v>
      </c>
      <c r="I18692">
        <f>VLOOKUP(Table1[[#This Row],[trait_name]],Trait[],2,FALSE)</f>
        <v>32</v>
      </c>
      <c r="J18692" s="23" t="s">
        <v>66</v>
      </c>
      <c r="L18692" s="3">
        <v>15</v>
      </c>
      <c r="M18692" s="3"/>
    </row>
    <row r="18693" spans="1:13">
      <c r="A18693" s="66">
        <v>43318</v>
      </c>
      <c r="B18693" s="5">
        <v>43318</v>
      </c>
      <c r="C18693" t="s">
        <v>1165</v>
      </c>
      <c r="D18693" s="18">
        <f>VLOOKUP(C18693,Index[],2,FALSE)</f>
        <v>179</v>
      </c>
      <c r="E18693" s="3"/>
      <c r="F18693" s="3"/>
      <c r="G18693" s="3" t="str">
        <f>VLOOKUP(C18693,Index[],5,FALSE)</f>
        <v>Yes</v>
      </c>
      <c r="I18693">
        <f>VLOOKUP(Table1[[#This Row],[trait_name]],Trait[],2,FALSE)</f>
        <v>33</v>
      </c>
      <c r="J18693" s="23" t="s">
        <v>67</v>
      </c>
      <c r="L18693" s="3"/>
      <c r="M18693" s="3"/>
    </row>
    <row r="18694" spans="1:13">
      <c r="A18694" s="66">
        <v>43318</v>
      </c>
      <c r="B18694" s="5">
        <v>43318</v>
      </c>
      <c r="C18694" t="s">
        <v>1165</v>
      </c>
      <c r="D18694" s="18">
        <f>VLOOKUP(C18694,Index[],2,FALSE)</f>
        <v>179</v>
      </c>
      <c r="E18694" s="3"/>
      <c r="F18694" s="3"/>
      <c r="G18694" s="3" t="str">
        <f>VLOOKUP(C18694,Index[],5,FALSE)</f>
        <v>Yes</v>
      </c>
      <c r="H18694" t="s">
        <v>208</v>
      </c>
      <c r="I18694">
        <f>VLOOKUP(Table1[[#This Row],[trait_name]],Trait[],2,FALSE)</f>
        <v>34</v>
      </c>
      <c r="J18694" s="23" t="s">
        <v>68</v>
      </c>
      <c r="L18694" s="3">
        <v>7</v>
      </c>
      <c r="M18694" s="3"/>
    </row>
    <row r="18695" spans="1:13">
      <c r="A18695" s="66">
        <v>43318</v>
      </c>
      <c r="B18695" s="5">
        <v>43318</v>
      </c>
      <c r="C18695" t="s">
        <v>1165</v>
      </c>
      <c r="D18695" s="18">
        <f>VLOOKUP(C18695,Index[],2,FALSE)</f>
        <v>179</v>
      </c>
      <c r="E18695" s="3"/>
      <c r="F18695" s="3"/>
      <c r="G18695" s="3" t="str">
        <f>VLOOKUP(C18695,Index[],5,FALSE)</f>
        <v>Yes</v>
      </c>
      <c r="H18695" t="s">
        <v>208</v>
      </c>
      <c r="I18695">
        <f>VLOOKUP(Table1[[#This Row],[trait_name]],Trait[],2,FALSE)</f>
        <v>35</v>
      </c>
      <c r="J18695" s="23" t="s">
        <v>166</v>
      </c>
      <c r="L18695" s="3" t="s">
        <v>126</v>
      </c>
      <c r="M18695" s="3"/>
    </row>
    <row r="18696" spans="1:13">
      <c r="A18696" s="66">
        <v>43318</v>
      </c>
      <c r="B18696" s="5">
        <v>43318</v>
      </c>
      <c r="C18696" t="s">
        <v>1165</v>
      </c>
      <c r="D18696" s="69">
        <f>VLOOKUP(C18696,Index[],2,FALSE)</f>
        <v>179</v>
      </c>
      <c r="E18696" s="3"/>
      <c r="F18696" s="3"/>
      <c r="G18696" s="3"/>
      <c r="H18696" t="s">
        <v>208</v>
      </c>
      <c r="J18696" s="23" t="s">
        <v>166</v>
      </c>
      <c r="L18696" s="3" t="s">
        <v>167</v>
      </c>
      <c r="M18696" s="3"/>
    </row>
    <row r="18697" spans="1:13">
      <c r="A18697" s="66">
        <v>43318</v>
      </c>
      <c r="B18697" s="5">
        <v>43318</v>
      </c>
      <c r="C18697" t="s">
        <v>1165</v>
      </c>
      <c r="D18697" s="18">
        <f>VLOOKUP(C18697,Index[],2,FALSE)</f>
        <v>179</v>
      </c>
      <c r="E18697" s="3"/>
      <c r="F18697" s="3"/>
      <c r="G18697" s="3" t="str">
        <f>VLOOKUP(C18697,Index[],5,FALSE)</f>
        <v>Yes</v>
      </c>
      <c r="H18697" t="s">
        <v>208</v>
      </c>
      <c r="I18697">
        <f>VLOOKUP(Table1[[#This Row],[trait_name]],Trait[],2,FALSE)</f>
        <v>36</v>
      </c>
      <c r="J18697" s="23" t="s">
        <v>69</v>
      </c>
      <c r="L18697" s="3" t="s">
        <v>168</v>
      </c>
      <c r="M18697" s="3"/>
    </row>
    <row r="18698" spans="1:13">
      <c r="A18698" s="66">
        <v>43318</v>
      </c>
      <c r="B18698" s="5">
        <v>43318</v>
      </c>
      <c r="C18698" t="s">
        <v>1165</v>
      </c>
      <c r="D18698" s="18">
        <f>VLOOKUP(C18698,Index[],2,FALSE)</f>
        <v>179</v>
      </c>
      <c r="E18698" s="3"/>
      <c r="F18698" s="3"/>
      <c r="G18698" s="3" t="str">
        <f>VLOOKUP(C18698,Index[],5,FALSE)</f>
        <v>Yes</v>
      </c>
      <c r="I18698">
        <f>VLOOKUP(Table1[[#This Row],[trait_name]],Trait[],2,FALSE)</f>
        <v>37</v>
      </c>
      <c r="J18698" s="23" t="s">
        <v>170</v>
      </c>
      <c r="L18698" s="3"/>
      <c r="M18698" s="3"/>
    </row>
    <row r="18699" spans="1:13">
      <c r="A18699" s="66">
        <v>43318</v>
      </c>
      <c r="B18699" s="5">
        <v>43318</v>
      </c>
      <c r="C18699" t="s">
        <v>1165</v>
      </c>
      <c r="D18699" s="18">
        <f>VLOOKUP(C18699,Index[],2,FALSE)</f>
        <v>179</v>
      </c>
      <c r="E18699" s="3"/>
      <c r="F18699" s="3"/>
      <c r="G18699" s="3" t="str">
        <f>VLOOKUP(C18699,Index[],5,FALSE)</f>
        <v>Yes</v>
      </c>
      <c r="H18699" t="s">
        <v>506</v>
      </c>
      <c r="I18699">
        <f>VLOOKUP(Table1[[#This Row],[trait_name]],Trait[],2,FALSE)</f>
        <v>38</v>
      </c>
      <c r="J18699" s="23" t="s">
        <v>72</v>
      </c>
      <c r="L18699" s="3" t="s">
        <v>73</v>
      </c>
      <c r="M18699" s="3"/>
    </row>
    <row r="18700" spans="1:13">
      <c r="A18700" s="66">
        <v>43318</v>
      </c>
      <c r="B18700" s="5">
        <v>43318</v>
      </c>
      <c r="C18700" t="s">
        <v>1165</v>
      </c>
      <c r="D18700" s="18">
        <f>VLOOKUP(C18700,Index[],2,FALSE)</f>
        <v>179</v>
      </c>
      <c r="E18700" s="3"/>
      <c r="F18700" s="3"/>
      <c r="G18700" s="3" t="str">
        <f>VLOOKUP(C18700,Index[],5,FALSE)</f>
        <v>Yes</v>
      </c>
      <c r="H18700" t="s">
        <v>208</v>
      </c>
      <c r="I18700">
        <f>VLOOKUP(Table1[[#This Row],[trait_name]],Trait[],2,FALSE)</f>
        <v>39</v>
      </c>
      <c r="J18700" s="23" t="s">
        <v>74</v>
      </c>
      <c r="L18700" s="3" t="s">
        <v>75</v>
      </c>
      <c r="M18700" s="3"/>
    </row>
    <row r="18701" spans="1:13">
      <c r="A18701" s="66">
        <v>43318</v>
      </c>
      <c r="B18701" s="5">
        <v>43318</v>
      </c>
      <c r="C18701" t="s">
        <v>1165</v>
      </c>
      <c r="D18701" s="18">
        <f>VLOOKUP(C18701,Index[],2,FALSE)</f>
        <v>179</v>
      </c>
      <c r="E18701" s="3"/>
      <c r="F18701" s="3"/>
      <c r="G18701" s="3" t="str">
        <f>VLOOKUP(C18701,Index[],5,FALSE)</f>
        <v>Yes</v>
      </c>
      <c r="H18701" t="s">
        <v>208</v>
      </c>
      <c r="I18701">
        <f>VLOOKUP(Table1[[#This Row],[trait_name]],Trait[],2,FALSE)</f>
        <v>40</v>
      </c>
      <c r="J18701" s="23" t="s">
        <v>76</v>
      </c>
      <c r="L18701" s="3" t="s">
        <v>253</v>
      </c>
      <c r="M18701" s="3"/>
    </row>
    <row r="18702" spans="1:13">
      <c r="A18702" s="66">
        <v>43318</v>
      </c>
      <c r="B18702" s="5">
        <v>43318</v>
      </c>
      <c r="C18702" t="s">
        <v>1165</v>
      </c>
      <c r="D18702" s="70">
        <f>VLOOKUP(C18702,Index[],2,FALSE)</f>
        <v>179</v>
      </c>
      <c r="E18702" s="3"/>
      <c r="F18702" s="3"/>
      <c r="G18702" s="3"/>
      <c r="H18702" t="s">
        <v>208</v>
      </c>
      <c r="J18702" s="23" t="s">
        <v>76</v>
      </c>
      <c r="L18702" s="3" t="s">
        <v>330</v>
      </c>
      <c r="M18702" s="3"/>
    </row>
    <row r="18703" spans="1:13">
      <c r="A18703" s="66">
        <v>43318</v>
      </c>
      <c r="B18703" s="5">
        <v>43318</v>
      </c>
      <c r="C18703" t="s">
        <v>1165</v>
      </c>
      <c r="D18703" s="18">
        <f>VLOOKUP(C18703,Index[],2,FALSE)</f>
        <v>179</v>
      </c>
      <c r="E18703" s="3"/>
      <c r="F18703" s="3"/>
      <c r="G18703" s="3" t="str">
        <f>VLOOKUP(C18703,Index[],5,FALSE)</f>
        <v>Yes</v>
      </c>
      <c r="H18703" t="s">
        <v>208</v>
      </c>
      <c r="I18703">
        <f>VLOOKUP(Table1[[#This Row],[trait_name]],Trait[],2,FALSE)</f>
        <v>41</v>
      </c>
      <c r="J18703" s="23" t="s">
        <v>78</v>
      </c>
      <c r="L18703" s="3" t="s">
        <v>356</v>
      </c>
      <c r="M18703" s="3"/>
    </row>
    <row r="18704" spans="1:13">
      <c r="A18704" s="66">
        <v>43318</v>
      </c>
      <c r="B18704" s="5">
        <v>43318</v>
      </c>
      <c r="C18704" t="s">
        <v>1165</v>
      </c>
      <c r="D18704" s="70">
        <f>VLOOKUP(C18704,Index[],2,FALSE)</f>
        <v>179</v>
      </c>
      <c r="E18704" s="3"/>
      <c r="F18704" s="3"/>
      <c r="G18704" s="3"/>
      <c r="H18704" t="s">
        <v>208</v>
      </c>
      <c r="J18704" s="23" t="s">
        <v>78</v>
      </c>
      <c r="L18704" s="3" t="s">
        <v>678</v>
      </c>
      <c r="M18704" s="3"/>
    </row>
    <row r="18705" spans="1:13">
      <c r="A18705" s="66">
        <v>43318</v>
      </c>
      <c r="B18705" s="5">
        <v>43318</v>
      </c>
      <c r="C18705" t="s">
        <v>1165</v>
      </c>
      <c r="D18705" s="18">
        <f>VLOOKUP(C18705,Index[],2,FALSE)</f>
        <v>179</v>
      </c>
      <c r="E18705" s="3"/>
      <c r="F18705" s="3"/>
      <c r="G18705" s="3" t="str">
        <f>VLOOKUP(C18705,Index[],5,FALSE)</f>
        <v>Yes</v>
      </c>
      <c r="H18705" t="s">
        <v>17</v>
      </c>
      <c r="I18705">
        <f>VLOOKUP(Table1[[#This Row],[trait_name]],Trait[],2,FALSE)</f>
        <v>42</v>
      </c>
      <c r="J18705" s="23" t="s">
        <v>82</v>
      </c>
      <c r="L18705" s="3" t="s">
        <v>508</v>
      </c>
      <c r="M18705" s="3"/>
    </row>
    <row r="18706" spans="1:13">
      <c r="A18706" s="66">
        <v>43318</v>
      </c>
      <c r="B18706" s="5">
        <v>43318</v>
      </c>
      <c r="C18706" t="s">
        <v>1165</v>
      </c>
      <c r="D18706" s="18">
        <f>VLOOKUP(C18706,Index[],2,FALSE)</f>
        <v>179</v>
      </c>
      <c r="E18706" s="3"/>
      <c r="F18706" s="3"/>
      <c r="G18706" s="3" t="str">
        <f>VLOOKUP(C18706,Index[],5,FALSE)</f>
        <v>Yes</v>
      </c>
      <c r="H18706" t="s">
        <v>17</v>
      </c>
      <c r="I18706">
        <f>VLOOKUP(Table1[[#This Row],[trait_name]],Trait[],2,FALSE)</f>
        <v>43</v>
      </c>
      <c r="J18706" s="23" t="s">
        <v>86</v>
      </c>
      <c r="L18706" s="3" t="s">
        <v>180</v>
      </c>
      <c r="M18706" s="3"/>
    </row>
    <row r="18707" spans="1:13">
      <c r="A18707" s="66">
        <v>43318</v>
      </c>
      <c r="B18707" s="5">
        <v>43318</v>
      </c>
      <c r="C18707" t="s">
        <v>1165</v>
      </c>
      <c r="D18707" s="70">
        <f>VLOOKUP(C18707,Index[],2,FALSE)</f>
        <v>179</v>
      </c>
      <c r="E18707" s="3"/>
      <c r="F18707" s="3"/>
      <c r="G18707" s="3"/>
      <c r="H18707" t="s">
        <v>54</v>
      </c>
      <c r="J18707" s="23" t="s">
        <v>86</v>
      </c>
      <c r="L18707" s="3" t="s">
        <v>182</v>
      </c>
      <c r="M18707" s="3"/>
    </row>
    <row r="18708" spans="1:13">
      <c r="A18708" s="66">
        <v>43318</v>
      </c>
      <c r="B18708" s="5">
        <v>43318</v>
      </c>
      <c r="C18708" t="s">
        <v>1165</v>
      </c>
      <c r="D18708" s="70">
        <f>VLOOKUP(C18708,Index[],2,FALSE)</f>
        <v>179</v>
      </c>
      <c r="E18708" s="3"/>
      <c r="F18708" s="3"/>
      <c r="G18708" s="3"/>
      <c r="H18708" t="s">
        <v>325</v>
      </c>
      <c r="J18708" s="23" t="s">
        <v>86</v>
      </c>
      <c r="L18708" s="3" t="s">
        <v>296</v>
      </c>
      <c r="M18708" s="3"/>
    </row>
    <row r="18709" spans="1:13">
      <c r="A18709" s="66">
        <v>43318</v>
      </c>
      <c r="B18709" s="5">
        <v>43318</v>
      </c>
      <c r="C18709" t="s">
        <v>1165</v>
      </c>
      <c r="D18709" s="70">
        <f>VLOOKUP(C18709,Index[],2,FALSE)</f>
        <v>179</v>
      </c>
      <c r="E18709" s="3"/>
      <c r="F18709" s="3"/>
      <c r="G18709" s="3"/>
      <c r="H18709" t="s">
        <v>325</v>
      </c>
      <c r="J18709" s="23" t="s">
        <v>86</v>
      </c>
      <c r="L18709" s="3" t="s">
        <v>105</v>
      </c>
      <c r="M18709" s="3"/>
    </row>
    <row r="18710" spans="1:13">
      <c r="A18710" s="66">
        <v>43318</v>
      </c>
      <c r="B18710" s="5">
        <v>43318</v>
      </c>
      <c r="C18710" t="s">
        <v>1165</v>
      </c>
      <c r="D18710" s="18">
        <f>VLOOKUP(C18710,Index[],2,FALSE)</f>
        <v>179</v>
      </c>
      <c r="E18710" s="3"/>
      <c r="F18710" s="3"/>
      <c r="G18710" s="3" t="str">
        <f>VLOOKUP(C18710,Index[],5,FALSE)</f>
        <v>Yes</v>
      </c>
      <c r="H18710" t="s">
        <v>325</v>
      </c>
      <c r="I18710">
        <f>VLOOKUP(Table1[[#This Row],[trait_name]],Trait[],2,FALSE)</f>
        <v>44</v>
      </c>
      <c r="J18710" s="23" t="s">
        <v>88</v>
      </c>
      <c r="L18710" s="3" t="s">
        <v>462</v>
      </c>
      <c r="M18710" s="3"/>
    </row>
    <row r="18711" spans="1:13">
      <c r="A18711" s="66">
        <v>43318</v>
      </c>
      <c r="B18711" s="5">
        <v>43318</v>
      </c>
      <c r="C18711" t="s">
        <v>1165</v>
      </c>
      <c r="D18711" s="69">
        <f>VLOOKUP(C18711,Index[],2,FALSE)</f>
        <v>179</v>
      </c>
      <c r="E18711" s="3"/>
      <c r="F18711" s="3"/>
      <c r="G18711" s="3"/>
      <c r="H18711" t="s">
        <v>281</v>
      </c>
      <c r="J18711" s="23" t="s">
        <v>88</v>
      </c>
      <c r="L18711" s="3" t="s">
        <v>400</v>
      </c>
      <c r="M18711" s="3"/>
    </row>
    <row r="18712" spans="1:13">
      <c r="A18712" s="66">
        <v>43318</v>
      </c>
      <c r="B18712" s="5">
        <v>43318</v>
      </c>
      <c r="C18712" t="s">
        <v>1165</v>
      </c>
      <c r="D18712" s="18">
        <f>VLOOKUP(C18712,Index[],2,FALSE)</f>
        <v>179</v>
      </c>
      <c r="E18712" s="3"/>
      <c r="F18712" s="3"/>
      <c r="G18712" s="3" t="str">
        <f>VLOOKUP(C18712,Index[],5,FALSE)</f>
        <v>Yes</v>
      </c>
      <c r="H18712" t="s">
        <v>17</v>
      </c>
      <c r="I18712">
        <f>VLOOKUP(Table1[[#This Row],[trait_name]],Trait[],2,FALSE)</f>
        <v>45</v>
      </c>
      <c r="J18712" s="23" t="s">
        <v>92</v>
      </c>
      <c r="L18712" s="3" t="s">
        <v>93</v>
      </c>
      <c r="M18712" s="3"/>
    </row>
    <row r="18713" spans="1:13">
      <c r="A18713" s="66">
        <v>43318</v>
      </c>
      <c r="B18713" s="5">
        <v>43318</v>
      </c>
      <c r="C18713" t="s">
        <v>1165</v>
      </c>
      <c r="D18713" s="18">
        <f>VLOOKUP(C18713,Index[],2,FALSE)</f>
        <v>179</v>
      </c>
      <c r="E18713" s="3"/>
      <c r="F18713" s="3"/>
      <c r="G18713" s="3" t="str">
        <f>VLOOKUP(C18713,Index[],5,FALSE)</f>
        <v>Yes</v>
      </c>
      <c r="H18713" t="s">
        <v>208</v>
      </c>
      <c r="I18713">
        <f>VLOOKUP(Table1[[#This Row],[trait_name]],Trait[],2,FALSE)</f>
        <v>46</v>
      </c>
      <c r="J18713" s="23" t="s">
        <v>97</v>
      </c>
      <c r="L18713" s="3" t="s">
        <v>87</v>
      </c>
      <c r="M18713" s="3"/>
    </row>
    <row r="18714" spans="1:13">
      <c r="A18714" s="66">
        <v>43318</v>
      </c>
      <c r="B18714" s="5">
        <v>43318</v>
      </c>
      <c r="C18714" t="s">
        <v>1165</v>
      </c>
      <c r="D18714" s="70">
        <f>VLOOKUP(C18714,Index[],2,FALSE)</f>
        <v>179</v>
      </c>
      <c r="E18714" s="3"/>
      <c r="F18714" s="3"/>
      <c r="G18714" s="3" t="str">
        <f>VLOOKUP(C18714,Index[],5,FALSE)</f>
        <v>Yes</v>
      </c>
      <c r="H18714" t="s">
        <v>208</v>
      </c>
      <c r="J18714" s="23" t="s">
        <v>97</v>
      </c>
      <c r="L18714" s="3" t="s">
        <v>296</v>
      </c>
      <c r="M18714" s="3"/>
    </row>
    <row r="18715" spans="1:13">
      <c r="A18715" s="66">
        <v>43318</v>
      </c>
      <c r="B18715" s="5">
        <v>43318</v>
      </c>
      <c r="C18715" t="s">
        <v>1165</v>
      </c>
      <c r="D18715" s="70">
        <f>VLOOKUP(C18715,Index[],2,FALSE)</f>
        <v>179</v>
      </c>
      <c r="E18715" s="3"/>
      <c r="F18715" s="3"/>
      <c r="G18715" s="3" t="str">
        <f>VLOOKUP(C18715,Index[],5,FALSE)</f>
        <v>Yes</v>
      </c>
      <c r="H18715" t="s">
        <v>208</v>
      </c>
      <c r="J18715" s="23" t="s">
        <v>97</v>
      </c>
      <c r="L18715" s="3" t="s">
        <v>108</v>
      </c>
      <c r="M18715" s="3"/>
    </row>
    <row r="18716" spans="1:13">
      <c r="A18716" s="66">
        <v>43318</v>
      </c>
      <c r="B18716" s="5">
        <v>43318</v>
      </c>
      <c r="C18716" t="s">
        <v>1165</v>
      </c>
      <c r="D18716" s="18">
        <f>VLOOKUP(C18716,Index[],2,FALSE)</f>
        <v>179</v>
      </c>
      <c r="E18716" s="3"/>
      <c r="F18716" s="3"/>
      <c r="G18716" s="3" t="str">
        <f>VLOOKUP(C18716,Index[],5,FALSE)</f>
        <v>Yes</v>
      </c>
      <c r="H18716" t="s">
        <v>208</v>
      </c>
      <c r="I18716">
        <f>VLOOKUP(Table1[[#This Row],[trait_name]],Trait[],2,FALSE)</f>
        <v>47</v>
      </c>
      <c r="J18716" s="23" t="s">
        <v>99</v>
      </c>
      <c r="L18716" s="3" t="s">
        <v>100</v>
      </c>
      <c r="M18716" s="3"/>
    </row>
    <row r="18717" spans="1:13">
      <c r="A18717" s="66">
        <v>43318</v>
      </c>
      <c r="B18717" s="5">
        <v>43318</v>
      </c>
      <c r="C18717" t="s">
        <v>1165</v>
      </c>
      <c r="D18717" s="70">
        <f>VLOOKUP(C18717,Index[],2,FALSE)</f>
        <v>179</v>
      </c>
      <c r="E18717" s="3"/>
      <c r="F18717" s="3"/>
      <c r="G18717" s="3"/>
      <c r="H18717" t="s">
        <v>208</v>
      </c>
      <c r="J18717" s="23" t="s">
        <v>99</v>
      </c>
      <c r="L18717" s="3" t="s">
        <v>1169</v>
      </c>
      <c r="M18717" s="3"/>
    </row>
    <row r="18718" spans="1:13">
      <c r="A18718" s="66">
        <v>43318</v>
      </c>
      <c r="B18718" s="5">
        <v>43318</v>
      </c>
      <c r="C18718" t="s">
        <v>1165</v>
      </c>
      <c r="D18718" s="18">
        <f>VLOOKUP(C18718,Index[],2,FALSE)</f>
        <v>179</v>
      </c>
      <c r="E18718" s="3"/>
      <c r="F18718" s="3"/>
      <c r="G18718" s="3" t="str">
        <f>VLOOKUP(C18718,Index[],5,FALSE)</f>
        <v>Yes</v>
      </c>
      <c r="I18718">
        <f>VLOOKUP(Table1[[#This Row],[trait_name]],Trait[],2,FALSE)</f>
        <v>48</v>
      </c>
      <c r="J18718" s="23" t="s">
        <v>101</v>
      </c>
      <c r="L18718" s="3" t="s">
        <v>375</v>
      </c>
      <c r="M18718" s="3"/>
    </row>
    <row r="18719" spans="1:13">
      <c r="A18719" s="66">
        <v>43318</v>
      </c>
      <c r="B18719" s="5">
        <v>43318</v>
      </c>
      <c r="C18719" t="s">
        <v>1165</v>
      </c>
      <c r="D18719" s="18">
        <f>VLOOKUP(C18719,Index[],2,FALSE)</f>
        <v>179</v>
      </c>
      <c r="E18719" s="3"/>
      <c r="F18719" s="3"/>
      <c r="G18719" s="3" t="str">
        <f>VLOOKUP(C18719,Index[],5,FALSE)</f>
        <v>Yes</v>
      </c>
      <c r="I18719">
        <f>VLOOKUP(Table1[[#This Row],[trait_name]],Trait[],2,FALSE)</f>
        <v>49</v>
      </c>
      <c r="J18719" s="23" t="s">
        <v>104</v>
      </c>
      <c r="L18719" s="3" t="s">
        <v>500</v>
      </c>
      <c r="M18719" s="3"/>
    </row>
    <row r="18720" spans="1:13">
      <c r="A18720" s="66">
        <v>43318</v>
      </c>
      <c r="B18720" s="5">
        <v>43318</v>
      </c>
      <c r="C18720" t="s">
        <v>1165</v>
      </c>
      <c r="D18720" s="18">
        <f>VLOOKUP(C18720,Index[],2,FALSE)</f>
        <v>179</v>
      </c>
      <c r="E18720" s="3"/>
      <c r="F18720" s="3"/>
      <c r="G18720" s="3" t="str">
        <f>VLOOKUP(C18720,Index[],5,FALSE)</f>
        <v>Yes</v>
      </c>
      <c r="I18720">
        <f>VLOOKUP(Table1[[#This Row],[trait_name]],Trait[],2,FALSE)</f>
        <v>50</v>
      </c>
      <c r="J18720" s="23" t="s">
        <v>106</v>
      </c>
      <c r="L18720" s="3"/>
      <c r="M18720" s="3"/>
    </row>
    <row r="18721" spans="1:13">
      <c r="A18721" s="66">
        <v>43318</v>
      </c>
      <c r="B18721" s="5">
        <v>43318</v>
      </c>
      <c r="C18721" t="s">
        <v>1165</v>
      </c>
      <c r="D18721" s="18">
        <f>VLOOKUP(C18721,Index[],2,FALSE)</f>
        <v>179</v>
      </c>
      <c r="E18721" s="3"/>
      <c r="F18721" s="3"/>
      <c r="G18721" s="3" t="str">
        <f>VLOOKUP(C18721,Index[],5,FALSE)</f>
        <v>Yes</v>
      </c>
      <c r="H18721" t="s">
        <v>139</v>
      </c>
      <c r="I18721">
        <f>VLOOKUP(Table1[[#This Row],[trait_name]],Trait[],2,FALSE)</f>
        <v>51</v>
      </c>
      <c r="J18721" s="23" t="s">
        <v>107</v>
      </c>
      <c r="L18721" s="3" t="s">
        <v>376</v>
      </c>
      <c r="M18721" s="3"/>
    </row>
    <row r="18722" spans="1:13">
      <c r="A18722" s="66">
        <v>43318</v>
      </c>
      <c r="B18722" s="5">
        <v>43318</v>
      </c>
      <c r="C18722" t="s">
        <v>1165</v>
      </c>
      <c r="D18722" s="18">
        <f>VLOOKUP(C18722,Index[],2,FALSE)</f>
        <v>179</v>
      </c>
      <c r="E18722" s="3"/>
      <c r="F18722" s="3"/>
      <c r="G18722" s="3" t="str">
        <f>VLOOKUP(C18722,Index[],5,FALSE)</f>
        <v>Yes</v>
      </c>
      <c r="I18722">
        <f>VLOOKUP(Table1[[#This Row],[trait_name]],Trait[],2,FALSE)</f>
        <v>52</v>
      </c>
      <c r="J18722" s="23" t="s">
        <v>109</v>
      </c>
      <c r="L18722" s="3"/>
      <c r="M18722" s="3"/>
    </row>
    <row r="18723" spans="1:13">
      <c r="A18723" s="66">
        <v>43318</v>
      </c>
      <c r="B18723" s="5">
        <v>43318</v>
      </c>
      <c r="C18723" t="s">
        <v>1165</v>
      </c>
      <c r="D18723" s="18">
        <f>VLOOKUP(C18723,Index[],2,FALSE)</f>
        <v>179</v>
      </c>
      <c r="E18723" s="3"/>
      <c r="F18723" s="3"/>
      <c r="G18723" s="3" t="str">
        <f>VLOOKUP(C18723,Index[],5,FALSE)</f>
        <v>Yes</v>
      </c>
      <c r="H18723" t="s">
        <v>208</v>
      </c>
      <c r="I18723">
        <f>VLOOKUP(Table1[[#This Row],[trait_name]],Trait[],2,FALSE)</f>
        <v>53</v>
      </c>
      <c r="J18723" s="23" t="s">
        <v>112</v>
      </c>
      <c r="L18723" s="3" t="s">
        <v>114</v>
      </c>
      <c r="M18723" s="3"/>
    </row>
    <row r="18724" spans="1:13">
      <c r="A18724" s="66">
        <v>43318</v>
      </c>
      <c r="B18724" s="5">
        <v>43318</v>
      </c>
      <c r="C18724" t="s">
        <v>1165</v>
      </c>
      <c r="D18724" s="69">
        <f>VLOOKUP(C18724,Index[],2,FALSE)</f>
        <v>179</v>
      </c>
      <c r="E18724" s="3"/>
      <c r="F18724" s="3"/>
      <c r="G18724" s="3"/>
      <c r="H18724" t="s">
        <v>54</v>
      </c>
      <c r="J18724" s="23" t="s">
        <v>112</v>
      </c>
      <c r="L18724" s="3" t="s">
        <v>275</v>
      </c>
      <c r="M18724" s="3"/>
    </row>
    <row r="18725" spans="1:13">
      <c r="A18725" s="66">
        <v>43318</v>
      </c>
      <c r="B18725" s="5">
        <v>43318</v>
      </c>
      <c r="C18725" t="s">
        <v>1165</v>
      </c>
      <c r="D18725" s="69">
        <f>VLOOKUP(C18725,Index[],2,FALSE)</f>
        <v>179</v>
      </c>
      <c r="E18725" s="3"/>
      <c r="F18725" s="3"/>
      <c r="G18725" s="3"/>
      <c r="H18725" t="s">
        <v>54</v>
      </c>
      <c r="J18725" s="23" t="s">
        <v>112</v>
      </c>
      <c r="L18725" s="3" t="s">
        <v>184</v>
      </c>
      <c r="M18725" s="3"/>
    </row>
    <row r="18726" spans="1:13">
      <c r="A18726" s="66">
        <v>43318</v>
      </c>
      <c r="B18726" s="5">
        <v>43318</v>
      </c>
      <c r="C18726" t="s">
        <v>1165</v>
      </c>
      <c r="D18726" s="18">
        <f>VLOOKUP(C18726,Index[],2,FALSE)</f>
        <v>179</v>
      </c>
      <c r="E18726" s="3"/>
      <c r="F18726" s="3"/>
      <c r="G18726" s="3" t="str">
        <f>VLOOKUP(C18726,Index[],5,FALSE)</f>
        <v>Yes</v>
      </c>
      <c r="H18726" t="s">
        <v>54</v>
      </c>
      <c r="I18726">
        <f>VLOOKUP(Table1[[#This Row],[trait_name]],Trait[],2,FALSE)</f>
        <v>54</v>
      </c>
      <c r="J18726" s="23" t="s">
        <v>116</v>
      </c>
      <c r="L18726" s="3" t="s">
        <v>260</v>
      </c>
      <c r="M18726" s="3"/>
    </row>
    <row r="18727" spans="1:13">
      <c r="A18727" s="66">
        <v>43318</v>
      </c>
      <c r="B18727" s="5">
        <v>43318</v>
      </c>
      <c r="C18727" t="s">
        <v>1165</v>
      </c>
      <c r="D18727" s="69">
        <f>VLOOKUP(C18727,Index[],2,FALSE)</f>
        <v>179</v>
      </c>
      <c r="E18727" s="3"/>
      <c r="F18727" s="3"/>
      <c r="G18727" s="3"/>
      <c r="H18727" t="s">
        <v>325</v>
      </c>
      <c r="J18727" s="23" t="s">
        <v>116</v>
      </c>
      <c r="L18727" s="3" t="s">
        <v>379</v>
      </c>
      <c r="M18727" s="3"/>
    </row>
    <row r="18728" spans="1:13">
      <c r="A18728" s="66">
        <v>43318</v>
      </c>
      <c r="B18728" s="5">
        <v>43318</v>
      </c>
      <c r="C18728" t="s">
        <v>1165</v>
      </c>
      <c r="D18728" s="69">
        <f>VLOOKUP(C18728,Index[],2,FALSE)</f>
        <v>179</v>
      </c>
      <c r="E18728" s="3"/>
      <c r="F18728" s="3"/>
      <c r="G18728" s="3"/>
      <c r="H18728" t="s">
        <v>325</v>
      </c>
      <c r="J18728" s="23" t="s">
        <v>116</v>
      </c>
      <c r="L18728" s="3" t="s">
        <v>118</v>
      </c>
      <c r="M18728" s="3"/>
    </row>
    <row r="18729" spans="1:13">
      <c r="A18729" s="66">
        <v>43318</v>
      </c>
      <c r="B18729" s="5">
        <v>43318</v>
      </c>
      <c r="C18729" t="s">
        <v>1165</v>
      </c>
      <c r="D18729" s="69">
        <f>VLOOKUP(C18729,Index[],2,FALSE)</f>
        <v>179</v>
      </c>
      <c r="E18729" s="3"/>
      <c r="F18729" s="3"/>
      <c r="G18729" s="3"/>
      <c r="H18729" t="s">
        <v>325</v>
      </c>
      <c r="J18729" s="23" t="s">
        <v>116</v>
      </c>
      <c r="L18729" s="3" t="s">
        <v>170</v>
      </c>
      <c r="M18729" s="3"/>
    </row>
    <row r="18730" spans="1:13">
      <c r="A18730" s="66">
        <v>43318</v>
      </c>
      <c r="B18730" s="5">
        <v>43318</v>
      </c>
      <c r="C18730" t="s">
        <v>1165</v>
      </c>
      <c r="D18730" s="69">
        <f>VLOOKUP(C18730,Index[],2,FALSE)</f>
        <v>179</v>
      </c>
      <c r="E18730" s="3"/>
      <c r="F18730" s="3"/>
      <c r="G18730" s="3"/>
      <c r="H18730" t="s">
        <v>325</v>
      </c>
      <c r="J18730" s="23" t="s">
        <v>116</v>
      </c>
      <c r="L18730" s="3" t="s">
        <v>319</v>
      </c>
      <c r="M18730" s="3"/>
    </row>
    <row r="18731" spans="1:13">
      <c r="A18731" s="66">
        <v>43318</v>
      </c>
      <c r="B18731" s="5">
        <v>43318</v>
      </c>
      <c r="C18731" t="s">
        <v>1165</v>
      </c>
      <c r="D18731" s="18">
        <f>VLOOKUP(C18731,Index[],2,FALSE)</f>
        <v>179</v>
      </c>
      <c r="E18731" s="3"/>
      <c r="F18731" s="3"/>
      <c r="G18731" s="3" t="str">
        <f>VLOOKUP(C18731,Index[],5,FALSE)</f>
        <v>Yes</v>
      </c>
      <c r="I18731">
        <f>VLOOKUP(Table1[[#This Row],[trait_name]],Trait[],2,FALSE)</f>
        <v>55</v>
      </c>
      <c r="J18731" s="23" t="s">
        <v>119</v>
      </c>
      <c r="L18731" s="3"/>
      <c r="M18731" s="3"/>
    </row>
    <row r="18732" spans="1:13">
      <c r="A18732" s="66">
        <v>43318</v>
      </c>
      <c r="B18732" s="5">
        <v>43318</v>
      </c>
      <c r="C18732" t="s">
        <v>1165</v>
      </c>
      <c r="D18732" s="18">
        <f>VLOOKUP(C18732,Index[],2,FALSE)</f>
        <v>179</v>
      </c>
      <c r="E18732" s="3"/>
      <c r="F18732" s="3"/>
      <c r="G18732" s="3" t="str">
        <f>VLOOKUP(C18732,Index[],5,FALSE)</f>
        <v>Yes</v>
      </c>
      <c r="I18732">
        <f>VLOOKUP(Table1[[#This Row],[trait_name]],Trait[],2,FALSE)</f>
        <v>56</v>
      </c>
      <c r="J18732" s="23" t="s">
        <v>121</v>
      </c>
      <c r="L18732" s="3"/>
      <c r="M18732" s="3"/>
    </row>
    <row r="18733" spans="1:13">
      <c r="A18733" s="66">
        <v>43318</v>
      </c>
      <c r="B18733" s="5">
        <v>43318</v>
      </c>
      <c r="C18733" t="s">
        <v>1165</v>
      </c>
      <c r="D18733" s="18">
        <f>VLOOKUP(C18733,Index[],2,FALSE)</f>
        <v>179</v>
      </c>
      <c r="E18733" s="3"/>
      <c r="F18733" s="3"/>
      <c r="G18733" s="3" t="str">
        <f>VLOOKUP(C18733,Index[],5,FALSE)</f>
        <v>Yes</v>
      </c>
      <c r="I18733">
        <f>VLOOKUP(Table1[[#This Row],[trait_name]],Trait[],2,FALSE)</f>
        <v>57</v>
      </c>
      <c r="J18733" s="23" t="s">
        <v>233</v>
      </c>
      <c r="L18733" s="3"/>
      <c r="M18733" s="3"/>
    </row>
    <row r="18734" spans="1:13">
      <c r="A18734" s="66">
        <v>43318</v>
      </c>
      <c r="B18734" s="5">
        <v>43318</v>
      </c>
      <c r="C18734" t="s">
        <v>1165</v>
      </c>
      <c r="D18734" s="18">
        <f>VLOOKUP(C18734,Index[],2,FALSE)</f>
        <v>179</v>
      </c>
      <c r="E18734" s="3"/>
      <c r="F18734" s="3"/>
      <c r="G18734" s="3" t="str">
        <f>VLOOKUP(C18734,Index[],5,FALSE)</f>
        <v>Yes</v>
      </c>
      <c r="H18734" t="s">
        <v>208</v>
      </c>
      <c r="I18734">
        <f>VLOOKUP(Table1[[#This Row],[trait_name]],Trait[],2,FALSE)</f>
        <v>58</v>
      </c>
      <c r="J18734" s="23" t="s">
        <v>123</v>
      </c>
      <c r="L18734" s="3" t="s">
        <v>190</v>
      </c>
      <c r="M18734" s="3"/>
    </row>
    <row r="18735" spans="1:13">
      <c r="A18735" s="66">
        <v>43318</v>
      </c>
      <c r="B18735" s="5">
        <v>43318</v>
      </c>
      <c r="C18735" t="s">
        <v>1165</v>
      </c>
      <c r="D18735" s="69">
        <f>VLOOKUP(C18735,Index[],2,FALSE)</f>
        <v>179</v>
      </c>
      <c r="E18735" s="3"/>
      <c r="F18735" s="3"/>
      <c r="G18735" s="3"/>
      <c r="H18735" t="s">
        <v>208</v>
      </c>
      <c r="J18735" s="23" t="s">
        <v>123</v>
      </c>
      <c r="L18735" s="3" t="s">
        <v>124</v>
      </c>
      <c r="M18735" s="3"/>
    </row>
    <row r="18736" spans="1:13">
      <c r="A18736" s="66">
        <v>43318</v>
      </c>
      <c r="B18736" s="5">
        <v>43318</v>
      </c>
      <c r="C18736" t="s">
        <v>1165</v>
      </c>
      <c r="D18736" s="69">
        <f>VLOOKUP(C18736,Index[],2,FALSE)</f>
        <v>179</v>
      </c>
      <c r="E18736" s="3"/>
      <c r="F18736" s="3"/>
      <c r="G18736" s="3"/>
      <c r="H18736" t="s">
        <v>208</v>
      </c>
      <c r="J18736" s="23" t="s">
        <v>123</v>
      </c>
      <c r="L18736" s="3" t="s">
        <v>407</v>
      </c>
      <c r="M18736" s="3"/>
    </row>
    <row r="18737" spans="1:13">
      <c r="A18737" s="66">
        <v>43318</v>
      </c>
      <c r="B18737" s="5">
        <v>43318</v>
      </c>
      <c r="C18737" t="s">
        <v>1165</v>
      </c>
      <c r="D18737" s="18">
        <f>VLOOKUP(C18737,Index[],2,FALSE)</f>
        <v>179</v>
      </c>
      <c r="E18737" s="3"/>
      <c r="F18737" s="3"/>
      <c r="G18737" s="3" t="str">
        <f>VLOOKUP(C18737,Index[],5,FALSE)</f>
        <v>Yes</v>
      </c>
      <c r="H18737" t="s">
        <v>165</v>
      </c>
      <c r="I18737">
        <f>VLOOKUP(Table1[[#This Row],[trait_name]],Trait[],2,FALSE)</f>
        <v>59</v>
      </c>
      <c r="J18737" s="23" t="s">
        <v>125</v>
      </c>
      <c r="L18737" s="3" t="s">
        <v>131</v>
      </c>
      <c r="M18737" s="3"/>
    </row>
    <row r="18738" spans="1:13">
      <c r="A18738" s="66">
        <v>43318</v>
      </c>
      <c r="B18738" s="5">
        <v>43318</v>
      </c>
      <c r="C18738" t="s">
        <v>1165</v>
      </c>
      <c r="D18738" s="18">
        <f>VLOOKUP(C18738,Index[],2,FALSE)</f>
        <v>179</v>
      </c>
      <c r="E18738" s="3"/>
      <c r="F18738" s="3"/>
      <c r="G18738" s="3" t="str">
        <f>VLOOKUP(C18738,Index[],5,FALSE)</f>
        <v>Yes</v>
      </c>
      <c r="H18738" t="s">
        <v>208</v>
      </c>
      <c r="I18738">
        <f>VLOOKUP(Table1[[#This Row],[trait_name]],Trait[],2,FALSE)</f>
        <v>60</v>
      </c>
      <c r="J18738" s="23" t="s">
        <v>127</v>
      </c>
      <c r="L18738" s="3" t="s">
        <v>128</v>
      </c>
      <c r="M18738" s="3"/>
    </row>
    <row r="18739" spans="1:13">
      <c r="A18739" s="66">
        <v>43318</v>
      </c>
      <c r="B18739" s="5">
        <v>43318</v>
      </c>
      <c r="C18739" t="s">
        <v>1165</v>
      </c>
      <c r="D18739" s="18">
        <f>VLOOKUP(C18739,Index[],2,FALSE)</f>
        <v>179</v>
      </c>
      <c r="E18739" s="3"/>
      <c r="F18739" s="3"/>
      <c r="G18739" s="3" t="str">
        <f>VLOOKUP(C18739,Index[],5,FALSE)</f>
        <v>Yes</v>
      </c>
      <c r="H18739" t="s">
        <v>17</v>
      </c>
      <c r="I18739">
        <f>VLOOKUP(Table1[[#This Row],[trait_name]],Trait[],2,FALSE)</f>
        <v>61</v>
      </c>
      <c r="J18739" s="23" t="s">
        <v>130</v>
      </c>
      <c r="L18739" s="3" t="s">
        <v>131</v>
      </c>
      <c r="M18739" s="3"/>
    </row>
    <row r="18740" spans="1:13">
      <c r="A18740" s="66">
        <v>43318</v>
      </c>
      <c r="B18740" s="5">
        <v>43318</v>
      </c>
      <c r="C18740" t="s">
        <v>1165</v>
      </c>
      <c r="D18740" s="18">
        <f>VLOOKUP(C18740,Index[],2,FALSE)</f>
        <v>179</v>
      </c>
      <c r="E18740" s="3"/>
      <c r="F18740" s="3"/>
      <c r="G18740" s="3" t="str">
        <f>VLOOKUP(C18740,Index[],5,FALSE)</f>
        <v>Yes</v>
      </c>
      <c r="I18740">
        <f>VLOOKUP(Table1[[#This Row],[trait_name]],Trait[],2,FALSE)</f>
        <v>62</v>
      </c>
      <c r="J18740" s="23" t="s">
        <v>235</v>
      </c>
      <c r="L18740" s="3"/>
      <c r="M18740" s="3"/>
    </row>
    <row r="18741" spans="1:13">
      <c r="A18741" s="66">
        <v>43318</v>
      </c>
      <c r="B18741" s="5">
        <v>43318</v>
      </c>
      <c r="C18741" t="s">
        <v>1165</v>
      </c>
      <c r="D18741" s="18">
        <f>VLOOKUP(C18741,Index[],2,FALSE)</f>
        <v>179</v>
      </c>
      <c r="E18741" s="3"/>
      <c r="F18741" s="3"/>
      <c r="G18741" s="3" t="str">
        <f>VLOOKUP(C18741,Index[],5,FALSE)</f>
        <v>Yes</v>
      </c>
      <c r="H18741" t="s">
        <v>208</v>
      </c>
      <c r="I18741">
        <f>VLOOKUP(Table1[[#This Row],[trait_name]],Trait[],2,FALSE)</f>
        <v>63</v>
      </c>
      <c r="J18741" s="23" t="s">
        <v>237</v>
      </c>
      <c r="L18741" s="3" t="s">
        <v>27</v>
      </c>
      <c r="M18741" s="3" t="s">
        <v>578</v>
      </c>
    </row>
    <row r="18742" spans="1:13">
      <c r="A18742" s="66">
        <v>43318</v>
      </c>
      <c r="B18742" s="5">
        <v>43318</v>
      </c>
      <c r="C18742" t="s">
        <v>1165</v>
      </c>
      <c r="D18742" s="18">
        <f>VLOOKUP(C18742,Index[],2,FALSE)</f>
        <v>179</v>
      </c>
      <c r="E18742" s="3"/>
      <c r="F18742" s="3"/>
      <c r="G18742" s="3" t="str">
        <f>VLOOKUP(C18742,Index[],5,FALSE)</f>
        <v>Yes</v>
      </c>
      <c r="I18742">
        <f>VLOOKUP(Table1[[#This Row],[trait_name]],Trait[],2,FALSE)</f>
        <v>64</v>
      </c>
      <c r="J18742" s="23" t="s">
        <v>132</v>
      </c>
      <c r="L18742" s="3"/>
      <c r="M18742" s="3"/>
    </row>
    <row r="18743" spans="1:13">
      <c r="A18743" s="66">
        <v>43318</v>
      </c>
      <c r="B18743" s="5">
        <v>43318</v>
      </c>
      <c r="C18743" t="s">
        <v>1165</v>
      </c>
      <c r="D18743" s="18">
        <f>VLOOKUP(C18743,Index[],2,FALSE)</f>
        <v>179</v>
      </c>
      <c r="E18743" s="3"/>
      <c r="F18743" s="3"/>
      <c r="G18743" s="3" t="str">
        <f>VLOOKUP(C18743,Index[],5,FALSE)</f>
        <v>Yes</v>
      </c>
      <c r="H18743" t="s">
        <v>208</v>
      </c>
      <c r="I18743">
        <f>VLOOKUP(Table1[[#This Row],[trait_name]],Trait[],2,FALSE)</f>
        <v>65</v>
      </c>
      <c r="J18743" s="23" t="s">
        <v>133</v>
      </c>
      <c r="L18743" s="3" t="s">
        <v>135</v>
      </c>
      <c r="M18743" s="3"/>
    </row>
    <row r="18744" spans="1:13">
      <c r="A18744" s="66">
        <v>43318</v>
      </c>
      <c r="B18744" s="5">
        <v>43318</v>
      </c>
      <c r="C18744" t="s">
        <v>1165</v>
      </c>
      <c r="D18744" s="69">
        <f>VLOOKUP(C18744,Index[],2,FALSE)</f>
        <v>179</v>
      </c>
      <c r="E18744" s="3"/>
      <c r="F18744" s="3"/>
      <c r="G18744" s="3"/>
      <c r="H18744" t="s">
        <v>208</v>
      </c>
      <c r="J18744" s="23" t="s">
        <v>133</v>
      </c>
      <c r="L18744" s="3" t="s">
        <v>191</v>
      </c>
      <c r="M18744" s="3"/>
    </row>
    <row r="18745" spans="1:13">
      <c r="A18745" s="66">
        <v>43318</v>
      </c>
      <c r="B18745" s="5">
        <v>43318</v>
      </c>
      <c r="C18745" t="s">
        <v>1165</v>
      </c>
      <c r="D18745" s="18">
        <f>VLOOKUP(C18745,Index[],2,FALSE)</f>
        <v>179</v>
      </c>
      <c r="E18745" s="3"/>
      <c r="F18745" s="3"/>
      <c r="G18745" s="3" t="str">
        <f>VLOOKUP(C18745,Index[],5,FALSE)</f>
        <v>Yes</v>
      </c>
      <c r="H18745" t="s">
        <v>208</v>
      </c>
      <c r="I18745">
        <f>VLOOKUP(Table1[[#This Row],[trait_name]],Trait[],2,FALSE)</f>
        <v>66</v>
      </c>
      <c r="J18745" s="23" t="s">
        <v>194</v>
      </c>
      <c r="L18745" s="3" t="s">
        <v>424</v>
      </c>
      <c r="M18745" s="3"/>
    </row>
    <row r="18746" spans="1:13">
      <c r="A18746" s="66">
        <v>43318</v>
      </c>
      <c r="B18746" s="5">
        <v>43318</v>
      </c>
      <c r="C18746" t="s">
        <v>1165</v>
      </c>
      <c r="D18746" s="18">
        <f>VLOOKUP(C18746,Index[],2,FALSE)</f>
        <v>179</v>
      </c>
      <c r="E18746" s="3"/>
      <c r="F18746" s="3"/>
      <c r="G18746" s="3" t="str">
        <f>VLOOKUP(C18746,Index[],5,FALSE)</f>
        <v>Yes</v>
      </c>
      <c r="H18746" t="s">
        <v>690</v>
      </c>
      <c r="I18746">
        <f>VLOOKUP(Table1[[#This Row],[trait_name]],Trait[],2,FALSE)</f>
        <v>67</v>
      </c>
      <c r="J18746" s="23" t="s">
        <v>136</v>
      </c>
      <c r="L18746" s="3" t="s">
        <v>241</v>
      </c>
      <c r="M18746" s="3"/>
    </row>
    <row r="18747" spans="1:13">
      <c r="A18747" s="66">
        <v>43318</v>
      </c>
      <c r="B18747" s="5">
        <v>43318</v>
      </c>
      <c r="C18747" t="s">
        <v>1165</v>
      </c>
      <c r="D18747" s="18">
        <f>VLOOKUP(C18747,Index[],2,FALSE)</f>
        <v>179</v>
      </c>
      <c r="E18747" s="3"/>
      <c r="F18747" s="3"/>
      <c r="G18747" s="3" t="str">
        <f>VLOOKUP(C18747,Index[],5,FALSE)</f>
        <v>Yes</v>
      </c>
      <c r="I18747">
        <f>VLOOKUP(Table1[[#This Row],[trait_name]],Trait[],2,FALSE)</f>
        <v>68</v>
      </c>
      <c r="J18747" s="23" t="s">
        <v>199</v>
      </c>
      <c r="L18747" s="3"/>
      <c r="M18747" s="3"/>
    </row>
    <row r="18748" spans="1:13">
      <c r="A18748" s="5">
        <v>43318</v>
      </c>
      <c r="B18748" s="5">
        <v>43318</v>
      </c>
      <c r="C18748" t="s">
        <v>1170</v>
      </c>
      <c r="D18748" s="69">
        <f>VLOOKUP(C18748,Index[],2,FALSE)</f>
        <v>180</v>
      </c>
      <c r="I18748">
        <f>VLOOKUP(Table1[[#This Row],[trait_name]],Trait[],2,FALSE)</f>
        <v>1</v>
      </c>
      <c r="J18748" s="23" t="s">
        <v>140</v>
      </c>
      <c r="L18748" s="3"/>
      <c r="M18748" s="3"/>
    </row>
    <row r="18749" spans="1:13">
      <c r="A18749" s="5">
        <v>43318</v>
      </c>
      <c r="B18749" s="5">
        <v>43318</v>
      </c>
      <c r="C18749" t="s">
        <v>1170</v>
      </c>
      <c r="D18749" s="69">
        <f>VLOOKUP(C18749,Index[],2,FALSE)</f>
        <v>180</v>
      </c>
      <c r="H18749" t="s">
        <v>139</v>
      </c>
      <c r="I18749">
        <f>VLOOKUP(Table1[[#This Row],[trait_name]],Trait[],2,FALSE)</f>
        <v>2</v>
      </c>
      <c r="J18749" s="23" t="s">
        <v>15</v>
      </c>
      <c r="L18749" s="3" t="s">
        <v>1171</v>
      </c>
      <c r="M18749" s="3"/>
    </row>
    <row r="18750" spans="1:13">
      <c r="A18750" s="5">
        <v>43318</v>
      </c>
      <c r="B18750" s="5">
        <v>43318</v>
      </c>
      <c r="C18750" t="s">
        <v>1170</v>
      </c>
      <c r="D18750" s="69">
        <f>VLOOKUP(C18750,Index[],2,FALSE)</f>
        <v>180</v>
      </c>
      <c r="H18750" t="s">
        <v>139</v>
      </c>
      <c r="J18750" s="23" t="s">
        <v>15</v>
      </c>
      <c r="L18750" s="3" t="s">
        <v>1172</v>
      </c>
      <c r="M18750" s="3"/>
    </row>
    <row r="18751" spans="1:13">
      <c r="A18751" s="5">
        <v>43318</v>
      </c>
      <c r="B18751" s="5">
        <v>43318</v>
      </c>
      <c r="C18751" t="s">
        <v>1170</v>
      </c>
      <c r="D18751" s="69">
        <f>VLOOKUP(C18751,Index[],2,FALSE)</f>
        <v>180</v>
      </c>
      <c r="H18751" t="s">
        <v>17</v>
      </c>
      <c r="I18751">
        <f>VLOOKUP(Table1[[#This Row],[trait_name]],Trait[],2,FALSE)</f>
        <v>3</v>
      </c>
      <c r="J18751" s="23" t="s">
        <v>18</v>
      </c>
      <c r="L18751" s="3" t="s">
        <v>19</v>
      </c>
      <c r="M18751" s="3"/>
    </row>
    <row r="18752" spans="1:13">
      <c r="A18752" s="5">
        <v>43318</v>
      </c>
      <c r="B18752" s="5">
        <v>43318</v>
      </c>
      <c r="C18752" t="s">
        <v>1170</v>
      </c>
      <c r="D18752" s="69">
        <f>VLOOKUP(C18752,Index[],2,FALSE)</f>
        <v>180</v>
      </c>
      <c r="H18752" t="s">
        <v>17</v>
      </c>
      <c r="I18752">
        <f>VLOOKUP(Table1[[#This Row],[trait_name]],Trait[],2,FALSE)</f>
        <v>4</v>
      </c>
      <c r="J18752" s="23" t="s">
        <v>22</v>
      </c>
      <c r="L18752" s="3" t="s">
        <v>23</v>
      </c>
      <c r="M18752" s="3"/>
    </row>
    <row r="18753" spans="1:13">
      <c r="A18753" s="5">
        <v>43318</v>
      </c>
      <c r="B18753" s="5">
        <v>43318</v>
      </c>
      <c r="C18753" t="s">
        <v>1170</v>
      </c>
      <c r="D18753" s="69">
        <f>VLOOKUP(C18753,Index[],2,FALSE)</f>
        <v>180</v>
      </c>
      <c r="I18753">
        <f>VLOOKUP(Table1[[#This Row],[trait_name]],Trait[],2,FALSE)</f>
        <v>5</v>
      </c>
      <c r="J18753" s="23" t="s">
        <v>24</v>
      </c>
      <c r="L18753" s="3"/>
      <c r="M18753" s="3"/>
    </row>
    <row r="18754" spans="1:13">
      <c r="A18754" s="5">
        <v>43318</v>
      </c>
      <c r="B18754" s="5">
        <v>43318</v>
      </c>
      <c r="C18754" t="s">
        <v>1170</v>
      </c>
      <c r="D18754" s="69">
        <f>VLOOKUP(C18754,Index[],2,FALSE)</f>
        <v>180</v>
      </c>
      <c r="I18754">
        <f>VLOOKUP(Table1[[#This Row],[trait_name]],Trait[],2,FALSE)</f>
        <v>6</v>
      </c>
      <c r="J18754" s="23" t="s">
        <v>148</v>
      </c>
      <c r="L18754" s="3"/>
      <c r="M18754" s="3"/>
    </row>
    <row r="18755" spans="1:13">
      <c r="A18755" s="5">
        <v>43318</v>
      </c>
      <c r="B18755" s="5">
        <v>43318</v>
      </c>
      <c r="C18755" t="s">
        <v>1170</v>
      </c>
      <c r="D18755" s="69">
        <f>VLOOKUP(C18755,Index[],2,FALSE)</f>
        <v>180</v>
      </c>
      <c r="H18755" t="s">
        <v>17</v>
      </c>
      <c r="I18755">
        <f>VLOOKUP(Table1[[#This Row],[trait_name]],Trait[],2,FALSE)</f>
        <v>7</v>
      </c>
      <c r="J18755" s="23" t="s">
        <v>26</v>
      </c>
      <c r="L18755" s="3" t="s">
        <v>23</v>
      </c>
      <c r="M18755" s="3"/>
    </row>
    <row r="18756" spans="1:13">
      <c r="A18756" s="5">
        <v>43318</v>
      </c>
      <c r="B18756" s="5">
        <v>43318</v>
      </c>
      <c r="C18756" t="s">
        <v>1170</v>
      </c>
      <c r="D18756" s="69">
        <f>VLOOKUP(C18756,Index[],2,FALSE)</f>
        <v>180</v>
      </c>
      <c r="H18756" t="s">
        <v>525</v>
      </c>
      <c r="I18756">
        <f>VLOOKUP(Table1[[#This Row],[trait_name]],Trait[],2,FALSE)</f>
        <v>8</v>
      </c>
      <c r="J18756" s="23" t="s">
        <v>150</v>
      </c>
      <c r="L18756" s="3" t="s">
        <v>23</v>
      </c>
      <c r="M18756" s="3"/>
    </row>
    <row r="18757" spans="1:13">
      <c r="A18757" s="5">
        <v>43318</v>
      </c>
      <c r="B18757" s="5">
        <v>43318</v>
      </c>
      <c r="C18757" t="s">
        <v>1170</v>
      </c>
      <c r="D18757" s="69">
        <f>VLOOKUP(C18757,Index[],2,FALSE)</f>
        <v>180</v>
      </c>
      <c r="H18757" t="s">
        <v>281</v>
      </c>
      <c r="I18757">
        <f>VLOOKUP(Table1[[#This Row],[trait_name]],Trait[],2,FALSE)</f>
        <v>9</v>
      </c>
      <c r="J18757" s="23" t="s">
        <v>28</v>
      </c>
      <c r="L18757" s="3" t="s">
        <v>23</v>
      </c>
      <c r="M18757" s="3"/>
    </row>
    <row r="18758" spans="1:13">
      <c r="A18758" s="5">
        <v>43318</v>
      </c>
      <c r="B18758" s="5">
        <v>43318</v>
      </c>
      <c r="C18758" t="s">
        <v>1170</v>
      </c>
      <c r="D18758" s="69">
        <f>VLOOKUP(C18758,Index[],2,FALSE)</f>
        <v>180</v>
      </c>
      <c r="H18758" t="s">
        <v>525</v>
      </c>
      <c r="I18758">
        <f>VLOOKUP(Table1[[#This Row],[trait_name]],Trait[],2,FALSE)</f>
        <v>10</v>
      </c>
      <c r="J18758" s="23" t="s">
        <v>29</v>
      </c>
      <c r="L18758" s="3" t="s">
        <v>23</v>
      </c>
      <c r="M18758" s="3"/>
    </row>
    <row r="18759" spans="1:13">
      <c r="A18759" s="5">
        <v>43318</v>
      </c>
      <c r="B18759" s="5">
        <v>43318</v>
      </c>
      <c r="C18759" t="s">
        <v>1170</v>
      </c>
      <c r="D18759" s="69">
        <f>VLOOKUP(C18759,Index[],2,FALSE)</f>
        <v>180</v>
      </c>
      <c r="I18759">
        <f>VLOOKUP(Table1[[#This Row],[trait_name]],Trait[],2,FALSE)</f>
        <v>11</v>
      </c>
      <c r="J18759" s="23" t="s">
        <v>30</v>
      </c>
      <c r="L18759" s="3"/>
      <c r="M18759" s="3"/>
    </row>
    <row r="18760" spans="1:13">
      <c r="A18760" s="5">
        <v>43318</v>
      </c>
      <c r="B18760" s="5">
        <v>43318</v>
      </c>
      <c r="C18760" t="s">
        <v>1170</v>
      </c>
      <c r="D18760" s="69">
        <f>VLOOKUP(C18760,Index[],2,FALSE)</f>
        <v>180</v>
      </c>
      <c r="H18760" t="s">
        <v>281</v>
      </c>
      <c r="I18760">
        <f>VLOOKUP(Table1[[#This Row],[trait_name]],Trait[],2,FALSE)</f>
        <v>12</v>
      </c>
      <c r="J18760" s="23" t="s">
        <v>151</v>
      </c>
      <c r="L18760" s="3" t="s">
        <v>23</v>
      </c>
      <c r="M18760" s="3"/>
    </row>
    <row r="18761" spans="1:13">
      <c r="A18761" s="5">
        <v>43318</v>
      </c>
      <c r="B18761" s="5">
        <v>43318</v>
      </c>
      <c r="C18761" t="s">
        <v>1170</v>
      </c>
      <c r="D18761" s="69">
        <f>VLOOKUP(C18761,Index[],2,FALSE)</f>
        <v>180</v>
      </c>
      <c r="H18761" t="s">
        <v>17</v>
      </c>
      <c r="I18761">
        <f>VLOOKUP(Table1[[#This Row],[trait_name]],Trait[],2,FALSE)</f>
        <v>13</v>
      </c>
      <c r="J18761" s="23" t="s">
        <v>369</v>
      </c>
      <c r="L18761" s="3" t="s">
        <v>23</v>
      </c>
      <c r="M18761" s="3"/>
    </row>
    <row r="18762" spans="1:13">
      <c r="A18762" s="5">
        <v>43318</v>
      </c>
      <c r="B18762" s="5">
        <v>43318</v>
      </c>
      <c r="C18762" t="s">
        <v>1170</v>
      </c>
      <c r="D18762" s="69">
        <f>VLOOKUP(C18762,Index[],2,FALSE)</f>
        <v>180</v>
      </c>
      <c r="H18762" t="s">
        <v>17</v>
      </c>
      <c r="I18762">
        <f>VLOOKUP(Table1[[#This Row],[trait_name]],Trait[],2,FALSE)</f>
        <v>14</v>
      </c>
      <c r="J18762" s="23" t="s">
        <v>152</v>
      </c>
      <c r="L18762" s="3" t="s">
        <v>23</v>
      </c>
      <c r="M18762" s="3"/>
    </row>
    <row r="18763" spans="1:13">
      <c r="A18763" s="5">
        <v>43318</v>
      </c>
      <c r="B18763" s="5">
        <v>43318</v>
      </c>
      <c r="C18763" t="s">
        <v>1170</v>
      </c>
      <c r="D18763" s="69">
        <f>VLOOKUP(C18763,Index[],2,FALSE)</f>
        <v>180</v>
      </c>
      <c r="H18763" t="s">
        <v>525</v>
      </c>
      <c r="I18763">
        <f>VLOOKUP(Table1[[#This Row],[trait_name]],Trait[],2,FALSE)</f>
        <v>15</v>
      </c>
      <c r="J18763" s="23" t="s">
        <v>31</v>
      </c>
      <c r="L18763" s="3" t="s">
        <v>27</v>
      </c>
      <c r="M18763" s="3"/>
    </row>
    <row r="18764" spans="1:13">
      <c r="A18764" s="5">
        <v>43318</v>
      </c>
      <c r="B18764" s="5">
        <v>43318</v>
      </c>
      <c r="C18764" t="s">
        <v>1170</v>
      </c>
      <c r="D18764" s="69">
        <f>VLOOKUP(C18764,Index[],2,FALSE)</f>
        <v>180</v>
      </c>
      <c r="H18764" t="s">
        <v>415</v>
      </c>
      <c r="I18764">
        <f>VLOOKUP(Table1[[#This Row],[trait_name]],Trait[],2,FALSE)</f>
        <v>16</v>
      </c>
      <c r="J18764" s="23" t="s">
        <v>32</v>
      </c>
      <c r="L18764" s="3" t="s">
        <v>23</v>
      </c>
      <c r="M18764" s="3"/>
    </row>
    <row r="18765" spans="1:13">
      <c r="A18765" s="5">
        <v>43318</v>
      </c>
      <c r="B18765" s="5">
        <v>43318</v>
      </c>
      <c r="C18765" t="s">
        <v>1170</v>
      </c>
      <c r="D18765" s="69">
        <f>VLOOKUP(C18765,Index[],2,FALSE)</f>
        <v>180</v>
      </c>
      <c r="I18765">
        <f>VLOOKUP(Table1[[#This Row],[trait_name]],Trait[],2,FALSE)</f>
        <v>17</v>
      </c>
      <c r="J18765" s="23" t="s">
        <v>33</v>
      </c>
      <c r="L18765" s="3" t="s">
        <v>34</v>
      </c>
      <c r="M18765" s="3"/>
    </row>
    <row r="18766" spans="1:13">
      <c r="A18766" s="5">
        <v>43318</v>
      </c>
      <c r="B18766" s="5">
        <v>43318</v>
      </c>
      <c r="C18766" t="s">
        <v>1170</v>
      </c>
      <c r="D18766" s="70">
        <f>VLOOKUP(C18766,Index[],2,FALSE)</f>
        <v>180</v>
      </c>
      <c r="J18766" s="23" t="s">
        <v>33</v>
      </c>
      <c r="L18766" s="3" t="s">
        <v>35</v>
      </c>
      <c r="M18766" s="3"/>
    </row>
    <row r="18767" spans="1:13">
      <c r="A18767" s="5">
        <v>43318</v>
      </c>
      <c r="B18767" s="5">
        <v>43318</v>
      </c>
      <c r="C18767" t="s">
        <v>1170</v>
      </c>
      <c r="D18767" s="70">
        <f>VLOOKUP(C18767,Index[],2,FALSE)</f>
        <v>180</v>
      </c>
      <c r="J18767" s="23" t="s">
        <v>33</v>
      </c>
      <c r="L18767" s="3" t="s">
        <v>36</v>
      </c>
      <c r="M18767" s="3"/>
    </row>
    <row r="18768" spans="1:13">
      <c r="A18768" s="5">
        <v>43318</v>
      </c>
      <c r="B18768" s="5">
        <v>43318</v>
      </c>
      <c r="C18768" t="s">
        <v>1170</v>
      </c>
      <c r="D18768" s="69">
        <f>VLOOKUP(C18768,Index[],2,FALSE)</f>
        <v>180</v>
      </c>
      <c r="I18768">
        <f>VLOOKUP(Table1[[#This Row],[trait_name]],Trait[],2,FALSE)</f>
        <v>18</v>
      </c>
      <c r="J18768" s="23" t="s">
        <v>37</v>
      </c>
      <c r="L18768" s="3"/>
      <c r="M18768" s="3"/>
    </row>
    <row r="18769" spans="1:13">
      <c r="A18769" s="5">
        <v>43318</v>
      </c>
      <c r="B18769" s="5">
        <v>43318</v>
      </c>
      <c r="C18769" t="s">
        <v>1170</v>
      </c>
      <c r="D18769" s="69">
        <f>VLOOKUP(C18769,Index[],2,FALSE)</f>
        <v>180</v>
      </c>
      <c r="H18769" t="s">
        <v>525</v>
      </c>
      <c r="I18769">
        <f>VLOOKUP(Table1[[#This Row],[trait_name]],Trait[],2,FALSE)</f>
        <v>19</v>
      </c>
      <c r="J18769" s="23" t="s">
        <v>38</v>
      </c>
      <c r="L18769" s="3" t="s">
        <v>157</v>
      </c>
      <c r="M18769" s="3"/>
    </row>
    <row r="18770" spans="1:13">
      <c r="A18770" s="5">
        <v>43318</v>
      </c>
      <c r="B18770" s="5">
        <v>43318</v>
      </c>
      <c r="C18770" t="s">
        <v>1170</v>
      </c>
      <c r="D18770" s="69">
        <f>VLOOKUP(C18770,Index[],2,FALSE)</f>
        <v>180</v>
      </c>
      <c r="H18770" t="s">
        <v>525</v>
      </c>
      <c r="I18770">
        <f>VLOOKUP(Table1[[#This Row],[trait_name]],Trait[],2,FALSE)</f>
        <v>20</v>
      </c>
      <c r="J18770" s="23" t="s">
        <v>41</v>
      </c>
      <c r="L18770" s="3" t="s">
        <v>158</v>
      </c>
      <c r="M18770" s="3"/>
    </row>
    <row r="18771" spans="1:13">
      <c r="A18771" s="5">
        <v>43318</v>
      </c>
      <c r="B18771" s="5">
        <v>43318</v>
      </c>
      <c r="C18771" t="s">
        <v>1170</v>
      </c>
      <c r="D18771" s="69">
        <f>VLOOKUP(C18771,Index[],2,FALSE)</f>
        <v>180</v>
      </c>
      <c r="H18771" t="s">
        <v>17</v>
      </c>
      <c r="I18771">
        <f>VLOOKUP(Table1[[#This Row],[trait_name]],Trait[],2,FALSE)</f>
        <v>21</v>
      </c>
      <c r="J18771" s="23" t="s">
        <v>43</v>
      </c>
      <c r="L18771" s="3" t="s">
        <v>44</v>
      </c>
      <c r="M18771" s="3"/>
    </row>
    <row r="18772" spans="1:13">
      <c r="A18772" s="5">
        <v>43318</v>
      </c>
      <c r="B18772" s="5">
        <v>43318</v>
      </c>
      <c r="C18772" t="s">
        <v>1170</v>
      </c>
      <c r="D18772" s="70">
        <f>VLOOKUP(C18772,Index[],2,FALSE)</f>
        <v>180</v>
      </c>
      <c r="H18772" t="s">
        <v>17</v>
      </c>
      <c r="J18772" s="23" t="s">
        <v>43</v>
      </c>
      <c r="L18772" s="3" t="s">
        <v>46</v>
      </c>
      <c r="M18772" s="3"/>
    </row>
    <row r="18773" spans="1:13">
      <c r="A18773" s="5">
        <v>43318</v>
      </c>
      <c r="B18773" s="5">
        <v>43318</v>
      </c>
      <c r="C18773" t="s">
        <v>1170</v>
      </c>
      <c r="D18773" s="70">
        <f>VLOOKUP(C18773,Index[],2,FALSE)</f>
        <v>180</v>
      </c>
      <c r="H18773" t="s">
        <v>17</v>
      </c>
      <c r="J18773" s="23" t="s">
        <v>43</v>
      </c>
      <c r="L18773" s="3" t="s">
        <v>159</v>
      </c>
      <c r="M18773" s="3"/>
    </row>
    <row r="18774" spans="1:13">
      <c r="A18774" s="5">
        <v>43318</v>
      </c>
      <c r="B18774" s="5">
        <v>43318</v>
      </c>
      <c r="C18774" t="s">
        <v>1170</v>
      </c>
      <c r="D18774" s="69">
        <f>VLOOKUP(C18774,Index[],2,FALSE)</f>
        <v>180</v>
      </c>
      <c r="H18774" t="s">
        <v>165</v>
      </c>
      <c r="I18774">
        <f>VLOOKUP(Table1[[#This Row],[trait_name]],Trait[],2,FALSE)</f>
        <v>22</v>
      </c>
      <c r="J18774" s="23" t="s">
        <v>47</v>
      </c>
      <c r="L18774" s="3" t="s">
        <v>160</v>
      </c>
      <c r="M18774" s="3"/>
    </row>
    <row r="18775" spans="1:13">
      <c r="A18775" s="5">
        <v>43318</v>
      </c>
      <c r="B18775" s="5">
        <v>43318</v>
      </c>
      <c r="C18775" t="s">
        <v>1170</v>
      </c>
      <c r="D18775" s="69">
        <f>VLOOKUP(C18775,Index[],2,FALSE)</f>
        <v>180</v>
      </c>
      <c r="H18775" t="s">
        <v>415</v>
      </c>
      <c r="J18775" s="23" t="s">
        <v>47</v>
      </c>
      <c r="L18775" s="3" t="s">
        <v>716</v>
      </c>
      <c r="M18775" s="3"/>
    </row>
    <row r="18776" spans="1:13">
      <c r="A18776" s="5">
        <v>43318</v>
      </c>
      <c r="B18776" s="5">
        <v>43318</v>
      </c>
      <c r="C18776" t="s">
        <v>1170</v>
      </c>
      <c r="D18776" s="69">
        <f>VLOOKUP(C18776,Index[],2,FALSE)</f>
        <v>180</v>
      </c>
      <c r="H18776" t="s">
        <v>415</v>
      </c>
      <c r="I18776">
        <f>VLOOKUP(Table1[[#This Row],[trait_name]],Trait[],2,FALSE)</f>
        <v>23</v>
      </c>
      <c r="J18776" s="23" t="s">
        <v>49</v>
      </c>
      <c r="L18776" s="3" t="s">
        <v>50</v>
      </c>
      <c r="M18776" s="3"/>
    </row>
    <row r="18777" spans="1:13">
      <c r="A18777" s="5">
        <v>43318</v>
      </c>
      <c r="B18777" s="5">
        <v>43318</v>
      </c>
      <c r="C18777" t="s">
        <v>1170</v>
      </c>
      <c r="D18777" s="70">
        <f>VLOOKUP(C18777,Index[],2,FALSE)</f>
        <v>180</v>
      </c>
      <c r="H18777" t="s">
        <v>54</v>
      </c>
      <c r="J18777" s="23" t="s">
        <v>49</v>
      </c>
      <c r="L18777" s="3" t="s">
        <v>39</v>
      </c>
      <c r="M18777" s="3"/>
    </row>
    <row r="18778" spans="1:13">
      <c r="A18778" s="5">
        <v>43318</v>
      </c>
      <c r="B18778" s="5">
        <v>43318</v>
      </c>
      <c r="C18778" t="s">
        <v>1170</v>
      </c>
      <c r="D18778" s="70">
        <f>VLOOKUP(C18778,Index[],2,FALSE)</f>
        <v>180</v>
      </c>
      <c r="H18778" t="s">
        <v>54</v>
      </c>
      <c r="J18778" s="23" t="s">
        <v>49</v>
      </c>
      <c r="L18778" s="3" t="s">
        <v>725</v>
      </c>
      <c r="M18778" s="3"/>
    </row>
    <row r="18779" spans="1:13">
      <c r="A18779" s="5">
        <v>43318</v>
      </c>
      <c r="B18779" s="5">
        <v>43318</v>
      </c>
      <c r="C18779" t="s">
        <v>1170</v>
      </c>
      <c r="D18779" s="70">
        <f>VLOOKUP(C18779,Index[],2,FALSE)</f>
        <v>180</v>
      </c>
      <c r="H18779" t="s">
        <v>525</v>
      </c>
      <c r="J18779" s="23" t="s">
        <v>49</v>
      </c>
      <c r="L18779" s="3" t="s">
        <v>418</v>
      </c>
      <c r="M18779" s="3"/>
    </row>
    <row r="18780" spans="1:13">
      <c r="A18780" s="5">
        <v>43318</v>
      </c>
      <c r="B18780" s="5">
        <v>43318</v>
      </c>
      <c r="C18780" t="s">
        <v>1170</v>
      </c>
      <c r="D18780" s="69">
        <f>VLOOKUP(C18780,Index[],2,FALSE)</f>
        <v>180</v>
      </c>
      <c r="H18780" t="s">
        <v>17</v>
      </c>
      <c r="I18780">
        <f>VLOOKUP(Table1[[#This Row],[trait_name]],Trait[],2,FALSE)</f>
        <v>24</v>
      </c>
      <c r="J18780" s="23" t="s">
        <v>52</v>
      </c>
      <c r="L18780" s="3" t="s">
        <v>53</v>
      </c>
      <c r="M18780" s="3"/>
    </row>
    <row r="18781" spans="1:13">
      <c r="A18781" s="5">
        <v>43318</v>
      </c>
      <c r="B18781" s="5">
        <v>43318</v>
      </c>
      <c r="C18781" t="s">
        <v>1170</v>
      </c>
      <c r="D18781" s="70">
        <f>VLOOKUP(C18781,Index[],2,FALSE)</f>
        <v>180</v>
      </c>
      <c r="J18781" s="23" t="s">
        <v>52</v>
      </c>
      <c r="L18781" s="3"/>
      <c r="M18781" s="3"/>
    </row>
    <row r="18782" spans="1:13">
      <c r="A18782" s="5">
        <v>43318</v>
      </c>
      <c r="B18782" s="5">
        <v>43318</v>
      </c>
      <c r="C18782" t="s">
        <v>1170</v>
      </c>
      <c r="D18782" s="69">
        <f>VLOOKUP(C18782,Index[],2,FALSE)</f>
        <v>180</v>
      </c>
      <c r="I18782">
        <f>VLOOKUP(Table1[[#This Row],[trait_name]],Trait[],2,FALSE)</f>
        <v>25</v>
      </c>
      <c r="J18782" s="23" t="s">
        <v>57</v>
      </c>
      <c r="L18782" s="3"/>
      <c r="M18782" s="3"/>
    </row>
    <row r="18783" spans="1:13">
      <c r="A18783" s="5">
        <v>43318</v>
      </c>
      <c r="B18783" s="5">
        <v>43318</v>
      </c>
      <c r="C18783" t="s">
        <v>1170</v>
      </c>
      <c r="D18783" s="69">
        <f>VLOOKUP(C18783,Index[],2,FALSE)</f>
        <v>180</v>
      </c>
      <c r="H18783" t="s">
        <v>17</v>
      </c>
      <c r="I18783">
        <f>VLOOKUP(Table1[[#This Row],[trait_name]],Trait[],2,FALSE)</f>
        <v>26</v>
      </c>
      <c r="J18783" s="23" t="s">
        <v>58</v>
      </c>
      <c r="L18783" s="3" t="s">
        <v>327</v>
      </c>
      <c r="M18783" s="3"/>
    </row>
    <row r="18784" spans="1:13">
      <c r="A18784" s="5">
        <v>43318</v>
      </c>
      <c r="B18784" s="5">
        <v>43318</v>
      </c>
      <c r="C18784" t="s">
        <v>1170</v>
      </c>
      <c r="D18784" s="69">
        <f>VLOOKUP(C18784,Index[],2,FALSE)</f>
        <v>180</v>
      </c>
      <c r="I18784">
        <f>VLOOKUP(Table1[[#This Row],[trait_name]],Trait[],2,FALSE)</f>
        <v>27</v>
      </c>
      <c r="J18784" s="23" t="s">
        <v>61</v>
      </c>
      <c r="L18784" s="3" t="s">
        <v>498</v>
      </c>
      <c r="M18784" s="3"/>
    </row>
    <row r="18785" spans="1:13">
      <c r="A18785" s="5">
        <v>43318</v>
      </c>
      <c r="B18785" s="5">
        <v>43318</v>
      </c>
      <c r="C18785" t="s">
        <v>1170</v>
      </c>
      <c r="D18785" s="69">
        <f>VLOOKUP(C18785,Index[],2,FALSE)</f>
        <v>180</v>
      </c>
      <c r="H18785" t="s">
        <v>322</v>
      </c>
      <c r="I18785">
        <f>VLOOKUP(Table1[[#This Row],[trait_name]],Trait[],2,FALSE)</f>
        <v>28</v>
      </c>
      <c r="J18785" s="23" t="s">
        <v>62</v>
      </c>
      <c r="L18785" s="3">
        <v>40</v>
      </c>
      <c r="M18785" s="3"/>
    </row>
    <row r="18786" spans="1:13">
      <c r="A18786" s="5">
        <v>43318</v>
      </c>
      <c r="B18786" s="5">
        <v>43318</v>
      </c>
      <c r="C18786" t="s">
        <v>1170</v>
      </c>
      <c r="D18786" s="69">
        <f>VLOOKUP(C18786,Index[],2,FALSE)</f>
        <v>180</v>
      </c>
      <c r="H18786" t="s">
        <v>415</v>
      </c>
      <c r="I18786">
        <f>VLOOKUP(Table1[[#This Row],[trait_name]],Trait[],2,FALSE)</f>
        <v>29</v>
      </c>
      <c r="J18786" s="23" t="s">
        <v>63</v>
      </c>
      <c r="L18786" s="3">
        <v>30</v>
      </c>
      <c r="M18786" s="3"/>
    </row>
    <row r="18787" spans="1:13">
      <c r="A18787" s="5">
        <v>43318</v>
      </c>
      <c r="B18787" s="5">
        <v>43318</v>
      </c>
      <c r="C18787" t="s">
        <v>1170</v>
      </c>
      <c r="D18787" s="69">
        <f>VLOOKUP(C18787,Index[],2,FALSE)</f>
        <v>180</v>
      </c>
      <c r="I18787">
        <f>VLOOKUP(Table1[[#This Row],[trait_name]],Trait[],2,FALSE)</f>
        <v>30</v>
      </c>
      <c r="J18787" s="23" t="s">
        <v>64</v>
      </c>
      <c r="L18787" s="3"/>
      <c r="M18787" s="3"/>
    </row>
    <row r="18788" spans="1:13">
      <c r="A18788" s="5">
        <v>43318</v>
      </c>
      <c r="B18788" s="5">
        <v>43318</v>
      </c>
      <c r="C18788" t="s">
        <v>1170</v>
      </c>
      <c r="D18788" s="69">
        <f>VLOOKUP(C18788,Index[],2,FALSE)</f>
        <v>180</v>
      </c>
      <c r="H18788" t="s">
        <v>415</v>
      </c>
      <c r="I18788">
        <f>VLOOKUP(Table1[[#This Row],[trait_name]],Trait[],2,FALSE)</f>
        <v>31</v>
      </c>
      <c r="J18788" s="23" t="s">
        <v>65</v>
      </c>
      <c r="L18788" s="3">
        <v>12</v>
      </c>
      <c r="M18788" s="3"/>
    </row>
    <row r="18789" spans="1:13">
      <c r="A18789" s="5">
        <v>43318</v>
      </c>
      <c r="B18789" s="5">
        <v>43318</v>
      </c>
      <c r="C18789" t="s">
        <v>1170</v>
      </c>
      <c r="D18789" s="69">
        <f>VLOOKUP(C18789,Index[],2,FALSE)</f>
        <v>180</v>
      </c>
      <c r="H18789" t="s">
        <v>415</v>
      </c>
      <c r="I18789">
        <f>VLOOKUP(Table1[[#This Row],[trait_name]],Trait[],2,FALSE)</f>
        <v>32</v>
      </c>
      <c r="J18789" s="23" t="s">
        <v>66</v>
      </c>
      <c r="L18789" s="3">
        <v>15</v>
      </c>
      <c r="M18789" s="3"/>
    </row>
    <row r="18790" spans="1:13">
      <c r="A18790" s="5">
        <v>43318</v>
      </c>
      <c r="B18790" s="5">
        <v>43318</v>
      </c>
      <c r="C18790" t="s">
        <v>1170</v>
      </c>
      <c r="D18790" s="69">
        <f>VLOOKUP(C18790,Index[],2,FALSE)</f>
        <v>180</v>
      </c>
      <c r="I18790">
        <f>VLOOKUP(Table1[[#This Row],[trait_name]],Trait[],2,FALSE)</f>
        <v>33</v>
      </c>
      <c r="J18790" s="23" t="s">
        <v>67</v>
      </c>
      <c r="L18790" s="3"/>
      <c r="M18790" s="3"/>
    </row>
    <row r="18791" spans="1:13">
      <c r="A18791" s="5">
        <v>43318</v>
      </c>
      <c r="B18791" s="5">
        <v>43318</v>
      </c>
      <c r="C18791" t="s">
        <v>1170</v>
      </c>
      <c r="D18791" s="69">
        <f>VLOOKUP(C18791,Index[],2,FALSE)</f>
        <v>180</v>
      </c>
      <c r="H18791" t="s">
        <v>415</v>
      </c>
      <c r="I18791">
        <f>VLOOKUP(Table1[[#This Row],[trait_name]],Trait[],2,FALSE)</f>
        <v>34</v>
      </c>
      <c r="J18791" s="23" t="s">
        <v>68</v>
      </c>
      <c r="L18791" s="3">
        <v>10</v>
      </c>
      <c r="M18791" s="3"/>
    </row>
    <row r="18792" spans="1:13">
      <c r="A18792" s="5">
        <v>43318</v>
      </c>
      <c r="B18792" s="5">
        <v>43318</v>
      </c>
      <c r="C18792" t="s">
        <v>1170</v>
      </c>
      <c r="D18792" s="69">
        <f>VLOOKUP(C18792,Index[],2,FALSE)</f>
        <v>180</v>
      </c>
      <c r="H18792" t="s">
        <v>415</v>
      </c>
      <c r="I18792">
        <f>VLOOKUP(Table1[[#This Row],[trait_name]],Trait[],2,FALSE)</f>
        <v>35</v>
      </c>
      <c r="J18792" s="23" t="s">
        <v>166</v>
      </c>
      <c r="L18792" s="3" t="s">
        <v>126</v>
      </c>
      <c r="M18792" s="3"/>
    </row>
    <row r="18793" spans="1:13">
      <c r="A18793" s="5">
        <v>43318</v>
      </c>
      <c r="B18793" s="5">
        <v>43318</v>
      </c>
      <c r="C18793" t="s">
        <v>1170</v>
      </c>
      <c r="D18793" s="69">
        <f>VLOOKUP(C18793,Index[],2,FALSE)</f>
        <v>180</v>
      </c>
      <c r="H18793" t="s">
        <v>17</v>
      </c>
      <c r="I18793">
        <f>VLOOKUP(Table1[[#This Row],[trait_name]],Trait[],2,FALSE)</f>
        <v>36</v>
      </c>
      <c r="J18793" s="23" t="s">
        <v>69</v>
      </c>
      <c r="L18793" s="3" t="s">
        <v>217</v>
      </c>
      <c r="M18793" s="3"/>
    </row>
    <row r="18794" spans="1:13">
      <c r="A18794" s="5">
        <v>43318</v>
      </c>
      <c r="B18794" s="5">
        <v>43318</v>
      </c>
      <c r="C18794" t="s">
        <v>1170</v>
      </c>
      <c r="D18794" s="69">
        <f>VLOOKUP(C18794,Index[],2,FALSE)</f>
        <v>180</v>
      </c>
      <c r="I18794">
        <f>VLOOKUP(Table1[[#This Row],[trait_name]],Trait[],2,FALSE)</f>
        <v>37</v>
      </c>
      <c r="J18794" s="23" t="s">
        <v>170</v>
      </c>
      <c r="L18794" s="3"/>
      <c r="M18794" s="3"/>
    </row>
    <row r="18795" spans="1:13">
      <c r="A18795" s="5">
        <v>43318</v>
      </c>
      <c r="B18795" s="5">
        <v>43318</v>
      </c>
      <c r="C18795" t="s">
        <v>1170</v>
      </c>
      <c r="D18795" s="69">
        <f>VLOOKUP(C18795,Index[],2,FALSE)</f>
        <v>180</v>
      </c>
      <c r="H18795" t="s">
        <v>415</v>
      </c>
      <c r="I18795">
        <f>VLOOKUP(Table1[[#This Row],[trait_name]],Trait[],2,FALSE)</f>
        <v>38</v>
      </c>
      <c r="J18795" s="23" t="s">
        <v>72</v>
      </c>
      <c r="L18795" s="3" t="s">
        <v>219</v>
      </c>
      <c r="M18795" s="3"/>
    </row>
    <row r="18796" spans="1:13">
      <c r="A18796" s="5">
        <v>43318</v>
      </c>
      <c r="B18796" s="5">
        <v>43318</v>
      </c>
      <c r="C18796" t="s">
        <v>1170</v>
      </c>
      <c r="D18796" s="69">
        <f>VLOOKUP(C18796,Index[],2,FALSE)</f>
        <v>180</v>
      </c>
      <c r="H18796" t="s">
        <v>415</v>
      </c>
      <c r="I18796">
        <f>VLOOKUP(Table1[[#This Row],[trait_name]],Trait[],2,FALSE)</f>
        <v>39</v>
      </c>
      <c r="J18796" s="23" t="s">
        <v>74</v>
      </c>
      <c r="L18796" s="3" t="s">
        <v>75</v>
      </c>
      <c r="M18796" s="3"/>
    </row>
    <row r="18797" spans="1:13">
      <c r="A18797" s="5">
        <v>43318</v>
      </c>
      <c r="B18797" s="5">
        <v>43318</v>
      </c>
      <c r="C18797" t="s">
        <v>1170</v>
      </c>
      <c r="D18797" s="69">
        <f>VLOOKUP(C18797,Index[],2,FALSE)</f>
        <v>180</v>
      </c>
      <c r="H18797" t="s">
        <v>322</v>
      </c>
      <c r="I18797">
        <f>VLOOKUP(Table1[[#This Row],[trait_name]],Trait[],2,FALSE)</f>
        <v>40</v>
      </c>
      <c r="J18797" s="23" t="s">
        <v>76</v>
      </c>
      <c r="L18797" s="3" t="s">
        <v>330</v>
      </c>
      <c r="M18797" s="3"/>
    </row>
    <row r="18798" spans="1:13">
      <c r="A18798" s="5">
        <v>43318</v>
      </c>
      <c r="B18798" s="5">
        <v>43318</v>
      </c>
      <c r="C18798" t="s">
        <v>1170</v>
      </c>
      <c r="D18798" s="69">
        <f>VLOOKUP(C18798,Index[],2,FALSE)</f>
        <v>180</v>
      </c>
      <c r="H18798" t="s">
        <v>17</v>
      </c>
      <c r="I18798">
        <f>VLOOKUP(Table1[[#This Row],[trait_name]],Trait[],2,FALSE)</f>
        <v>41</v>
      </c>
      <c r="J18798" s="23" t="s">
        <v>78</v>
      </c>
      <c r="L18798" s="3" t="s">
        <v>272</v>
      </c>
      <c r="M18798" s="3"/>
    </row>
    <row r="18799" spans="1:13">
      <c r="A18799" s="5">
        <v>43318</v>
      </c>
      <c r="B18799" s="5">
        <v>43318</v>
      </c>
      <c r="C18799" t="s">
        <v>1170</v>
      </c>
      <c r="D18799" s="69">
        <f>VLOOKUP(C18799,Index[],2,FALSE)</f>
        <v>180</v>
      </c>
      <c r="H18799" t="s">
        <v>415</v>
      </c>
      <c r="J18799" s="23" t="s">
        <v>78</v>
      </c>
      <c r="L18799" s="3" t="s">
        <v>678</v>
      </c>
      <c r="M18799" s="3"/>
    </row>
    <row r="18800" spans="1:13">
      <c r="A18800" s="5">
        <v>43318</v>
      </c>
      <c r="B18800" s="5">
        <v>43318</v>
      </c>
      <c r="C18800" t="s">
        <v>1170</v>
      </c>
      <c r="D18800" s="69">
        <f>VLOOKUP(C18800,Index[],2,FALSE)</f>
        <v>180</v>
      </c>
      <c r="H18800" t="s">
        <v>17</v>
      </c>
      <c r="I18800">
        <f>VLOOKUP(Table1[[#This Row],[trait_name]],Trait[],2,FALSE)</f>
        <v>42</v>
      </c>
      <c r="J18800" s="23" t="s">
        <v>82</v>
      </c>
      <c r="L18800" s="3" t="s">
        <v>508</v>
      </c>
      <c r="M18800" s="3"/>
    </row>
    <row r="18801" spans="1:13">
      <c r="A18801" s="5">
        <v>43318</v>
      </c>
      <c r="B18801" s="5">
        <v>43318</v>
      </c>
      <c r="C18801" t="s">
        <v>1170</v>
      </c>
      <c r="D18801" s="69">
        <f>VLOOKUP(C18801,Index[],2,FALSE)</f>
        <v>180</v>
      </c>
      <c r="H18801" t="s">
        <v>415</v>
      </c>
      <c r="I18801">
        <f>VLOOKUP(Table1[[#This Row],[trait_name]],Trait[],2,FALSE)</f>
        <v>43</v>
      </c>
      <c r="J18801" s="23" t="s">
        <v>86</v>
      </c>
      <c r="L18801" s="3" t="s">
        <v>87</v>
      </c>
      <c r="M18801" s="3"/>
    </row>
    <row r="18802" spans="1:13">
      <c r="A18802" s="5">
        <v>43318</v>
      </c>
      <c r="B18802" s="5">
        <v>43318</v>
      </c>
      <c r="C18802" t="s">
        <v>1170</v>
      </c>
      <c r="D18802" s="69">
        <f>VLOOKUP(C18802,Index[],2,FALSE)</f>
        <v>180</v>
      </c>
      <c r="H18802" t="s">
        <v>415</v>
      </c>
      <c r="J18802" s="23" t="s">
        <v>86</v>
      </c>
      <c r="L18802" s="3" t="s">
        <v>175</v>
      </c>
      <c r="M18802" s="3"/>
    </row>
    <row r="18803" spans="1:13">
      <c r="A18803" s="5">
        <v>43318</v>
      </c>
      <c r="B18803" s="5">
        <v>43318</v>
      </c>
      <c r="C18803" t="s">
        <v>1170</v>
      </c>
      <c r="D18803" s="69">
        <f>VLOOKUP(C18803,Index[],2,FALSE)</f>
        <v>180</v>
      </c>
      <c r="H18803" t="s">
        <v>17</v>
      </c>
      <c r="I18803">
        <f>VLOOKUP(Table1[[#This Row],[trait_name]],Trait[],2,FALSE)</f>
        <v>44</v>
      </c>
      <c r="J18803" s="23" t="s">
        <v>88</v>
      </c>
      <c r="L18803" s="3" t="s">
        <v>90</v>
      </c>
      <c r="M18803" s="3"/>
    </row>
    <row r="18804" spans="1:13">
      <c r="A18804" s="5">
        <v>43318</v>
      </c>
      <c r="B18804" s="5">
        <v>43318</v>
      </c>
      <c r="C18804" t="s">
        <v>1170</v>
      </c>
      <c r="D18804" s="69">
        <f>VLOOKUP(C18804,Index[],2,FALSE)</f>
        <v>180</v>
      </c>
      <c r="H18804" t="s">
        <v>54</v>
      </c>
      <c r="I18804">
        <f>VLOOKUP(Table1[[#This Row],[trait_name]],Trait[],2,FALSE)</f>
        <v>45</v>
      </c>
      <c r="J18804" s="23" t="s">
        <v>92</v>
      </c>
      <c r="L18804" s="3" t="s">
        <v>372</v>
      </c>
      <c r="M18804" s="3"/>
    </row>
    <row r="18805" spans="1:13">
      <c r="A18805" s="5">
        <v>43318</v>
      </c>
      <c r="B18805" s="5">
        <v>43318</v>
      </c>
      <c r="C18805" t="s">
        <v>1170</v>
      </c>
      <c r="D18805" s="69">
        <f>VLOOKUP(C18805,Index[],2,FALSE)</f>
        <v>180</v>
      </c>
      <c r="H18805" t="s">
        <v>54</v>
      </c>
      <c r="I18805">
        <f>VLOOKUP(Table1[[#This Row],[trait_name]],Trait[],2,FALSE)</f>
        <v>46</v>
      </c>
      <c r="J18805" s="23" t="s">
        <v>97</v>
      </c>
      <c r="L18805" s="3" t="s">
        <v>98</v>
      </c>
      <c r="M18805" s="3"/>
    </row>
    <row r="18806" spans="1:13">
      <c r="A18806" s="5">
        <v>43318</v>
      </c>
      <c r="B18806" s="5">
        <v>43318</v>
      </c>
      <c r="C18806" t="s">
        <v>1170</v>
      </c>
      <c r="D18806" s="69">
        <f>VLOOKUP(C18806,Index[],2,FALSE)</f>
        <v>180</v>
      </c>
      <c r="H18806" t="s">
        <v>54</v>
      </c>
      <c r="J18806" s="23" t="s">
        <v>97</v>
      </c>
      <c r="L18806" s="3" t="s">
        <v>296</v>
      </c>
      <c r="M18806" s="3"/>
    </row>
    <row r="18807" spans="1:13">
      <c r="A18807" s="5">
        <v>43318</v>
      </c>
      <c r="B18807" s="5">
        <v>43318</v>
      </c>
      <c r="C18807" t="s">
        <v>1170</v>
      </c>
      <c r="D18807" s="69">
        <f>VLOOKUP(C18807,Index[],2,FALSE)</f>
        <v>180</v>
      </c>
      <c r="H18807" t="s">
        <v>54</v>
      </c>
      <c r="J18807" s="23" t="s">
        <v>97</v>
      </c>
      <c r="L18807" s="3" t="s">
        <v>105</v>
      </c>
      <c r="M18807" s="3"/>
    </row>
    <row r="18808" spans="1:13">
      <c r="A18808" s="5">
        <v>43318</v>
      </c>
      <c r="B18808" s="5">
        <v>43318</v>
      </c>
      <c r="C18808" t="s">
        <v>1170</v>
      </c>
      <c r="D18808" s="69">
        <f>VLOOKUP(C18808,Index[],2,FALSE)</f>
        <v>180</v>
      </c>
      <c r="H18808" t="s">
        <v>54</v>
      </c>
      <c r="J18808" s="23" t="s">
        <v>97</v>
      </c>
      <c r="L18808" s="3" t="s">
        <v>108</v>
      </c>
      <c r="M18808" s="3"/>
    </row>
    <row r="18809" spans="1:13">
      <c r="A18809" s="5">
        <v>43318</v>
      </c>
      <c r="B18809" s="5">
        <v>43318</v>
      </c>
      <c r="C18809" t="s">
        <v>1170</v>
      </c>
      <c r="D18809" s="69">
        <f>VLOOKUP(C18809,Index[],2,FALSE)</f>
        <v>180</v>
      </c>
      <c r="H18809" t="s">
        <v>54</v>
      </c>
      <c r="I18809">
        <f>VLOOKUP(Table1[[#This Row],[trait_name]],Trait[],2,FALSE)</f>
        <v>47</v>
      </c>
      <c r="J18809" s="23" t="s">
        <v>99</v>
      </c>
      <c r="L18809" s="3" t="s">
        <v>490</v>
      </c>
      <c r="M18809" s="3"/>
    </row>
    <row r="18810" spans="1:13">
      <c r="A18810" s="5">
        <v>43318</v>
      </c>
      <c r="B18810" s="5">
        <v>43318</v>
      </c>
      <c r="C18810" t="s">
        <v>1170</v>
      </c>
      <c r="D18810" s="69">
        <f>VLOOKUP(C18810,Index[],2,FALSE)</f>
        <v>180</v>
      </c>
      <c r="H18810" t="s">
        <v>415</v>
      </c>
      <c r="J18810" s="23" t="s">
        <v>99</v>
      </c>
      <c r="L18810" s="3" t="s">
        <v>100</v>
      </c>
      <c r="M18810" s="3"/>
    </row>
    <row r="18811" spans="1:13">
      <c r="A18811" s="5">
        <v>43318</v>
      </c>
      <c r="B18811" s="5">
        <v>43318</v>
      </c>
      <c r="C18811" t="s">
        <v>1170</v>
      </c>
      <c r="D18811" s="69">
        <f>VLOOKUP(C18811,Index[],2,FALSE)</f>
        <v>180</v>
      </c>
      <c r="H18811" t="s">
        <v>415</v>
      </c>
      <c r="I18811">
        <f>VLOOKUP(Table1[[#This Row],[trait_name]],Trait[],2,FALSE)</f>
        <v>48</v>
      </c>
      <c r="J18811" s="23" t="s">
        <v>101</v>
      </c>
      <c r="L18811" s="3" t="s">
        <v>375</v>
      </c>
      <c r="M18811" s="3"/>
    </row>
    <row r="18812" spans="1:13">
      <c r="A18812" s="5">
        <v>43318</v>
      </c>
      <c r="B18812" s="5">
        <v>43318</v>
      </c>
      <c r="C18812" t="s">
        <v>1170</v>
      </c>
      <c r="D18812" s="69">
        <f>VLOOKUP(C18812,Index[],2,FALSE)</f>
        <v>180</v>
      </c>
      <c r="H18812" t="s">
        <v>415</v>
      </c>
      <c r="I18812">
        <f>VLOOKUP(Table1[[#This Row],[trait_name]],Trait[],2,FALSE)</f>
        <v>49</v>
      </c>
      <c r="J18812" s="23" t="s">
        <v>104</v>
      </c>
      <c r="L18812" s="3" t="s">
        <v>108</v>
      </c>
      <c r="M18812" s="3"/>
    </row>
    <row r="18813" spans="1:13">
      <c r="A18813" s="5">
        <v>43318</v>
      </c>
      <c r="B18813" s="5">
        <v>43318</v>
      </c>
      <c r="C18813" t="s">
        <v>1170</v>
      </c>
      <c r="D18813" s="69">
        <f>VLOOKUP(C18813,Index[],2,FALSE)</f>
        <v>180</v>
      </c>
      <c r="I18813">
        <f>VLOOKUP(Table1[[#This Row],[trait_name]],Trait[],2,FALSE)</f>
        <v>50</v>
      </c>
      <c r="J18813" s="23" t="s">
        <v>106</v>
      </c>
      <c r="L18813" s="3"/>
      <c r="M18813" s="3"/>
    </row>
    <row r="18814" spans="1:13">
      <c r="A18814" s="5">
        <v>43318</v>
      </c>
      <c r="B18814" s="5">
        <v>43318</v>
      </c>
      <c r="C18814" t="s">
        <v>1170</v>
      </c>
      <c r="D18814" s="69">
        <f>VLOOKUP(C18814,Index[],2,FALSE)</f>
        <v>180</v>
      </c>
      <c r="H18814" t="s">
        <v>415</v>
      </c>
      <c r="I18814">
        <f>VLOOKUP(Table1[[#This Row],[trait_name]],Trait[],2,FALSE)</f>
        <v>51</v>
      </c>
      <c r="J18814" s="23" t="s">
        <v>107</v>
      </c>
      <c r="L18814" s="3" t="s">
        <v>376</v>
      </c>
      <c r="M18814" s="3"/>
    </row>
    <row r="18815" spans="1:13">
      <c r="A18815" s="5">
        <v>43318</v>
      </c>
      <c r="B18815" s="5">
        <v>43318</v>
      </c>
      <c r="C18815" t="s">
        <v>1170</v>
      </c>
      <c r="D18815" s="69">
        <f>VLOOKUP(C18815,Index[],2,FALSE)</f>
        <v>180</v>
      </c>
      <c r="H18815" t="s">
        <v>281</v>
      </c>
      <c r="I18815">
        <f>VLOOKUP(Table1[[#This Row],[trait_name]],Trait[],2,FALSE)</f>
        <v>52</v>
      </c>
      <c r="J18815" s="23" t="s">
        <v>109</v>
      </c>
      <c r="L18815" s="3" t="s">
        <v>183</v>
      </c>
      <c r="M18815" s="3"/>
    </row>
    <row r="18816" spans="1:13">
      <c r="A18816" s="5">
        <v>43318</v>
      </c>
      <c r="B18816" s="5">
        <v>43318</v>
      </c>
      <c r="C18816" t="s">
        <v>1170</v>
      </c>
      <c r="D18816" s="69">
        <f>VLOOKUP(C18816,Index[],2,FALSE)</f>
        <v>180</v>
      </c>
      <c r="H18816" t="s">
        <v>54</v>
      </c>
      <c r="I18816">
        <f>VLOOKUP(Table1[[#This Row],[trait_name]],Trait[],2,FALSE)</f>
        <v>53</v>
      </c>
      <c r="J18816" s="23" t="s">
        <v>112</v>
      </c>
      <c r="L18816" s="3" t="s">
        <v>358</v>
      </c>
      <c r="M18816" s="3"/>
    </row>
    <row r="18817" spans="1:13">
      <c r="A18817" s="5">
        <v>43318</v>
      </c>
      <c r="B18817" s="5">
        <v>43318</v>
      </c>
      <c r="C18817" t="s">
        <v>1170</v>
      </c>
      <c r="D18817" s="69">
        <f>VLOOKUP(C18817,Index[],2,FALSE)</f>
        <v>180</v>
      </c>
      <c r="H18817" t="s">
        <v>54</v>
      </c>
      <c r="J18817" s="23" t="s">
        <v>112</v>
      </c>
      <c r="L18817" s="3" t="s">
        <v>231</v>
      </c>
      <c r="M18817" s="3"/>
    </row>
    <row r="18818" spans="1:13">
      <c r="A18818" s="5">
        <v>43318</v>
      </c>
      <c r="B18818" s="5">
        <v>43318</v>
      </c>
      <c r="C18818" t="s">
        <v>1170</v>
      </c>
      <c r="D18818" s="69">
        <f>VLOOKUP(C18818,Index[],2,FALSE)</f>
        <v>180</v>
      </c>
      <c r="H18818" t="s">
        <v>54</v>
      </c>
      <c r="J18818" s="23" t="s">
        <v>112</v>
      </c>
      <c r="L18818" s="3" t="s">
        <v>184</v>
      </c>
      <c r="M18818" s="3"/>
    </row>
    <row r="18819" spans="1:13">
      <c r="A18819" s="5">
        <v>43318</v>
      </c>
      <c r="B18819" s="5">
        <v>43318</v>
      </c>
      <c r="C18819" t="s">
        <v>1170</v>
      </c>
      <c r="D18819" s="69">
        <f>VLOOKUP(C18819,Index[],2,FALSE)</f>
        <v>180</v>
      </c>
      <c r="H18819" t="s">
        <v>17</v>
      </c>
      <c r="I18819">
        <f>VLOOKUP(Table1[[#This Row],[trait_name]],Trait[],2,FALSE)</f>
        <v>54</v>
      </c>
      <c r="J18819" s="23" t="s">
        <v>116</v>
      </c>
      <c r="L18819" s="3" t="s">
        <v>170</v>
      </c>
      <c r="M18819" s="3"/>
    </row>
    <row r="18820" spans="1:13">
      <c r="A18820" s="5">
        <v>43318</v>
      </c>
      <c r="B18820" s="5">
        <v>43318</v>
      </c>
      <c r="C18820" t="s">
        <v>1170</v>
      </c>
      <c r="D18820" s="69">
        <f>VLOOKUP(C18820,Index[],2,FALSE)</f>
        <v>180</v>
      </c>
      <c r="H18820" t="s">
        <v>17</v>
      </c>
      <c r="J18820" s="23" t="s">
        <v>116</v>
      </c>
      <c r="L18820" s="3" t="s">
        <v>118</v>
      </c>
      <c r="M18820" s="3"/>
    </row>
    <row r="18821" spans="1:13">
      <c r="A18821" s="5">
        <v>43318</v>
      </c>
      <c r="B18821" s="5">
        <v>43318</v>
      </c>
      <c r="C18821" t="s">
        <v>1170</v>
      </c>
      <c r="D18821" s="69">
        <f>VLOOKUP(C18821,Index[],2,FALSE)</f>
        <v>180</v>
      </c>
      <c r="H18821" t="s">
        <v>525</v>
      </c>
      <c r="J18821" s="23" t="s">
        <v>116</v>
      </c>
      <c r="L18821" s="3" t="s">
        <v>260</v>
      </c>
      <c r="M18821" s="3"/>
    </row>
    <row r="18822" spans="1:13">
      <c r="A18822" s="5">
        <v>43318</v>
      </c>
      <c r="B18822" s="5">
        <v>43318</v>
      </c>
      <c r="C18822" t="s">
        <v>1170</v>
      </c>
      <c r="D18822" s="69">
        <f>VLOOKUP(C18822,Index[],2,FALSE)</f>
        <v>180</v>
      </c>
      <c r="H18822" t="s">
        <v>525</v>
      </c>
      <c r="J18822" s="23" t="s">
        <v>116</v>
      </c>
      <c r="L18822" s="3" t="s">
        <v>379</v>
      </c>
      <c r="M18822" s="3"/>
    </row>
    <row r="18823" spans="1:13">
      <c r="A18823" s="5">
        <v>43318</v>
      </c>
      <c r="B18823" s="5">
        <v>43318</v>
      </c>
      <c r="C18823" t="s">
        <v>1170</v>
      </c>
      <c r="D18823" s="69">
        <f>VLOOKUP(C18823,Index[],2,FALSE)</f>
        <v>180</v>
      </c>
      <c r="H18823" t="s">
        <v>525</v>
      </c>
      <c r="I18823">
        <f>VLOOKUP(Table1[[#This Row],[trait_name]],Trait[],2,FALSE)</f>
        <v>55</v>
      </c>
      <c r="J18823" s="23" t="s">
        <v>119</v>
      </c>
      <c r="L18823" s="3" t="s">
        <v>349</v>
      </c>
      <c r="M18823" s="3"/>
    </row>
    <row r="18824" spans="1:13">
      <c r="A18824" s="5">
        <v>43318</v>
      </c>
      <c r="B18824" s="5">
        <v>43318</v>
      </c>
      <c r="C18824" t="s">
        <v>1170</v>
      </c>
      <c r="D18824" s="69">
        <f>VLOOKUP(C18824,Index[],2,FALSE)</f>
        <v>180</v>
      </c>
      <c r="H18824" t="s">
        <v>525</v>
      </c>
      <c r="J18824" s="23" t="s">
        <v>119</v>
      </c>
      <c r="L18824" s="3" t="s">
        <v>120</v>
      </c>
      <c r="M18824" s="3"/>
    </row>
    <row r="18825" spans="1:13">
      <c r="A18825" s="5">
        <v>43318</v>
      </c>
      <c r="B18825" s="5">
        <v>43318</v>
      </c>
      <c r="C18825" t="s">
        <v>1170</v>
      </c>
      <c r="D18825" s="69">
        <f>VLOOKUP(C18825,Index[],2,FALSE)</f>
        <v>180</v>
      </c>
      <c r="I18825">
        <f>VLOOKUP(Table1[[#This Row],[trait_name]],Trait[],2,FALSE)</f>
        <v>56</v>
      </c>
      <c r="J18825" s="23" t="s">
        <v>121</v>
      </c>
      <c r="L18825" s="3" t="s">
        <v>189</v>
      </c>
      <c r="M18825" s="3"/>
    </row>
    <row r="18826" spans="1:13">
      <c r="A18826" s="5">
        <v>43318</v>
      </c>
      <c r="B18826" s="5">
        <v>43318</v>
      </c>
      <c r="C18826" t="s">
        <v>1170</v>
      </c>
      <c r="D18826" s="69">
        <f>VLOOKUP(C18826,Index[],2,FALSE)</f>
        <v>180</v>
      </c>
      <c r="I18826">
        <f>VLOOKUP(Table1[[#This Row],[trait_name]],Trait[],2,FALSE)</f>
        <v>57</v>
      </c>
      <c r="J18826" s="23" t="s">
        <v>233</v>
      </c>
      <c r="L18826" s="3"/>
      <c r="M18826" s="3"/>
    </row>
    <row r="18827" spans="1:13">
      <c r="A18827" s="5">
        <v>43318</v>
      </c>
      <c r="B18827" s="5">
        <v>43318</v>
      </c>
      <c r="C18827" t="s">
        <v>1170</v>
      </c>
      <c r="D18827" s="69">
        <f>VLOOKUP(C18827,Index[],2,FALSE)</f>
        <v>180</v>
      </c>
      <c r="H18827" t="s">
        <v>525</v>
      </c>
      <c r="I18827">
        <f>VLOOKUP(Table1[[#This Row],[trait_name]],Trait[],2,FALSE)</f>
        <v>58</v>
      </c>
      <c r="J18827" s="23" t="s">
        <v>123</v>
      </c>
      <c r="L18827" s="3" t="s">
        <v>190</v>
      </c>
      <c r="M18827" s="3"/>
    </row>
    <row r="18828" spans="1:13">
      <c r="A18828" s="5">
        <v>43318</v>
      </c>
      <c r="B18828" s="5">
        <v>43318</v>
      </c>
      <c r="C18828" t="s">
        <v>1170</v>
      </c>
      <c r="D18828" s="69">
        <f>VLOOKUP(C18828,Index[],2,FALSE)</f>
        <v>180</v>
      </c>
      <c r="H18828" t="s">
        <v>525</v>
      </c>
      <c r="J18828" s="23" t="s">
        <v>123</v>
      </c>
      <c r="L18828" s="3" t="s">
        <v>124</v>
      </c>
      <c r="M18828" s="3"/>
    </row>
    <row r="18829" spans="1:13">
      <c r="A18829" s="5">
        <v>43318</v>
      </c>
      <c r="B18829" s="5">
        <v>43318</v>
      </c>
      <c r="C18829" t="s">
        <v>1170</v>
      </c>
      <c r="D18829" s="69">
        <f>VLOOKUP(C18829,Index[],2,FALSE)</f>
        <v>180</v>
      </c>
      <c r="H18829" t="s">
        <v>525</v>
      </c>
      <c r="J18829" s="23" t="s">
        <v>123</v>
      </c>
      <c r="L18829" s="3" t="s">
        <v>407</v>
      </c>
      <c r="M18829" s="3"/>
    </row>
    <row r="18830" spans="1:13">
      <c r="A18830" s="5">
        <v>43318</v>
      </c>
      <c r="B18830" s="5">
        <v>43318</v>
      </c>
      <c r="C18830" t="s">
        <v>1170</v>
      </c>
      <c r="D18830" s="69">
        <f>VLOOKUP(C18830,Index[],2,FALSE)</f>
        <v>180</v>
      </c>
      <c r="H18830" t="s">
        <v>165</v>
      </c>
      <c r="I18830">
        <f>VLOOKUP(Table1[[#This Row],[trait_name]],Trait[],2,FALSE)</f>
        <v>59</v>
      </c>
      <c r="J18830" s="23" t="s">
        <v>125</v>
      </c>
      <c r="L18830" s="3" t="s">
        <v>131</v>
      </c>
      <c r="M18830" s="3"/>
    </row>
    <row r="18831" spans="1:13">
      <c r="A18831" s="5">
        <v>43318</v>
      </c>
      <c r="B18831" s="5">
        <v>43318</v>
      </c>
      <c r="C18831" t="s">
        <v>1170</v>
      </c>
      <c r="D18831" s="69">
        <f>VLOOKUP(C18831,Index[],2,FALSE)</f>
        <v>180</v>
      </c>
      <c r="I18831">
        <f>VLOOKUP(Table1[[#This Row],[trait_name]],Trait[],2,FALSE)</f>
        <v>60</v>
      </c>
      <c r="J18831" s="23" t="s">
        <v>127</v>
      </c>
      <c r="L18831" s="3"/>
      <c r="M18831" s="3"/>
    </row>
    <row r="18832" spans="1:13">
      <c r="A18832" s="5">
        <v>43318</v>
      </c>
      <c r="B18832" s="5">
        <v>43318</v>
      </c>
      <c r="C18832" t="s">
        <v>1170</v>
      </c>
      <c r="D18832" s="69">
        <f>VLOOKUP(C18832,Index[],2,FALSE)</f>
        <v>180</v>
      </c>
      <c r="H18832" t="s">
        <v>17</v>
      </c>
      <c r="I18832">
        <f>VLOOKUP(Table1[[#This Row],[trait_name]],Trait[],2,FALSE)</f>
        <v>61</v>
      </c>
      <c r="J18832" s="23" t="s">
        <v>130</v>
      </c>
      <c r="L18832" s="3" t="s">
        <v>131</v>
      </c>
      <c r="M18832" s="3"/>
    </row>
    <row r="18833" spans="1:13">
      <c r="A18833" s="5">
        <v>43318</v>
      </c>
      <c r="B18833" s="5">
        <v>43318</v>
      </c>
      <c r="C18833" t="s">
        <v>1170</v>
      </c>
      <c r="D18833" s="69">
        <f>VLOOKUP(C18833,Index[],2,FALSE)</f>
        <v>180</v>
      </c>
      <c r="I18833">
        <f>VLOOKUP(Table1[[#This Row],[trait_name]],Trait[],2,FALSE)</f>
        <v>62</v>
      </c>
      <c r="J18833" s="23" t="s">
        <v>235</v>
      </c>
      <c r="L18833" s="3"/>
      <c r="M18833" s="3"/>
    </row>
    <row r="18834" spans="1:13">
      <c r="A18834" s="5">
        <v>43318</v>
      </c>
      <c r="B18834" s="5">
        <v>43318</v>
      </c>
      <c r="C18834" t="s">
        <v>1170</v>
      </c>
      <c r="D18834" s="69">
        <f>VLOOKUP(C18834,Index[],2,FALSE)</f>
        <v>180</v>
      </c>
      <c r="I18834">
        <f>VLOOKUP(Table1[[#This Row],[trait_name]],Trait[],2,FALSE)</f>
        <v>63</v>
      </c>
      <c r="J18834" s="23" t="s">
        <v>237</v>
      </c>
      <c r="L18834" s="3"/>
      <c r="M18834" s="3"/>
    </row>
    <row r="18835" spans="1:13">
      <c r="A18835" s="5">
        <v>43318</v>
      </c>
      <c r="B18835" s="5">
        <v>43318</v>
      </c>
      <c r="C18835" t="s">
        <v>1170</v>
      </c>
      <c r="D18835" s="69">
        <f>VLOOKUP(C18835,Index[],2,FALSE)</f>
        <v>180</v>
      </c>
      <c r="H18835" t="s">
        <v>415</v>
      </c>
      <c r="I18835">
        <f>VLOOKUP(Table1[[#This Row],[trait_name]],Trait[],2,FALSE)</f>
        <v>64</v>
      </c>
      <c r="J18835" s="23" t="s">
        <v>132</v>
      </c>
      <c r="L18835" s="3" t="s">
        <v>131</v>
      </c>
      <c r="M18835" s="3"/>
    </row>
    <row r="18836" spans="1:13">
      <c r="A18836" s="5">
        <v>43318</v>
      </c>
      <c r="B18836" s="5">
        <v>43318</v>
      </c>
      <c r="C18836" t="s">
        <v>1170</v>
      </c>
      <c r="D18836" s="69">
        <f>VLOOKUP(C18836,Index[],2,FALSE)</f>
        <v>180</v>
      </c>
      <c r="H18836" t="s">
        <v>415</v>
      </c>
      <c r="I18836">
        <f>VLOOKUP(Table1[[#This Row],[trait_name]],Trait[],2,FALSE)</f>
        <v>65</v>
      </c>
      <c r="J18836" s="23" t="s">
        <v>133</v>
      </c>
      <c r="L18836" s="3" t="s">
        <v>615</v>
      </c>
      <c r="M18836" s="3"/>
    </row>
    <row r="18837" spans="1:13">
      <c r="A18837" s="5">
        <v>43318</v>
      </c>
      <c r="B18837" s="5">
        <v>43318</v>
      </c>
      <c r="C18837" t="s">
        <v>1170</v>
      </c>
      <c r="D18837" s="69">
        <f>VLOOKUP(C18837,Index[],2,FALSE)</f>
        <v>180</v>
      </c>
      <c r="H18837" t="s">
        <v>415</v>
      </c>
      <c r="I18837">
        <f>VLOOKUP(Table1[[#This Row],[trait_name]],Trait[],2,FALSE)</f>
        <v>66</v>
      </c>
      <c r="J18837" s="23" t="s">
        <v>194</v>
      </c>
      <c r="L18837" s="3" t="s">
        <v>424</v>
      </c>
      <c r="M18837" s="3"/>
    </row>
    <row r="18838" spans="1:13">
      <c r="A18838" s="5">
        <v>43318</v>
      </c>
      <c r="B18838" s="5">
        <v>43318</v>
      </c>
      <c r="C18838" t="s">
        <v>1170</v>
      </c>
      <c r="D18838" s="69">
        <f>VLOOKUP(C18838,Index[],2,FALSE)</f>
        <v>180</v>
      </c>
      <c r="H18838" t="s">
        <v>415</v>
      </c>
      <c r="J18838" s="23" t="s">
        <v>194</v>
      </c>
      <c r="L18838" s="3" t="s">
        <v>340</v>
      </c>
      <c r="M18838" s="3"/>
    </row>
    <row r="18839" spans="1:13">
      <c r="A18839" s="5">
        <v>43318</v>
      </c>
      <c r="B18839" s="5">
        <v>43318</v>
      </c>
      <c r="C18839" t="s">
        <v>1170</v>
      </c>
      <c r="D18839" s="69">
        <f>VLOOKUP(C18839,Index[],2,FALSE)</f>
        <v>180</v>
      </c>
      <c r="H18839" t="s">
        <v>415</v>
      </c>
      <c r="J18839" s="23" t="s">
        <v>194</v>
      </c>
      <c r="L18839" s="3" t="s">
        <v>197</v>
      </c>
      <c r="M18839" s="3"/>
    </row>
    <row r="18840" spans="1:13">
      <c r="A18840" s="5">
        <v>43318</v>
      </c>
      <c r="B18840" s="5">
        <v>43318</v>
      </c>
      <c r="C18840" t="s">
        <v>1170</v>
      </c>
      <c r="D18840" s="69">
        <f>VLOOKUP(C18840,Index[],2,FALSE)</f>
        <v>180</v>
      </c>
      <c r="H18840" t="s">
        <v>690</v>
      </c>
      <c r="I18840">
        <f>VLOOKUP(Table1[[#This Row],[trait_name]],Trait[],2,FALSE)</f>
        <v>67</v>
      </c>
      <c r="J18840" s="23" t="s">
        <v>136</v>
      </c>
      <c r="L18840" s="3" t="s">
        <v>668</v>
      </c>
      <c r="M18840" s="3" t="s">
        <v>1173</v>
      </c>
    </row>
    <row r="18841" spans="1:13">
      <c r="A18841" s="5">
        <v>43318</v>
      </c>
      <c r="B18841" s="5">
        <v>43318</v>
      </c>
      <c r="C18841" t="s">
        <v>1170</v>
      </c>
      <c r="D18841" s="69">
        <f>VLOOKUP(C18841,Index[],2,FALSE)</f>
        <v>180</v>
      </c>
      <c r="H18841" t="s">
        <v>525</v>
      </c>
      <c r="I18841">
        <f>VLOOKUP(Table1[[#This Row],[trait_name]],Trait[],2,FALSE)</f>
        <v>68</v>
      </c>
      <c r="J18841" s="23" t="s">
        <v>199</v>
      </c>
      <c r="L18841" s="3" t="s">
        <v>200</v>
      </c>
      <c r="M18841" s="3"/>
    </row>
    <row r="18842" spans="1:13">
      <c r="A18842" s="5">
        <v>43318</v>
      </c>
      <c r="B18842" s="5">
        <v>43318</v>
      </c>
      <c r="C18842" t="s">
        <v>1174</v>
      </c>
      <c r="D18842" s="69">
        <f>VLOOKUP(C18842,Index[],2,FALSE)</f>
        <v>181</v>
      </c>
      <c r="I18842">
        <f>VLOOKUP(Table1[[#This Row],[trait_name]],Trait[],2,FALSE)</f>
        <v>1</v>
      </c>
      <c r="J18842" s="23" t="s">
        <v>140</v>
      </c>
      <c r="L18842" s="3"/>
      <c r="M18842" s="3"/>
    </row>
    <row r="18843" spans="1:13">
      <c r="A18843" s="5">
        <v>43318</v>
      </c>
      <c r="B18843" s="5">
        <v>43318</v>
      </c>
      <c r="C18843" t="s">
        <v>1174</v>
      </c>
      <c r="D18843" s="69">
        <f>VLOOKUP(C18843,Index[],2,FALSE)</f>
        <v>181</v>
      </c>
      <c r="H18843" t="s">
        <v>208</v>
      </c>
      <c r="I18843">
        <f>VLOOKUP(Table1[[#This Row],[trait_name]],Trait[],2,FALSE)</f>
        <v>2</v>
      </c>
      <c r="J18843" s="23" t="s">
        <v>15</v>
      </c>
      <c r="L18843" s="3" t="s">
        <v>1175</v>
      </c>
      <c r="M18843" s="3"/>
    </row>
    <row r="18844" spans="1:13">
      <c r="A18844" s="5">
        <v>43318</v>
      </c>
      <c r="B18844" s="5">
        <v>43318</v>
      </c>
      <c r="C18844" t="s">
        <v>1174</v>
      </c>
      <c r="D18844" s="69">
        <f>VLOOKUP(C18844,Index[],2,FALSE)</f>
        <v>181</v>
      </c>
      <c r="I18844">
        <f>VLOOKUP(Table1[[#This Row],[trait_name]],Trait[],2,FALSE)</f>
        <v>2</v>
      </c>
      <c r="J18844" s="23" t="s">
        <v>15</v>
      </c>
      <c r="L18844" s="3"/>
      <c r="M18844" s="3"/>
    </row>
    <row r="18845" spans="1:13">
      <c r="A18845" s="5">
        <v>43318</v>
      </c>
      <c r="B18845" s="5">
        <v>43318</v>
      </c>
      <c r="C18845" t="s">
        <v>1174</v>
      </c>
      <c r="D18845" s="69">
        <f>VLOOKUP(C18845,Index[],2,FALSE)</f>
        <v>181</v>
      </c>
      <c r="H18845" t="s">
        <v>208</v>
      </c>
      <c r="I18845">
        <f>VLOOKUP(Table1[[#This Row],[trait_name]],Trait[],2,FALSE)</f>
        <v>3</v>
      </c>
      <c r="J18845" s="23" t="s">
        <v>18</v>
      </c>
      <c r="L18845" s="3" t="s">
        <v>19</v>
      </c>
      <c r="M18845" s="3"/>
    </row>
    <row r="18846" spans="1:13">
      <c r="A18846" s="5">
        <v>43318</v>
      </c>
      <c r="B18846" s="5">
        <v>43318</v>
      </c>
      <c r="C18846" t="s">
        <v>1174</v>
      </c>
      <c r="D18846" s="69">
        <f>VLOOKUP(C18846,Index[],2,FALSE)</f>
        <v>181</v>
      </c>
      <c r="H18846" t="s">
        <v>208</v>
      </c>
      <c r="J18846" s="23" t="s">
        <v>18</v>
      </c>
      <c r="L18846" s="3" t="s">
        <v>21</v>
      </c>
      <c r="M18846" s="3"/>
    </row>
    <row r="18847" spans="1:13">
      <c r="A18847" s="5">
        <v>43318</v>
      </c>
      <c r="B18847" s="5">
        <v>43318</v>
      </c>
      <c r="C18847" t="s">
        <v>1174</v>
      </c>
      <c r="D18847" s="69">
        <f>VLOOKUP(C18847,Index[],2,FALSE)</f>
        <v>181</v>
      </c>
      <c r="H18847" t="s">
        <v>17</v>
      </c>
      <c r="I18847">
        <f>VLOOKUP(Table1[[#This Row],[trait_name]],Trait[],2,FALSE)</f>
        <v>4</v>
      </c>
      <c r="J18847" s="23" t="s">
        <v>22</v>
      </c>
      <c r="L18847" s="3" t="s">
        <v>23</v>
      </c>
      <c r="M18847" s="3"/>
    </row>
    <row r="18848" spans="1:13">
      <c r="A18848" s="5">
        <v>43318</v>
      </c>
      <c r="B18848" s="5">
        <v>43318</v>
      </c>
      <c r="C18848" t="s">
        <v>1174</v>
      </c>
      <c r="D18848" s="69">
        <f>VLOOKUP(C18848,Index[],2,FALSE)</f>
        <v>181</v>
      </c>
      <c r="I18848">
        <f>VLOOKUP(Table1[[#This Row],[trait_name]],Trait[],2,FALSE)</f>
        <v>5</v>
      </c>
      <c r="J18848" s="23" t="s">
        <v>24</v>
      </c>
      <c r="L18848" s="3"/>
      <c r="M18848" s="3"/>
    </row>
    <row r="18849" spans="1:13">
      <c r="A18849" s="5">
        <v>43318</v>
      </c>
      <c r="B18849" s="5">
        <v>43318</v>
      </c>
      <c r="C18849" t="s">
        <v>1174</v>
      </c>
      <c r="D18849" s="69">
        <f>VLOOKUP(C18849,Index[],2,FALSE)</f>
        <v>181</v>
      </c>
      <c r="I18849">
        <f>VLOOKUP(Table1[[#This Row],[trait_name]],Trait[],2,FALSE)</f>
        <v>6</v>
      </c>
      <c r="J18849" s="23" t="s">
        <v>148</v>
      </c>
      <c r="L18849" s="3"/>
      <c r="M18849" s="3"/>
    </row>
    <row r="18850" spans="1:13">
      <c r="A18850" s="5">
        <v>43318</v>
      </c>
      <c r="B18850" s="5">
        <v>43318</v>
      </c>
      <c r="C18850" t="s">
        <v>1174</v>
      </c>
      <c r="D18850" s="69">
        <f>VLOOKUP(C18850,Index[],2,FALSE)</f>
        <v>181</v>
      </c>
      <c r="H18850" t="s">
        <v>208</v>
      </c>
      <c r="I18850">
        <f>VLOOKUP(Table1[[#This Row],[trait_name]],Trait[],2,FALSE)</f>
        <v>7</v>
      </c>
      <c r="J18850" s="23" t="s">
        <v>26</v>
      </c>
      <c r="L18850" s="3" t="s">
        <v>23</v>
      </c>
      <c r="M18850" s="3"/>
    </row>
    <row r="18851" spans="1:13">
      <c r="A18851" s="5">
        <v>43318</v>
      </c>
      <c r="B18851" s="5">
        <v>43318</v>
      </c>
      <c r="C18851" t="s">
        <v>1174</v>
      </c>
      <c r="D18851" s="69">
        <f>VLOOKUP(C18851,Index[],2,FALSE)</f>
        <v>181</v>
      </c>
      <c r="I18851">
        <f>VLOOKUP(Table1[[#This Row],[trait_name]],Trait[],2,FALSE)</f>
        <v>8</v>
      </c>
      <c r="J18851" s="23" t="s">
        <v>150</v>
      </c>
      <c r="L18851" s="3"/>
      <c r="M18851" s="3"/>
    </row>
    <row r="18852" spans="1:13">
      <c r="A18852" s="5">
        <v>43318</v>
      </c>
      <c r="B18852" s="5">
        <v>43318</v>
      </c>
      <c r="C18852" t="s">
        <v>1174</v>
      </c>
      <c r="D18852" s="69">
        <f>VLOOKUP(C18852,Index[],2,FALSE)</f>
        <v>181</v>
      </c>
      <c r="H18852" t="s">
        <v>904</v>
      </c>
      <c r="I18852">
        <f>VLOOKUP(Table1[[#This Row],[trait_name]],Trait[],2,FALSE)</f>
        <v>9</v>
      </c>
      <c r="J18852" s="23" t="s">
        <v>28</v>
      </c>
      <c r="L18852" s="3" t="s">
        <v>23</v>
      </c>
      <c r="M18852" s="3"/>
    </row>
    <row r="18853" spans="1:13">
      <c r="A18853" s="5">
        <v>43318</v>
      </c>
      <c r="B18853" s="5">
        <v>43318</v>
      </c>
      <c r="C18853" t="s">
        <v>1174</v>
      </c>
      <c r="D18853" s="69">
        <f>VLOOKUP(C18853,Index[],2,FALSE)</f>
        <v>181</v>
      </c>
      <c r="H18853" t="s">
        <v>625</v>
      </c>
      <c r="I18853">
        <f>VLOOKUP(Table1[[#This Row],[trait_name]],Trait[],2,FALSE)</f>
        <v>10</v>
      </c>
      <c r="J18853" s="23" t="s">
        <v>29</v>
      </c>
      <c r="L18853" s="3" t="s">
        <v>23</v>
      </c>
      <c r="M18853" s="3"/>
    </row>
    <row r="18854" spans="1:13">
      <c r="A18854" s="5">
        <v>43318</v>
      </c>
      <c r="B18854" s="5">
        <v>43318</v>
      </c>
      <c r="C18854" t="s">
        <v>1174</v>
      </c>
      <c r="D18854" s="69">
        <f>VLOOKUP(C18854,Index[],2,FALSE)</f>
        <v>181</v>
      </c>
      <c r="H18854" t="s">
        <v>20</v>
      </c>
      <c r="J18854" s="23" t="s">
        <v>29</v>
      </c>
      <c r="L18854" s="3" t="s">
        <v>27</v>
      </c>
      <c r="M18854" s="3"/>
    </row>
    <row r="18855" spans="1:13">
      <c r="A18855" s="5">
        <v>43318</v>
      </c>
      <c r="B18855" s="5">
        <v>43318</v>
      </c>
      <c r="C18855" t="s">
        <v>1174</v>
      </c>
      <c r="D18855" s="69">
        <f>VLOOKUP(C18855,Index[],2,FALSE)</f>
        <v>181</v>
      </c>
      <c r="H18855" t="s">
        <v>17</v>
      </c>
      <c r="I18855">
        <f>VLOOKUP(Table1[[#This Row],[trait_name]],Trait[],2,FALSE)</f>
        <v>11</v>
      </c>
      <c r="J18855" s="23" t="s">
        <v>30</v>
      </c>
      <c r="L18855" s="3" t="s">
        <v>23</v>
      </c>
      <c r="M18855" s="3"/>
    </row>
    <row r="18856" spans="1:13">
      <c r="A18856" s="5">
        <v>43318</v>
      </c>
      <c r="B18856" s="5">
        <v>43318</v>
      </c>
      <c r="C18856" t="s">
        <v>1174</v>
      </c>
      <c r="D18856" s="69">
        <f>VLOOKUP(C18856,Index[],2,FALSE)</f>
        <v>181</v>
      </c>
      <c r="H18856" t="s">
        <v>20</v>
      </c>
      <c r="I18856">
        <f>VLOOKUP(Table1[[#This Row],[trait_name]],Trait[],2,FALSE)</f>
        <v>12</v>
      </c>
      <c r="J18856" s="23" t="s">
        <v>151</v>
      </c>
      <c r="L18856" s="3" t="s">
        <v>23</v>
      </c>
      <c r="M18856" s="3"/>
    </row>
    <row r="18857" spans="1:13">
      <c r="A18857" s="5">
        <v>43318</v>
      </c>
      <c r="B18857" s="5">
        <v>43318</v>
      </c>
      <c r="C18857" t="s">
        <v>1174</v>
      </c>
      <c r="D18857" s="69">
        <f>VLOOKUP(C18857,Index[],2,FALSE)</f>
        <v>181</v>
      </c>
      <c r="I18857">
        <f>VLOOKUP(Table1[[#This Row],[trait_name]],Trait[],2,FALSE)</f>
        <v>13</v>
      </c>
      <c r="J18857" s="23" t="s">
        <v>369</v>
      </c>
      <c r="L18857" s="3"/>
      <c r="M18857" s="3"/>
    </row>
    <row r="18858" spans="1:13">
      <c r="A18858" s="5">
        <v>43318</v>
      </c>
      <c r="B18858" s="5">
        <v>43318</v>
      </c>
      <c r="C18858" t="s">
        <v>1174</v>
      </c>
      <c r="D18858" s="69">
        <f>VLOOKUP(C18858,Index[],2,FALSE)</f>
        <v>181</v>
      </c>
      <c r="H18858" t="s">
        <v>208</v>
      </c>
      <c r="I18858">
        <f>VLOOKUP(Table1[[#This Row],[trait_name]],Trait[],2,FALSE)</f>
        <v>14</v>
      </c>
      <c r="J18858" s="23" t="s">
        <v>152</v>
      </c>
      <c r="L18858" s="3" t="s">
        <v>23</v>
      </c>
      <c r="M18858" s="3" t="s">
        <v>1176</v>
      </c>
    </row>
    <row r="18859" spans="1:13">
      <c r="A18859" s="5">
        <v>43318</v>
      </c>
      <c r="B18859" s="5">
        <v>43318</v>
      </c>
      <c r="C18859" t="s">
        <v>1174</v>
      </c>
      <c r="D18859" s="69">
        <f>VLOOKUP(C18859,Index[],2,FALSE)</f>
        <v>181</v>
      </c>
      <c r="H18859" t="s">
        <v>623</v>
      </c>
      <c r="I18859">
        <f>VLOOKUP(Table1[[#This Row],[trait_name]],Trait[],2,FALSE)</f>
        <v>14</v>
      </c>
      <c r="J18859" s="23" t="s">
        <v>152</v>
      </c>
      <c r="L18859" s="3" t="s">
        <v>23</v>
      </c>
      <c r="M18859" s="3"/>
    </row>
    <row r="18860" spans="1:13">
      <c r="A18860" s="5">
        <v>43318</v>
      </c>
      <c r="B18860" s="5">
        <v>43318</v>
      </c>
      <c r="C18860" t="s">
        <v>1174</v>
      </c>
      <c r="D18860" s="69">
        <f>VLOOKUP(C18860,Index[],2,FALSE)</f>
        <v>181</v>
      </c>
      <c r="H18860" t="s">
        <v>208</v>
      </c>
      <c r="I18860">
        <f>VLOOKUP(Table1[[#This Row],[trait_name]],Trait[],2,FALSE)</f>
        <v>15</v>
      </c>
      <c r="J18860" s="23" t="s">
        <v>31</v>
      </c>
      <c r="L18860" s="3" t="s">
        <v>27</v>
      </c>
      <c r="M18860" s="3"/>
    </row>
    <row r="18861" spans="1:13">
      <c r="A18861" s="5">
        <v>43318</v>
      </c>
      <c r="B18861" s="5">
        <v>43318</v>
      </c>
      <c r="C18861" t="s">
        <v>1174</v>
      </c>
      <c r="D18861" s="69">
        <f>VLOOKUP(C18861,Index[],2,FALSE)</f>
        <v>181</v>
      </c>
      <c r="H18861" t="s">
        <v>208</v>
      </c>
      <c r="I18861">
        <f>VLOOKUP(Table1[[#This Row],[trait_name]],Trait[],2,FALSE)</f>
        <v>16</v>
      </c>
      <c r="J18861" s="23" t="s">
        <v>32</v>
      </c>
      <c r="L18861" s="3" t="s">
        <v>23</v>
      </c>
      <c r="M18861" s="3"/>
    </row>
    <row r="18862" spans="1:13">
      <c r="A18862" s="5">
        <v>43318</v>
      </c>
      <c r="B18862" s="5">
        <v>43318</v>
      </c>
      <c r="C18862" t="s">
        <v>1174</v>
      </c>
      <c r="D18862" s="69">
        <f>VLOOKUP(C18862,Index[],2,FALSE)</f>
        <v>181</v>
      </c>
      <c r="H18862" t="s">
        <v>17</v>
      </c>
      <c r="I18862">
        <f>VLOOKUP(Table1[[#This Row],[trait_name]],Trait[],2,FALSE)</f>
        <v>17</v>
      </c>
      <c r="J18862" s="23" t="s">
        <v>33</v>
      </c>
      <c r="L18862" s="3" t="s">
        <v>34</v>
      </c>
      <c r="M18862" s="3"/>
    </row>
    <row r="18863" spans="1:13">
      <c r="A18863" s="5">
        <v>43318</v>
      </c>
      <c r="B18863" s="5">
        <v>43318</v>
      </c>
      <c r="C18863" t="s">
        <v>1174</v>
      </c>
      <c r="D18863" s="69">
        <f>VLOOKUP(C18863,Index[],2,FALSE)</f>
        <v>181</v>
      </c>
      <c r="H18863" t="s">
        <v>17</v>
      </c>
      <c r="I18863">
        <f>VLOOKUP(Table1[[#This Row],[trait_name]],Trait[],2,FALSE)</f>
        <v>17</v>
      </c>
      <c r="J18863" s="23" t="s">
        <v>33</v>
      </c>
      <c r="L18863" s="3" t="s">
        <v>35</v>
      </c>
      <c r="M18863" s="3"/>
    </row>
    <row r="18864" spans="1:13">
      <c r="A18864" s="5">
        <v>43318</v>
      </c>
      <c r="B18864" s="5">
        <v>43318</v>
      </c>
      <c r="C18864" t="s">
        <v>1174</v>
      </c>
      <c r="D18864" s="69">
        <f>VLOOKUP(C18864,Index[],2,FALSE)</f>
        <v>181</v>
      </c>
      <c r="H18864" t="s">
        <v>17</v>
      </c>
      <c r="I18864">
        <f>VLOOKUP(Table1[[#This Row],[trait_name]],Trait[],2,FALSE)</f>
        <v>17</v>
      </c>
      <c r="J18864" s="23" t="s">
        <v>33</v>
      </c>
      <c r="L18864" s="3" t="s">
        <v>36</v>
      </c>
      <c r="M18864" s="3"/>
    </row>
    <row r="18865" spans="1:13">
      <c r="A18865" s="5">
        <v>43318</v>
      </c>
      <c r="B18865" s="5">
        <v>43318</v>
      </c>
      <c r="C18865" t="s">
        <v>1174</v>
      </c>
      <c r="D18865" s="69">
        <f>VLOOKUP(C18865,Index[],2,FALSE)</f>
        <v>181</v>
      </c>
      <c r="I18865">
        <f>VLOOKUP(Table1[[#This Row],[trait_name]],Trait[],2,FALSE)</f>
        <v>18</v>
      </c>
      <c r="J18865" s="23" t="s">
        <v>37</v>
      </c>
      <c r="L18865" s="3"/>
      <c r="M18865" s="3"/>
    </row>
    <row r="18866" spans="1:13">
      <c r="A18866" s="5">
        <v>43318</v>
      </c>
      <c r="B18866" s="5">
        <v>43318</v>
      </c>
      <c r="C18866" t="s">
        <v>1174</v>
      </c>
      <c r="D18866" s="69">
        <f>VLOOKUP(C18866,Index[],2,FALSE)</f>
        <v>181</v>
      </c>
      <c r="H18866" t="s">
        <v>208</v>
      </c>
      <c r="I18866">
        <f>VLOOKUP(Table1[[#This Row],[trait_name]],Trait[],2,FALSE)</f>
        <v>19</v>
      </c>
      <c r="J18866" s="23" t="s">
        <v>38</v>
      </c>
      <c r="L18866" s="3" t="s">
        <v>157</v>
      </c>
      <c r="M18866" s="3"/>
    </row>
    <row r="18867" spans="1:13">
      <c r="A18867" s="5">
        <v>43318</v>
      </c>
      <c r="B18867" s="5">
        <v>43318</v>
      </c>
      <c r="C18867" t="s">
        <v>1174</v>
      </c>
      <c r="D18867" s="69">
        <f>VLOOKUP(C18867,Index[],2,FALSE)</f>
        <v>181</v>
      </c>
      <c r="H18867" t="s">
        <v>904</v>
      </c>
      <c r="I18867">
        <f>VLOOKUP(Table1[[#This Row],[trait_name]],Trait[],2,FALSE)</f>
        <v>20</v>
      </c>
      <c r="J18867" s="23" t="s">
        <v>41</v>
      </c>
      <c r="L18867" s="3" t="s">
        <v>126</v>
      </c>
      <c r="M18867" s="3"/>
    </row>
    <row r="18868" spans="1:13">
      <c r="A18868" s="5">
        <v>43318</v>
      </c>
      <c r="B18868" s="5">
        <v>43318</v>
      </c>
      <c r="C18868" t="s">
        <v>1174</v>
      </c>
      <c r="D18868" s="69">
        <f>VLOOKUP(C18868,Index[],2,FALSE)</f>
        <v>181</v>
      </c>
      <c r="H18868" t="s">
        <v>904</v>
      </c>
      <c r="J18868" s="23" t="s">
        <v>41</v>
      </c>
      <c r="L18868" s="3" t="s">
        <v>42</v>
      </c>
      <c r="M18868" s="3"/>
    </row>
    <row r="18869" spans="1:13">
      <c r="A18869" s="5">
        <v>43318</v>
      </c>
      <c r="B18869" s="5">
        <v>43318</v>
      </c>
      <c r="C18869" t="s">
        <v>1174</v>
      </c>
      <c r="D18869" s="69">
        <f>VLOOKUP(C18869,Index[],2,FALSE)</f>
        <v>181</v>
      </c>
      <c r="H18869" t="s">
        <v>17</v>
      </c>
      <c r="I18869">
        <f>VLOOKUP(Table1[[#This Row],[trait_name]],Trait[],2,FALSE)</f>
        <v>21</v>
      </c>
      <c r="J18869" s="23" t="s">
        <v>43</v>
      </c>
      <c r="L18869" s="3" t="s">
        <v>44</v>
      </c>
      <c r="M18869" s="3"/>
    </row>
    <row r="18870" spans="1:13">
      <c r="A18870" s="5">
        <v>43318</v>
      </c>
      <c r="B18870" s="5">
        <v>43318</v>
      </c>
      <c r="C18870" t="s">
        <v>1174</v>
      </c>
      <c r="D18870" s="69">
        <f>VLOOKUP(C18870,Index[],2,FALSE)</f>
        <v>181</v>
      </c>
      <c r="H18870" t="s">
        <v>17</v>
      </c>
      <c r="I18870">
        <f>VLOOKUP(Table1[[#This Row],[trait_name]],Trait[],2,FALSE)</f>
        <v>21</v>
      </c>
      <c r="J18870" s="23" t="s">
        <v>43</v>
      </c>
      <c r="L18870" s="3" t="s">
        <v>46</v>
      </c>
      <c r="M18870" s="3"/>
    </row>
    <row r="18871" spans="1:13">
      <c r="A18871" s="5">
        <v>43318</v>
      </c>
      <c r="B18871" s="5">
        <v>43318</v>
      </c>
      <c r="C18871" t="s">
        <v>1174</v>
      </c>
      <c r="D18871" s="69">
        <f>VLOOKUP(C18871,Index[],2,FALSE)</f>
        <v>181</v>
      </c>
      <c r="H18871" t="s">
        <v>17</v>
      </c>
      <c r="I18871">
        <f>VLOOKUP(Table1[[#This Row],[trait_name]],Trait[],2,FALSE)</f>
        <v>21</v>
      </c>
      <c r="J18871" s="23" t="s">
        <v>43</v>
      </c>
      <c r="L18871" s="3" t="s">
        <v>159</v>
      </c>
      <c r="M18871" s="3"/>
    </row>
    <row r="18872" spans="1:13">
      <c r="A18872" s="5">
        <v>43318</v>
      </c>
      <c r="B18872" s="5">
        <v>43318</v>
      </c>
      <c r="C18872" t="s">
        <v>1174</v>
      </c>
      <c r="D18872" s="69">
        <f>VLOOKUP(C18872,Index[],2,FALSE)</f>
        <v>181</v>
      </c>
      <c r="H18872" t="s">
        <v>208</v>
      </c>
      <c r="I18872">
        <f>VLOOKUP(Table1[[#This Row],[trait_name]],Trait[],2,FALSE)</f>
        <v>22</v>
      </c>
      <c r="J18872" s="23" t="s">
        <v>47</v>
      </c>
      <c r="L18872" s="3" t="s">
        <v>128</v>
      </c>
      <c r="M18872" s="3"/>
    </row>
    <row r="18873" spans="1:13">
      <c r="A18873" s="5">
        <v>43318</v>
      </c>
      <c r="B18873" s="5">
        <v>43318</v>
      </c>
      <c r="C18873" t="s">
        <v>1174</v>
      </c>
      <c r="D18873" s="69">
        <f>VLOOKUP(C18873,Index[],2,FALSE)</f>
        <v>181</v>
      </c>
      <c r="I18873">
        <f>VLOOKUP(Table1[[#This Row],[trait_name]],Trait[],2,FALSE)</f>
        <v>22</v>
      </c>
      <c r="J18873" s="23" t="s">
        <v>47</v>
      </c>
      <c r="L18873" s="3"/>
      <c r="M18873" s="3"/>
    </row>
    <row r="18874" spans="1:13">
      <c r="A18874" s="5">
        <v>43318</v>
      </c>
      <c r="B18874" s="5">
        <v>43318</v>
      </c>
      <c r="C18874" t="s">
        <v>1174</v>
      </c>
      <c r="D18874" s="69">
        <f>VLOOKUP(C18874,Index[],2,FALSE)</f>
        <v>181</v>
      </c>
      <c r="H18874" t="s">
        <v>17</v>
      </c>
      <c r="I18874">
        <f>VLOOKUP(Table1[[#This Row],[trait_name]],Trait[],2,FALSE)</f>
        <v>23</v>
      </c>
      <c r="J18874" s="23" t="s">
        <v>49</v>
      </c>
      <c r="L18874" s="3" t="s">
        <v>19</v>
      </c>
      <c r="M18874" s="3"/>
    </row>
    <row r="18875" spans="1:13">
      <c r="A18875" s="5">
        <v>43318</v>
      </c>
      <c r="B18875" s="5">
        <v>43318</v>
      </c>
      <c r="C18875" t="s">
        <v>1174</v>
      </c>
      <c r="D18875" s="69">
        <f>VLOOKUP(C18875,Index[],2,FALSE)</f>
        <v>181</v>
      </c>
      <c r="H18875" t="s">
        <v>17</v>
      </c>
      <c r="I18875">
        <f>VLOOKUP(Table1[[#This Row],[trait_name]],Trait[],2,FALSE)</f>
        <v>23</v>
      </c>
      <c r="J18875" s="23" t="s">
        <v>49</v>
      </c>
      <c r="L18875" s="3" t="s">
        <v>50</v>
      </c>
      <c r="M18875" s="3"/>
    </row>
    <row r="18876" spans="1:13">
      <c r="A18876" s="5">
        <v>43318</v>
      </c>
      <c r="B18876" s="5">
        <v>43318</v>
      </c>
      <c r="C18876" t="s">
        <v>1174</v>
      </c>
      <c r="D18876" s="69">
        <f>VLOOKUP(C18876,Index[],2,FALSE)</f>
        <v>181</v>
      </c>
      <c r="H18876" t="s">
        <v>14</v>
      </c>
      <c r="I18876">
        <f>VLOOKUP(Table1[[#This Row],[trait_name]],Trait[],2,FALSE)</f>
        <v>23</v>
      </c>
      <c r="J18876" s="23" t="s">
        <v>49</v>
      </c>
      <c r="L18876" s="3" t="s">
        <v>40</v>
      </c>
      <c r="M18876" s="3"/>
    </row>
    <row r="18877" spans="1:13">
      <c r="A18877" s="5">
        <v>43318</v>
      </c>
      <c r="B18877" s="5">
        <v>43318</v>
      </c>
      <c r="C18877" t="s">
        <v>1174</v>
      </c>
      <c r="D18877" s="69">
        <f>VLOOKUP(C18877,Index[],2,FALSE)</f>
        <v>181</v>
      </c>
      <c r="H18877" t="s">
        <v>208</v>
      </c>
      <c r="I18877">
        <f>VLOOKUP(Table1[[#This Row],[trait_name]],Trait[],2,FALSE)</f>
        <v>23</v>
      </c>
      <c r="J18877" s="23" t="s">
        <v>49</v>
      </c>
      <c r="L18877" s="3" t="s">
        <v>213</v>
      </c>
      <c r="M18877" s="3"/>
    </row>
    <row r="18878" spans="1:13">
      <c r="A18878" s="5">
        <v>43318</v>
      </c>
      <c r="B18878" s="5">
        <v>43318</v>
      </c>
      <c r="C18878" t="s">
        <v>1174</v>
      </c>
      <c r="D18878" s="69">
        <f>VLOOKUP(C18878,Index[],2,FALSE)</f>
        <v>181</v>
      </c>
      <c r="H18878" t="s">
        <v>208</v>
      </c>
      <c r="J18878" s="23" t="s">
        <v>49</v>
      </c>
      <c r="L18878" s="3" t="s">
        <v>39</v>
      </c>
      <c r="M18878" s="3"/>
    </row>
    <row r="18879" spans="1:13">
      <c r="A18879" s="5">
        <v>43318</v>
      </c>
      <c r="B18879" s="5">
        <v>43318</v>
      </c>
      <c r="C18879" t="s">
        <v>1174</v>
      </c>
      <c r="D18879" s="69">
        <f>VLOOKUP(C18879,Index[],2,FALSE)</f>
        <v>181</v>
      </c>
      <c r="H18879" t="s">
        <v>17</v>
      </c>
      <c r="I18879">
        <f>VLOOKUP(Table1[[#This Row],[trait_name]],Trait[],2,FALSE)</f>
        <v>24</v>
      </c>
      <c r="J18879" s="23" t="s">
        <v>52</v>
      </c>
      <c r="L18879" s="3" t="s">
        <v>163</v>
      </c>
      <c r="M18879" s="3"/>
    </row>
    <row r="18880" spans="1:13">
      <c r="A18880" s="5">
        <v>43318</v>
      </c>
      <c r="B18880" s="5">
        <v>43318</v>
      </c>
      <c r="C18880" t="s">
        <v>1174</v>
      </c>
      <c r="D18880" s="69">
        <f>VLOOKUP(C18880,Index[],2,FALSE)</f>
        <v>181</v>
      </c>
      <c r="H18880" t="s">
        <v>506</v>
      </c>
      <c r="I18880">
        <f>VLOOKUP(Table1[[#This Row],[trait_name]],Trait[],2,FALSE)</f>
        <v>24</v>
      </c>
      <c r="J18880" s="23" t="s">
        <v>52</v>
      </c>
      <c r="L18880" s="3" t="s">
        <v>311</v>
      </c>
      <c r="M18880" s="3"/>
    </row>
    <row r="18881" spans="1:13">
      <c r="A18881" s="5">
        <v>43318</v>
      </c>
      <c r="B18881" s="5">
        <v>43318</v>
      </c>
      <c r="C18881" t="s">
        <v>1174</v>
      </c>
      <c r="D18881" s="69">
        <f>VLOOKUP(C18881,Index[],2,FALSE)</f>
        <v>181</v>
      </c>
      <c r="H18881" t="s">
        <v>904</v>
      </c>
      <c r="I18881">
        <f>VLOOKUP(Table1[[#This Row],[trait_name]],Trait[],2,FALSE)</f>
        <v>25</v>
      </c>
      <c r="J18881" s="23" t="s">
        <v>57</v>
      </c>
      <c r="L18881" s="3" t="s">
        <v>23</v>
      </c>
      <c r="M18881" s="3"/>
    </row>
    <row r="18882" spans="1:13">
      <c r="A18882" s="5">
        <v>43318</v>
      </c>
      <c r="B18882" s="5">
        <v>43318</v>
      </c>
      <c r="C18882" t="s">
        <v>1174</v>
      </c>
      <c r="D18882" s="69">
        <f>VLOOKUP(C18882,Index[],2,FALSE)</f>
        <v>181</v>
      </c>
      <c r="H18882" t="s">
        <v>17</v>
      </c>
      <c r="I18882">
        <f>VLOOKUP(Table1[[#This Row],[trait_name]],Trait[],2,FALSE)</f>
        <v>26</v>
      </c>
      <c r="J18882" s="23" t="s">
        <v>58</v>
      </c>
      <c r="L18882" s="3" t="s">
        <v>327</v>
      </c>
      <c r="M18882" s="3"/>
    </row>
    <row r="18883" spans="1:13">
      <c r="A18883" s="5">
        <v>43318</v>
      </c>
      <c r="B18883" s="5">
        <v>43318</v>
      </c>
      <c r="C18883" t="s">
        <v>1174</v>
      </c>
      <c r="D18883" s="69">
        <f>VLOOKUP(C18883,Index[],2,FALSE)</f>
        <v>181</v>
      </c>
      <c r="I18883">
        <f>VLOOKUP(Table1[[#This Row],[trait_name]],Trait[],2,FALSE)</f>
        <v>27</v>
      </c>
      <c r="J18883" s="23" t="s">
        <v>61</v>
      </c>
      <c r="L18883" s="3"/>
      <c r="M18883" s="3"/>
    </row>
    <row r="18884" spans="1:13">
      <c r="A18884" s="5">
        <v>43318</v>
      </c>
      <c r="B18884" s="5">
        <v>43318</v>
      </c>
      <c r="C18884" t="s">
        <v>1174</v>
      </c>
      <c r="D18884" s="69">
        <f>VLOOKUP(C18884,Index[],2,FALSE)</f>
        <v>181</v>
      </c>
      <c r="I18884">
        <f>VLOOKUP(Table1[[#This Row],[trait_name]],Trait[],2,FALSE)</f>
        <v>28</v>
      </c>
      <c r="J18884" s="23" t="s">
        <v>62</v>
      </c>
      <c r="L18884" s="3"/>
      <c r="M18884" s="3"/>
    </row>
    <row r="18885" spans="1:13">
      <c r="A18885" s="5">
        <v>43318</v>
      </c>
      <c r="B18885" s="5">
        <v>43318</v>
      </c>
      <c r="C18885" t="s">
        <v>1174</v>
      </c>
      <c r="D18885" s="69">
        <f>VLOOKUP(C18885,Index[],2,FALSE)</f>
        <v>181</v>
      </c>
      <c r="H18885" t="s">
        <v>208</v>
      </c>
      <c r="I18885">
        <f>VLOOKUP(Table1[[#This Row],[trait_name]],Trait[],2,FALSE)</f>
        <v>29</v>
      </c>
      <c r="J18885" s="23" t="s">
        <v>63</v>
      </c>
      <c r="L18885" s="3">
        <v>25</v>
      </c>
      <c r="M18885" s="3"/>
    </row>
    <row r="18886" spans="1:13">
      <c r="A18886" s="5">
        <v>43318</v>
      </c>
      <c r="B18886" s="5">
        <v>43318</v>
      </c>
      <c r="C18886" t="s">
        <v>1174</v>
      </c>
      <c r="D18886" s="69">
        <f>VLOOKUP(C18886,Index[],2,FALSE)</f>
        <v>181</v>
      </c>
      <c r="I18886">
        <f>VLOOKUP(Table1[[#This Row],[trait_name]],Trait[],2,FALSE)</f>
        <v>30</v>
      </c>
      <c r="J18886" s="23" t="s">
        <v>64</v>
      </c>
      <c r="L18886" s="3"/>
      <c r="M18886" s="3"/>
    </row>
    <row r="18887" spans="1:13">
      <c r="A18887" s="5">
        <v>43318</v>
      </c>
      <c r="B18887" s="5">
        <v>43318</v>
      </c>
      <c r="C18887" t="s">
        <v>1174</v>
      </c>
      <c r="D18887" s="69">
        <f>VLOOKUP(C18887,Index[],2,FALSE)</f>
        <v>181</v>
      </c>
      <c r="H18887" t="s">
        <v>208</v>
      </c>
      <c r="I18887">
        <f>VLOOKUP(Table1[[#This Row],[trait_name]],Trait[],2,FALSE)</f>
        <v>31</v>
      </c>
      <c r="J18887" s="23" t="s">
        <v>65</v>
      </c>
      <c r="L18887" s="3">
        <v>15</v>
      </c>
      <c r="M18887" s="3"/>
    </row>
    <row r="18888" spans="1:13">
      <c r="A18888" s="5">
        <v>43318</v>
      </c>
      <c r="B18888" s="5">
        <v>43318</v>
      </c>
      <c r="C18888" t="s">
        <v>1174</v>
      </c>
      <c r="D18888" s="69">
        <f>VLOOKUP(C18888,Index[],2,FALSE)</f>
        <v>181</v>
      </c>
      <c r="H18888" t="s">
        <v>208</v>
      </c>
      <c r="I18888">
        <f>VLOOKUP(Table1[[#This Row],[trait_name]],Trait[],2,FALSE)</f>
        <v>32</v>
      </c>
      <c r="J18888" s="23" t="s">
        <v>66</v>
      </c>
      <c r="L18888" s="3">
        <v>20</v>
      </c>
      <c r="M18888" s="3"/>
    </row>
    <row r="18889" spans="1:13">
      <c r="A18889" s="5">
        <v>43318</v>
      </c>
      <c r="B18889" s="5">
        <v>43318</v>
      </c>
      <c r="C18889" t="s">
        <v>1174</v>
      </c>
      <c r="D18889" s="69">
        <f>VLOOKUP(C18889,Index[],2,FALSE)</f>
        <v>181</v>
      </c>
      <c r="I18889">
        <f>VLOOKUP(Table1[[#This Row],[trait_name]],Trait[],2,FALSE)</f>
        <v>33</v>
      </c>
      <c r="J18889" s="23" t="s">
        <v>67</v>
      </c>
      <c r="L18889" s="3"/>
      <c r="M18889" s="3"/>
    </row>
    <row r="18890" spans="1:13">
      <c r="A18890" s="5">
        <v>43318</v>
      </c>
      <c r="B18890" s="5">
        <v>43318</v>
      </c>
      <c r="C18890" t="s">
        <v>1174</v>
      </c>
      <c r="D18890" s="69">
        <f>VLOOKUP(C18890,Index[],2,FALSE)</f>
        <v>181</v>
      </c>
      <c r="H18890" t="s">
        <v>208</v>
      </c>
      <c r="I18890">
        <f>VLOOKUP(Table1[[#This Row],[trait_name]],Trait[],2,FALSE)</f>
        <v>34</v>
      </c>
      <c r="J18890" s="23" t="s">
        <v>68</v>
      </c>
      <c r="L18890" s="3">
        <v>15</v>
      </c>
      <c r="M18890" s="3"/>
    </row>
    <row r="18891" spans="1:13">
      <c r="A18891" s="5">
        <v>43318</v>
      </c>
      <c r="B18891" s="5">
        <v>43318</v>
      </c>
      <c r="C18891" t="s">
        <v>1174</v>
      </c>
      <c r="D18891" s="69">
        <f>VLOOKUP(C18891,Index[],2,FALSE)</f>
        <v>181</v>
      </c>
      <c r="H18891" t="s">
        <v>208</v>
      </c>
      <c r="I18891">
        <f>VLOOKUP(Table1[[#This Row],[trait_name]],Trait[],2,FALSE)</f>
        <v>35</v>
      </c>
      <c r="J18891" s="23" t="s">
        <v>166</v>
      </c>
      <c r="L18891" s="3" t="s">
        <v>167</v>
      </c>
      <c r="M18891" s="3"/>
    </row>
    <row r="18892" spans="1:13">
      <c r="A18892" s="5">
        <v>43318</v>
      </c>
      <c r="B18892" s="5">
        <v>43318</v>
      </c>
      <c r="C18892" t="s">
        <v>1174</v>
      </c>
      <c r="D18892" s="69">
        <f>VLOOKUP(C18892,Index[],2,FALSE)</f>
        <v>181</v>
      </c>
      <c r="H18892" t="s">
        <v>208</v>
      </c>
      <c r="I18892">
        <f>VLOOKUP(Table1[[#This Row],[trait_name]],Trait[],2,FALSE)</f>
        <v>36</v>
      </c>
      <c r="J18892" s="23" t="s">
        <v>69</v>
      </c>
      <c r="L18892" s="3" t="s">
        <v>168</v>
      </c>
      <c r="M18892" s="3"/>
    </row>
    <row r="18893" spans="1:13">
      <c r="A18893" s="5">
        <v>43318</v>
      </c>
      <c r="B18893" s="5">
        <v>43318</v>
      </c>
      <c r="C18893" t="s">
        <v>1174</v>
      </c>
      <c r="D18893" s="69">
        <f>VLOOKUP(C18893,Index[],2,FALSE)</f>
        <v>181</v>
      </c>
      <c r="H18893" t="s">
        <v>208</v>
      </c>
      <c r="I18893">
        <f>VLOOKUP(Table1[[#This Row],[trait_name]],Trait[],2,FALSE)</f>
        <v>37</v>
      </c>
      <c r="J18893" s="23" t="s">
        <v>170</v>
      </c>
      <c r="L18893" s="3" t="s">
        <v>53</v>
      </c>
      <c r="M18893" s="3"/>
    </row>
    <row r="18894" spans="1:13">
      <c r="A18894" s="5">
        <v>43318</v>
      </c>
      <c r="B18894" s="5">
        <v>43318</v>
      </c>
      <c r="C18894" t="s">
        <v>1174</v>
      </c>
      <c r="D18894" s="69">
        <f>VLOOKUP(C18894,Index[],2,FALSE)</f>
        <v>181</v>
      </c>
      <c r="H18894" t="s">
        <v>192</v>
      </c>
      <c r="I18894">
        <f>VLOOKUP(Table1[[#This Row],[trait_name]],Trait[],2,FALSE)</f>
        <v>38</v>
      </c>
      <c r="J18894" s="23" t="s">
        <v>72</v>
      </c>
      <c r="L18894" s="3" t="s">
        <v>219</v>
      </c>
      <c r="M18894" s="3"/>
    </row>
    <row r="18895" spans="1:13">
      <c r="A18895" s="5">
        <v>43318</v>
      </c>
      <c r="B18895" s="5">
        <v>43318</v>
      </c>
      <c r="C18895" t="s">
        <v>1174</v>
      </c>
      <c r="D18895" s="69">
        <f>VLOOKUP(C18895,Index[],2,FALSE)</f>
        <v>181</v>
      </c>
      <c r="H18895" t="s">
        <v>208</v>
      </c>
      <c r="I18895">
        <f>VLOOKUP(Table1[[#This Row],[trait_name]],Trait[],2,FALSE)</f>
        <v>39</v>
      </c>
      <c r="J18895" s="23" t="s">
        <v>74</v>
      </c>
      <c r="L18895" s="3" t="s">
        <v>220</v>
      </c>
      <c r="M18895" s="3"/>
    </row>
    <row r="18896" spans="1:13">
      <c r="A18896" s="5">
        <v>43318</v>
      </c>
      <c r="B18896" s="5">
        <v>43318</v>
      </c>
      <c r="C18896" t="s">
        <v>1174</v>
      </c>
      <c r="D18896" s="69">
        <f>VLOOKUP(C18896,Index[],2,FALSE)</f>
        <v>181</v>
      </c>
      <c r="H18896" t="s">
        <v>625</v>
      </c>
      <c r="J18896" s="23" t="s">
        <v>76</v>
      </c>
      <c r="L18896" s="3" t="s">
        <v>1177</v>
      </c>
      <c r="M18896" s="3"/>
    </row>
    <row r="18897" spans="1:13">
      <c r="A18897" s="5">
        <v>43318</v>
      </c>
      <c r="B18897" s="5">
        <v>43318</v>
      </c>
      <c r="C18897" t="s">
        <v>1174</v>
      </c>
      <c r="D18897" s="69">
        <f>VLOOKUP(C18897,Index[],2,FALSE)</f>
        <v>181</v>
      </c>
      <c r="H18897" t="s">
        <v>625</v>
      </c>
      <c r="I18897">
        <f>VLOOKUP(Table1[[#This Row],[trait_name]],Trait[],2,FALSE)</f>
        <v>40</v>
      </c>
      <c r="J18897" s="23" t="s">
        <v>76</v>
      </c>
      <c r="L18897" s="3" t="s">
        <v>1178</v>
      </c>
      <c r="M18897" s="3"/>
    </row>
    <row r="18898" spans="1:13">
      <c r="A18898" s="5">
        <v>43318</v>
      </c>
      <c r="B18898" s="5">
        <v>43318</v>
      </c>
      <c r="C18898" t="s">
        <v>1174</v>
      </c>
      <c r="D18898" s="69">
        <f>VLOOKUP(C18898,Index[],2,FALSE)</f>
        <v>181</v>
      </c>
      <c r="H18898" t="s">
        <v>208</v>
      </c>
      <c r="I18898">
        <f>VLOOKUP(Table1[[#This Row],[trait_name]],Trait[],2,FALSE)</f>
        <v>41</v>
      </c>
      <c r="J18898" s="23" t="s">
        <v>78</v>
      </c>
      <c r="L18898" s="3" t="s">
        <v>332</v>
      </c>
      <c r="M18898" s="3"/>
    </row>
    <row r="18899" spans="1:13">
      <c r="A18899" s="5">
        <v>43318</v>
      </c>
      <c r="B18899" s="5">
        <v>43318</v>
      </c>
      <c r="C18899" t="s">
        <v>1174</v>
      </c>
      <c r="D18899" s="69">
        <f>VLOOKUP(C18899,Index[],2,FALSE)</f>
        <v>181</v>
      </c>
      <c r="H18899" t="s">
        <v>625</v>
      </c>
      <c r="I18899">
        <f>VLOOKUP(Table1[[#This Row],[trait_name]],Trait[],2,FALSE)</f>
        <v>41</v>
      </c>
      <c r="J18899" s="23" t="s">
        <v>78</v>
      </c>
      <c r="L18899" s="3" t="s">
        <v>80</v>
      </c>
      <c r="M18899" s="3"/>
    </row>
    <row r="18900" spans="1:13">
      <c r="A18900" s="5">
        <v>43318</v>
      </c>
      <c r="B18900" s="5">
        <v>43318</v>
      </c>
      <c r="C18900" t="s">
        <v>1174</v>
      </c>
      <c r="D18900" s="69">
        <f>VLOOKUP(C18900,Index[],2,FALSE)</f>
        <v>181</v>
      </c>
      <c r="I18900">
        <f>VLOOKUP(Table1[[#This Row],[trait_name]],Trait[],2,FALSE)</f>
        <v>42</v>
      </c>
      <c r="J18900" s="23" t="s">
        <v>82</v>
      </c>
      <c r="L18900" s="3"/>
      <c r="M18900" s="3"/>
    </row>
    <row r="18901" spans="1:13">
      <c r="A18901" s="5">
        <v>43318</v>
      </c>
      <c r="B18901" s="5">
        <v>43318</v>
      </c>
      <c r="C18901" t="s">
        <v>1174</v>
      </c>
      <c r="D18901" s="69">
        <f>VLOOKUP(C18901,Index[],2,FALSE)</f>
        <v>181</v>
      </c>
      <c r="I18901">
        <f>VLOOKUP(Table1[[#This Row],[trait_name]],Trait[],2,FALSE)</f>
        <v>43</v>
      </c>
      <c r="J18901" s="23" t="s">
        <v>86</v>
      </c>
      <c r="L18901" s="3" t="s">
        <v>175</v>
      </c>
      <c r="M18901" s="3"/>
    </row>
    <row r="18902" spans="1:13">
      <c r="A18902" s="5">
        <v>43318</v>
      </c>
      <c r="B18902" s="5">
        <v>43318</v>
      </c>
      <c r="C18902" t="s">
        <v>1174</v>
      </c>
      <c r="D18902" s="69">
        <f>VLOOKUP(C18902,Index[],2,FALSE)</f>
        <v>181</v>
      </c>
      <c r="H18902" t="s">
        <v>17</v>
      </c>
      <c r="I18902">
        <f>VLOOKUP(Table1[[#This Row],[trait_name]],Trait[],2,FALSE)</f>
        <v>43</v>
      </c>
      <c r="J18902" s="23" t="s">
        <v>86</v>
      </c>
      <c r="L18902" s="3"/>
      <c r="M18902" s="3"/>
    </row>
    <row r="18903" spans="1:13">
      <c r="A18903" s="5">
        <v>43318</v>
      </c>
      <c r="B18903" s="5">
        <v>43318</v>
      </c>
      <c r="C18903" t="s">
        <v>1174</v>
      </c>
      <c r="D18903" s="69">
        <f>VLOOKUP(C18903,Index[],2,FALSE)</f>
        <v>181</v>
      </c>
      <c r="H18903" t="s">
        <v>17</v>
      </c>
      <c r="I18903">
        <f>VLOOKUP(Table1[[#This Row],[trait_name]],Trait[],2,FALSE)</f>
        <v>44</v>
      </c>
      <c r="J18903" s="23" t="s">
        <v>88</v>
      </c>
      <c r="L18903" s="3" t="s">
        <v>89</v>
      </c>
      <c r="M18903" s="3"/>
    </row>
    <row r="18904" spans="1:13">
      <c r="A18904" s="5">
        <v>43318</v>
      </c>
      <c r="B18904" s="5">
        <v>43318</v>
      </c>
      <c r="C18904" t="s">
        <v>1174</v>
      </c>
      <c r="D18904" s="69">
        <f>VLOOKUP(C18904,Index[],2,FALSE)</f>
        <v>181</v>
      </c>
      <c r="H18904" t="s">
        <v>904</v>
      </c>
      <c r="I18904">
        <f>VLOOKUP(Table1[[#This Row],[trait_name]],Trait[],2,FALSE)</f>
        <v>45</v>
      </c>
      <c r="J18904" s="23" t="s">
        <v>92</v>
      </c>
      <c r="L18904" s="3" t="s">
        <v>177</v>
      </c>
      <c r="M18904" s="3"/>
    </row>
    <row r="18905" spans="1:13">
      <c r="A18905" s="5">
        <v>43318</v>
      </c>
      <c r="B18905" s="5">
        <v>43318</v>
      </c>
      <c r="C18905" t="s">
        <v>1174</v>
      </c>
      <c r="D18905" s="69">
        <f>VLOOKUP(C18905,Index[],2,FALSE)</f>
        <v>181</v>
      </c>
      <c r="H18905" t="s">
        <v>208</v>
      </c>
      <c r="J18905" s="23" t="s">
        <v>92</v>
      </c>
      <c r="L18905" s="3" t="s">
        <v>372</v>
      </c>
      <c r="M18905" s="3"/>
    </row>
    <row r="18906" spans="1:13">
      <c r="A18906" s="5">
        <v>43318</v>
      </c>
      <c r="B18906" s="5">
        <v>43318</v>
      </c>
      <c r="C18906" t="s">
        <v>1174</v>
      </c>
      <c r="D18906" s="69">
        <f>VLOOKUP(C18906,Index[],2,FALSE)</f>
        <v>181</v>
      </c>
      <c r="H18906" t="s">
        <v>208</v>
      </c>
      <c r="I18906">
        <f>VLOOKUP(Table1[[#This Row],[trait_name]],Trait[],2,FALSE)</f>
        <v>46</v>
      </c>
      <c r="J18906" s="23" t="s">
        <v>97</v>
      </c>
      <c r="L18906" s="3" t="s">
        <v>520</v>
      </c>
      <c r="M18906" s="3"/>
    </row>
    <row r="18907" spans="1:13">
      <c r="A18907" s="5">
        <v>43318</v>
      </c>
      <c r="B18907" s="5">
        <v>43318</v>
      </c>
      <c r="C18907" t="s">
        <v>1174</v>
      </c>
      <c r="D18907" s="69">
        <f>VLOOKUP(C18907,Index[],2,FALSE)</f>
        <v>181</v>
      </c>
      <c r="H18907" t="s">
        <v>208</v>
      </c>
      <c r="I18907">
        <f>VLOOKUP(Table1[[#This Row],[trait_name]],Trait[],2,FALSE)</f>
        <v>46</v>
      </c>
      <c r="J18907" s="23" t="s">
        <v>97</v>
      </c>
      <c r="L18907" s="3" t="s">
        <v>296</v>
      </c>
      <c r="M18907" s="3"/>
    </row>
    <row r="18908" spans="1:13">
      <c r="A18908" s="5">
        <v>43318</v>
      </c>
      <c r="B18908" s="5">
        <v>43318</v>
      </c>
      <c r="C18908" t="s">
        <v>1174</v>
      </c>
      <c r="D18908" s="69">
        <f>VLOOKUP(C18908,Index[],2,FALSE)</f>
        <v>181</v>
      </c>
      <c r="H18908" t="s">
        <v>208</v>
      </c>
      <c r="I18908">
        <f>VLOOKUP(Table1[[#This Row],[trait_name]],Trait[],2,FALSE)</f>
        <v>46</v>
      </c>
      <c r="J18908" s="23" t="s">
        <v>97</v>
      </c>
      <c r="L18908" s="3" t="s">
        <v>489</v>
      </c>
      <c r="M18908" s="3"/>
    </row>
    <row r="18909" spans="1:13">
      <c r="A18909" s="5">
        <v>43318</v>
      </c>
      <c r="B18909" s="5">
        <v>43318</v>
      </c>
      <c r="C18909" t="s">
        <v>1174</v>
      </c>
      <c r="D18909" s="69">
        <f>VLOOKUP(C18909,Index[],2,FALSE)</f>
        <v>181</v>
      </c>
      <c r="H18909" t="s">
        <v>208</v>
      </c>
      <c r="I18909">
        <f>VLOOKUP(Table1[[#This Row],[trait_name]],Trait[],2,FALSE)</f>
        <v>46</v>
      </c>
      <c r="J18909" s="23" t="s">
        <v>97</v>
      </c>
      <c r="L18909" s="3" t="s">
        <v>98</v>
      </c>
      <c r="M18909" s="3"/>
    </row>
    <row r="18910" spans="1:13">
      <c r="A18910" s="5">
        <v>43318</v>
      </c>
      <c r="B18910" s="5">
        <v>43318</v>
      </c>
      <c r="C18910" t="s">
        <v>1174</v>
      </c>
      <c r="D18910" s="69">
        <f>VLOOKUP(C18910,Index[],2,FALSE)</f>
        <v>181</v>
      </c>
      <c r="H18910" t="s">
        <v>208</v>
      </c>
      <c r="I18910">
        <f>VLOOKUP(Table1[[#This Row],[trait_name]],Trait[],2,FALSE)</f>
        <v>47</v>
      </c>
      <c r="J18910" s="23" t="s">
        <v>99</v>
      </c>
      <c r="L18910" s="3" t="s">
        <v>374</v>
      </c>
      <c r="M18910" s="3"/>
    </row>
    <row r="18911" spans="1:13">
      <c r="A18911" s="5">
        <v>43318</v>
      </c>
      <c r="B18911" s="5">
        <v>43318</v>
      </c>
      <c r="C18911" t="s">
        <v>1174</v>
      </c>
      <c r="D18911" s="69">
        <f>VLOOKUP(C18911,Index[],2,FALSE)</f>
        <v>181</v>
      </c>
      <c r="H18911" t="s">
        <v>208</v>
      </c>
      <c r="I18911">
        <f>VLOOKUP(Table1[[#This Row],[trait_name]],Trait[],2,FALSE)</f>
        <v>47</v>
      </c>
      <c r="J18911" s="23" t="s">
        <v>99</v>
      </c>
      <c r="L18911" s="3" t="s">
        <v>100</v>
      </c>
      <c r="M18911" s="3"/>
    </row>
    <row r="18912" spans="1:13">
      <c r="A18912" s="5">
        <v>43318</v>
      </c>
      <c r="B18912" s="5">
        <v>43318</v>
      </c>
      <c r="C18912" t="s">
        <v>1174</v>
      </c>
      <c r="D18912" s="69">
        <f>VLOOKUP(C18912,Index[],2,FALSE)</f>
        <v>181</v>
      </c>
      <c r="H18912" t="s">
        <v>904</v>
      </c>
      <c r="I18912">
        <f>VLOOKUP(Table1[[#This Row],[trait_name]],Trait[],2,FALSE)</f>
        <v>48</v>
      </c>
      <c r="J18912" s="23" t="s">
        <v>101</v>
      </c>
      <c r="L18912" s="3" t="s">
        <v>465</v>
      </c>
      <c r="M18912" s="3"/>
    </row>
    <row r="18913" spans="1:13">
      <c r="A18913" s="5">
        <v>43318</v>
      </c>
      <c r="B18913" s="5">
        <v>43318</v>
      </c>
      <c r="C18913" t="s">
        <v>1174</v>
      </c>
      <c r="D18913" s="69">
        <f>VLOOKUP(C18913,Index[],2,FALSE)</f>
        <v>181</v>
      </c>
      <c r="H18913" t="s">
        <v>904</v>
      </c>
      <c r="I18913">
        <f>VLOOKUP(Table1[[#This Row],[trait_name]],Trait[],2,FALSE)</f>
        <v>49</v>
      </c>
      <c r="J18913" s="23" t="s">
        <v>104</v>
      </c>
      <c r="L18913" s="3" t="s">
        <v>108</v>
      </c>
      <c r="M18913" s="3"/>
    </row>
    <row r="18914" spans="1:13">
      <c r="A18914" s="5">
        <v>43318</v>
      </c>
      <c r="B18914" s="5">
        <v>43318</v>
      </c>
      <c r="C18914" t="s">
        <v>1174</v>
      </c>
      <c r="D18914" s="69">
        <f>VLOOKUP(C18914,Index[],2,FALSE)</f>
        <v>181</v>
      </c>
      <c r="H18914" t="s">
        <v>904</v>
      </c>
      <c r="J18914" s="23" t="s">
        <v>104</v>
      </c>
      <c r="L18914" s="3" t="s">
        <v>173</v>
      </c>
      <c r="M18914" s="3"/>
    </row>
    <row r="18915" spans="1:13">
      <c r="A18915" s="5">
        <v>43318</v>
      </c>
      <c r="B18915" s="5">
        <v>43318</v>
      </c>
      <c r="C18915" t="s">
        <v>1174</v>
      </c>
      <c r="D18915" s="69">
        <f>VLOOKUP(C18915,Index[],2,FALSE)</f>
        <v>181</v>
      </c>
      <c r="H18915" t="s">
        <v>904</v>
      </c>
      <c r="I18915">
        <f>VLOOKUP(Table1[[#This Row],[trait_name]],Trait[],2,FALSE)</f>
        <v>50</v>
      </c>
      <c r="J18915" s="23" t="s">
        <v>106</v>
      </c>
      <c r="L18915" s="3" t="s">
        <v>176</v>
      </c>
      <c r="M18915" s="3"/>
    </row>
    <row r="18916" spans="1:13">
      <c r="A18916" s="5">
        <v>43318</v>
      </c>
      <c r="B18916" s="5">
        <v>43318</v>
      </c>
      <c r="C18916" t="s">
        <v>1174</v>
      </c>
      <c r="D18916" s="69">
        <f>VLOOKUP(C18916,Index[],2,FALSE)</f>
        <v>181</v>
      </c>
      <c r="H18916" t="s">
        <v>904</v>
      </c>
      <c r="I18916">
        <f>VLOOKUP(Table1[[#This Row],[trait_name]],Trait[],2,FALSE)</f>
        <v>51</v>
      </c>
      <c r="J18916" s="23" t="s">
        <v>107</v>
      </c>
      <c r="L18916" s="3" t="s">
        <v>108</v>
      </c>
      <c r="M18916" s="3"/>
    </row>
    <row r="18917" spans="1:13">
      <c r="A18917" s="5">
        <v>43318</v>
      </c>
      <c r="B18917" s="5">
        <v>43318</v>
      </c>
      <c r="C18917" t="s">
        <v>1174</v>
      </c>
      <c r="D18917" s="69">
        <f>VLOOKUP(C18917,Index[],2,FALSE)</f>
        <v>181</v>
      </c>
      <c r="H18917" t="s">
        <v>904</v>
      </c>
      <c r="J18917" s="23" t="s">
        <v>107</v>
      </c>
      <c r="L18917" s="3" t="s">
        <v>182</v>
      </c>
      <c r="M18917" s="3"/>
    </row>
    <row r="18918" spans="1:13">
      <c r="A18918" s="5">
        <v>43318</v>
      </c>
      <c r="B18918" s="5">
        <v>43318</v>
      </c>
      <c r="C18918" t="s">
        <v>1174</v>
      </c>
      <c r="D18918" s="69">
        <f>VLOOKUP(C18918,Index[],2,FALSE)</f>
        <v>181</v>
      </c>
      <c r="I18918">
        <f>VLOOKUP(Table1[[#This Row],[trait_name]],Trait[],2,FALSE)</f>
        <v>52</v>
      </c>
      <c r="J18918" s="23" t="s">
        <v>109</v>
      </c>
      <c r="L18918" s="3"/>
      <c r="M18918" s="3"/>
    </row>
    <row r="18919" spans="1:13">
      <c r="A18919" s="5">
        <v>43318</v>
      </c>
      <c r="B18919" s="5">
        <v>43318</v>
      </c>
      <c r="C18919" t="s">
        <v>1174</v>
      </c>
      <c r="D18919" s="69">
        <f>VLOOKUP(C18919,Index[],2,FALSE)</f>
        <v>181</v>
      </c>
      <c r="H18919" t="s">
        <v>208</v>
      </c>
      <c r="I18919">
        <f>VLOOKUP(Table1[[#This Row],[trait_name]],Trait[],2,FALSE)</f>
        <v>53</v>
      </c>
      <c r="J18919" s="23" t="s">
        <v>112</v>
      </c>
      <c r="L18919" s="3" t="s">
        <v>114</v>
      </c>
      <c r="M18919" s="3"/>
    </row>
    <row r="18920" spans="1:13">
      <c r="A18920" s="5">
        <v>43318</v>
      </c>
      <c r="B18920" s="5">
        <v>43318</v>
      </c>
      <c r="C18920" t="s">
        <v>1174</v>
      </c>
      <c r="D18920" s="69">
        <f>VLOOKUP(C18920,Index[],2,FALSE)</f>
        <v>181</v>
      </c>
      <c r="H18920" t="s">
        <v>208</v>
      </c>
      <c r="I18920">
        <f>VLOOKUP(Table1[[#This Row],[trait_name]],Trait[],2,FALSE)</f>
        <v>53</v>
      </c>
      <c r="J18920" s="23" t="s">
        <v>112</v>
      </c>
      <c r="L18920" s="3" t="s">
        <v>231</v>
      </c>
      <c r="M18920" s="3"/>
    </row>
    <row r="18921" spans="1:13">
      <c r="A18921" s="5">
        <v>43318</v>
      </c>
      <c r="B18921" s="5">
        <v>43318</v>
      </c>
      <c r="C18921" t="s">
        <v>1174</v>
      </c>
      <c r="D18921" s="69">
        <f>VLOOKUP(C18921,Index[],2,FALSE)</f>
        <v>181</v>
      </c>
      <c r="H18921" t="s">
        <v>208</v>
      </c>
      <c r="I18921">
        <f>VLOOKUP(Table1[[#This Row],[trait_name]],Trait[],2,FALSE)</f>
        <v>53</v>
      </c>
      <c r="J18921" s="23" t="s">
        <v>112</v>
      </c>
      <c r="L18921" s="3" t="s">
        <v>184</v>
      </c>
      <c r="M18921" s="3"/>
    </row>
    <row r="18922" spans="1:13">
      <c r="A18922" s="5">
        <v>43318</v>
      </c>
      <c r="B18922" s="5">
        <v>43318</v>
      </c>
      <c r="C18922" t="s">
        <v>1174</v>
      </c>
      <c r="D18922" s="69">
        <f>VLOOKUP(C18922,Index[],2,FALSE)</f>
        <v>181</v>
      </c>
      <c r="H18922" t="s">
        <v>17</v>
      </c>
      <c r="I18922">
        <f>VLOOKUP(Table1[[#This Row],[trait_name]],Trait[],2,FALSE)</f>
        <v>54</v>
      </c>
      <c r="J18922" s="23" t="s">
        <v>116</v>
      </c>
      <c r="L18922" s="3" t="s">
        <v>170</v>
      </c>
      <c r="M18922" s="3"/>
    </row>
    <row r="18923" spans="1:13">
      <c r="A18923" s="5">
        <v>43318</v>
      </c>
      <c r="B18923" s="5">
        <v>43318</v>
      </c>
      <c r="C18923" t="s">
        <v>1174</v>
      </c>
      <c r="D18923" s="69">
        <f>VLOOKUP(C18923,Index[],2,FALSE)</f>
        <v>181</v>
      </c>
      <c r="H18923" t="s">
        <v>17</v>
      </c>
      <c r="I18923">
        <f>VLOOKUP(Table1[[#This Row],[trait_name]],Trait[],2,FALSE)</f>
        <v>54</v>
      </c>
      <c r="J18923" s="23" t="s">
        <v>116</v>
      </c>
      <c r="L18923" s="3" t="s">
        <v>118</v>
      </c>
      <c r="M18923" s="3"/>
    </row>
    <row r="18924" spans="1:13">
      <c r="A18924" s="5">
        <v>43318</v>
      </c>
      <c r="B18924" s="5">
        <v>43318</v>
      </c>
      <c r="C18924" t="s">
        <v>1174</v>
      </c>
      <c r="D18924" s="69">
        <f>VLOOKUP(C18924,Index[],2,FALSE)</f>
        <v>181</v>
      </c>
      <c r="I18924">
        <f>VLOOKUP(Table1[[#This Row],[trait_name]],Trait[],2,FALSE)</f>
        <v>54</v>
      </c>
      <c r="J18924" s="23" t="s">
        <v>116</v>
      </c>
      <c r="L18924" s="3"/>
      <c r="M18924" s="3"/>
    </row>
    <row r="18925" spans="1:13">
      <c r="A18925" s="5">
        <v>43318</v>
      </c>
      <c r="B18925" s="5">
        <v>43318</v>
      </c>
      <c r="C18925" t="s">
        <v>1174</v>
      </c>
      <c r="D18925" s="69">
        <f>VLOOKUP(C18925,Index[],2,FALSE)</f>
        <v>181</v>
      </c>
      <c r="I18925">
        <f>VLOOKUP(Table1[[#This Row],[trait_name]],Trait[],2,FALSE)</f>
        <v>54</v>
      </c>
      <c r="J18925" s="23" t="s">
        <v>116</v>
      </c>
      <c r="L18925" s="3"/>
      <c r="M18925" s="3"/>
    </row>
    <row r="18926" spans="1:13">
      <c r="A18926" s="5">
        <v>43318</v>
      </c>
      <c r="B18926" s="5">
        <v>43318</v>
      </c>
      <c r="C18926" t="s">
        <v>1174</v>
      </c>
      <c r="D18926" s="69">
        <f>VLOOKUP(C18926,Index[],2,FALSE)</f>
        <v>181</v>
      </c>
      <c r="H18926" t="s">
        <v>14</v>
      </c>
      <c r="I18926">
        <f>VLOOKUP(Table1[[#This Row],[trait_name]],Trait[],2,FALSE)</f>
        <v>55</v>
      </c>
      <c r="J18926" s="23" t="s">
        <v>119</v>
      </c>
      <c r="L18926" s="3" t="s">
        <v>120</v>
      </c>
      <c r="M18926" s="3"/>
    </row>
    <row r="18927" spans="1:13">
      <c r="A18927" s="5">
        <v>43318</v>
      </c>
      <c r="B18927" s="5">
        <v>43318</v>
      </c>
      <c r="C18927" t="s">
        <v>1174</v>
      </c>
      <c r="D18927" s="69">
        <f>VLOOKUP(C18927,Index[],2,FALSE)</f>
        <v>181</v>
      </c>
      <c r="I18927">
        <f>VLOOKUP(Table1[[#This Row],[trait_name]],Trait[],2,FALSE)</f>
        <v>55</v>
      </c>
      <c r="J18927" s="23" t="s">
        <v>119</v>
      </c>
      <c r="L18927" s="3"/>
      <c r="M18927" s="3"/>
    </row>
    <row r="18928" spans="1:13">
      <c r="A18928" s="5">
        <v>43318</v>
      </c>
      <c r="B18928" s="5">
        <v>43318</v>
      </c>
      <c r="C18928" t="s">
        <v>1174</v>
      </c>
      <c r="D18928" s="69">
        <f>VLOOKUP(C18928,Index[],2,FALSE)</f>
        <v>181</v>
      </c>
      <c r="H18928" t="s">
        <v>14</v>
      </c>
      <c r="I18928">
        <f>VLOOKUP(Table1[[#This Row],[trait_name]],Trait[],2,FALSE)</f>
        <v>56</v>
      </c>
      <c r="J18928" s="23" t="s">
        <v>121</v>
      </c>
      <c r="L18928" s="3" t="s">
        <v>964</v>
      </c>
      <c r="M18928" s="3"/>
    </row>
    <row r="18929" spans="1:13">
      <c r="A18929" s="5">
        <v>43318</v>
      </c>
      <c r="B18929" s="5">
        <v>43318</v>
      </c>
      <c r="C18929" t="s">
        <v>1174</v>
      </c>
      <c r="D18929" s="69">
        <f>VLOOKUP(C18929,Index[],2,FALSE)</f>
        <v>181</v>
      </c>
      <c r="H18929" t="s">
        <v>14</v>
      </c>
      <c r="I18929">
        <f>VLOOKUP(Table1[[#This Row],[trait_name]],Trait[],2,FALSE)</f>
        <v>57</v>
      </c>
      <c r="J18929" s="23" t="s">
        <v>233</v>
      </c>
      <c r="L18929" s="3" t="s">
        <v>732</v>
      </c>
      <c r="M18929" s="3"/>
    </row>
    <row r="18930" spans="1:13">
      <c r="A18930" s="5">
        <v>43318</v>
      </c>
      <c r="B18930" s="5">
        <v>43318</v>
      </c>
      <c r="C18930" t="s">
        <v>1174</v>
      </c>
      <c r="D18930" s="69">
        <f>VLOOKUP(C18930,Index[],2,FALSE)</f>
        <v>181</v>
      </c>
      <c r="I18930">
        <f>VLOOKUP(Table1[[#This Row],[trait_name]],Trait[],2,FALSE)</f>
        <v>58</v>
      </c>
      <c r="J18930" s="23" t="s">
        <v>123</v>
      </c>
      <c r="L18930" s="3"/>
      <c r="M18930" s="3"/>
    </row>
    <row r="18931" spans="1:13">
      <c r="A18931" s="5">
        <v>43318</v>
      </c>
      <c r="B18931" s="5">
        <v>43318</v>
      </c>
      <c r="C18931" t="s">
        <v>1174</v>
      </c>
      <c r="D18931" s="69">
        <f>VLOOKUP(C18931,Index[],2,FALSE)</f>
        <v>181</v>
      </c>
      <c r="I18931">
        <f>VLOOKUP(Table1[[#This Row],[trait_name]],Trait[],2,FALSE)</f>
        <v>58</v>
      </c>
      <c r="J18931" s="23" t="s">
        <v>123</v>
      </c>
      <c r="L18931" s="3"/>
      <c r="M18931" s="3"/>
    </row>
    <row r="18932" spans="1:13">
      <c r="A18932" s="5">
        <v>43318</v>
      </c>
      <c r="B18932" s="5">
        <v>43318</v>
      </c>
      <c r="C18932" t="s">
        <v>1174</v>
      </c>
      <c r="D18932" s="69">
        <f>VLOOKUP(C18932,Index[],2,FALSE)</f>
        <v>181</v>
      </c>
      <c r="I18932">
        <f>VLOOKUP(Table1[[#This Row],[trait_name]],Trait[],2,FALSE)</f>
        <v>58</v>
      </c>
      <c r="J18932" s="23" t="s">
        <v>123</v>
      </c>
      <c r="L18932" s="3"/>
      <c r="M18932" s="3"/>
    </row>
    <row r="18933" spans="1:13">
      <c r="A18933" s="5">
        <v>43318</v>
      </c>
      <c r="B18933" s="5">
        <v>43318</v>
      </c>
      <c r="C18933" t="s">
        <v>1174</v>
      </c>
      <c r="D18933" s="69">
        <f>VLOOKUP(C18933,Index[],2,FALSE)</f>
        <v>181</v>
      </c>
      <c r="H18933" t="s">
        <v>623</v>
      </c>
      <c r="I18933">
        <f>VLOOKUP(Table1[[#This Row],[trait_name]],Trait[],2,FALSE)</f>
        <v>59</v>
      </c>
      <c r="J18933" s="23" t="s">
        <v>125</v>
      </c>
      <c r="L18933" s="3" t="s">
        <v>131</v>
      </c>
      <c r="M18933" s="3"/>
    </row>
    <row r="18934" spans="1:13">
      <c r="A18934" s="5">
        <v>43318</v>
      </c>
      <c r="B18934" s="5">
        <v>43318</v>
      </c>
      <c r="C18934" t="s">
        <v>1174</v>
      </c>
      <c r="D18934" s="69">
        <f>VLOOKUP(C18934,Index[],2,FALSE)</f>
        <v>181</v>
      </c>
      <c r="H18934" t="s">
        <v>1179</v>
      </c>
      <c r="I18934">
        <f>VLOOKUP(Table1[[#This Row],[trait_name]],Trait[],2,FALSE)</f>
        <v>60</v>
      </c>
      <c r="J18934" s="23" t="s">
        <v>127</v>
      </c>
      <c r="L18934" s="3" t="s">
        <v>128</v>
      </c>
      <c r="M18934" s="3"/>
    </row>
    <row r="18935" spans="1:13">
      <c r="A18935" s="5">
        <v>43318</v>
      </c>
      <c r="B18935" s="5">
        <v>43318</v>
      </c>
      <c r="C18935" t="s">
        <v>1174</v>
      </c>
      <c r="D18935" s="69">
        <f>VLOOKUP(C18935,Index[],2,FALSE)</f>
        <v>181</v>
      </c>
      <c r="H18935" t="s">
        <v>1179</v>
      </c>
      <c r="J18935" s="23" t="s">
        <v>127</v>
      </c>
      <c r="L18935" s="3" t="s">
        <v>129</v>
      </c>
      <c r="M18935" s="3"/>
    </row>
    <row r="18936" spans="1:13">
      <c r="A18936" s="5">
        <v>43318</v>
      </c>
      <c r="B18936" s="5">
        <v>43318</v>
      </c>
      <c r="C18936" t="s">
        <v>1174</v>
      </c>
      <c r="D18936" s="69">
        <f>VLOOKUP(C18936,Index[],2,FALSE)</f>
        <v>181</v>
      </c>
      <c r="H18936" t="s">
        <v>17</v>
      </c>
      <c r="I18936">
        <f>VLOOKUP(Table1[[#This Row],[trait_name]],Trait[],2,FALSE)</f>
        <v>61</v>
      </c>
      <c r="J18936" s="23" t="s">
        <v>130</v>
      </c>
      <c r="L18936" s="3" t="s">
        <v>131</v>
      </c>
      <c r="M18936" s="3"/>
    </row>
    <row r="18937" spans="1:13">
      <c r="A18937" s="5">
        <v>43318</v>
      </c>
      <c r="B18937" s="5">
        <v>43318</v>
      </c>
      <c r="C18937" t="s">
        <v>1174</v>
      </c>
      <c r="D18937" s="69">
        <f>VLOOKUP(C18937,Index[],2,FALSE)</f>
        <v>181</v>
      </c>
      <c r="I18937">
        <f>VLOOKUP(Table1[[#This Row],[trait_name]],Trait[],2,FALSE)</f>
        <v>62</v>
      </c>
      <c r="J18937" s="23" t="s">
        <v>235</v>
      </c>
      <c r="L18937" s="3"/>
      <c r="M18937" s="3"/>
    </row>
    <row r="18938" spans="1:13">
      <c r="A18938" s="5">
        <v>43318</v>
      </c>
      <c r="B18938" s="5">
        <v>43318</v>
      </c>
      <c r="C18938" t="s">
        <v>1174</v>
      </c>
      <c r="D18938" s="69">
        <f>VLOOKUP(C18938,Index[],2,FALSE)</f>
        <v>181</v>
      </c>
      <c r="H18938" t="s">
        <v>1179</v>
      </c>
      <c r="I18938">
        <f>VLOOKUP(Table1[[#This Row],[trait_name]],Trait[],2,FALSE)</f>
        <v>63</v>
      </c>
      <c r="J18938" s="23" t="s">
        <v>237</v>
      </c>
      <c r="L18938" s="3" t="s">
        <v>23</v>
      </c>
      <c r="M18938" s="3"/>
    </row>
    <row r="18939" spans="1:13">
      <c r="A18939" s="5">
        <v>43318</v>
      </c>
      <c r="B18939" s="5">
        <v>43318</v>
      </c>
      <c r="C18939" t="s">
        <v>1174</v>
      </c>
      <c r="D18939" s="69">
        <f>VLOOKUP(C18939,Index[],2,FALSE)</f>
        <v>181</v>
      </c>
      <c r="H18939" t="s">
        <v>208</v>
      </c>
      <c r="I18939">
        <f>VLOOKUP(Table1[[#This Row],[trait_name]],Trait[],2,FALSE)</f>
        <v>64</v>
      </c>
      <c r="J18939" s="23" t="s">
        <v>132</v>
      </c>
      <c r="L18939" s="3" t="s">
        <v>131</v>
      </c>
      <c r="M18939" s="3"/>
    </row>
    <row r="18940" spans="1:13">
      <c r="A18940" s="5">
        <v>43318</v>
      </c>
      <c r="B18940" s="5">
        <v>43318</v>
      </c>
      <c r="C18940" t="s">
        <v>1174</v>
      </c>
      <c r="D18940" s="69">
        <f>VLOOKUP(C18940,Index[],2,FALSE)</f>
        <v>181</v>
      </c>
      <c r="H18940" t="s">
        <v>208</v>
      </c>
      <c r="I18940">
        <f>VLOOKUP(Table1[[#This Row],[trait_name]],Trait[],2,FALSE)</f>
        <v>65</v>
      </c>
      <c r="J18940" s="23" t="s">
        <v>133</v>
      </c>
      <c r="L18940" s="3" t="s">
        <v>786</v>
      </c>
      <c r="M18940" s="3"/>
    </row>
    <row r="18941" spans="1:13">
      <c r="A18941" s="5">
        <v>43318</v>
      </c>
      <c r="B18941" s="5">
        <v>43318</v>
      </c>
      <c r="C18941" t="s">
        <v>1174</v>
      </c>
      <c r="D18941" s="69">
        <f>VLOOKUP(C18941,Index[],2,FALSE)</f>
        <v>181</v>
      </c>
      <c r="H18941" t="s">
        <v>208</v>
      </c>
      <c r="J18941" s="23" t="s">
        <v>133</v>
      </c>
      <c r="L18941" s="3" t="s">
        <v>1180</v>
      </c>
      <c r="M18941" s="3"/>
    </row>
    <row r="18942" spans="1:13">
      <c r="A18942" s="5">
        <v>43318</v>
      </c>
      <c r="B18942" s="5">
        <v>43318</v>
      </c>
      <c r="C18942" t="s">
        <v>1174</v>
      </c>
      <c r="D18942" s="69">
        <f>VLOOKUP(C18942,Index[],2,FALSE)</f>
        <v>181</v>
      </c>
      <c r="H18942" t="s">
        <v>208</v>
      </c>
      <c r="I18942">
        <f>VLOOKUP(Table1[[#This Row],[trait_name]],Trait[],2,FALSE)</f>
        <v>66</v>
      </c>
      <c r="J18942" s="23" t="s">
        <v>194</v>
      </c>
      <c r="L18942" s="3" t="s">
        <v>341</v>
      </c>
      <c r="M18942" s="3"/>
    </row>
    <row r="18943" spans="1:13">
      <c r="A18943" s="5">
        <v>43318</v>
      </c>
      <c r="B18943" s="5">
        <v>43318</v>
      </c>
      <c r="C18943" t="s">
        <v>1174</v>
      </c>
      <c r="D18943" s="69">
        <f>VLOOKUP(C18943,Index[],2,FALSE)</f>
        <v>181</v>
      </c>
      <c r="H18943" t="s">
        <v>215</v>
      </c>
      <c r="I18943">
        <f>VLOOKUP(Table1[[#This Row],[trait_name]],Trait[],2,FALSE)</f>
        <v>66</v>
      </c>
      <c r="J18943" s="23" t="s">
        <v>194</v>
      </c>
      <c r="L18943" s="3" t="s">
        <v>340</v>
      </c>
      <c r="M18943" s="3"/>
    </row>
    <row r="18944" spans="1:13">
      <c r="A18944" s="5">
        <v>43318</v>
      </c>
      <c r="B18944" s="5">
        <v>43318</v>
      </c>
      <c r="C18944" t="s">
        <v>1174</v>
      </c>
      <c r="D18944" s="69">
        <f>VLOOKUP(C18944,Index[],2,FALSE)</f>
        <v>181</v>
      </c>
      <c r="H18944" t="s">
        <v>1179</v>
      </c>
      <c r="I18944">
        <f>VLOOKUP(Table1[[#This Row],[trait_name]],Trait[],2,FALSE)</f>
        <v>66</v>
      </c>
      <c r="J18944" s="23" t="s">
        <v>194</v>
      </c>
      <c r="L18944" s="3" t="s">
        <v>196</v>
      </c>
      <c r="M18944" s="3"/>
    </row>
    <row r="18945" spans="1:13">
      <c r="A18945" s="5">
        <v>43318</v>
      </c>
      <c r="B18945" s="5">
        <v>43318</v>
      </c>
      <c r="C18945" t="s">
        <v>1174</v>
      </c>
      <c r="D18945" s="69">
        <f>VLOOKUP(C18945,Index[],2,FALSE)</f>
        <v>181</v>
      </c>
      <c r="H18945" t="s">
        <v>208</v>
      </c>
      <c r="I18945">
        <f>VLOOKUP(Table1[[#This Row],[trait_name]],Trait[],2,FALSE)</f>
        <v>67</v>
      </c>
      <c r="J18945" s="23" t="s">
        <v>136</v>
      </c>
      <c r="L18945" s="3" t="s">
        <v>239</v>
      </c>
      <c r="M18945" s="3"/>
    </row>
    <row r="18946" spans="1:13">
      <c r="A18946" s="5">
        <v>43318</v>
      </c>
      <c r="B18946" s="5">
        <v>43318</v>
      </c>
      <c r="C18946" t="s">
        <v>1174</v>
      </c>
      <c r="D18946" s="69">
        <f>VLOOKUP(C18946,Index[],2,FALSE)</f>
        <v>181</v>
      </c>
      <c r="H18946" t="s">
        <v>690</v>
      </c>
      <c r="J18946" s="23" t="s">
        <v>136</v>
      </c>
      <c r="L18946" s="3" t="s">
        <v>668</v>
      </c>
      <c r="M18946" s="3"/>
    </row>
    <row r="18947" spans="1:13">
      <c r="A18947" s="5">
        <v>43318</v>
      </c>
      <c r="B18947" s="5">
        <v>43318</v>
      </c>
      <c r="C18947" t="s">
        <v>1174</v>
      </c>
      <c r="D18947" s="69">
        <f>VLOOKUP(C18947,Index[],2,FALSE)</f>
        <v>181</v>
      </c>
      <c r="I18947">
        <f>VLOOKUP(Table1[[#This Row],[trait_name]],Trait[],2,FALSE)</f>
        <v>68</v>
      </c>
      <c r="J18947" s="23" t="s">
        <v>199</v>
      </c>
      <c r="L18947" s="3"/>
      <c r="M18947" s="3"/>
    </row>
    <row r="18948" spans="1:13">
      <c r="A18948" s="5">
        <v>43318</v>
      </c>
      <c r="B18948" s="5">
        <v>43318</v>
      </c>
      <c r="C18948" t="s">
        <v>1181</v>
      </c>
      <c r="D18948" s="69">
        <f>VLOOKUP(C18948,Index[],2,FALSE)</f>
        <v>182</v>
      </c>
      <c r="H18948" t="s">
        <v>17</v>
      </c>
      <c r="I18948">
        <f>VLOOKUP(Table1[[#This Row],[trait_name]],Trait[],2,FALSE)</f>
        <v>1</v>
      </c>
      <c r="J18948" s="23" t="s">
        <v>140</v>
      </c>
      <c r="L18948" s="3" t="s">
        <v>1182</v>
      </c>
      <c r="M18948" s="3"/>
    </row>
    <row r="18949" spans="1:13">
      <c r="A18949" s="5">
        <v>43318</v>
      </c>
      <c r="B18949" s="5">
        <v>43318</v>
      </c>
      <c r="C18949" t="s">
        <v>1181</v>
      </c>
      <c r="D18949" s="69">
        <f>VLOOKUP(C18949,Index[],2,FALSE)</f>
        <v>182</v>
      </c>
      <c r="H18949" t="s">
        <v>17</v>
      </c>
      <c r="I18949">
        <f>VLOOKUP(Table1[[#This Row],[trait_name]],Trait[],2,FALSE)</f>
        <v>2</v>
      </c>
      <c r="J18949" s="23" t="s">
        <v>15</v>
      </c>
      <c r="L18949" s="3" t="s">
        <v>1183</v>
      </c>
      <c r="M18949" s="3"/>
    </row>
    <row r="18950" spans="1:13">
      <c r="A18950" s="5">
        <v>43318</v>
      </c>
      <c r="B18950" s="5">
        <v>43318</v>
      </c>
      <c r="C18950" t="s">
        <v>1181</v>
      </c>
      <c r="D18950" s="70">
        <f>VLOOKUP(C18950,Index[],2,FALSE)</f>
        <v>182</v>
      </c>
      <c r="H18950" t="s">
        <v>17</v>
      </c>
      <c r="J18950" s="23" t="s">
        <v>18</v>
      </c>
      <c r="L18950" s="3" t="s">
        <v>19</v>
      </c>
      <c r="M18950" s="3"/>
    </row>
    <row r="18951" spans="1:13">
      <c r="A18951" s="5">
        <v>43318</v>
      </c>
      <c r="B18951" s="5">
        <v>43318</v>
      </c>
      <c r="C18951" t="s">
        <v>1181</v>
      </c>
      <c r="D18951" s="69">
        <f>VLOOKUP(C18951,Index[],2,FALSE)</f>
        <v>182</v>
      </c>
      <c r="H18951" t="s">
        <v>17</v>
      </c>
      <c r="I18951">
        <f>VLOOKUP(Table1[[#This Row],[trait_name]],Trait[],2,FALSE)</f>
        <v>3</v>
      </c>
      <c r="J18951" s="23" t="s">
        <v>18</v>
      </c>
      <c r="L18951" s="3" t="s">
        <v>21</v>
      </c>
      <c r="M18951" s="3"/>
    </row>
    <row r="18952" spans="1:13">
      <c r="A18952" s="5">
        <v>43318</v>
      </c>
      <c r="B18952" s="5">
        <v>43318</v>
      </c>
      <c r="C18952" t="s">
        <v>1181</v>
      </c>
      <c r="D18952" s="69">
        <f>VLOOKUP(C18952,Index[],2,FALSE)</f>
        <v>182</v>
      </c>
      <c r="I18952">
        <f>VLOOKUP(Table1[[#This Row],[trait_name]],Trait[],2,FALSE)</f>
        <v>4</v>
      </c>
      <c r="J18952" s="23" t="s">
        <v>22</v>
      </c>
      <c r="L18952" s="3"/>
      <c r="M18952" s="3"/>
    </row>
    <row r="18953" spans="1:13">
      <c r="A18953" s="5">
        <v>43318</v>
      </c>
      <c r="B18953" s="5">
        <v>43318</v>
      </c>
      <c r="C18953" t="s">
        <v>1181</v>
      </c>
      <c r="D18953" s="69">
        <f>VLOOKUP(C18953,Index[],2,FALSE)</f>
        <v>182</v>
      </c>
      <c r="H18953" t="s">
        <v>17</v>
      </c>
      <c r="I18953">
        <f>VLOOKUP(Table1[[#This Row],[trait_name]],Trait[],2,FALSE)</f>
        <v>5</v>
      </c>
      <c r="J18953" s="23" t="s">
        <v>24</v>
      </c>
      <c r="L18953" s="3" t="s">
        <v>23</v>
      </c>
      <c r="M18953" s="3"/>
    </row>
    <row r="18954" spans="1:13">
      <c r="A18954" s="5">
        <v>43318</v>
      </c>
      <c r="B18954" s="5">
        <v>43318</v>
      </c>
      <c r="C18954" t="s">
        <v>1181</v>
      </c>
      <c r="D18954" s="69">
        <f>VLOOKUP(C18954,Index[],2,FALSE)</f>
        <v>182</v>
      </c>
      <c r="I18954">
        <f>VLOOKUP(Table1[[#This Row],[trait_name]],Trait[],2,FALSE)</f>
        <v>6</v>
      </c>
      <c r="J18954" s="23" t="s">
        <v>148</v>
      </c>
      <c r="L18954" s="3"/>
      <c r="M18954" s="3"/>
    </row>
    <row r="18955" spans="1:13">
      <c r="A18955" s="5">
        <v>43318</v>
      </c>
      <c r="B18955" s="5">
        <v>43318</v>
      </c>
      <c r="C18955" t="s">
        <v>1181</v>
      </c>
      <c r="D18955" s="69">
        <f>VLOOKUP(C18955,Index[],2,FALSE)</f>
        <v>182</v>
      </c>
      <c r="H18955" t="s">
        <v>17</v>
      </c>
      <c r="I18955">
        <f>VLOOKUP(Table1[[#This Row],[trait_name]],Trait[],2,FALSE)</f>
        <v>7</v>
      </c>
      <c r="J18955" s="23" t="s">
        <v>26</v>
      </c>
      <c r="L18955" s="3" t="s">
        <v>23</v>
      </c>
      <c r="M18955" s="3"/>
    </row>
    <row r="18956" spans="1:13">
      <c r="A18956" s="5">
        <v>43318</v>
      </c>
      <c r="B18956" s="5">
        <v>43318</v>
      </c>
      <c r="C18956" t="s">
        <v>1181</v>
      </c>
      <c r="D18956" s="69">
        <f>VLOOKUP(C18956,Index[],2,FALSE)</f>
        <v>182</v>
      </c>
      <c r="H18956" t="s">
        <v>525</v>
      </c>
      <c r="I18956">
        <f>VLOOKUP(Table1[[#This Row],[trait_name]],Trait[],2,FALSE)</f>
        <v>8</v>
      </c>
      <c r="J18956" s="23" t="s">
        <v>150</v>
      </c>
      <c r="L18956" s="3" t="s">
        <v>27</v>
      </c>
      <c r="M18956" s="3"/>
    </row>
    <row r="18957" spans="1:13">
      <c r="A18957" s="5">
        <v>43318</v>
      </c>
      <c r="B18957" s="5">
        <v>43318</v>
      </c>
      <c r="C18957" t="s">
        <v>1181</v>
      </c>
      <c r="D18957" s="69">
        <f>VLOOKUP(C18957,Index[],2,FALSE)</f>
        <v>182</v>
      </c>
      <c r="H18957" t="s">
        <v>525</v>
      </c>
      <c r="I18957">
        <f>VLOOKUP(Table1[[#This Row],[trait_name]],Trait[],2,FALSE)</f>
        <v>9</v>
      </c>
      <c r="J18957" s="23" t="s">
        <v>28</v>
      </c>
      <c r="L18957" s="3" t="s">
        <v>23</v>
      </c>
      <c r="M18957" s="3"/>
    </row>
    <row r="18958" spans="1:13">
      <c r="A18958" s="5">
        <v>43318</v>
      </c>
      <c r="B18958" s="5">
        <v>43318</v>
      </c>
      <c r="C18958" t="s">
        <v>1181</v>
      </c>
      <c r="D18958" s="69">
        <f>VLOOKUP(C18958,Index[],2,FALSE)</f>
        <v>182</v>
      </c>
      <c r="I18958">
        <f>VLOOKUP(Table1[[#This Row],[trait_name]],Trait[],2,FALSE)</f>
        <v>10</v>
      </c>
      <c r="J18958" s="23" t="s">
        <v>29</v>
      </c>
      <c r="L18958" s="3"/>
      <c r="M18958" s="3"/>
    </row>
    <row r="18959" spans="1:13">
      <c r="A18959" s="5">
        <v>43318</v>
      </c>
      <c r="B18959" s="5">
        <v>43318</v>
      </c>
      <c r="C18959" t="s">
        <v>1181</v>
      </c>
      <c r="D18959" s="69">
        <f>VLOOKUP(C18959,Index[],2,FALSE)</f>
        <v>182</v>
      </c>
      <c r="H18959" t="s">
        <v>415</v>
      </c>
      <c r="I18959">
        <f>VLOOKUP(Table1[[#This Row],[trait_name]],Trait[],2,FALSE)</f>
        <v>11</v>
      </c>
      <c r="J18959" s="23" t="s">
        <v>30</v>
      </c>
      <c r="L18959" s="3" t="s">
        <v>23</v>
      </c>
      <c r="M18959" s="3"/>
    </row>
    <row r="18960" spans="1:13">
      <c r="A18960" s="5">
        <v>43318</v>
      </c>
      <c r="B18960" s="5">
        <v>43318</v>
      </c>
      <c r="C18960" t="s">
        <v>1181</v>
      </c>
      <c r="D18960" s="69">
        <f>VLOOKUP(C18960,Index[],2,FALSE)</f>
        <v>182</v>
      </c>
      <c r="H18960" t="s">
        <v>415</v>
      </c>
      <c r="I18960">
        <f>VLOOKUP(Table1[[#This Row],[trait_name]],Trait[],2,FALSE)</f>
        <v>12</v>
      </c>
      <c r="J18960" s="23" t="s">
        <v>151</v>
      </c>
      <c r="L18960" s="3" t="s">
        <v>23</v>
      </c>
      <c r="M18960" s="3"/>
    </row>
    <row r="18961" spans="1:13">
      <c r="A18961" s="5">
        <v>43318</v>
      </c>
      <c r="B18961" s="5">
        <v>43318</v>
      </c>
      <c r="C18961" t="s">
        <v>1181</v>
      </c>
      <c r="D18961" s="69">
        <f>VLOOKUP(C18961,Index[],2,FALSE)</f>
        <v>182</v>
      </c>
      <c r="I18961">
        <f>VLOOKUP(Table1[[#This Row],[trait_name]],Trait[],2,FALSE)</f>
        <v>13</v>
      </c>
      <c r="J18961" s="23" t="s">
        <v>369</v>
      </c>
      <c r="L18961" s="3"/>
      <c r="M18961" s="3"/>
    </row>
    <row r="18962" spans="1:13">
      <c r="A18962" s="5">
        <v>43318</v>
      </c>
      <c r="B18962" s="5">
        <v>43318</v>
      </c>
      <c r="C18962" t="s">
        <v>1181</v>
      </c>
      <c r="D18962" s="69">
        <f>VLOOKUP(C18962,Index[],2,FALSE)</f>
        <v>182</v>
      </c>
      <c r="H18962" t="s">
        <v>525</v>
      </c>
      <c r="I18962">
        <f>VLOOKUP(Table1[[#This Row],[trait_name]],Trait[],2,FALSE)</f>
        <v>14</v>
      </c>
      <c r="J18962" s="23" t="s">
        <v>152</v>
      </c>
      <c r="L18962" s="3" t="s">
        <v>27</v>
      </c>
      <c r="M18962" s="3"/>
    </row>
    <row r="18963" spans="1:13">
      <c r="A18963" s="5">
        <v>43318</v>
      </c>
      <c r="B18963" s="5">
        <v>43318</v>
      </c>
      <c r="C18963" t="s">
        <v>1181</v>
      </c>
      <c r="D18963" s="69">
        <f>VLOOKUP(C18963,Index[],2,FALSE)</f>
        <v>182</v>
      </c>
      <c r="H18963" t="s">
        <v>208</v>
      </c>
      <c r="I18963">
        <f>VLOOKUP(Table1[[#This Row],[trait_name]],Trait[],2,FALSE)</f>
        <v>15</v>
      </c>
      <c r="J18963" s="23" t="s">
        <v>31</v>
      </c>
      <c r="L18963" s="3" t="s">
        <v>27</v>
      </c>
      <c r="M18963" s="3"/>
    </row>
    <row r="18964" spans="1:13">
      <c r="A18964" s="5">
        <v>43318</v>
      </c>
      <c r="B18964" s="5">
        <v>43318</v>
      </c>
      <c r="C18964" t="s">
        <v>1181</v>
      </c>
      <c r="D18964" s="69">
        <f>VLOOKUP(C18964,Index[],2,FALSE)</f>
        <v>182</v>
      </c>
      <c r="H18964" t="s">
        <v>208</v>
      </c>
      <c r="I18964">
        <f>VLOOKUP(Table1[[#This Row],[trait_name]],Trait[],2,FALSE)</f>
        <v>16</v>
      </c>
      <c r="J18964" s="23" t="s">
        <v>32</v>
      </c>
      <c r="L18964" s="3" t="s">
        <v>23</v>
      </c>
      <c r="M18964" s="3"/>
    </row>
    <row r="18965" spans="1:13">
      <c r="A18965" s="5">
        <v>43318</v>
      </c>
      <c r="B18965" s="5">
        <v>43318</v>
      </c>
      <c r="C18965" t="s">
        <v>1181</v>
      </c>
      <c r="D18965" s="69">
        <f>VLOOKUP(C18965,Index[],2,FALSE)</f>
        <v>182</v>
      </c>
      <c r="H18965" t="s">
        <v>17</v>
      </c>
      <c r="I18965">
        <f>VLOOKUP(Table1[[#This Row],[trait_name]],Trait[],2,FALSE)</f>
        <v>17</v>
      </c>
      <c r="J18965" s="23" t="s">
        <v>33</v>
      </c>
      <c r="L18965" s="3" t="s">
        <v>34</v>
      </c>
      <c r="M18965" s="3"/>
    </row>
    <row r="18966" spans="1:13">
      <c r="A18966" s="5">
        <v>43318</v>
      </c>
      <c r="B18966" s="5">
        <v>43318</v>
      </c>
      <c r="C18966" t="s">
        <v>1181</v>
      </c>
      <c r="D18966" s="70">
        <f>VLOOKUP(C18966,Index[],2,FALSE)</f>
        <v>182</v>
      </c>
      <c r="H18966" t="s">
        <v>525</v>
      </c>
      <c r="J18966" s="23" t="s">
        <v>33</v>
      </c>
      <c r="L18966" s="3" t="s">
        <v>35</v>
      </c>
      <c r="M18966" s="3"/>
    </row>
    <row r="18967" spans="1:13">
      <c r="A18967" s="5">
        <v>43318</v>
      </c>
      <c r="B18967" s="5">
        <v>43318</v>
      </c>
      <c r="C18967" t="s">
        <v>1181</v>
      </c>
      <c r="D18967" s="70">
        <f>VLOOKUP(C18967,Index[],2,FALSE)</f>
        <v>182</v>
      </c>
      <c r="H18967" t="s">
        <v>17</v>
      </c>
      <c r="J18967" s="23" t="s">
        <v>33</v>
      </c>
      <c r="L18967" s="3" t="s">
        <v>36</v>
      </c>
      <c r="M18967" s="3"/>
    </row>
    <row r="18968" spans="1:13">
      <c r="A18968" s="5">
        <v>43318</v>
      </c>
      <c r="B18968" s="5">
        <v>43318</v>
      </c>
      <c r="C18968" t="s">
        <v>1181</v>
      </c>
      <c r="D18968" s="69">
        <f>VLOOKUP(C18968,Index[],2,FALSE)</f>
        <v>182</v>
      </c>
      <c r="I18968">
        <f>VLOOKUP(Table1[[#This Row],[trait_name]],Trait[],2,FALSE)</f>
        <v>18</v>
      </c>
      <c r="J18968" s="23" t="s">
        <v>37</v>
      </c>
      <c r="L18968" s="3"/>
      <c r="M18968" s="3"/>
    </row>
    <row r="18969" spans="1:13">
      <c r="A18969" s="5">
        <v>43318</v>
      </c>
      <c r="B18969" s="5">
        <v>43318</v>
      </c>
      <c r="C18969" t="s">
        <v>1181</v>
      </c>
      <c r="D18969" s="69">
        <f>VLOOKUP(C18969,Index[],2,FALSE)</f>
        <v>182</v>
      </c>
      <c r="H18969" t="s">
        <v>208</v>
      </c>
      <c r="I18969">
        <f>VLOOKUP(Table1[[#This Row],[trait_name]],Trait[],2,FALSE)</f>
        <v>19</v>
      </c>
      <c r="J18969" s="23" t="s">
        <v>38</v>
      </c>
      <c r="L18969" s="3" t="s">
        <v>157</v>
      </c>
      <c r="M18969" s="3"/>
    </row>
    <row r="18970" spans="1:13">
      <c r="A18970" s="5">
        <v>43318</v>
      </c>
      <c r="B18970" s="5">
        <v>43318</v>
      </c>
      <c r="C18970" t="s">
        <v>1181</v>
      </c>
      <c r="D18970" s="69">
        <f>VLOOKUP(C18970,Index[],2,FALSE)</f>
        <v>182</v>
      </c>
      <c r="H18970" t="s">
        <v>208</v>
      </c>
      <c r="I18970">
        <f>VLOOKUP(Table1[[#This Row],[trait_name]],Trait[],2,FALSE)</f>
        <v>20</v>
      </c>
      <c r="J18970" s="23" t="s">
        <v>41</v>
      </c>
      <c r="L18970" s="3" t="s">
        <v>158</v>
      </c>
      <c r="M18970" s="3"/>
    </row>
    <row r="18971" spans="1:13">
      <c r="A18971" s="5">
        <v>43318</v>
      </c>
      <c r="B18971" s="5">
        <v>43318</v>
      </c>
      <c r="C18971" t="s">
        <v>1181</v>
      </c>
      <c r="D18971" s="69">
        <f>VLOOKUP(C18971,Index[],2,FALSE)</f>
        <v>182</v>
      </c>
      <c r="H18971" t="s">
        <v>17</v>
      </c>
      <c r="I18971">
        <f>VLOOKUP(Table1[[#This Row],[trait_name]],Trait[],2,FALSE)</f>
        <v>21</v>
      </c>
      <c r="J18971" s="23" t="s">
        <v>43</v>
      </c>
      <c r="L18971" s="3" t="s">
        <v>44</v>
      </c>
      <c r="M18971" s="3"/>
    </row>
    <row r="18972" spans="1:13">
      <c r="A18972" s="5">
        <v>43318</v>
      </c>
      <c r="B18972" s="5">
        <v>43318</v>
      </c>
      <c r="C18972" t="s">
        <v>1181</v>
      </c>
      <c r="D18972" s="70">
        <f>VLOOKUP(C18972,Index[],2,FALSE)</f>
        <v>182</v>
      </c>
      <c r="H18972" t="s">
        <v>17</v>
      </c>
      <c r="J18972" s="23" t="s">
        <v>43</v>
      </c>
      <c r="L18972" s="3" t="s">
        <v>46</v>
      </c>
      <c r="M18972" s="3"/>
    </row>
    <row r="18973" spans="1:13">
      <c r="A18973" s="5">
        <v>43318</v>
      </c>
      <c r="B18973" s="5">
        <v>43318</v>
      </c>
      <c r="C18973" t="s">
        <v>1181</v>
      </c>
      <c r="D18973" s="70">
        <f>VLOOKUP(C18973,Index[],2,FALSE)</f>
        <v>182</v>
      </c>
      <c r="H18973" t="s">
        <v>17</v>
      </c>
      <c r="J18973" s="23" t="s">
        <v>43</v>
      </c>
      <c r="L18973" s="3" t="s">
        <v>159</v>
      </c>
      <c r="M18973" s="3"/>
    </row>
    <row r="18974" spans="1:13">
      <c r="A18974" s="5">
        <v>43318</v>
      </c>
      <c r="B18974" s="5">
        <v>43318</v>
      </c>
      <c r="C18974" t="s">
        <v>1181</v>
      </c>
      <c r="D18974" s="69">
        <f>VLOOKUP(C18974,Index[],2,FALSE)</f>
        <v>182</v>
      </c>
      <c r="H18974" t="s">
        <v>25</v>
      </c>
      <c r="I18974">
        <f>VLOOKUP(Table1[[#This Row],[trait_name]],Trait[],2,FALSE)</f>
        <v>22</v>
      </c>
      <c r="J18974" s="23" t="s">
        <v>47</v>
      </c>
      <c r="L18974" s="3" t="s">
        <v>48</v>
      </c>
      <c r="M18974" s="3"/>
    </row>
    <row r="18975" spans="1:13">
      <c r="A18975" s="5">
        <v>43318</v>
      </c>
      <c r="B18975" s="5">
        <v>43318</v>
      </c>
      <c r="C18975" t="s">
        <v>1181</v>
      </c>
      <c r="D18975" s="70">
        <f>VLOOKUP(C18975,Index[],2,FALSE)</f>
        <v>182</v>
      </c>
      <c r="H18975" t="s">
        <v>325</v>
      </c>
      <c r="J18975" s="23" t="s">
        <v>47</v>
      </c>
      <c r="L18975" s="3" t="s">
        <v>160</v>
      </c>
      <c r="M18975" s="3"/>
    </row>
    <row r="18976" spans="1:13">
      <c r="A18976" s="5">
        <v>43318</v>
      </c>
      <c r="B18976" s="5">
        <v>43318</v>
      </c>
      <c r="C18976" t="s">
        <v>1181</v>
      </c>
      <c r="D18976" s="69">
        <f>VLOOKUP(C18976,Index[],2,FALSE)</f>
        <v>182</v>
      </c>
      <c r="H18976" t="s">
        <v>325</v>
      </c>
      <c r="I18976">
        <f>VLOOKUP(Table1[[#This Row],[trait_name]],Trait[],2,FALSE)</f>
        <v>23</v>
      </c>
      <c r="J18976" s="23" t="s">
        <v>49</v>
      </c>
      <c r="L18976" s="3" t="s">
        <v>50</v>
      </c>
      <c r="M18976" s="3"/>
    </row>
    <row r="18977" spans="1:13">
      <c r="A18977" s="5">
        <v>43318</v>
      </c>
      <c r="B18977" s="5">
        <v>43318</v>
      </c>
      <c r="C18977" t="s">
        <v>1181</v>
      </c>
      <c r="D18977" s="70">
        <f>VLOOKUP(C18977,Index[],2,FALSE)</f>
        <v>182</v>
      </c>
      <c r="H18977" t="s">
        <v>325</v>
      </c>
      <c r="J18977" s="23" t="s">
        <v>49</v>
      </c>
      <c r="L18977" s="3" t="s">
        <v>19</v>
      </c>
      <c r="M18977" s="3"/>
    </row>
    <row r="18978" spans="1:13">
      <c r="A18978" s="5">
        <v>43318</v>
      </c>
      <c r="B18978" s="5">
        <v>43318</v>
      </c>
      <c r="C18978" t="s">
        <v>1181</v>
      </c>
      <c r="D18978" s="70">
        <f>VLOOKUP(C18978,Index[],2,FALSE)</f>
        <v>182</v>
      </c>
      <c r="H18978" t="s">
        <v>325</v>
      </c>
      <c r="J18978" s="23" t="s">
        <v>49</v>
      </c>
      <c r="L18978" s="3" t="s">
        <v>213</v>
      </c>
      <c r="M18978" s="3"/>
    </row>
    <row r="18979" spans="1:13">
      <c r="A18979" s="5">
        <v>43318</v>
      </c>
      <c r="B18979" s="5">
        <v>43318</v>
      </c>
      <c r="C18979" t="s">
        <v>1181</v>
      </c>
      <c r="D18979" s="69">
        <f>VLOOKUP(C18979,Index[],2,FALSE)</f>
        <v>182</v>
      </c>
      <c r="H18979" t="s">
        <v>17</v>
      </c>
      <c r="I18979">
        <f>VLOOKUP(Table1[[#This Row],[trait_name]],Trait[],2,FALSE)</f>
        <v>24</v>
      </c>
      <c r="J18979" s="23" t="s">
        <v>52</v>
      </c>
      <c r="L18979" s="3" t="s">
        <v>310</v>
      </c>
      <c r="M18979" s="3"/>
    </row>
    <row r="18980" spans="1:13">
      <c r="A18980" s="5">
        <v>43318</v>
      </c>
      <c r="B18980" s="5">
        <v>43318</v>
      </c>
      <c r="C18980" t="s">
        <v>1181</v>
      </c>
      <c r="D18980" s="70">
        <f>VLOOKUP(C18980,Index[],2,FALSE)</f>
        <v>182</v>
      </c>
      <c r="H18980" t="s">
        <v>17</v>
      </c>
      <c r="J18980" s="23" t="s">
        <v>52</v>
      </c>
      <c r="L18980" s="3" t="s">
        <v>163</v>
      </c>
      <c r="M18980" s="3"/>
    </row>
    <row r="18981" spans="1:13">
      <c r="A18981" s="5">
        <v>43318</v>
      </c>
      <c r="B18981" s="5">
        <v>43318</v>
      </c>
      <c r="C18981" t="s">
        <v>1181</v>
      </c>
      <c r="D18981" s="69">
        <f>VLOOKUP(C18981,Index[],2,FALSE)</f>
        <v>182</v>
      </c>
      <c r="H18981" t="s">
        <v>525</v>
      </c>
      <c r="I18981">
        <f>VLOOKUP(Table1[[#This Row],[trait_name]],Trait[],2,FALSE)</f>
        <v>25</v>
      </c>
      <c r="J18981" s="23" t="s">
        <v>57</v>
      </c>
      <c r="L18981" s="3" t="s">
        <v>27</v>
      </c>
      <c r="M18981" s="3"/>
    </row>
    <row r="18982" spans="1:13">
      <c r="A18982" s="5">
        <v>43318</v>
      </c>
      <c r="B18982" s="5">
        <v>43318</v>
      </c>
      <c r="C18982" t="s">
        <v>1181</v>
      </c>
      <c r="D18982" s="69">
        <f>VLOOKUP(C18982,Index[],2,FALSE)</f>
        <v>182</v>
      </c>
      <c r="H18982" t="s">
        <v>17</v>
      </c>
      <c r="I18982">
        <f>VLOOKUP(Table1[[#This Row],[trait_name]],Trait[],2,FALSE)</f>
        <v>26</v>
      </c>
      <c r="J18982" s="23" t="s">
        <v>58</v>
      </c>
      <c r="L18982" s="3" t="s">
        <v>327</v>
      </c>
      <c r="M18982" s="3"/>
    </row>
    <row r="18983" spans="1:13">
      <c r="A18983" s="5">
        <v>43318</v>
      </c>
      <c r="B18983" s="5">
        <v>43318</v>
      </c>
      <c r="C18983" t="s">
        <v>1181</v>
      </c>
      <c r="D18983" s="69">
        <f>VLOOKUP(C18983,Index[],2,FALSE)</f>
        <v>182</v>
      </c>
      <c r="I18983">
        <f>VLOOKUP(Table1[[#This Row],[trait_name]],Trait[],2,FALSE)</f>
        <v>27</v>
      </c>
      <c r="J18983" s="23" t="s">
        <v>61</v>
      </c>
      <c r="L18983" s="3"/>
      <c r="M18983" s="3"/>
    </row>
    <row r="18984" spans="1:13">
      <c r="A18984" s="5">
        <v>43318</v>
      </c>
      <c r="B18984" s="5">
        <v>43318</v>
      </c>
      <c r="C18984" t="s">
        <v>1181</v>
      </c>
      <c r="D18984" s="69">
        <f>VLOOKUP(C18984,Index[],2,FALSE)</f>
        <v>182</v>
      </c>
      <c r="H18984" t="s">
        <v>325</v>
      </c>
      <c r="I18984">
        <f>VLOOKUP(Table1[[#This Row],[trait_name]],Trait[],2,FALSE)</f>
        <v>28</v>
      </c>
      <c r="J18984" s="23" t="s">
        <v>62</v>
      </c>
      <c r="L18984" s="3">
        <v>45</v>
      </c>
      <c r="M18984" s="3"/>
    </row>
    <row r="18985" spans="1:13">
      <c r="A18985" s="5">
        <v>43318</v>
      </c>
      <c r="B18985" s="5">
        <v>43318</v>
      </c>
      <c r="C18985" t="s">
        <v>1181</v>
      </c>
      <c r="D18985" s="69">
        <f>VLOOKUP(C18985,Index[],2,FALSE)</f>
        <v>182</v>
      </c>
      <c r="H18985" t="s">
        <v>415</v>
      </c>
      <c r="I18985">
        <f>VLOOKUP(Table1[[#This Row],[trait_name]],Trait[],2,FALSE)</f>
        <v>29</v>
      </c>
      <c r="J18985" s="23" t="s">
        <v>63</v>
      </c>
      <c r="L18985" s="3">
        <v>20</v>
      </c>
      <c r="M18985" s="3"/>
    </row>
    <row r="18986" spans="1:13">
      <c r="A18986" s="5">
        <v>43318</v>
      </c>
      <c r="B18986" s="5">
        <v>43318</v>
      </c>
      <c r="C18986" t="s">
        <v>1181</v>
      </c>
      <c r="D18986" s="69">
        <f>VLOOKUP(C18986,Index[],2,FALSE)</f>
        <v>182</v>
      </c>
      <c r="I18986">
        <f>VLOOKUP(Table1[[#This Row],[trait_name]],Trait[],2,FALSE)</f>
        <v>30</v>
      </c>
      <c r="J18986" s="23" t="s">
        <v>64</v>
      </c>
      <c r="L18986" s="3"/>
      <c r="M18986" s="3"/>
    </row>
    <row r="18987" spans="1:13">
      <c r="A18987" s="5">
        <v>43318</v>
      </c>
      <c r="B18987" s="5">
        <v>43318</v>
      </c>
      <c r="C18987" t="s">
        <v>1181</v>
      </c>
      <c r="D18987" s="69">
        <f>VLOOKUP(C18987,Index[],2,FALSE)</f>
        <v>182</v>
      </c>
      <c r="H18987" t="s">
        <v>415</v>
      </c>
      <c r="I18987">
        <f>VLOOKUP(Table1[[#This Row],[trait_name]],Trait[],2,FALSE)</f>
        <v>31</v>
      </c>
      <c r="J18987" s="23" t="s">
        <v>65</v>
      </c>
      <c r="L18987" s="3">
        <v>18</v>
      </c>
      <c r="M18987" s="3"/>
    </row>
    <row r="18988" spans="1:13">
      <c r="A18988" s="5">
        <v>43318</v>
      </c>
      <c r="B18988" s="5">
        <v>43318</v>
      </c>
      <c r="C18988" t="s">
        <v>1181</v>
      </c>
      <c r="D18988" s="69">
        <f>VLOOKUP(C18988,Index[],2,FALSE)</f>
        <v>182</v>
      </c>
      <c r="H18988" t="s">
        <v>415</v>
      </c>
      <c r="I18988">
        <f>VLOOKUP(Table1[[#This Row],[trait_name]],Trait[],2,FALSE)</f>
        <v>32</v>
      </c>
      <c r="J18988" s="23" t="s">
        <v>66</v>
      </c>
      <c r="L18988" s="3">
        <v>15</v>
      </c>
      <c r="M18988" s="3"/>
    </row>
    <row r="18989" spans="1:13">
      <c r="A18989" s="5">
        <v>43318</v>
      </c>
      <c r="B18989" s="5">
        <v>43318</v>
      </c>
      <c r="C18989" t="s">
        <v>1181</v>
      </c>
      <c r="D18989" s="69">
        <f>VLOOKUP(C18989,Index[],2,FALSE)</f>
        <v>182</v>
      </c>
      <c r="I18989">
        <f>VLOOKUP(Table1[[#This Row],[trait_name]],Trait[],2,FALSE)</f>
        <v>33</v>
      </c>
      <c r="J18989" s="23" t="s">
        <v>67</v>
      </c>
      <c r="L18989" s="3"/>
      <c r="M18989" s="3"/>
    </row>
    <row r="18990" spans="1:13">
      <c r="A18990" s="5">
        <v>43318</v>
      </c>
      <c r="B18990" s="5">
        <v>43318</v>
      </c>
      <c r="C18990" t="s">
        <v>1181</v>
      </c>
      <c r="D18990" s="69">
        <f>VLOOKUP(C18990,Index[],2,FALSE)</f>
        <v>182</v>
      </c>
      <c r="H18990" t="s">
        <v>415</v>
      </c>
      <c r="I18990">
        <f>VLOOKUP(Table1[[#This Row],[trait_name]],Trait[],2,FALSE)</f>
        <v>34</v>
      </c>
      <c r="J18990" s="23" t="s">
        <v>68</v>
      </c>
      <c r="L18990" s="3">
        <v>12</v>
      </c>
      <c r="M18990" s="3"/>
    </row>
    <row r="18991" spans="1:13">
      <c r="A18991" s="5">
        <v>43318</v>
      </c>
      <c r="B18991" s="5">
        <v>43318</v>
      </c>
      <c r="C18991" t="s">
        <v>1181</v>
      </c>
      <c r="D18991" s="69">
        <f>VLOOKUP(C18991,Index[],2,FALSE)</f>
        <v>182</v>
      </c>
      <c r="H18991" t="s">
        <v>415</v>
      </c>
      <c r="I18991">
        <f>VLOOKUP(Table1[[#This Row],[trait_name]],Trait[],2,FALSE)</f>
        <v>35</v>
      </c>
      <c r="J18991" s="23" t="s">
        <v>166</v>
      </c>
      <c r="L18991" s="3" t="s">
        <v>167</v>
      </c>
      <c r="M18991" s="3"/>
    </row>
    <row r="18992" spans="1:13">
      <c r="A18992" s="5">
        <v>43318</v>
      </c>
      <c r="B18992" s="5">
        <v>43318</v>
      </c>
      <c r="C18992" t="s">
        <v>1181</v>
      </c>
      <c r="D18992" s="69">
        <f>VLOOKUP(C18992,Index[],2,FALSE)</f>
        <v>182</v>
      </c>
      <c r="H18992" t="s">
        <v>415</v>
      </c>
      <c r="I18992">
        <f>VLOOKUP(Table1[[#This Row],[trait_name]],Trait[],2,FALSE)</f>
        <v>36</v>
      </c>
      <c r="J18992" s="23" t="s">
        <v>69</v>
      </c>
      <c r="L18992" s="3" t="s">
        <v>168</v>
      </c>
      <c r="M18992" s="3"/>
    </row>
    <row r="18993" spans="1:13">
      <c r="A18993" s="5">
        <v>43318</v>
      </c>
      <c r="B18993" s="5">
        <v>43318</v>
      </c>
      <c r="C18993" t="s">
        <v>1181</v>
      </c>
      <c r="D18993" s="70">
        <f>VLOOKUP(C18993,Index[],2,FALSE)</f>
        <v>182</v>
      </c>
      <c r="H18993" t="s">
        <v>415</v>
      </c>
      <c r="J18993" s="23" t="s">
        <v>69</v>
      </c>
      <c r="L18993" s="3" t="s">
        <v>169</v>
      </c>
      <c r="M18993" s="3"/>
    </row>
    <row r="18994" spans="1:13">
      <c r="A18994" s="5">
        <v>43318</v>
      </c>
      <c r="B18994" s="5">
        <v>43318</v>
      </c>
      <c r="C18994" t="s">
        <v>1181</v>
      </c>
      <c r="D18994" s="69">
        <f>VLOOKUP(C18994,Index[],2,FALSE)</f>
        <v>182</v>
      </c>
      <c r="I18994">
        <f>VLOOKUP(Table1[[#This Row],[trait_name]],Trait[],2,FALSE)</f>
        <v>37</v>
      </c>
      <c r="J18994" s="23" t="s">
        <v>170</v>
      </c>
      <c r="L18994" s="3"/>
      <c r="M18994" s="3"/>
    </row>
    <row r="18995" spans="1:13">
      <c r="A18995" s="5">
        <v>43318</v>
      </c>
      <c r="B18995" s="5">
        <v>43318</v>
      </c>
      <c r="C18995" t="s">
        <v>1181</v>
      </c>
      <c r="D18995" s="69">
        <f>VLOOKUP(C18995,Index[],2,FALSE)</f>
        <v>182</v>
      </c>
      <c r="H18995" t="s">
        <v>415</v>
      </c>
      <c r="I18995">
        <f>VLOOKUP(Table1[[#This Row],[trait_name]],Trait[],2,FALSE)</f>
        <v>38</v>
      </c>
      <c r="J18995" s="23" t="s">
        <v>72</v>
      </c>
      <c r="L18995" s="3" t="s">
        <v>219</v>
      </c>
      <c r="M18995" s="3"/>
    </row>
    <row r="18996" spans="1:13">
      <c r="A18996" s="5">
        <v>43318</v>
      </c>
      <c r="B18996" s="5">
        <v>43318</v>
      </c>
      <c r="C18996" t="s">
        <v>1181</v>
      </c>
      <c r="D18996" s="69">
        <f>VLOOKUP(C18996,Index[],2,FALSE)</f>
        <v>182</v>
      </c>
      <c r="H18996" t="s">
        <v>17</v>
      </c>
      <c r="I18996">
        <f>VLOOKUP(Table1[[#This Row],[trait_name]],Trait[],2,FALSE)</f>
        <v>39</v>
      </c>
      <c r="J18996" s="23" t="s">
        <v>74</v>
      </c>
      <c r="L18996" s="3" t="s">
        <v>75</v>
      </c>
      <c r="M18996" s="3"/>
    </row>
    <row r="18997" spans="1:13">
      <c r="A18997" s="5">
        <v>43318</v>
      </c>
      <c r="B18997" s="5">
        <v>43318</v>
      </c>
      <c r="C18997" t="s">
        <v>1181</v>
      </c>
      <c r="D18997" s="69">
        <f>VLOOKUP(C18997,Index[],2,FALSE)</f>
        <v>182</v>
      </c>
      <c r="H18997" t="s">
        <v>415</v>
      </c>
      <c r="I18997">
        <f>VLOOKUP(Table1[[#This Row],[trait_name]],Trait[],2,FALSE)</f>
        <v>40</v>
      </c>
      <c r="J18997" s="23" t="s">
        <v>76</v>
      </c>
      <c r="L18997" s="3" t="s">
        <v>330</v>
      </c>
      <c r="M18997" s="3"/>
    </row>
    <row r="18998" spans="1:13">
      <c r="A18998" s="5">
        <v>43318</v>
      </c>
      <c r="B18998" s="5">
        <v>43318</v>
      </c>
      <c r="C18998" t="s">
        <v>1181</v>
      </c>
      <c r="D18998" s="69">
        <f>VLOOKUP(C18998,Index[],2,FALSE)</f>
        <v>182</v>
      </c>
      <c r="H18998" t="s">
        <v>415</v>
      </c>
      <c r="I18998">
        <f>VLOOKUP(Table1[[#This Row],[trait_name]],Trait[],2,FALSE)</f>
        <v>41</v>
      </c>
      <c r="J18998" s="23" t="s">
        <v>78</v>
      </c>
      <c r="L18998" s="3" t="s">
        <v>80</v>
      </c>
      <c r="M18998" s="3"/>
    </row>
    <row r="18999" spans="1:13">
      <c r="A18999" s="5">
        <v>43318</v>
      </c>
      <c r="B18999" s="5">
        <v>43318</v>
      </c>
      <c r="C18999" t="s">
        <v>1181</v>
      </c>
      <c r="D18999" s="70">
        <f>VLOOKUP(C18999,Index[],2,FALSE)</f>
        <v>182</v>
      </c>
      <c r="H18999" t="s">
        <v>415</v>
      </c>
      <c r="J18999" s="23" t="s">
        <v>78</v>
      </c>
      <c r="L18999" s="3" t="s">
        <v>332</v>
      </c>
      <c r="M18999" s="3"/>
    </row>
    <row r="19000" spans="1:13">
      <c r="A19000" s="5">
        <v>43318</v>
      </c>
      <c r="B19000" s="5">
        <v>43318</v>
      </c>
      <c r="C19000" t="s">
        <v>1181</v>
      </c>
      <c r="D19000" s="69">
        <f>VLOOKUP(C19000,Index[],2,FALSE)</f>
        <v>182</v>
      </c>
      <c r="H19000" t="s">
        <v>17</v>
      </c>
      <c r="I19000">
        <f>VLOOKUP(Table1[[#This Row],[trait_name]],Trait[],2,FALSE)</f>
        <v>42</v>
      </c>
      <c r="J19000" s="23" t="s">
        <v>82</v>
      </c>
      <c r="L19000" s="3" t="s">
        <v>508</v>
      </c>
      <c r="M19000" s="3"/>
    </row>
    <row r="19001" spans="1:13">
      <c r="A19001" s="5">
        <v>43318</v>
      </c>
      <c r="B19001" s="5">
        <v>43318</v>
      </c>
      <c r="C19001" t="s">
        <v>1181</v>
      </c>
      <c r="D19001" s="69">
        <f>VLOOKUP(C19001,Index[],2,FALSE)</f>
        <v>182</v>
      </c>
      <c r="H19001" t="s">
        <v>17</v>
      </c>
      <c r="I19001">
        <f>VLOOKUP(Table1[[#This Row],[trait_name]],Trait[],2,FALSE)</f>
        <v>43</v>
      </c>
      <c r="J19001" s="23" t="s">
        <v>86</v>
      </c>
      <c r="L19001" s="3" t="s">
        <v>87</v>
      </c>
      <c r="M19001" s="3"/>
    </row>
    <row r="19002" spans="1:13">
      <c r="A19002" s="5">
        <v>43318</v>
      </c>
      <c r="B19002" s="5">
        <v>43318</v>
      </c>
      <c r="C19002" t="s">
        <v>1181</v>
      </c>
      <c r="D19002" s="69">
        <f>VLOOKUP(C19002,Index[],2,FALSE)</f>
        <v>182</v>
      </c>
      <c r="H19002" t="s">
        <v>17</v>
      </c>
      <c r="I19002">
        <f>VLOOKUP(Table1[[#This Row],[trait_name]],Trait[],2,FALSE)</f>
        <v>44</v>
      </c>
      <c r="J19002" s="23" t="s">
        <v>88</v>
      </c>
      <c r="L19002" s="3" t="s">
        <v>89</v>
      </c>
      <c r="M19002" s="3"/>
    </row>
    <row r="19003" spans="1:13">
      <c r="A19003" s="5">
        <v>43318</v>
      </c>
      <c r="B19003" s="5">
        <v>43318</v>
      </c>
      <c r="C19003" t="s">
        <v>1181</v>
      </c>
      <c r="D19003" s="70">
        <f>VLOOKUP(C19003,Index[],2,FALSE)</f>
        <v>182</v>
      </c>
      <c r="H19003" t="s">
        <v>17</v>
      </c>
      <c r="J19003" s="23" t="s">
        <v>88</v>
      </c>
      <c r="L19003" s="3" t="s">
        <v>462</v>
      </c>
      <c r="M19003" s="3"/>
    </row>
    <row r="19004" spans="1:13">
      <c r="A19004" s="5">
        <v>43318</v>
      </c>
      <c r="B19004" s="5">
        <v>43318</v>
      </c>
      <c r="C19004" t="s">
        <v>1181</v>
      </c>
      <c r="D19004" s="69">
        <f>VLOOKUP(C19004,Index[],2,FALSE)</f>
        <v>182</v>
      </c>
      <c r="H19004" t="s">
        <v>54</v>
      </c>
      <c r="I19004">
        <f>VLOOKUP(Table1[[#This Row],[trait_name]],Trait[],2,FALSE)</f>
        <v>45</v>
      </c>
      <c r="J19004" s="23" t="s">
        <v>92</v>
      </c>
      <c r="L19004" s="3" t="s">
        <v>372</v>
      </c>
      <c r="M19004" s="3"/>
    </row>
    <row r="19005" spans="1:13">
      <c r="A19005" s="5">
        <v>43318</v>
      </c>
      <c r="B19005" s="5">
        <v>43318</v>
      </c>
      <c r="C19005" t="s">
        <v>1181</v>
      </c>
      <c r="D19005" s="70">
        <f>VLOOKUP(C19005,Index[],2,FALSE)</f>
        <v>182</v>
      </c>
      <c r="H19005" t="s">
        <v>208</v>
      </c>
      <c r="J19005" s="23" t="s">
        <v>92</v>
      </c>
      <c r="L19005" s="3" t="s">
        <v>94</v>
      </c>
      <c r="M19005" s="3"/>
    </row>
    <row r="19006" spans="1:13">
      <c r="A19006" s="5">
        <v>43318</v>
      </c>
      <c r="B19006" s="5">
        <v>43318</v>
      </c>
      <c r="C19006" t="s">
        <v>1181</v>
      </c>
      <c r="D19006" s="70">
        <f>VLOOKUP(C19006,Index[],2,FALSE)</f>
        <v>182</v>
      </c>
      <c r="H19006" t="s">
        <v>54</v>
      </c>
      <c r="J19006" s="23" t="s">
        <v>92</v>
      </c>
      <c r="L19006" s="3" t="s">
        <v>96</v>
      </c>
      <c r="M19006" s="3"/>
    </row>
    <row r="19007" spans="1:13">
      <c r="A19007" s="5">
        <v>43318</v>
      </c>
      <c r="B19007" s="5">
        <v>43318</v>
      </c>
      <c r="C19007" t="s">
        <v>1181</v>
      </c>
      <c r="D19007" s="69">
        <f>VLOOKUP(C19007,Index[],2,FALSE)</f>
        <v>182</v>
      </c>
      <c r="H19007" t="s">
        <v>208</v>
      </c>
      <c r="I19007">
        <f>VLOOKUP(Table1[[#This Row],[trait_name]],Trait[],2,FALSE)</f>
        <v>46</v>
      </c>
      <c r="J19007" s="23" t="s">
        <v>97</v>
      </c>
      <c r="L19007" s="3" t="s">
        <v>520</v>
      </c>
      <c r="M19007" s="3"/>
    </row>
    <row r="19008" spans="1:13">
      <c r="A19008" s="5">
        <v>43318</v>
      </c>
      <c r="B19008" s="5">
        <v>43318</v>
      </c>
      <c r="C19008" t="s">
        <v>1181</v>
      </c>
      <c r="D19008" s="70">
        <f>VLOOKUP(C19008,Index[],2,FALSE)</f>
        <v>182</v>
      </c>
      <c r="H19008" t="s">
        <v>208</v>
      </c>
      <c r="J19008" s="23" t="s">
        <v>97</v>
      </c>
      <c r="L19008" s="3" t="s">
        <v>296</v>
      </c>
      <c r="M19008" s="3"/>
    </row>
    <row r="19009" spans="1:13">
      <c r="A19009" s="5">
        <v>43318</v>
      </c>
      <c r="B19009" s="5">
        <v>43318</v>
      </c>
      <c r="C19009" t="s">
        <v>1181</v>
      </c>
      <c r="D19009" s="70">
        <f>VLOOKUP(C19009,Index[],2,FALSE)</f>
        <v>182</v>
      </c>
      <c r="H19009" t="s">
        <v>208</v>
      </c>
      <c r="J19009" s="23" t="s">
        <v>97</v>
      </c>
      <c r="L19009" s="3" t="s">
        <v>1184</v>
      </c>
      <c r="M19009" s="3"/>
    </row>
    <row r="19010" spans="1:13">
      <c r="A19010" s="5">
        <v>43318</v>
      </c>
      <c r="B19010" s="5">
        <v>43318</v>
      </c>
      <c r="C19010" t="s">
        <v>1181</v>
      </c>
      <c r="D19010" s="70">
        <f>VLOOKUP(C19010,Index[],2,FALSE)</f>
        <v>182</v>
      </c>
      <c r="H19010" t="s">
        <v>208</v>
      </c>
      <c r="J19010" s="23" t="s">
        <v>97</v>
      </c>
      <c r="L19010" s="3" t="s">
        <v>98</v>
      </c>
      <c r="M19010" s="3"/>
    </row>
    <row r="19011" spans="1:13">
      <c r="A19011" s="5">
        <v>43318</v>
      </c>
      <c r="B19011" s="5">
        <v>43318</v>
      </c>
      <c r="C19011" t="s">
        <v>1181</v>
      </c>
      <c r="D19011" s="70">
        <f>VLOOKUP(C19011,Index[],2,FALSE)</f>
        <v>182</v>
      </c>
      <c r="H19011" t="s">
        <v>435</v>
      </c>
      <c r="J19011" s="23" t="s">
        <v>97</v>
      </c>
      <c r="L19011" s="3" t="s">
        <v>105</v>
      </c>
      <c r="M19011" s="3"/>
    </row>
    <row r="19012" spans="1:13">
      <c r="A19012" s="5">
        <v>43318</v>
      </c>
      <c r="B19012" s="5">
        <v>43318</v>
      </c>
      <c r="C19012" t="s">
        <v>1181</v>
      </c>
      <c r="D19012" s="69">
        <f>VLOOKUP(C19012,Index[],2,FALSE)</f>
        <v>182</v>
      </c>
      <c r="H19012" t="s">
        <v>208</v>
      </c>
      <c r="I19012">
        <f>VLOOKUP(Table1[[#This Row],[trait_name]],Trait[],2,FALSE)</f>
        <v>47</v>
      </c>
      <c r="J19012" s="23" t="s">
        <v>99</v>
      </c>
      <c r="L19012" s="3" t="s">
        <v>100</v>
      </c>
      <c r="M19012" s="3"/>
    </row>
    <row r="19013" spans="1:13">
      <c r="A19013" s="5">
        <v>43318</v>
      </c>
      <c r="B19013" s="5">
        <v>43318</v>
      </c>
      <c r="C19013" t="s">
        <v>1181</v>
      </c>
      <c r="D19013" s="70">
        <f>VLOOKUP(C19013,Index[],2,FALSE)</f>
        <v>182</v>
      </c>
      <c r="H19013" t="s">
        <v>435</v>
      </c>
      <c r="J19013" s="23" t="s">
        <v>99</v>
      </c>
      <c r="L19013" s="3" t="s">
        <v>490</v>
      </c>
      <c r="M19013" s="3"/>
    </row>
    <row r="19014" spans="1:13">
      <c r="A19014" s="5">
        <v>43318</v>
      </c>
      <c r="B19014" s="5">
        <v>43318</v>
      </c>
      <c r="C19014" t="s">
        <v>1181</v>
      </c>
      <c r="D19014" s="69">
        <f>VLOOKUP(C19014,Index[],2,FALSE)</f>
        <v>182</v>
      </c>
      <c r="H19014" t="s">
        <v>208</v>
      </c>
      <c r="I19014">
        <f>VLOOKUP(Table1[[#This Row],[trait_name]],Trait[],2,FALSE)</f>
        <v>48</v>
      </c>
      <c r="J19014" s="23" t="s">
        <v>101</v>
      </c>
      <c r="L19014" s="3" t="s">
        <v>375</v>
      </c>
      <c r="M19014" s="3"/>
    </row>
    <row r="19015" spans="1:13">
      <c r="A19015" s="5">
        <v>43318</v>
      </c>
      <c r="B19015" s="5">
        <v>43318</v>
      </c>
      <c r="C19015" t="s">
        <v>1181</v>
      </c>
      <c r="D19015" s="69">
        <f>VLOOKUP(C19015,Index[],2,FALSE)</f>
        <v>182</v>
      </c>
      <c r="H19015" t="s">
        <v>208</v>
      </c>
      <c r="I19015">
        <f>VLOOKUP(Table1[[#This Row],[trait_name]],Trait[],2,FALSE)</f>
        <v>49</v>
      </c>
      <c r="J19015" s="23" t="s">
        <v>104</v>
      </c>
      <c r="L19015" s="3" t="s">
        <v>500</v>
      </c>
      <c r="M19015" s="3"/>
    </row>
    <row r="19016" spans="1:13">
      <c r="A19016" s="5">
        <v>43318</v>
      </c>
      <c r="B19016" s="5">
        <v>43318</v>
      </c>
      <c r="C19016" t="s">
        <v>1181</v>
      </c>
      <c r="D19016" s="69">
        <f>VLOOKUP(C19016,Index[],2,FALSE)</f>
        <v>182</v>
      </c>
      <c r="I19016">
        <f>VLOOKUP(Table1[[#This Row],[trait_name]],Trait[],2,FALSE)</f>
        <v>50</v>
      </c>
      <c r="J19016" s="23" t="s">
        <v>106</v>
      </c>
      <c r="L19016" s="3"/>
      <c r="M19016" s="3"/>
    </row>
    <row r="19017" spans="1:13">
      <c r="A19017" s="5">
        <v>43318</v>
      </c>
      <c r="B19017" s="5">
        <v>43318</v>
      </c>
      <c r="C19017" t="s">
        <v>1181</v>
      </c>
      <c r="D19017" s="69">
        <f>VLOOKUP(C19017,Index[],2,FALSE)</f>
        <v>182</v>
      </c>
      <c r="H19017" t="s">
        <v>17</v>
      </c>
      <c r="I19017">
        <f>VLOOKUP(Table1[[#This Row],[trait_name]],Trait[],2,FALSE)</f>
        <v>51</v>
      </c>
      <c r="J19017" s="23" t="s">
        <v>107</v>
      </c>
      <c r="L19017" s="3" t="s">
        <v>376</v>
      </c>
      <c r="M19017" s="3"/>
    </row>
    <row r="19018" spans="1:13">
      <c r="A19018" s="5">
        <v>43318</v>
      </c>
      <c r="B19018" s="5">
        <v>43318</v>
      </c>
      <c r="C19018" t="s">
        <v>1181</v>
      </c>
      <c r="D19018" s="69">
        <f>VLOOKUP(C19018,Index[],2,FALSE)</f>
        <v>182</v>
      </c>
      <c r="H19018" t="s">
        <v>415</v>
      </c>
      <c r="I19018">
        <f>VLOOKUP(Table1[[#This Row],[trait_name]],Trait[],2,FALSE)</f>
        <v>52</v>
      </c>
      <c r="J19018" s="23" t="s">
        <v>109</v>
      </c>
      <c r="L19018" s="3" t="s">
        <v>183</v>
      </c>
      <c r="M19018" s="3"/>
    </row>
    <row r="19019" spans="1:13">
      <c r="A19019" s="5">
        <v>43318</v>
      </c>
      <c r="B19019" s="5">
        <v>43318</v>
      </c>
      <c r="C19019" t="s">
        <v>1181</v>
      </c>
      <c r="D19019" s="69">
        <f>VLOOKUP(C19019,Index[],2,FALSE)</f>
        <v>182</v>
      </c>
      <c r="H19019" t="s">
        <v>17</v>
      </c>
      <c r="I19019">
        <f>VLOOKUP(Table1[[#This Row],[trait_name]],Trait[],2,FALSE)</f>
        <v>53</v>
      </c>
      <c r="J19019" s="23" t="s">
        <v>112</v>
      </c>
      <c r="L19019" s="3" t="s">
        <v>231</v>
      </c>
      <c r="M19019" s="3"/>
    </row>
    <row r="19020" spans="1:13">
      <c r="A19020" s="5">
        <v>43318</v>
      </c>
      <c r="B19020" s="5">
        <v>43318</v>
      </c>
      <c r="C19020" t="s">
        <v>1181</v>
      </c>
      <c r="D19020" s="70">
        <f>VLOOKUP(C19020,Index[],2,FALSE)</f>
        <v>182</v>
      </c>
      <c r="H19020" t="s">
        <v>17</v>
      </c>
      <c r="J19020" s="23" t="s">
        <v>112</v>
      </c>
      <c r="L19020" s="3" t="s">
        <v>275</v>
      </c>
      <c r="M19020" s="3"/>
    </row>
    <row r="19021" spans="1:13">
      <c r="A19021" s="5">
        <v>43318</v>
      </c>
      <c r="B19021" s="5">
        <v>43318</v>
      </c>
      <c r="C19021" t="s">
        <v>1181</v>
      </c>
      <c r="D19021" s="70">
        <f>VLOOKUP(C19021,Index[],2,FALSE)</f>
        <v>182</v>
      </c>
      <c r="H19021" t="s">
        <v>17</v>
      </c>
      <c r="J19021" s="23" t="s">
        <v>112</v>
      </c>
      <c r="L19021" s="3" t="s">
        <v>184</v>
      </c>
      <c r="M19021" s="3"/>
    </row>
    <row r="19022" spans="1:13">
      <c r="A19022" s="5">
        <v>43318</v>
      </c>
      <c r="B19022" s="5">
        <v>43318</v>
      </c>
      <c r="C19022" t="s">
        <v>1181</v>
      </c>
      <c r="D19022" s="70">
        <f>VLOOKUP(C19022,Index[],2,FALSE)</f>
        <v>182</v>
      </c>
      <c r="J19022" s="23" t="s">
        <v>112</v>
      </c>
      <c r="L19022" s="3"/>
      <c r="M19022" s="3"/>
    </row>
    <row r="19023" spans="1:13">
      <c r="A19023" s="5">
        <v>43318</v>
      </c>
      <c r="B19023" s="5">
        <v>43318</v>
      </c>
      <c r="C19023" t="s">
        <v>1181</v>
      </c>
      <c r="D19023" s="69">
        <f>VLOOKUP(C19023,Index[],2,FALSE)</f>
        <v>182</v>
      </c>
      <c r="H19023" t="s">
        <v>54</v>
      </c>
      <c r="I19023">
        <f>VLOOKUP(Table1[[#This Row],[trait_name]],Trait[],2,FALSE)</f>
        <v>54</v>
      </c>
      <c r="J19023" s="23" t="s">
        <v>116</v>
      </c>
      <c r="L19023" s="3" t="s">
        <v>118</v>
      </c>
      <c r="M19023" s="3"/>
    </row>
    <row r="19024" spans="1:13">
      <c r="A19024" s="5">
        <v>43318</v>
      </c>
      <c r="B19024" s="5">
        <v>43318</v>
      </c>
      <c r="C19024" t="s">
        <v>1181</v>
      </c>
      <c r="D19024" s="70">
        <f>VLOOKUP(C19024,Index[],2,FALSE)</f>
        <v>182</v>
      </c>
      <c r="J19024" s="23" t="s">
        <v>116</v>
      </c>
      <c r="L19024" s="3"/>
      <c r="M19024" s="3"/>
    </row>
    <row r="19025" spans="1:13">
      <c r="A19025" s="5">
        <v>43318</v>
      </c>
      <c r="B19025" s="5">
        <v>43318</v>
      </c>
      <c r="C19025" t="s">
        <v>1181</v>
      </c>
      <c r="D19025" s="70">
        <f>VLOOKUP(C19025,Index[],2,FALSE)</f>
        <v>182</v>
      </c>
      <c r="J19025" s="23" t="s">
        <v>116</v>
      </c>
      <c r="L19025" s="3"/>
      <c r="M19025" s="3"/>
    </row>
    <row r="19026" spans="1:13">
      <c r="A19026" s="5">
        <v>43318</v>
      </c>
      <c r="B19026" s="5">
        <v>43318</v>
      </c>
      <c r="C19026" t="s">
        <v>1181</v>
      </c>
      <c r="D19026" s="69">
        <f>VLOOKUP(C19026,Index[],2,FALSE)</f>
        <v>182</v>
      </c>
      <c r="H19026" t="s">
        <v>525</v>
      </c>
      <c r="I19026">
        <f>VLOOKUP(Table1[[#This Row],[trait_name]],Trait[],2,FALSE)</f>
        <v>55</v>
      </c>
      <c r="J19026" s="23" t="s">
        <v>119</v>
      </c>
      <c r="L19026" s="3" t="s">
        <v>120</v>
      </c>
      <c r="M19026" s="3"/>
    </row>
    <row r="19027" spans="1:13">
      <c r="A19027" s="5">
        <v>43318</v>
      </c>
      <c r="B19027" s="5">
        <v>43318</v>
      </c>
      <c r="C19027" t="s">
        <v>1181</v>
      </c>
      <c r="D19027" s="69">
        <f>VLOOKUP(C19027,Index[],2,FALSE)</f>
        <v>182</v>
      </c>
      <c r="H19027" t="s">
        <v>525</v>
      </c>
      <c r="I19027">
        <f>VLOOKUP(Table1[[#This Row],[trait_name]],Trait[],2,FALSE)</f>
        <v>56</v>
      </c>
      <c r="J19027" s="23" t="s">
        <v>121</v>
      </c>
      <c r="L19027" s="3" t="s">
        <v>189</v>
      </c>
      <c r="M19027" s="3"/>
    </row>
    <row r="19028" spans="1:13">
      <c r="A19028" s="5">
        <v>43318</v>
      </c>
      <c r="B19028" s="5">
        <v>43318</v>
      </c>
      <c r="C19028" t="s">
        <v>1181</v>
      </c>
      <c r="D19028" s="69">
        <f>VLOOKUP(C19028,Index[],2,FALSE)</f>
        <v>182</v>
      </c>
      <c r="I19028">
        <f>VLOOKUP(Table1[[#This Row],[trait_name]],Trait[],2,FALSE)</f>
        <v>57</v>
      </c>
      <c r="J19028" s="23" t="s">
        <v>233</v>
      </c>
      <c r="L19028" s="3"/>
      <c r="M19028" s="3"/>
    </row>
    <row r="19029" spans="1:13">
      <c r="A19029" s="5">
        <v>43318</v>
      </c>
      <c r="B19029" s="5">
        <v>43318</v>
      </c>
      <c r="C19029" t="s">
        <v>1181</v>
      </c>
      <c r="D19029" s="69">
        <f>VLOOKUP(C19029,Index[],2,FALSE)</f>
        <v>182</v>
      </c>
      <c r="H19029" t="s">
        <v>208</v>
      </c>
      <c r="I19029">
        <f>VLOOKUP(Table1[[#This Row],[trait_name]],Trait[],2,FALSE)</f>
        <v>58</v>
      </c>
      <c r="J19029" s="23" t="s">
        <v>123</v>
      </c>
      <c r="L19029" s="3" t="s">
        <v>190</v>
      </c>
      <c r="M19029" s="3"/>
    </row>
    <row r="19030" spans="1:13">
      <c r="A19030" s="5">
        <v>43318</v>
      </c>
      <c r="B19030" s="5">
        <v>43318</v>
      </c>
      <c r="C19030" t="s">
        <v>1181</v>
      </c>
      <c r="D19030" s="70">
        <f>VLOOKUP(C19030,Index[],2,FALSE)</f>
        <v>182</v>
      </c>
      <c r="H19030" t="s">
        <v>208</v>
      </c>
      <c r="J19030" s="23" t="s">
        <v>123</v>
      </c>
      <c r="L19030" s="3" t="s">
        <v>124</v>
      </c>
      <c r="M19030" s="3"/>
    </row>
    <row r="19031" spans="1:13">
      <c r="A19031" s="5">
        <v>43318</v>
      </c>
      <c r="B19031" s="5">
        <v>43318</v>
      </c>
      <c r="C19031" t="s">
        <v>1181</v>
      </c>
      <c r="D19031" s="70">
        <f>VLOOKUP(C19031,Index[],2,FALSE)</f>
        <v>182</v>
      </c>
      <c r="H19031" t="s">
        <v>208</v>
      </c>
      <c r="J19031" s="23" t="s">
        <v>123</v>
      </c>
      <c r="L19031" s="3" t="s">
        <v>407</v>
      </c>
      <c r="M19031" s="3"/>
    </row>
    <row r="19032" spans="1:13">
      <c r="A19032" s="5">
        <v>43318</v>
      </c>
      <c r="B19032" s="5">
        <v>43318</v>
      </c>
      <c r="C19032" t="s">
        <v>1181</v>
      </c>
      <c r="D19032" s="69">
        <f>VLOOKUP(C19032,Index[],2,FALSE)</f>
        <v>182</v>
      </c>
      <c r="H19032" t="s">
        <v>325</v>
      </c>
      <c r="I19032">
        <f>VLOOKUP(Table1[[#This Row],[trait_name]],Trait[],2,FALSE)</f>
        <v>59</v>
      </c>
      <c r="J19032" s="23" t="s">
        <v>125</v>
      </c>
      <c r="L19032" s="3" t="s">
        <v>131</v>
      </c>
      <c r="M19032" s="3"/>
    </row>
    <row r="19033" spans="1:13">
      <c r="A19033" s="5">
        <v>43318</v>
      </c>
      <c r="B19033" s="5">
        <v>43318</v>
      </c>
      <c r="C19033" t="s">
        <v>1181</v>
      </c>
      <c r="D19033" s="69">
        <f>VLOOKUP(C19033,Index[],2,FALSE)</f>
        <v>182</v>
      </c>
      <c r="H19033" t="s">
        <v>208</v>
      </c>
      <c r="I19033">
        <f>VLOOKUP(Table1[[#This Row],[trait_name]],Trait[],2,FALSE)</f>
        <v>60</v>
      </c>
      <c r="J19033" s="23" t="s">
        <v>127</v>
      </c>
      <c r="L19033" s="3" t="s">
        <v>128</v>
      </c>
      <c r="M19033" s="3"/>
    </row>
    <row r="19034" spans="1:13">
      <c r="A19034" s="5">
        <v>43318</v>
      </c>
      <c r="B19034" s="5">
        <v>43318</v>
      </c>
      <c r="C19034" t="s">
        <v>1181</v>
      </c>
      <c r="D19034" s="70">
        <f>VLOOKUP(C19034,Index[],2,FALSE)</f>
        <v>182</v>
      </c>
      <c r="H19034" t="s">
        <v>208</v>
      </c>
      <c r="J19034" s="23" t="s">
        <v>127</v>
      </c>
      <c r="L19034" s="3" t="s">
        <v>408</v>
      </c>
      <c r="M19034" s="3"/>
    </row>
    <row r="19035" spans="1:13">
      <c r="A19035" s="5">
        <v>43318</v>
      </c>
      <c r="B19035" s="5">
        <v>43318</v>
      </c>
      <c r="C19035" t="s">
        <v>1181</v>
      </c>
      <c r="D19035" s="69">
        <f>VLOOKUP(C19035,Index[],2,FALSE)</f>
        <v>182</v>
      </c>
      <c r="H19035" t="s">
        <v>25</v>
      </c>
      <c r="I19035">
        <f>VLOOKUP(Table1[[#This Row],[trait_name]],Trait[],2,FALSE)</f>
        <v>61</v>
      </c>
      <c r="J19035" s="23" t="s">
        <v>130</v>
      </c>
      <c r="L19035" s="3" t="s">
        <v>131</v>
      </c>
      <c r="M19035" s="3"/>
    </row>
    <row r="19036" spans="1:13">
      <c r="A19036" s="5">
        <v>43318</v>
      </c>
      <c r="B19036" s="5">
        <v>43318</v>
      </c>
      <c r="C19036" t="s">
        <v>1181</v>
      </c>
      <c r="D19036" s="69">
        <f>VLOOKUP(C19036,Index[],2,FALSE)</f>
        <v>182</v>
      </c>
      <c r="I19036">
        <f>VLOOKUP(Table1[[#This Row],[trait_name]],Trait[],2,FALSE)</f>
        <v>62</v>
      </c>
      <c r="J19036" s="23" t="s">
        <v>235</v>
      </c>
      <c r="L19036" s="3"/>
      <c r="M19036" s="3"/>
    </row>
    <row r="19037" spans="1:13">
      <c r="A19037" s="5">
        <v>43318</v>
      </c>
      <c r="B19037" s="5">
        <v>43318</v>
      </c>
      <c r="C19037" t="s">
        <v>1181</v>
      </c>
      <c r="D19037" s="69">
        <f>VLOOKUP(C19037,Index[],2,FALSE)</f>
        <v>182</v>
      </c>
      <c r="H19037" t="s">
        <v>208</v>
      </c>
      <c r="I19037">
        <f>VLOOKUP(Table1[[#This Row],[trait_name]],Trait[],2,FALSE)</f>
        <v>63</v>
      </c>
      <c r="J19037" s="23" t="s">
        <v>237</v>
      </c>
      <c r="L19037" s="3" t="s">
        <v>23</v>
      </c>
      <c r="M19037" s="3"/>
    </row>
    <row r="19038" spans="1:13">
      <c r="A19038" s="5">
        <v>43318</v>
      </c>
      <c r="B19038" s="5">
        <v>43318</v>
      </c>
      <c r="C19038" t="s">
        <v>1181</v>
      </c>
      <c r="D19038" s="69">
        <f>VLOOKUP(C19038,Index[],2,FALSE)</f>
        <v>182</v>
      </c>
      <c r="H19038" t="s">
        <v>208</v>
      </c>
      <c r="I19038">
        <f>VLOOKUP(Table1[[#This Row],[trait_name]],Trait[],2,FALSE)</f>
        <v>64</v>
      </c>
      <c r="J19038" s="23" t="s">
        <v>132</v>
      </c>
      <c r="L19038" s="3" t="s">
        <v>131</v>
      </c>
      <c r="M19038" s="3"/>
    </row>
    <row r="19039" spans="1:13">
      <c r="A19039" s="5">
        <v>43318</v>
      </c>
      <c r="B19039" s="5">
        <v>43318</v>
      </c>
      <c r="C19039" t="s">
        <v>1181</v>
      </c>
      <c r="D19039" s="69">
        <f>VLOOKUP(C19039,Index[],2,FALSE)</f>
        <v>182</v>
      </c>
      <c r="H19039" t="s">
        <v>208</v>
      </c>
      <c r="I19039">
        <f>VLOOKUP(Table1[[#This Row],[trait_name]],Trait[],2,FALSE)</f>
        <v>65</v>
      </c>
      <c r="J19039" s="23" t="s">
        <v>133</v>
      </c>
      <c r="L19039" s="3" t="s">
        <v>748</v>
      </c>
      <c r="M19039" s="3"/>
    </row>
    <row r="19040" spans="1:13">
      <c r="A19040" s="5">
        <v>43318</v>
      </c>
      <c r="B19040" s="5">
        <v>43318</v>
      </c>
      <c r="C19040" t="s">
        <v>1181</v>
      </c>
      <c r="D19040" s="70">
        <f>VLOOKUP(C19040,Index[],2,FALSE)</f>
        <v>182</v>
      </c>
      <c r="H19040" t="s">
        <v>54</v>
      </c>
      <c r="J19040" s="23" t="s">
        <v>133</v>
      </c>
      <c r="L19040" s="3" t="s">
        <v>134</v>
      </c>
      <c r="M19040" s="3"/>
    </row>
    <row r="19041" spans="1:13">
      <c r="A19041" s="5">
        <v>43318</v>
      </c>
      <c r="B19041" s="5">
        <v>43318</v>
      </c>
      <c r="C19041" t="s">
        <v>1181</v>
      </c>
      <c r="D19041" s="69">
        <f>VLOOKUP(C19041,Index[],2,FALSE)</f>
        <v>182</v>
      </c>
      <c r="H19041" t="s">
        <v>208</v>
      </c>
      <c r="I19041">
        <f>VLOOKUP(Table1[[#This Row],[trait_name]],Trait[],2,FALSE)</f>
        <v>66</v>
      </c>
      <c r="J19041" s="23" t="s">
        <v>194</v>
      </c>
      <c r="L19041" s="3" t="s">
        <v>424</v>
      </c>
      <c r="M19041" s="3"/>
    </row>
    <row r="19042" spans="1:13">
      <c r="A19042" s="5">
        <v>43318</v>
      </c>
      <c r="B19042" s="5">
        <v>43318</v>
      </c>
      <c r="C19042" t="s">
        <v>1181</v>
      </c>
      <c r="D19042" s="70">
        <f>VLOOKUP(C19042,Index[],2,FALSE)</f>
        <v>182</v>
      </c>
      <c r="H19042" t="s">
        <v>325</v>
      </c>
      <c r="J19042" s="23" t="s">
        <v>194</v>
      </c>
      <c r="L19042" s="3" t="s">
        <v>340</v>
      </c>
      <c r="M19042" s="3"/>
    </row>
    <row r="19043" spans="1:13">
      <c r="A19043" s="5">
        <v>43318</v>
      </c>
      <c r="B19043" s="5">
        <v>43318</v>
      </c>
      <c r="C19043" t="s">
        <v>1181</v>
      </c>
      <c r="D19043" s="70">
        <f>VLOOKUP(C19043,Index[],2,FALSE)</f>
        <v>182</v>
      </c>
      <c r="J19043" s="23" t="s">
        <v>194</v>
      </c>
      <c r="L19043" s="3"/>
      <c r="M19043" s="3"/>
    </row>
    <row r="19044" spans="1:13">
      <c r="A19044" s="5">
        <v>43318</v>
      </c>
      <c r="B19044" s="5">
        <v>43318</v>
      </c>
      <c r="C19044" t="s">
        <v>1181</v>
      </c>
      <c r="D19044" s="69">
        <f>VLOOKUP(C19044,Index[],2,FALSE)</f>
        <v>182</v>
      </c>
      <c r="H19044" t="s">
        <v>525</v>
      </c>
      <c r="I19044">
        <f>VLOOKUP(Table1[[#This Row],[trait_name]],Trait[],2,FALSE)</f>
        <v>67</v>
      </c>
      <c r="J19044" s="23" t="s">
        <v>136</v>
      </c>
      <c r="L19044" s="3" t="s">
        <v>239</v>
      </c>
      <c r="M19044" s="3"/>
    </row>
    <row r="19045" spans="1:13">
      <c r="A19045" s="5">
        <v>43318</v>
      </c>
      <c r="B19045" s="5">
        <v>43318</v>
      </c>
      <c r="C19045" t="s">
        <v>1181</v>
      </c>
      <c r="D19045" s="69">
        <f>VLOOKUP(C19045,Index[],2,FALSE)</f>
        <v>182</v>
      </c>
      <c r="H19045" t="s">
        <v>525</v>
      </c>
      <c r="I19045">
        <f>VLOOKUP(Table1[[#This Row],[trait_name]],Trait[],2,FALSE)</f>
        <v>68</v>
      </c>
      <c r="J19045" s="23" t="s">
        <v>199</v>
      </c>
      <c r="L19045" s="3" t="s">
        <v>302</v>
      </c>
      <c r="M19045" s="3"/>
    </row>
    <row r="19046" spans="1:13">
      <c r="A19046" s="5">
        <v>43318</v>
      </c>
      <c r="B19046" s="5">
        <v>43318</v>
      </c>
      <c r="C19046" t="s">
        <v>1181</v>
      </c>
      <c r="D19046" s="70">
        <f>VLOOKUP(C19046,Index[],2,FALSE)</f>
        <v>182</v>
      </c>
      <c r="H19046" t="s">
        <v>525</v>
      </c>
      <c r="I19046">
        <f>VLOOKUP(Table1[[#This Row],[trait_name]],Trait[],2,FALSE)</f>
        <v>68</v>
      </c>
      <c r="J19046" s="23" t="s">
        <v>199</v>
      </c>
      <c r="L19046" s="3" t="s">
        <v>200</v>
      </c>
      <c r="M19046" s="3"/>
    </row>
    <row r="19047" spans="1:13">
      <c r="A19047" s="5">
        <v>43318</v>
      </c>
      <c r="B19047" s="5">
        <v>43318</v>
      </c>
      <c r="C19047" t="s">
        <v>1185</v>
      </c>
      <c r="D19047" s="70">
        <f>VLOOKUP(C19047,Index[],2,FALSE)</f>
        <v>183</v>
      </c>
      <c r="I19047">
        <f>VLOOKUP(Table1[[#This Row],[trait_name]],Trait[],2,FALSE)</f>
        <v>1</v>
      </c>
      <c r="J19047" s="23" t="s">
        <v>140</v>
      </c>
      <c r="L19047" s="3"/>
      <c r="M19047" s="3"/>
    </row>
    <row r="19048" spans="1:13">
      <c r="A19048" s="5">
        <v>43318</v>
      </c>
      <c r="B19048" s="5">
        <v>43318</v>
      </c>
      <c r="C19048" t="s">
        <v>1185</v>
      </c>
      <c r="D19048" s="70">
        <f>VLOOKUP(C19048,Index[],2,FALSE)</f>
        <v>183</v>
      </c>
      <c r="H19048" t="s">
        <v>17</v>
      </c>
      <c r="I19048">
        <f>VLOOKUP(Table1[[#This Row],[trait_name]],Trait[],2,FALSE)</f>
        <v>2</v>
      </c>
      <c r="J19048" s="23" t="s">
        <v>15</v>
      </c>
      <c r="L19048" s="3" t="s">
        <v>1186</v>
      </c>
      <c r="M19048" s="3"/>
    </row>
    <row r="19049" spans="1:13">
      <c r="A19049" s="5">
        <v>43318</v>
      </c>
      <c r="B19049" s="5">
        <v>43318</v>
      </c>
      <c r="C19049" t="s">
        <v>1185</v>
      </c>
      <c r="D19049" s="70">
        <f>VLOOKUP(C19049,Index[],2,FALSE)</f>
        <v>183</v>
      </c>
      <c r="H19049" t="s">
        <v>17</v>
      </c>
      <c r="I19049">
        <f>VLOOKUP(Table1[[#This Row],[trait_name]],Trait[],2,FALSE)</f>
        <v>3</v>
      </c>
      <c r="J19049" s="23" t="s">
        <v>18</v>
      </c>
      <c r="L19049" s="3" t="s">
        <v>19</v>
      </c>
      <c r="M19049" s="3"/>
    </row>
    <row r="19050" spans="1:13">
      <c r="A19050" s="5">
        <v>43318</v>
      </c>
      <c r="B19050" s="5">
        <v>43318</v>
      </c>
      <c r="C19050" t="s">
        <v>1185</v>
      </c>
      <c r="D19050" s="70">
        <f>VLOOKUP(C19050,Index[],2,FALSE)</f>
        <v>183</v>
      </c>
      <c r="H19050" t="s">
        <v>17</v>
      </c>
      <c r="I19050">
        <f>VLOOKUP(Table1[[#This Row],[trait_name]],Trait[],2,FALSE)</f>
        <v>3</v>
      </c>
      <c r="J19050" s="23" t="s">
        <v>18</v>
      </c>
      <c r="L19050" s="3" t="s">
        <v>21</v>
      </c>
      <c r="M19050" s="3"/>
    </row>
    <row r="19051" spans="1:13">
      <c r="A19051" s="5">
        <v>43318</v>
      </c>
      <c r="B19051" s="5">
        <v>43318</v>
      </c>
      <c r="C19051" t="s">
        <v>1185</v>
      </c>
      <c r="D19051" s="70">
        <f>VLOOKUP(C19051,Index[],2,FALSE)</f>
        <v>183</v>
      </c>
      <c r="H19051" t="s">
        <v>17</v>
      </c>
      <c r="I19051">
        <f>VLOOKUP(Table1[[#This Row],[trait_name]],Trait[],2,FALSE)</f>
        <v>4</v>
      </c>
      <c r="J19051" s="23" t="s">
        <v>22</v>
      </c>
      <c r="L19051" s="3" t="s">
        <v>23</v>
      </c>
      <c r="M19051" s="3"/>
    </row>
    <row r="19052" spans="1:13">
      <c r="A19052" s="5">
        <v>43318</v>
      </c>
      <c r="B19052" s="5">
        <v>43318</v>
      </c>
      <c r="C19052" t="s">
        <v>1185</v>
      </c>
      <c r="D19052" s="70">
        <f>VLOOKUP(C19052,Index[],2,FALSE)</f>
        <v>183</v>
      </c>
      <c r="I19052">
        <f>VLOOKUP(Table1[[#This Row],[trait_name]],Trait[],2,FALSE)</f>
        <v>5</v>
      </c>
      <c r="J19052" s="23" t="s">
        <v>24</v>
      </c>
      <c r="L19052" s="3"/>
      <c r="M19052" s="3"/>
    </row>
    <row r="19053" spans="1:13">
      <c r="A19053" s="5">
        <v>43318</v>
      </c>
      <c r="B19053" s="5">
        <v>43318</v>
      </c>
      <c r="C19053" t="s">
        <v>1185</v>
      </c>
      <c r="D19053" s="70">
        <f>VLOOKUP(C19053,Index[],2,FALSE)</f>
        <v>183</v>
      </c>
      <c r="I19053">
        <f>VLOOKUP(Table1[[#This Row],[trait_name]],Trait[],2,FALSE)</f>
        <v>6</v>
      </c>
      <c r="J19053" s="23" t="s">
        <v>148</v>
      </c>
      <c r="L19053" s="3"/>
      <c r="M19053" s="3"/>
    </row>
    <row r="19054" spans="1:13">
      <c r="A19054" s="5">
        <v>43318</v>
      </c>
      <c r="B19054" s="5">
        <v>43318</v>
      </c>
      <c r="C19054" t="s">
        <v>1185</v>
      </c>
      <c r="D19054" s="70">
        <f>VLOOKUP(C19054,Index[],2,FALSE)</f>
        <v>183</v>
      </c>
      <c r="H19054" t="s">
        <v>525</v>
      </c>
      <c r="I19054">
        <f>VLOOKUP(Table1[[#This Row],[trait_name]],Trait[],2,FALSE)</f>
        <v>7</v>
      </c>
      <c r="J19054" s="23" t="s">
        <v>26</v>
      </c>
      <c r="L19054" s="3" t="s">
        <v>23</v>
      </c>
      <c r="M19054" s="3"/>
    </row>
    <row r="19055" spans="1:13">
      <c r="A19055" s="5">
        <v>43318</v>
      </c>
      <c r="B19055" s="5">
        <v>43318</v>
      </c>
      <c r="C19055" t="s">
        <v>1185</v>
      </c>
      <c r="D19055" s="70">
        <f>VLOOKUP(C19055,Index[],2,FALSE)</f>
        <v>183</v>
      </c>
      <c r="H19055" t="s">
        <v>525</v>
      </c>
      <c r="I19055">
        <f>VLOOKUP(Table1[[#This Row],[trait_name]],Trait[],2,FALSE)</f>
        <v>8</v>
      </c>
      <c r="J19055" s="23" t="s">
        <v>150</v>
      </c>
      <c r="L19055" s="3" t="s">
        <v>23</v>
      </c>
      <c r="M19055" s="3" t="s">
        <v>882</v>
      </c>
    </row>
    <row r="19056" spans="1:13">
      <c r="A19056" s="5">
        <v>43318</v>
      </c>
      <c r="B19056" s="5">
        <v>43318</v>
      </c>
      <c r="C19056" t="s">
        <v>1185</v>
      </c>
      <c r="D19056" s="70">
        <f>VLOOKUP(C19056,Index[],2,FALSE)</f>
        <v>183</v>
      </c>
      <c r="H19056" t="s">
        <v>623</v>
      </c>
      <c r="I19056">
        <f>VLOOKUP(Table1[[#This Row],[trait_name]],Trait[],2,FALSE)</f>
        <v>9</v>
      </c>
      <c r="J19056" s="23" t="s">
        <v>28</v>
      </c>
      <c r="L19056" s="3" t="s">
        <v>23</v>
      </c>
      <c r="M19056" s="3"/>
    </row>
    <row r="19057" spans="1:13">
      <c r="A19057" s="5">
        <v>43318</v>
      </c>
      <c r="B19057" s="5">
        <v>43318</v>
      </c>
      <c r="C19057" t="s">
        <v>1185</v>
      </c>
      <c r="D19057" s="70">
        <f>VLOOKUP(C19057,Index[],2,FALSE)</f>
        <v>183</v>
      </c>
      <c r="H19057" t="s">
        <v>860</v>
      </c>
      <c r="I19057">
        <f>VLOOKUP(Table1[[#This Row],[trait_name]],Trait[],2,FALSE)</f>
        <v>10</v>
      </c>
      <c r="J19057" s="23" t="s">
        <v>29</v>
      </c>
      <c r="L19057" s="3" t="s">
        <v>23</v>
      </c>
      <c r="M19057" s="3"/>
    </row>
    <row r="19058" spans="1:13">
      <c r="A19058" s="5">
        <v>43318</v>
      </c>
      <c r="B19058" s="5">
        <v>43318</v>
      </c>
      <c r="C19058" t="s">
        <v>1185</v>
      </c>
      <c r="D19058" s="70">
        <f>VLOOKUP(C19058,Index[],2,FALSE)</f>
        <v>183</v>
      </c>
      <c r="H19058" t="s">
        <v>623</v>
      </c>
      <c r="I19058">
        <f>VLOOKUP(Table1[[#This Row],[trait_name]],Trait[],2,FALSE)</f>
        <v>11</v>
      </c>
      <c r="J19058" s="23" t="s">
        <v>30</v>
      </c>
      <c r="L19058" s="3" t="s">
        <v>23</v>
      </c>
      <c r="M19058" s="3"/>
    </row>
    <row r="19059" spans="1:13">
      <c r="A19059" s="5">
        <v>43318</v>
      </c>
      <c r="B19059" s="5">
        <v>43318</v>
      </c>
      <c r="C19059" t="s">
        <v>1185</v>
      </c>
      <c r="D19059" s="70">
        <f>VLOOKUP(C19059,Index[],2,FALSE)</f>
        <v>183</v>
      </c>
      <c r="H19059" t="s">
        <v>860</v>
      </c>
      <c r="I19059">
        <f>VLOOKUP(Table1[[#This Row],[trait_name]],Trait[],2,FALSE)</f>
        <v>12</v>
      </c>
      <c r="J19059" s="23" t="s">
        <v>151</v>
      </c>
      <c r="L19059" s="3" t="s">
        <v>23</v>
      </c>
      <c r="M19059" s="3"/>
    </row>
    <row r="19060" spans="1:13">
      <c r="A19060" s="5">
        <v>43318</v>
      </c>
      <c r="B19060" s="5">
        <v>43318</v>
      </c>
      <c r="C19060" t="s">
        <v>1185</v>
      </c>
      <c r="D19060" s="70">
        <f>VLOOKUP(C19060,Index[],2,FALSE)</f>
        <v>183</v>
      </c>
      <c r="I19060">
        <f>VLOOKUP(Table1[[#This Row],[trait_name]],Trait[],2,FALSE)</f>
        <v>13</v>
      </c>
      <c r="J19060" s="23" t="s">
        <v>369</v>
      </c>
      <c r="L19060" s="3"/>
      <c r="M19060" s="3"/>
    </row>
    <row r="19061" spans="1:13">
      <c r="A19061" s="5">
        <v>43318</v>
      </c>
      <c r="B19061" s="5">
        <v>43318</v>
      </c>
      <c r="C19061" t="s">
        <v>1185</v>
      </c>
      <c r="D19061" s="70">
        <f>VLOOKUP(C19061,Index[],2,FALSE)</f>
        <v>183</v>
      </c>
      <c r="H19061" t="s">
        <v>208</v>
      </c>
      <c r="I19061">
        <f>VLOOKUP(Table1[[#This Row],[trait_name]],Trait[],2,FALSE)</f>
        <v>14</v>
      </c>
      <c r="J19061" s="23" t="s">
        <v>152</v>
      </c>
      <c r="L19061" s="3" t="s">
        <v>23</v>
      </c>
      <c r="M19061" s="3" t="s">
        <v>198</v>
      </c>
    </row>
    <row r="19062" spans="1:13">
      <c r="A19062" s="5">
        <v>43318</v>
      </c>
      <c r="B19062" s="5">
        <v>43318</v>
      </c>
      <c r="C19062" t="s">
        <v>1185</v>
      </c>
      <c r="D19062" s="70">
        <f>VLOOKUP(C19062,Index[],2,FALSE)</f>
        <v>183</v>
      </c>
      <c r="H19062" t="s">
        <v>525</v>
      </c>
      <c r="J19062" s="23" t="s">
        <v>152</v>
      </c>
      <c r="L19062" s="3" t="s">
        <v>27</v>
      </c>
      <c r="M19062" s="3"/>
    </row>
    <row r="19063" spans="1:13">
      <c r="A19063" s="5">
        <v>43318</v>
      </c>
      <c r="B19063" s="5">
        <v>43318</v>
      </c>
      <c r="C19063" t="s">
        <v>1185</v>
      </c>
      <c r="D19063" s="70">
        <f>VLOOKUP(C19063,Index[],2,FALSE)</f>
        <v>183</v>
      </c>
      <c r="H19063" t="s">
        <v>208</v>
      </c>
      <c r="I19063">
        <f>VLOOKUP(Table1[[#This Row],[trait_name]],Trait[],2,FALSE)</f>
        <v>15</v>
      </c>
      <c r="J19063" s="23" t="s">
        <v>31</v>
      </c>
      <c r="L19063" s="3" t="s">
        <v>27</v>
      </c>
      <c r="M19063" s="3"/>
    </row>
    <row r="19064" spans="1:13">
      <c r="A19064" s="5">
        <v>43318</v>
      </c>
      <c r="B19064" s="5">
        <v>43318</v>
      </c>
      <c r="C19064" t="s">
        <v>1185</v>
      </c>
      <c r="D19064" s="70">
        <f>VLOOKUP(C19064,Index[],2,FALSE)</f>
        <v>183</v>
      </c>
      <c r="I19064">
        <f>VLOOKUP(Table1[[#This Row],[trait_name]],Trait[],2,FALSE)</f>
        <v>16</v>
      </c>
      <c r="J19064" s="23" t="s">
        <v>32</v>
      </c>
      <c r="L19064" s="3"/>
      <c r="M19064" s="3"/>
    </row>
    <row r="19065" spans="1:13">
      <c r="A19065" s="5">
        <v>43318</v>
      </c>
      <c r="B19065" s="5">
        <v>43318</v>
      </c>
      <c r="C19065" t="s">
        <v>1185</v>
      </c>
      <c r="D19065" s="70">
        <f>VLOOKUP(C19065,Index[],2,FALSE)</f>
        <v>183</v>
      </c>
      <c r="H19065" t="s">
        <v>17</v>
      </c>
      <c r="I19065">
        <f>VLOOKUP(Table1[[#This Row],[trait_name]],Trait[],2,FALSE)</f>
        <v>17</v>
      </c>
      <c r="J19065" s="23" t="s">
        <v>33</v>
      </c>
      <c r="L19065" s="3" t="s">
        <v>34</v>
      </c>
      <c r="M19065" s="3"/>
    </row>
    <row r="19066" spans="1:13">
      <c r="A19066" s="5">
        <v>43318</v>
      </c>
      <c r="B19066" s="5">
        <v>43318</v>
      </c>
      <c r="C19066" t="s">
        <v>1185</v>
      </c>
      <c r="D19066" s="70">
        <f>VLOOKUP(C19066,Index[],2,FALSE)</f>
        <v>183</v>
      </c>
      <c r="H19066" t="s">
        <v>17</v>
      </c>
      <c r="I19066">
        <f>VLOOKUP(Table1[[#This Row],[trait_name]],Trait[],2,FALSE)</f>
        <v>17</v>
      </c>
      <c r="J19066" s="23" t="s">
        <v>33</v>
      </c>
      <c r="L19066" s="3" t="s">
        <v>35</v>
      </c>
      <c r="M19066" s="3"/>
    </row>
    <row r="19067" spans="1:13">
      <c r="A19067" s="5">
        <v>43318</v>
      </c>
      <c r="B19067" s="5">
        <v>43318</v>
      </c>
      <c r="C19067" t="s">
        <v>1185</v>
      </c>
      <c r="D19067" s="70">
        <f>VLOOKUP(C19067,Index[],2,FALSE)</f>
        <v>183</v>
      </c>
      <c r="H19067" t="s">
        <v>17</v>
      </c>
      <c r="I19067">
        <f>VLOOKUP(Table1[[#This Row],[trait_name]],Trait[],2,FALSE)</f>
        <v>17</v>
      </c>
      <c r="J19067" s="23" t="s">
        <v>33</v>
      </c>
      <c r="L19067" s="3" t="s">
        <v>36</v>
      </c>
      <c r="M19067" s="3"/>
    </row>
    <row r="19068" spans="1:13">
      <c r="A19068" s="5">
        <v>43318</v>
      </c>
      <c r="B19068" s="5">
        <v>43318</v>
      </c>
      <c r="C19068" t="s">
        <v>1185</v>
      </c>
      <c r="D19068" s="70">
        <f>VLOOKUP(C19068,Index[],2,FALSE)</f>
        <v>183</v>
      </c>
      <c r="H19068" t="s">
        <v>506</v>
      </c>
      <c r="I19068">
        <f>VLOOKUP(Table1[[#This Row],[trait_name]],Trait[],2,FALSE)</f>
        <v>18</v>
      </c>
      <c r="J19068" s="23" t="s">
        <v>37</v>
      </c>
      <c r="L19068" s="3" t="s">
        <v>370</v>
      </c>
      <c r="M19068" s="3"/>
    </row>
    <row r="19069" spans="1:13">
      <c r="A19069" s="5">
        <v>43318</v>
      </c>
      <c r="B19069" s="5">
        <v>43318</v>
      </c>
      <c r="C19069" t="s">
        <v>1185</v>
      </c>
      <c r="D19069" s="70">
        <f>VLOOKUP(C19069,Index[],2,FALSE)</f>
        <v>183</v>
      </c>
      <c r="H19069" t="s">
        <v>415</v>
      </c>
      <c r="I19069">
        <f>VLOOKUP(Table1[[#This Row],[trait_name]],Trait[],2,FALSE)</f>
        <v>19</v>
      </c>
      <c r="J19069" s="23" t="s">
        <v>38</v>
      </c>
      <c r="L19069" s="3" t="s">
        <v>157</v>
      </c>
      <c r="M19069" s="3"/>
    </row>
    <row r="19070" spans="1:13">
      <c r="A19070" s="5">
        <v>43318</v>
      </c>
      <c r="B19070" s="5">
        <v>43318</v>
      </c>
      <c r="C19070" t="s">
        <v>1185</v>
      </c>
      <c r="D19070" s="70">
        <f>VLOOKUP(C19070,Index[],2,FALSE)</f>
        <v>183</v>
      </c>
      <c r="H19070" t="s">
        <v>415</v>
      </c>
      <c r="I19070">
        <f>VLOOKUP(Table1[[#This Row],[trait_name]],Trait[],2,FALSE)</f>
        <v>20</v>
      </c>
      <c r="J19070" s="23" t="s">
        <v>41</v>
      </c>
      <c r="L19070" s="3" t="s">
        <v>131</v>
      </c>
      <c r="M19070" s="3"/>
    </row>
    <row r="19071" spans="1:13">
      <c r="A19071" s="5">
        <v>43318</v>
      </c>
      <c r="B19071" s="5">
        <v>43318</v>
      </c>
      <c r="C19071" t="s">
        <v>1185</v>
      </c>
      <c r="D19071" s="70">
        <f>VLOOKUP(C19071,Index[],2,FALSE)</f>
        <v>183</v>
      </c>
      <c r="H19071" t="s">
        <v>415</v>
      </c>
      <c r="J19071" s="23" t="s">
        <v>41</v>
      </c>
      <c r="L19071" s="3" t="s">
        <v>158</v>
      </c>
      <c r="M19071" s="3"/>
    </row>
    <row r="19072" spans="1:13">
      <c r="A19072" s="5">
        <v>43318</v>
      </c>
      <c r="B19072" s="5">
        <v>43318</v>
      </c>
      <c r="C19072" t="s">
        <v>1185</v>
      </c>
      <c r="D19072" s="70">
        <f>VLOOKUP(C19072,Index[],2,FALSE)</f>
        <v>183</v>
      </c>
      <c r="H19072" t="s">
        <v>525</v>
      </c>
      <c r="I19072">
        <f>VLOOKUP(Table1[[#This Row],[trait_name]],Trait[],2,FALSE)</f>
        <v>21</v>
      </c>
      <c r="J19072" s="23" t="s">
        <v>43</v>
      </c>
      <c r="L19072" s="3" t="s">
        <v>44</v>
      </c>
      <c r="M19072" s="3"/>
    </row>
    <row r="19073" spans="1:13">
      <c r="A19073" s="5">
        <v>43318</v>
      </c>
      <c r="B19073" s="5">
        <v>43318</v>
      </c>
      <c r="C19073" t="s">
        <v>1185</v>
      </c>
      <c r="D19073" s="70">
        <f>VLOOKUP(C19073,Index[],2,FALSE)</f>
        <v>183</v>
      </c>
      <c r="H19073" t="s">
        <v>525</v>
      </c>
      <c r="I19073">
        <f>VLOOKUP(Table1[[#This Row],[trait_name]],Trait[],2,FALSE)</f>
        <v>21</v>
      </c>
      <c r="J19073" s="23" t="s">
        <v>43</v>
      </c>
      <c r="L19073" s="3" t="s">
        <v>46</v>
      </c>
      <c r="M19073" s="3"/>
    </row>
    <row r="19074" spans="1:13">
      <c r="A19074" s="5">
        <v>43318</v>
      </c>
      <c r="B19074" s="5">
        <v>43318</v>
      </c>
      <c r="C19074" t="s">
        <v>1185</v>
      </c>
      <c r="D19074" s="70">
        <f>VLOOKUP(C19074,Index[],2,FALSE)</f>
        <v>183</v>
      </c>
      <c r="H19074" t="s">
        <v>17</v>
      </c>
      <c r="I19074">
        <f>VLOOKUP(Table1[[#This Row],[trait_name]],Trait[],2,FALSE)</f>
        <v>21</v>
      </c>
      <c r="J19074" s="23" t="s">
        <v>43</v>
      </c>
      <c r="L19074" s="3" t="s">
        <v>159</v>
      </c>
      <c r="M19074" s="3"/>
    </row>
    <row r="19075" spans="1:13">
      <c r="A19075" s="5">
        <v>43318</v>
      </c>
      <c r="B19075" s="5">
        <v>43318</v>
      </c>
      <c r="C19075" t="s">
        <v>1185</v>
      </c>
      <c r="D19075" s="70">
        <f>VLOOKUP(C19075,Index[],2,FALSE)</f>
        <v>183</v>
      </c>
      <c r="H19075" t="s">
        <v>415</v>
      </c>
      <c r="I19075">
        <f>VLOOKUP(Table1[[#This Row],[trait_name]],Trait[],2,FALSE)</f>
        <v>22</v>
      </c>
      <c r="J19075" s="23" t="s">
        <v>47</v>
      </c>
      <c r="L19075" s="3" t="s">
        <v>160</v>
      </c>
      <c r="M19075" s="3"/>
    </row>
    <row r="19076" spans="1:13">
      <c r="A19076" s="5">
        <v>43318</v>
      </c>
      <c r="B19076" s="5">
        <v>43318</v>
      </c>
      <c r="C19076" t="s">
        <v>1185</v>
      </c>
      <c r="D19076" s="70">
        <f>VLOOKUP(C19076,Index[],2,FALSE)</f>
        <v>183</v>
      </c>
      <c r="I19076">
        <f>VLOOKUP(Table1[[#This Row],[trait_name]],Trait[],2,FALSE)</f>
        <v>22</v>
      </c>
      <c r="J19076" s="23" t="s">
        <v>47</v>
      </c>
      <c r="L19076" s="3"/>
      <c r="M19076" s="3"/>
    </row>
    <row r="19077" spans="1:13">
      <c r="A19077" s="5">
        <v>43318</v>
      </c>
      <c r="B19077" s="5">
        <v>43318</v>
      </c>
      <c r="C19077" t="s">
        <v>1185</v>
      </c>
      <c r="D19077" s="70">
        <f>VLOOKUP(C19077,Index[],2,FALSE)</f>
        <v>183</v>
      </c>
      <c r="H19077" t="s">
        <v>506</v>
      </c>
      <c r="I19077">
        <f>VLOOKUP(Table1[[#This Row],[trait_name]],Trait[],2,FALSE)</f>
        <v>23</v>
      </c>
      <c r="J19077" s="23" t="s">
        <v>49</v>
      </c>
      <c r="L19077" s="3" t="s">
        <v>50</v>
      </c>
      <c r="M19077" s="3"/>
    </row>
    <row r="19078" spans="1:13">
      <c r="A19078" s="5">
        <v>43318</v>
      </c>
      <c r="B19078" s="5">
        <v>43318</v>
      </c>
      <c r="C19078" t="s">
        <v>1185</v>
      </c>
      <c r="D19078" s="70">
        <f>VLOOKUP(C19078,Index[],2,FALSE)</f>
        <v>183</v>
      </c>
      <c r="H19078" t="s">
        <v>215</v>
      </c>
      <c r="I19078">
        <f>VLOOKUP(Table1[[#This Row],[trait_name]],Trait[],2,FALSE)</f>
        <v>23</v>
      </c>
      <c r="J19078" s="23" t="s">
        <v>49</v>
      </c>
      <c r="L19078" s="3" t="s">
        <v>19</v>
      </c>
      <c r="M19078" s="3"/>
    </row>
    <row r="19079" spans="1:13">
      <c r="A19079" s="5">
        <v>43318</v>
      </c>
      <c r="B19079" s="5">
        <v>43318</v>
      </c>
      <c r="C19079" t="s">
        <v>1185</v>
      </c>
      <c r="D19079" s="70">
        <f>VLOOKUP(C19079,Index[],2,FALSE)</f>
        <v>183</v>
      </c>
      <c r="H19079" t="s">
        <v>208</v>
      </c>
      <c r="I19079">
        <f>VLOOKUP(Table1[[#This Row],[trait_name]],Trait[],2,FALSE)</f>
        <v>23</v>
      </c>
      <c r="J19079" s="23" t="s">
        <v>49</v>
      </c>
      <c r="L19079" s="3" t="s">
        <v>213</v>
      </c>
      <c r="M19079" s="3"/>
    </row>
    <row r="19080" spans="1:13">
      <c r="A19080" s="5">
        <v>43318</v>
      </c>
      <c r="B19080" s="5">
        <v>43318</v>
      </c>
      <c r="C19080" t="s">
        <v>1185</v>
      </c>
      <c r="D19080" s="70">
        <f>VLOOKUP(C19080,Index[],2,FALSE)</f>
        <v>183</v>
      </c>
      <c r="H19080" t="s">
        <v>17</v>
      </c>
      <c r="I19080">
        <f>VLOOKUP(Table1[[#This Row],[trait_name]],Trait[],2,FALSE)</f>
        <v>24</v>
      </c>
      <c r="J19080" s="23" t="s">
        <v>52</v>
      </c>
      <c r="L19080" s="3" t="s">
        <v>310</v>
      </c>
      <c r="M19080" s="3"/>
    </row>
    <row r="19081" spans="1:13">
      <c r="A19081" s="5">
        <v>43318</v>
      </c>
      <c r="B19081" s="5">
        <v>43318</v>
      </c>
      <c r="C19081" t="s">
        <v>1185</v>
      </c>
      <c r="D19081" s="70">
        <f>VLOOKUP(C19081,Index[],2,FALSE)</f>
        <v>183</v>
      </c>
      <c r="H19081" t="s">
        <v>17</v>
      </c>
      <c r="I19081">
        <f>VLOOKUP(Table1[[#This Row],[trait_name]],Trait[],2,FALSE)</f>
        <v>24</v>
      </c>
      <c r="J19081" s="23" t="s">
        <v>52</v>
      </c>
      <c r="L19081" s="3" t="s">
        <v>163</v>
      </c>
      <c r="M19081" s="3"/>
    </row>
    <row r="19082" spans="1:13">
      <c r="A19082" s="5">
        <v>43318</v>
      </c>
      <c r="B19082" s="5">
        <v>43318</v>
      </c>
      <c r="C19082" t="s">
        <v>1185</v>
      </c>
      <c r="D19082" s="70">
        <f>VLOOKUP(C19082,Index[],2,FALSE)</f>
        <v>183</v>
      </c>
      <c r="H19082" t="s">
        <v>525</v>
      </c>
      <c r="I19082">
        <f>VLOOKUP(Table1[[#This Row],[trait_name]],Trait[],2,FALSE)</f>
        <v>25</v>
      </c>
      <c r="J19082" s="23" t="s">
        <v>57</v>
      </c>
      <c r="L19082" s="3" t="s">
        <v>27</v>
      </c>
      <c r="M19082" s="3"/>
    </row>
    <row r="19083" spans="1:13">
      <c r="A19083" s="5">
        <v>43318</v>
      </c>
      <c r="B19083" s="5">
        <v>43318</v>
      </c>
      <c r="C19083" t="s">
        <v>1185</v>
      </c>
      <c r="D19083" s="70">
        <f>VLOOKUP(C19083,Index[],2,FALSE)</f>
        <v>183</v>
      </c>
      <c r="H19083" t="s">
        <v>17</v>
      </c>
      <c r="I19083">
        <f>VLOOKUP(Table1[[#This Row],[trait_name]],Trait[],2,FALSE)</f>
        <v>26</v>
      </c>
      <c r="J19083" s="23" t="s">
        <v>58</v>
      </c>
      <c r="L19083" s="3" t="s">
        <v>327</v>
      </c>
      <c r="M19083" s="3"/>
    </row>
    <row r="19084" spans="1:13">
      <c r="A19084" s="5">
        <v>43318</v>
      </c>
      <c r="B19084" s="5">
        <v>43318</v>
      </c>
      <c r="C19084" t="s">
        <v>1185</v>
      </c>
      <c r="D19084" s="70">
        <f>VLOOKUP(C19084,Index[],2,FALSE)</f>
        <v>183</v>
      </c>
      <c r="H19084" t="s">
        <v>208</v>
      </c>
      <c r="I19084">
        <f>VLOOKUP(Table1[[#This Row],[trait_name]],Trait[],2,FALSE)</f>
        <v>27</v>
      </c>
      <c r="J19084" s="23" t="s">
        <v>61</v>
      </c>
      <c r="L19084" s="3" t="s">
        <v>498</v>
      </c>
      <c r="M19084" s="3"/>
    </row>
    <row r="19085" spans="1:13">
      <c r="A19085" s="5">
        <v>43318</v>
      </c>
      <c r="B19085" s="5">
        <v>43318</v>
      </c>
      <c r="C19085" t="s">
        <v>1185</v>
      </c>
      <c r="D19085" s="70">
        <f>VLOOKUP(C19085,Index[],2,FALSE)</f>
        <v>183</v>
      </c>
      <c r="H19085" t="s">
        <v>525</v>
      </c>
      <c r="I19085">
        <f>VLOOKUP(Table1[[#This Row],[trait_name]],Trait[],2,FALSE)</f>
        <v>28</v>
      </c>
      <c r="J19085" s="23" t="s">
        <v>62</v>
      </c>
      <c r="L19085" s="3">
        <v>30</v>
      </c>
      <c r="M19085" s="3"/>
    </row>
    <row r="19086" spans="1:13">
      <c r="A19086" s="5">
        <v>43318</v>
      </c>
      <c r="B19086" s="5">
        <v>43318</v>
      </c>
      <c r="C19086" t="s">
        <v>1185</v>
      </c>
      <c r="D19086" s="70">
        <f>VLOOKUP(C19086,Index[],2,FALSE)</f>
        <v>183</v>
      </c>
      <c r="H19086" t="s">
        <v>208</v>
      </c>
      <c r="I19086">
        <f>VLOOKUP(Table1[[#This Row],[trait_name]],Trait[],2,FALSE)</f>
        <v>29</v>
      </c>
      <c r="J19086" s="23" t="s">
        <v>63</v>
      </c>
      <c r="L19086" s="3">
        <v>20</v>
      </c>
      <c r="M19086" s="3"/>
    </row>
    <row r="19087" spans="1:13">
      <c r="A19087" s="5">
        <v>43318</v>
      </c>
      <c r="B19087" s="5">
        <v>43318</v>
      </c>
      <c r="C19087" t="s">
        <v>1185</v>
      </c>
      <c r="D19087" s="70">
        <f>VLOOKUP(C19087,Index[],2,FALSE)</f>
        <v>183</v>
      </c>
      <c r="I19087">
        <f>VLOOKUP(Table1[[#This Row],[trait_name]],Trait[],2,FALSE)</f>
        <v>30</v>
      </c>
      <c r="J19087" s="23" t="s">
        <v>64</v>
      </c>
      <c r="L19087" s="3"/>
      <c r="M19087" s="3"/>
    </row>
    <row r="19088" spans="1:13">
      <c r="A19088" s="5">
        <v>43318</v>
      </c>
      <c r="B19088" s="5">
        <v>43318</v>
      </c>
      <c r="C19088" t="s">
        <v>1185</v>
      </c>
      <c r="D19088" s="70">
        <f>VLOOKUP(C19088,Index[],2,FALSE)</f>
        <v>183</v>
      </c>
      <c r="H19088" t="s">
        <v>208</v>
      </c>
      <c r="I19088">
        <f>VLOOKUP(Table1[[#This Row],[trait_name]],Trait[],2,FALSE)</f>
        <v>31</v>
      </c>
      <c r="J19088" s="23" t="s">
        <v>65</v>
      </c>
      <c r="L19088" s="3">
        <v>10</v>
      </c>
      <c r="M19088" s="3"/>
    </row>
    <row r="19089" spans="1:13">
      <c r="A19089" s="5">
        <v>43318</v>
      </c>
      <c r="B19089" s="5">
        <v>43318</v>
      </c>
      <c r="C19089" t="s">
        <v>1185</v>
      </c>
      <c r="D19089" s="70">
        <f>VLOOKUP(C19089,Index[],2,FALSE)</f>
        <v>183</v>
      </c>
      <c r="H19089" t="s">
        <v>208</v>
      </c>
      <c r="I19089">
        <f>VLOOKUP(Table1[[#This Row],[trait_name]],Trait[],2,FALSE)</f>
        <v>32</v>
      </c>
      <c r="J19089" s="23" t="s">
        <v>66</v>
      </c>
      <c r="L19089" s="3">
        <v>15</v>
      </c>
      <c r="M19089" s="3"/>
    </row>
    <row r="19090" spans="1:13">
      <c r="A19090" s="5">
        <v>43318</v>
      </c>
      <c r="B19090" s="5">
        <v>43318</v>
      </c>
      <c r="C19090" t="s">
        <v>1185</v>
      </c>
      <c r="D19090" s="70">
        <f>VLOOKUP(C19090,Index[],2,FALSE)</f>
        <v>183</v>
      </c>
      <c r="I19090">
        <f>VLOOKUP(Table1[[#This Row],[trait_name]],Trait[],2,FALSE)</f>
        <v>33</v>
      </c>
      <c r="J19090" s="23" t="s">
        <v>67</v>
      </c>
      <c r="L19090" s="3"/>
      <c r="M19090" s="3"/>
    </row>
    <row r="19091" spans="1:13">
      <c r="A19091" s="5">
        <v>43318</v>
      </c>
      <c r="B19091" s="5">
        <v>43318</v>
      </c>
      <c r="C19091" t="s">
        <v>1185</v>
      </c>
      <c r="D19091" s="70">
        <f>VLOOKUP(C19091,Index[],2,FALSE)</f>
        <v>183</v>
      </c>
      <c r="H19091" t="s">
        <v>208</v>
      </c>
      <c r="I19091">
        <f>VLOOKUP(Table1[[#This Row],[trait_name]],Trait[],2,FALSE)</f>
        <v>34</v>
      </c>
      <c r="J19091" s="23" t="s">
        <v>68</v>
      </c>
      <c r="L19091" s="3">
        <v>8</v>
      </c>
      <c r="M19091" s="3"/>
    </row>
    <row r="19092" spans="1:13">
      <c r="A19092" s="5">
        <v>43318</v>
      </c>
      <c r="B19092" s="5">
        <v>43318</v>
      </c>
      <c r="C19092" t="s">
        <v>1185</v>
      </c>
      <c r="D19092" s="70">
        <f>VLOOKUP(C19092,Index[],2,FALSE)</f>
        <v>183</v>
      </c>
      <c r="H19092" t="s">
        <v>208</v>
      </c>
      <c r="I19092">
        <f>VLOOKUP(Table1[[#This Row],[trait_name]],Trait[],2,FALSE)</f>
        <v>35</v>
      </c>
      <c r="J19092" s="23" t="s">
        <v>166</v>
      </c>
      <c r="L19092" s="3" t="s">
        <v>126</v>
      </c>
      <c r="M19092" s="3"/>
    </row>
    <row r="19093" spans="1:13">
      <c r="A19093" s="5">
        <v>43318</v>
      </c>
      <c r="B19093" s="5">
        <v>43318</v>
      </c>
      <c r="C19093" t="s">
        <v>1185</v>
      </c>
      <c r="D19093" s="70">
        <f>VLOOKUP(C19093,Index[],2,FALSE)</f>
        <v>183</v>
      </c>
      <c r="H19093" t="s">
        <v>208</v>
      </c>
      <c r="J19093" s="23" t="s">
        <v>166</v>
      </c>
      <c r="L19093" s="3" t="s">
        <v>167</v>
      </c>
      <c r="M19093" s="3"/>
    </row>
    <row r="19094" spans="1:13">
      <c r="A19094" s="5">
        <v>43318</v>
      </c>
      <c r="B19094" s="5">
        <v>43318</v>
      </c>
      <c r="C19094" t="s">
        <v>1185</v>
      </c>
      <c r="D19094" s="70">
        <f>VLOOKUP(C19094,Index[],2,FALSE)</f>
        <v>183</v>
      </c>
      <c r="H19094" t="s">
        <v>506</v>
      </c>
      <c r="J19094" s="23" t="s">
        <v>166</v>
      </c>
      <c r="L19094" s="3" t="s">
        <v>271</v>
      </c>
      <c r="M19094" s="3"/>
    </row>
    <row r="19095" spans="1:13">
      <c r="A19095" s="5">
        <v>43318</v>
      </c>
      <c r="B19095" s="5">
        <v>43318</v>
      </c>
      <c r="C19095" t="s">
        <v>1185</v>
      </c>
      <c r="D19095" s="70">
        <f>VLOOKUP(C19095,Index[],2,FALSE)</f>
        <v>183</v>
      </c>
      <c r="H19095" t="s">
        <v>506</v>
      </c>
      <c r="I19095">
        <f>VLOOKUP(Table1[[#This Row],[trait_name]],Trait[],2,FALSE)</f>
        <v>36</v>
      </c>
      <c r="J19095" s="23" t="s">
        <v>69</v>
      </c>
      <c r="L19095" s="3" t="s">
        <v>168</v>
      </c>
      <c r="M19095" s="3"/>
    </row>
    <row r="19096" spans="1:13">
      <c r="A19096" s="5">
        <v>43318</v>
      </c>
      <c r="B19096" s="5">
        <v>43318</v>
      </c>
      <c r="C19096" t="s">
        <v>1185</v>
      </c>
      <c r="D19096" s="70">
        <f>VLOOKUP(C19096,Index[],2,FALSE)</f>
        <v>183</v>
      </c>
      <c r="H19096" t="s">
        <v>17</v>
      </c>
      <c r="I19096">
        <f>VLOOKUP(Table1[[#This Row],[trait_name]],Trait[],2,FALSE)</f>
        <v>36</v>
      </c>
      <c r="J19096" s="23" t="s">
        <v>69</v>
      </c>
      <c r="L19096" s="3" t="s">
        <v>217</v>
      </c>
      <c r="M19096" s="3"/>
    </row>
    <row r="19097" spans="1:13">
      <c r="A19097" s="5">
        <v>43318</v>
      </c>
      <c r="B19097" s="5">
        <v>43318</v>
      </c>
      <c r="C19097" t="s">
        <v>1185</v>
      </c>
      <c r="D19097" s="70">
        <f>VLOOKUP(C19097,Index[],2,FALSE)</f>
        <v>183</v>
      </c>
      <c r="I19097">
        <f>VLOOKUP(Table1[[#This Row],[trait_name]],Trait[],2,FALSE)</f>
        <v>37</v>
      </c>
      <c r="J19097" s="23" t="s">
        <v>170</v>
      </c>
      <c r="L19097" s="3"/>
      <c r="M19097" s="3"/>
    </row>
    <row r="19098" spans="1:13">
      <c r="A19098" s="5">
        <v>43318</v>
      </c>
      <c r="B19098" s="5">
        <v>43318</v>
      </c>
      <c r="C19098" t="s">
        <v>1185</v>
      </c>
      <c r="D19098" s="70">
        <f>VLOOKUP(C19098,Index[],2,FALSE)</f>
        <v>183</v>
      </c>
      <c r="H19098" t="s">
        <v>506</v>
      </c>
      <c r="I19098">
        <f>VLOOKUP(Table1[[#This Row],[trait_name]],Trait[],2,FALSE)</f>
        <v>38</v>
      </c>
      <c r="J19098" s="23" t="s">
        <v>72</v>
      </c>
      <c r="L19098" s="3" t="s">
        <v>219</v>
      </c>
      <c r="M19098" s="3"/>
    </row>
    <row r="19099" spans="1:13">
      <c r="A19099" s="5">
        <v>43318</v>
      </c>
      <c r="B19099" s="5">
        <v>43318</v>
      </c>
      <c r="C19099" t="s">
        <v>1185</v>
      </c>
      <c r="D19099" s="70">
        <f>VLOOKUP(C19099,Index[],2,FALSE)</f>
        <v>183</v>
      </c>
      <c r="H19099" t="s">
        <v>506</v>
      </c>
      <c r="I19099">
        <f>VLOOKUP(Table1[[#This Row],[trait_name]],Trait[],2,FALSE)</f>
        <v>39</v>
      </c>
      <c r="J19099" s="23" t="s">
        <v>74</v>
      </c>
      <c r="L19099" s="3" t="s">
        <v>75</v>
      </c>
      <c r="M19099" s="3"/>
    </row>
    <row r="19100" spans="1:13">
      <c r="A19100" s="5">
        <v>43318</v>
      </c>
      <c r="B19100" s="5">
        <v>43318</v>
      </c>
      <c r="C19100" t="s">
        <v>1185</v>
      </c>
      <c r="D19100" s="70">
        <f>VLOOKUP(C19100,Index[],2,FALSE)</f>
        <v>183</v>
      </c>
      <c r="H19100" t="s">
        <v>208</v>
      </c>
      <c r="I19100">
        <f>VLOOKUP(Table1[[#This Row],[trait_name]],Trait[],2,FALSE)</f>
        <v>40</v>
      </c>
      <c r="J19100" s="23" t="s">
        <v>76</v>
      </c>
      <c r="L19100" s="3" t="s">
        <v>330</v>
      </c>
      <c r="M19100" s="3"/>
    </row>
    <row r="19101" spans="1:13">
      <c r="A19101" s="5">
        <v>43318</v>
      </c>
      <c r="B19101" s="5">
        <v>43318</v>
      </c>
      <c r="C19101" t="s">
        <v>1185</v>
      </c>
      <c r="D19101" s="70">
        <f>VLOOKUP(C19101,Index[],2,FALSE)</f>
        <v>183</v>
      </c>
      <c r="H19101" t="s">
        <v>208</v>
      </c>
      <c r="J19101" s="23" t="s">
        <v>76</v>
      </c>
      <c r="L19101" s="3" t="s">
        <v>488</v>
      </c>
      <c r="M19101" s="3"/>
    </row>
    <row r="19102" spans="1:13">
      <c r="A19102" s="5">
        <v>43318</v>
      </c>
      <c r="B19102" s="5">
        <v>43318</v>
      </c>
      <c r="C19102" t="s">
        <v>1185</v>
      </c>
      <c r="D19102" s="70">
        <f>VLOOKUP(C19102,Index[],2,FALSE)</f>
        <v>183</v>
      </c>
      <c r="H19102" t="s">
        <v>208</v>
      </c>
      <c r="I19102">
        <f>VLOOKUP(Table1[[#This Row],[trait_name]],Trait[],2,FALSE)</f>
        <v>41</v>
      </c>
      <c r="J19102" s="23" t="s">
        <v>78</v>
      </c>
      <c r="L19102" s="3" t="s">
        <v>356</v>
      </c>
      <c r="M19102" s="3"/>
    </row>
    <row r="19103" spans="1:13">
      <c r="A19103" s="5">
        <v>43318</v>
      </c>
      <c r="B19103" s="5">
        <v>43318</v>
      </c>
      <c r="C19103" t="s">
        <v>1185</v>
      </c>
      <c r="D19103" s="70">
        <f>VLOOKUP(C19103,Index[],2,FALSE)</f>
        <v>183</v>
      </c>
      <c r="H19103" t="s">
        <v>208</v>
      </c>
      <c r="I19103">
        <f>VLOOKUP(Table1[[#This Row],[trait_name]],Trait[],2,FALSE)</f>
        <v>41</v>
      </c>
      <c r="J19103" s="23" t="s">
        <v>78</v>
      </c>
      <c r="L19103" s="3" t="s">
        <v>332</v>
      </c>
      <c r="M19103" s="3"/>
    </row>
    <row r="19104" spans="1:13">
      <c r="A19104" s="5">
        <v>43318</v>
      </c>
      <c r="B19104" s="5">
        <v>43318</v>
      </c>
      <c r="C19104" t="s">
        <v>1185</v>
      </c>
      <c r="D19104" s="70">
        <f>VLOOKUP(C19104,Index[],2,FALSE)</f>
        <v>183</v>
      </c>
      <c r="H19104" t="s">
        <v>208</v>
      </c>
      <c r="I19104">
        <f>VLOOKUP(Table1[[#This Row],[trait_name]],Trait[],2,FALSE)</f>
        <v>42</v>
      </c>
      <c r="J19104" s="23" t="s">
        <v>82</v>
      </c>
      <c r="L19104" s="3" t="s">
        <v>508</v>
      </c>
      <c r="M19104" s="3"/>
    </row>
    <row r="19105" spans="1:13">
      <c r="A19105" s="5">
        <v>43318</v>
      </c>
      <c r="B19105" s="5">
        <v>43318</v>
      </c>
      <c r="C19105" t="s">
        <v>1185</v>
      </c>
      <c r="D19105" s="70">
        <f>VLOOKUP(C19105,Index[],2,FALSE)</f>
        <v>183</v>
      </c>
      <c r="H19105" t="s">
        <v>208</v>
      </c>
      <c r="I19105">
        <f>VLOOKUP(Table1[[#This Row],[trait_name]],Trait[],2,FALSE)</f>
        <v>43</v>
      </c>
      <c r="J19105" s="23" t="s">
        <v>86</v>
      </c>
      <c r="L19105" s="3" t="s">
        <v>296</v>
      </c>
      <c r="M19105" s="3"/>
    </row>
    <row r="19106" spans="1:13">
      <c r="A19106" s="5">
        <v>43318</v>
      </c>
      <c r="B19106" s="5">
        <v>43318</v>
      </c>
      <c r="C19106" t="s">
        <v>1185</v>
      </c>
      <c r="D19106" s="70">
        <f>VLOOKUP(C19106,Index[],2,FALSE)</f>
        <v>183</v>
      </c>
      <c r="H19106" t="s">
        <v>208</v>
      </c>
      <c r="I19106">
        <f>VLOOKUP(Table1[[#This Row],[trait_name]],Trait[],2,FALSE)</f>
        <v>44</v>
      </c>
      <c r="J19106" s="23" t="s">
        <v>88</v>
      </c>
      <c r="L19106" s="3" t="s">
        <v>89</v>
      </c>
      <c r="M19106" s="3"/>
    </row>
    <row r="19107" spans="1:13">
      <c r="A19107" s="5">
        <v>43318</v>
      </c>
      <c r="B19107" s="5">
        <v>43318</v>
      </c>
      <c r="C19107" t="s">
        <v>1185</v>
      </c>
      <c r="D19107" s="70">
        <f>VLOOKUP(C19107,Index[],2,FALSE)</f>
        <v>183</v>
      </c>
      <c r="H19107" t="s">
        <v>208</v>
      </c>
      <c r="I19107">
        <f>VLOOKUP(Table1[[#This Row],[trait_name]],Trait[],2,FALSE)</f>
        <v>44</v>
      </c>
      <c r="J19107" s="23" t="s">
        <v>88</v>
      </c>
      <c r="L19107" s="3" t="s">
        <v>90</v>
      </c>
      <c r="M19107" s="3"/>
    </row>
    <row r="19108" spans="1:13">
      <c r="A19108" s="5">
        <v>43318</v>
      </c>
      <c r="B19108" s="5">
        <v>43318</v>
      </c>
      <c r="C19108" t="s">
        <v>1185</v>
      </c>
      <c r="D19108" s="70">
        <f>VLOOKUP(C19108,Index[],2,FALSE)</f>
        <v>183</v>
      </c>
      <c r="H19108" t="s">
        <v>208</v>
      </c>
      <c r="J19108" s="23" t="s">
        <v>88</v>
      </c>
      <c r="L19108" s="3" t="s">
        <v>176</v>
      </c>
      <c r="M19108" s="3"/>
    </row>
    <row r="19109" spans="1:13">
      <c r="A19109" s="5">
        <v>43318</v>
      </c>
      <c r="B19109" s="5">
        <v>43318</v>
      </c>
      <c r="C19109" t="s">
        <v>1185</v>
      </c>
      <c r="D19109" s="70">
        <f>VLOOKUP(C19109,Index[],2,FALSE)</f>
        <v>183</v>
      </c>
      <c r="H19109" t="s">
        <v>215</v>
      </c>
      <c r="I19109">
        <f>VLOOKUP(Table1[[#This Row],[trait_name]],Trait[],2,FALSE)</f>
        <v>45</v>
      </c>
      <c r="J19109" s="23" t="s">
        <v>92</v>
      </c>
      <c r="L19109" s="3" t="s">
        <v>372</v>
      </c>
      <c r="M19109" s="3"/>
    </row>
    <row r="19110" spans="1:13">
      <c r="A19110" s="5">
        <v>43318</v>
      </c>
      <c r="B19110" s="5">
        <v>43318</v>
      </c>
      <c r="C19110" t="s">
        <v>1185</v>
      </c>
      <c r="D19110" s="70">
        <f>VLOOKUP(C19110,Index[],2,FALSE)</f>
        <v>183</v>
      </c>
      <c r="H19110" t="s">
        <v>215</v>
      </c>
      <c r="I19110">
        <f>VLOOKUP(Table1[[#This Row],[trait_name]],Trait[],2,FALSE)</f>
        <v>45</v>
      </c>
      <c r="J19110" s="23" t="s">
        <v>92</v>
      </c>
      <c r="L19110" s="3" t="s">
        <v>94</v>
      </c>
      <c r="M19110" s="3"/>
    </row>
    <row r="19111" spans="1:13">
      <c r="A19111" s="5">
        <v>43318</v>
      </c>
      <c r="B19111" s="5">
        <v>43318</v>
      </c>
      <c r="C19111" t="s">
        <v>1185</v>
      </c>
      <c r="D19111" s="70">
        <f>VLOOKUP(C19111,Index[],2,FALSE)</f>
        <v>183</v>
      </c>
      <c r="I19111">
        <f>VLOOKUP(Table1[[#This Row],[trait_name]],Trait[],2,FALSE)</f>
        <v>45</v>
      </c>
      <c r="J19111" s="23" t="s">
        <v>92</v>
      </c>
      <c r="L19111" s="3"/>
      <c r="M19111" s="3"/>
    </row>
    <row r="19112" spans="1:13">
      <c r="A19112" s="5">
        <v>43318</v>
      </c>
      <c r="B19112" s="5">
        <v>43318</v>
      </c>
      <c r="C19112" t="s">
        <v>1185</v>
      </c>
      <c r="D19112" s="70">
        <f>VLOOKUP(C19112,Index[],2,FALSE)</f>
        <v>183</v>
      </c>
      <c r="H19112" t="s">
        <v>215</v>
      </c>
      <c r="I19112">
        <f>VLOOKUP(Table1[[#This Row],[trait_name]],Trait[],2,FALSE)</f>
        <v>46</v>
      </c>
      <c r="J19112" s="23" t="s">
        <v>97</v>
      </c>
      <c r="L19112" s="3" t="s">
        <v>98</v>
      </c>
      <c r="M19112" s="3"/>
    </row>
    <row r="19113" spans="1:13">
      <c r="A19113" s="5">
        <v>43318</v>
      </c>
      <c r="B19113" s="5">
        <v>43318</v>
      </c>
      <c r="C19113" t="s">
        <v>1185</v>
      </c>
      <c r="D19113" s="70">
        <f>VLOOKUP(C19113,Index[],2,FALSE)</f>
        <v>183</v>
      </c>
      <c r="H19113" t="s">
        <v>215</v>
      </c>
      <c r="I19113">
        <f>VLOOKUP(Table1[[#This Row],[trait_name]],Trait[],2,FALSE)</f>
        <v>46</v>
      </c>
      <c r="J19113" s="23" t="s">
        <v>97</v>
      </c>
      <c r="L19113" s="3" t="s">
        <v>182</v>
      </c>
      <c r="M19113" s="3"/>
    </row>
    <row r="19114" spans="1:13">
      <c r="A19114" s="5">
        <v>43318</v>
      </c>
      <c r="B19114" s="5">
        <v>43318</v>
      </c>
      <c r="C19114" t="s">
        <v>1185</v>
      </c>
      <c r="D19114" s="70">
        <f>VLOOKUP(C19114,Index[],2,FALSE)</f>
        <v>183</v>
      </c>
      <c r="H19114" t="s">
        <v>215</v>
      </c>
      <c r="I19114">
        <f>VLOOKUP(Table1[[#This Row],[trait_name]],Trait[],2,FALSE)</f>
        <v>46</v>
      </c>
      <c r="J19114" s="23" t="s">
        <v>97</v>
      </c>
      <c r="L19114" s="3" t="s">
        <v>373</v>
      </c>
      <c r="M19114" s="3"/>
    </row>
    <row r="19115" spans="1:13">
      <c r="A19115" s="5">
        <v>43318</v>
      </c>
      <c r="B19115" s="5">
        <v>43318</v>
      </c>
      <c r="C19115" t="s">
        <v>1185</v>
      </c>
      <c r="D19115" s="70">
        <f>VLOOKUP(C19115,Index[],2,FALSE)</f>
        <v>183</v>
      </c>
      <c r="H19115" t="s">
        <v>208</v>
      </c>
      <c r="I19115">
        <f>VLOOKUP(Table1[[#This Row],[trait_name]],Trait[],2,FALSE)</f>
        <v>46</v>
      </c>
      <c r="J19115" s="23" t="s">
        <v>97</v>
      </c>
      <c r="L19115" s="3" t="s">
        <v>336</v>
      </c>
      <c r="M19115" s="3"/>
    </row>
    <row r="19116" spans="1:13">
      <c r="A19116" s="5">
        <v>43318</v>
      </c>
      <c r="B19116" s="5">
        <v>43318</v>
      </c>
      <c r="C19116" t="s">
        <v>1185</v>
      </c>
      <c r="D19116" s="70">
        <f>VLOOKUP(C19116,Index[],2,FALSE)</f>
        <v>183</v>
      </c>
      <c r="I19116">
        <f>VLOOKUP(Table1[[#This Row],[trait_name]],Trait[],2,FALSE)</f>
        <v>46</v>
      </c>
      <c r="J19116" s="23" t="s">
        <v>97</v>
      </c>
      <c r="L19116" s="3"/>
      <c r="M19116" s="3"/>
    </row>
    <row r="19117" spans="1:13">
      <c r="A19117" s="5">
        <v>43318</v>
      </c>
      <c r="B19117" s="5">
        <v>43318</v>
      </c>
      <c r="C19117" t="s">
        <v>1185</v>
      </c>
      <c r="D19117" s="70">
        <f>VLOOKUP(C19117,Index[],2,FALSE)</f>
        <v>183</v>
      </c>
      <c r="I19117">
        <f>VLOOKUP(Table1[[#This Row],[trait_name]],Trait[],2,FALSE)</f>
        <v>47</v>
      </c>
      <c r="J19117" s="23" t="s">
        <v>99</v>
      </c>
      <c r="L19117" s="3" t="s">
        <v>1169</v>
      </c>
      <c r="M19117" s="3"/>
    </row>
    <row r="19118" spans="1:13">
      <c r="A19118" s="5">
        <v>43318</v>
      </c>
      <c r="B19118" s="5">
        <v>43318</v>
      </c>
      <c r="C19118" t="s">
        <v>1185</v>
      </c>
      <c r="D19118" s="70">
        <f>VLOOKUP(C19118,Index[],2,FALSE)</f>
        <v>183</v>
      </c>
      <c r="I19118">
        <f>VLOOKUP(Table1[[#This Row],[trait_name]],Trait[],2,FALSE)</f>
        <v>47</v>
      </c>
      <c r="J19118" s="23" t="s">
        <v>99</v>
      </c>
      <c r="L19118" s="3" t="s">
        <v>100</v>
      </c>
      <c r="M19118" s="3"/>
    </row>
    <row r="19119" spans="1:13">
      <c r="A19119" s="5">
        <v>43318</v>
      </c>
      <c r="B19119" s="5">
        <v>43318</v>
      </c>
      <c r="C19119" t="s">
        <v>1185</v>
      </c>
      <c r="D19119" s="70">
        <f>VLOOKUP(C19119,Index[],2,FALSE)</f>
        <v>183</v>
      </c>
      <c r="I19119">
        <f>VLOOKUP(Table1[[#This Row],[trait_name]],Trait[],2,FALSE)</f>
        <v>48</v>
      </c>
      <c r="J19119" s="23" t="s">
        <v>101</v>
      </c>
      <c r="L19119" s="3" t="s">
        <v>375</v>
      </c>
      <c r="M19119" s="3"/>
    </row>
    <row r="19120" spans="1:13">
      <c r="A19120" s="5">
        <v>43318</v>
      </c>
      <c r="B19120" s="5">
        <v>43318</v>
      </c>
      <c r="C19120" t="s">
        <v>1185</v>
      </c>
      <c r="D19120" s="70">
        <f>VLOOKUP(C19120,Index[],2,FALSE)</f>
        <v>183</v>
      </c>
      <c r="I19120">
        <f>VLOOKUP(Table1[[#This Row],[trait_name]],Trait[],2,FALSE)</f>
        <v>49</v>
      </c>
      <c r="J19120" s="23" t="s">
        <v>104</v>
      </c>
      <c r="L19120" s="3" t="s">
        <v>500</v>
      </c>
      <c r="M19120" s="3"/>
    </row>
    <row r="19121" spans="1:13">
      <c r="A19121" s="5">
        <v>43318</v>
      </c>
      <c r="B19121" s="5">
        <v>43318</v>
      </c>
      <c r="C19121" t="s">
        <v>1185</v>
      </c>
      <c r="D19121" s="70">
        <f>VLOOKUP(C19121,Index[],2,FALSE)</f>
        <v>183</v>
      </c>
      <c r="I19121">
        <f>VLOOKUP(Table1[[#This Row],[trait_name]],Trait[],2,FALSE)</f>
        <v>50</v>
      </c>
      <c r="J19121" s="23" t="s">
        <v>106</v>
      </c>
      <c r="L19121" s="3"/>
      <c r="M19121" s="3"/>
    </row>
    <row r="19122" spans="1:13">
      <c r="A19122" s="5">
        <v>43318</v>
      </c>
      <c r="B19122" s="5">
        <v>43318</v>
      </c>
      <c r="C19122" t="s">
        <v>1185</v>
      </c>
      <c r="D19122" s="70">
        <f>VLOOKUP(C19122,Index[],2,FALSE)</f>
        <v>183</v>
      </c>
      <c r="H19122" t="s">
        <v>17</v>
      </c>
      <c r="I19122">
        <f>VLOOKUP(Table1[[#This Row],[trait_name]],Trait[],2,FALSE)</f>
        <v>51</v>
      </c>
      <c r="J19122" s="23" t="s">
        <v>107</v>
      </c>
      <c r="L19122" s="3" t="s">
        <v>376</v>
      </c>
      <c r="M19122" s="3"/>
    </row>
    <row r="19123" spans="1:13">
      <c r="A19123" s="5">
        <v>43318</v>
      </c>
      <c r="B19123" s="5">
        <v>43318</v>
      </c>
      <c r="C19123" t="s">
        <v>1185</v>
      </c>
      <c r="D19123" s="70">
        <f>VLOOKUP(C19123,Index[],2,FALSE)</f>
        <v>183</v>
      </c>
      <c r="I19123">
        <f>VLOOKUP(Table1[[#This Row],[trait_name]],Trait[],2,FALSE)</f>
        <v>52</v>
      </c>
      <c r="J19123" s="23" t="s">
        <v>109</v>
      </c>
      <c r="L19123" s="3"/>
      <c r="M19123" s="3"/>
    </row>
    <row r="19124" spans="1:13">
      <c r="A19124" s="5">
        <v>43318</v>
      </c>
      <c r="B19124" s="5">
        <v>43318</v>
      </c>
      <c r="C19124" t="s">
        <v>1185</v>
      </c>
      <c r="D19124" s="70">
        <f>VLOOKUP(C19124,Index[],2,FALSE)</f>
        <v>183</v>
      </c>
      <c r="H19124" t="s">
        <v>208</v>
      </c>
      <c r="I19124">
        <f>VLOOKUP(Table1[[#This Row],[trait_name]],Trait[],2,FALSE)</f>
        <v>53</v>
      </c>
      <c r="J19124" s="23" t="s">
        <v>112</v>
      </c>
      <c r="L19124" s="3" t="s">
        <v>114</v>
      </c>
      <c r="M19124" s="3"/>
    </row>
    <row r="19125" spans="1:13">
      <c r="A19125" s="5">
        <v>43318</v>
      </c>
      <c r="B19125" s="5">
        <v>43318</v>
      </c>
      <c r="C19125" t="s">
        <v>1185</v>
      </c>
      <c r="D19125" s="70">
        <f>VLOOKUP(C19125,Index[],2,FALSE)</f>
        <v>183</v>
      </c>
      <c r="H19125" t="s">
        <v>208</v>
      </c>
      <c r="I19125">
        <f>VLOOKUP(Table1[[#This Row],[trait_name]],Trait[],2,FALSE)</f>
        <v>53</v>
      </c>
      <c r="J19125" s="23" t="s">
        <v>112</v>
      </c>
      <c r="L19125" s="3" t="s">
        <v>275</v>
      </c>
      <c r="M19125" s="3"/>
    </row>
    <row r="19126" spans="1:13">
      <c r="A19126" s="5">
        <v>43318</v>
      </c>
      <c r="B19126" s="5">
        <v>43318</v>
      </c>
      <c r="C19126" t="s">
        <v>1185</v>
      </c>
      <c r="D19126" s="70">
        <f>VLOOKUP(C19126,Index[],2,FALSE)</f>
        <v>183</v>
      </c>
      <c r="H19126" t="s">
        <v>208</v>
      </c>
      <c r="I19126">
        <f>VLOOKUP(Table1[[#This Row],[trait_name]],Trait[],2,FALSE)</f>
        <v>53</v>
      </c>
      <c r="J19126" s="23" t="s">
        <v>112</v>
      </c>
      <c r="L19126" s="3" t="s">
        <v>184</v>
      </c>
      <c r="M19126" s="3"/>
    </row>
    <row r="19127" spans="1:13">
      <c r="A19127" s="5">
        <v>43318</v>
      </c>
      <c r="B19127" s="5">
        <v>43318</v>
      </c>
      <c r="C19127" t="s">
        <v>1185</v>
      </c>
      <c r="D19127" s="70">
        <f>VLOOKUP(C19127,Index[],2,FALSE)</f>
        <v>183</v>
      </c>
      <c r="I19127">
        <f>VLOOKUP(Table1[[#This Row],[trait_name]],Trait[],2,FALSE)</f>
        <v>53</v>
      </c>
      <c r="J19127" s="23" t="s">
        <v>112</v>
      </c>
      <c r="L19127" s="3"/>
      <c r="M19127" s="3"/>
    </row>
    <row r="19128" spans="1:13">
      <c r="A19128" s="5">
        <v>43318</v>
      </c>
      <c r="B19128" s="5">
        <v>43318</v>
      </c>
      <c r="C19128" t="s">
        <v>1185</v>
      </c>
      <c r="D19128" s="70">
        <f>VLOOKUP(C19128,Index[],2,FALSE)</f>
        <v>183</v>
      </c>
      <c r="H19128" t="s">
        <v>215</v>
      </c>
      <c r="I19128">
        <f>VLOOKUP(Table1[[#This Row],[trait_name]],Trait[],2,FALSE)</f>
        <v>54</v>
      </c>
      <c r="J19128" s="23" t="s">
        <v>116</v>
      </c>
      <c r="L19128" s="3" t="s">
        <v>118</v>
      </c>
      <c r="M19128" s="3"/>
    </row>
    <row r="19129" spans="1:13">
      <c r="A19129" s="5">
        <v>43318</v>
      </c>
      <c r="B19129" s="5">
        <v>43318</v>
      </c>
      <c r="C19129" t="s">
        <v>1185</v>
      </c>
      <c r="D19129" s="70">
        <f>VLOOKUP(C19129,Index[],2,FALSE)</f>
        <v>183</v>
      </c>
      <c r="H19129" t="s">
        <v>525</v>
      </c>
      <c r="I19129">
        <f>VLOOKUP(Table1[[#This Row],[trait_name]],Trait[],2,FALSE)</f>
        <v>54</v>
      </c>
      <c r="J19129" s="23" t="s">
        <v>116</v>
      </c>
      <c r="L19129" s="3" t="s">
        <v>379</v>
      </c>
      <c r="M19129" s="3"/>
    </row>
    <row r="19130" spans="1:13">
      <c r="A19130" s="5">
        <v>43318</v>
      </c>
      <c r="B19130" s="5">
        <v>43318</v>
      </c>
      <c r="C19130" t="s">
        <v>1185</v>
      </c>
      <c r="D19130" s="70">
        <f>VLOOKUP(C19130,Index[],2,FALSE)</f>
        <v>183</v>
      </c>
      <c r="H19130" t="s">
        <v>215</v>
      </c>
      <c r="I19130">
        <f>VLOOKUP(Table1[[#This Row],[trait_name]],Trait[],2,FALSE)</f>
        <v>54</v>
      </c>
      <c r="J19130" s="23" t="s">
        <v>116</v>
      </c>
      <c r="L19130" s="3" t="s">
        <v>170</v>
      </c>
      <c r="M19130" s="3"/>
    </row>
    <row r="19131" spans="1:13">
      <c r="A19131" s="5">
        <v>43318</v>
      </c>
      <c r="B19131" s="5">
        <v>43318</v>
      </c>
      <c r="C19131" t="s">
        <v>1185</v>
      </c>
      <c r="D19131" s="70">
        <f>VLOOKUP(C19131,Index[],2,FALSE)</f>
        <v>183</v>
      </c>
      <c r="H19131" t="s">
        <v>525</v>
      </c>
      <c r="I19131">
        <f>VLOOKUP(Table1[[#This Row],[trait_name]],Trait[],2,FALSE)</f>
        <v>55</v>
      </c>
      <c r="J19131" s="23" t="s">
        <v>119</v>
      </c>
      <c r="L19131" s="3" t="s">
        <v>120</v>
      </c>
      <c r="M19131" s="3"/>
    </row>
    <row r="19132" spans="1:13">
      <c r="A19132" s="5">
        <v>43318</v>
      </c>
      <c r="B19132" s="5">
        <v>43318</v>
      </c>
      <c r="C19132" t="s">
        <v>1185</v>
      </c>
      <c r="D19132" s="70">
        <f>VLOOKUP(C19132,Index[],2,FALSE)</f>
        <v>183</v>
      </c>
      <c r="H19132" t="s">
        <v>525</v>
      </c>
      <c r="J19132" s="23" t="s">
        <v>119</v>
      </c>
      <c r="L19132" s="3" t="s">
        <v>349</v>
      </c>
      <c r="M19132" s="3"/>
    </row>
    <row r="19133" spans="1:13">
      <c r="A19133" s="5">
        <v>43318</v>
      </c>
      <c r="B19133" s="5">
        <v>43318</v>
      </c>
      <c r="C19133" t="s">
        <v>1185</v>
      </c>
      <c r="D19133" s="70">
        <f>VLOOKUP(C19133,Index[],2,FALSE)</f>
        <v>183</v>
      </c>
      <c r="I19133">
        <f>VLOOKUP(Table1[[#This Row],[trait_name]],Trait[],2,FALSE)</f>
        <v>56</v>
      </c>
      <c r="J19133" s="23" t="s">
        <v>121</v>
      </c>
      <c r="L19133" s="3" t="s">
        <v>189</v>
      </c>
      <c r="M19133" s="3"/>
    </row>
    <row r="19134" spans="1:13">
      <c r="A19134" s="5">
        <v>43318</v>
      </c>
      <c r="B19134" s="5">
        <v>43318</v>
      </c>
      <c r="C19134" t="s">
        <v>1185</v>
      </c>
      <c r="D19134" s="70">
        <f>VLOOKUP(C19134,Index[],2,FALSE)</f>
        <v>183</v>
      </c>
      <c r="I19134">
        <f>VLOOKUP(Table1[[#This Row],[trait_name]],Trait[],2,FALSE)</f>
        <v>57</v>
      </c>
      <c r="J19134" s="23" t="s">
        <v>233</v>
      </c>
      <c r="L19134" s="3"/>
      <c r="M19134" s="3"/>
    </row>
    <row r="19135" spans="1:13">
      <c r="A19135" s="5">
        <v>43318</v>
      </c>
      <c r="B19135" s="5">
        <v>43318</v>
      </c>
      <c r="C19135" t="s">
        <v>1185</v>
      </c>
      <c r="D19135" s="70">
        <f>VLOOKUP(C19135,Index[],2,FALSE)</f>
        <v>183</v>
      </c>
      <c r="H19135" t="s">
        <v>208</v>
      </c>
      <c r="I19135">
        <f>VLOOKUP(Table1[[#This Row],[trait_name]],Trait[],2,FALSE)</f>
        <v>58</v>
      </c>
      <c r="J19135" s="23" t="s">
        <v>123</v>
      </c>
      <c r="L19135" s="3" t="s">
        <v>190</v>
      </c>
      <c r="M19135" s="3"/>
    </row>
    <row r="19136" spans="1:13">
      <c r="A19136" s="5">
        <v>43318</v>
      </c>
      <c r="B19136" s="5">
        <v>43318</v>
      </c>
      <c r="C19136" t="s">
        <v>1185</v>
      </c>
      <c r="D19136" s="70">
        <f>VLOOKUP(C19136,Index[],2,FALSE)</f>
        <v>183</v>
      </c>
      <c r="H19136" t="s">
        <v>208</v>
      </c>
      <c r="I19136">
        <f>VLOOKUP(Table1[[#This Row],[trait_name]],Trait[],2,FALSE)</f>
        <v>58</v>
      </c>
      <c r="J19136" s="23" t="s">
        <v>123</v>
      </c>
      <c r="L19136" s="3" t="s">
        <v>124</v>
      </c>
      <c r="M19136" s="3"/>
    </row>
    <row r="19137" spans="1:13">
      <c r="A19137" s="5">
        <v>43318</v>
      </c>
      <c r="B19137" s="5">
        <v>43318</v>
      </c>
      <c r="C19137" t="s">
        <v>1185</v>
      </c>
      <c r="D19137" s="70">
        <f>VLOOKUP(C19137,Index[],2,FALSE)</f>
        <v>183</v>
      </c>
      <c r="H19137" t="s">
        <v>208</v>
      </c>
      <c r="I19137">
        <f>VLOOKUP(Table1[[#This Row],[trait_name]],Trait[],2,FALSE)</f>
        <v>58</v>
      </c>
      <c r="J19137" s="23" t="s">
        <v>123</v>
      </c>
      <c r="L19137" s="3" t="s">
        <v>407</v>
      </c>
      <c r="M19137" s="3"/>
    </row>
    <row r="19138" spans="1:13">
      <c r="A19138" s="5">
        <v>43318</v>
      </c>
      <c r="B19138" s="5">
        <v>43318</v>
      </c>
      <c r="C19138" t="s">
        <v>1185</v>
      </c>
      <c r="D19138" s="70">
        <f>VLOOKUP(C19138,Index[],2,FALSE)</f>
        <v>183</v>
      </c>
      <c r="H19138" t="s">
        <v>623</v>
      </c>
      <c r="I19138">
        <f>VLOOKUP(Table1[[#This Row],[trait_name]],Trait[],2,FALSE)</f>
        <v>59</v>
      </c>
      <c r="J19138" s="23" t="s">
        <v>125</v>
      </c>
      <c r="L19138" s="3" t="s">
        <v>131</v>
      </c>
      <c r="M19138" s="3"/>
    </row>
    <row r="19139" spans="1:13">
      <c r="A19139" s="5">
        <v>43318</v>
      </c>
      <c r="B19139" s="5">
        <v>43318</v>
      </c>
      <c r="C19139" t="s">
        <v>1185</v>
      </c>
      <c r="D19139" s="70">
        <f>VLOOKUP(C19139,Index[],2,FALSE)</f>
        <v>183</v>
      </c>
      <c r="I19139">
        <f>VLOOKUP(Table1[[#This Row],[trait_name]],Trait[],2,FALSE)</f>
        <v>60</v>
      </c>
      <c r="J19139" s="23" t="s">
        <v>127</v>
      </c>
      <c r="L19139" s="3"/>
      <c r="M19139" s="3"/>
    </row>
    <row r="19140" spans="1:13">
      <c r="A19140" s="5">
        <v>43318</v>
      </c>
      <c r="B19140" s="5">
        <v>43318</v>
      </c>
      <c r="C19140" t="s">
        <v>1185</v>
      </c>
      <c r="D19140" s="70">
        <f>VLOOKUP(C19140,Index[],2,FALSE)</f>
        <v>183</v>
      </c>
      <c r="I19140">
        <f>VLOOKUP(Table1[[#This Row],[trait_name]],Trait[],2,FALSE)</f>
        <v>60</v>
      </c>
      <c r="J19140" s="23" t="s">
        <v>127</v>
      </c>
      <c r="L19140" s="3"/>
      <c r="M19140" s="3"/>
    </row>
    <row r="19141" spans="1:13">
      <c r="A19141" s="5">
        <v>43318</v>
      </c>
      <c r="B19141" s="5">
        <v>43318</v>
      </c>
      <c r="C19141" t="s">
        <v>1185</v>
      </c>
      <c r="D19141" s="70">
        <f>VLOOKUP(C19141,Index[],2,FALSE)</f>
        <v>183</v>
      </c>
      <c r="I19141">
        <f>VLOOKUP(Table1[[#This Row],[trait_name]],Trait[],2,FALSE)</f>
        <v>61</v>
      </c>
      <c r="J19141" s="23" t="s">
        <v>130</v>
      </c>
      <c r="L19141" s="3"/>
      <c r="M19141" s="3"/>
    </row>
    <row r="19142" spans="1:13">
      <c r="A19142" s="5">
        <v>43318</v>
      </c>
      <c r="B19142" s="5">
        <v>43318</v>
      </c>
      <c r="C19142" t="s">
        <v>1185</v>
      </c>
      <c r="D19142" s="70">
        <f>VLOOKUP(C19142,Index[],2,FALSE)</f>
        <v>183</v>
      </c>
      <c r="I19142">
        <f>VLOOKUP(Table1[[#This Row],[trait_name]],Trait[],2,FALSE)</f>
        <v>62</v>
      </c>
      <c r="J19142" s="23" t="s">
        <v>235</v>
      </c>
      <c r="L19142" s="3"/>
      <c r="M19142" s="3"/>
    </row>
    <row r="19143" spans="1:13">
      <c r="A19143" s="5">
        <v>43318</v>
      </c>
      <c r="B19143" s="5">
        <v>43318</v>
      </c>
      <c r="C19143" t="s">
        <v>1185</v>
      </c>
      <c r="D19143" s="70">
        <f>VLOOKUP(C19143,Index[],2,FALSE)</f>
        <v>183</v>
      </c>
      <c r="H19143" t="s">
        <v>208</v>
      </c>
      <c r="I19143">
        <f>VLOOKUP(Table1[[#This Row],[trait_name]],Trait[],2,FALSE)</f>
        <v>63</v>
      </c>
      <c r="J19143" s="23" t="s">
        <v>237</v>
      </c>
      <c r="L19143" s="3" t="s">
        <v>23</v>
      </c>
      <c r="M19143" s="3"/>
    </row>
    <row r="19144" spans="1:13">
      <c r="A19144" s="5">
        <v>43318</v>
      </c>
      <c r="B19144" s="5">
        <v>43318</v>
      </c>
      <c r="C19144" t="s">
        <v>1185</v>
      </c>
      <c r="D19144" s="70">
        <f>VLOOKUP(C19144,Index[],2,FALSE)</f>
        <v>183</v>
      </c>
      <c r="H19144" t="s">
        <v>208</v>
      </c>
      <c r="I19144">
        <f>VLOOKUP(Table1[[#This Row],[trait_name]],Trait[],2,FALSE)</f>
        <v>64</v>
      </c>
      <c r="J19144" s="23" t="s">
        <v>132</v>
      </c>
      <c r="L19144" s="3" t="s">
        <v>131</v>
      </c>
      <c r="M19144" s="3"/>
    </row>
    <row r="19145" spans="1:13">
      <c r="A19145" s="5">
        <v>43318</v>
      </c>
      <c r="B19145" s="5">
        <v>43318</v>
      </c>
      <c r="C19145" t="s">
        <v>1185</v>
      </c>
      <c r="D19145" s="70">
        <f>VLOOKUP(C19145,Index[],2,FALSE)</f>
        <v>183</v>
      </c>
      <c r="H19145" t="s">
        <v>208</v>
      </c>
      <c r="I19145">
        <f>VLOOKUP(Table1[[#This Row],[trait_name]],Trait[],2,FALSE)</f>
        <v>65</v>
      </c>
      <c r="J19145" s="23" t="s">
        <v>133</v>
      </c>
      <c r="L19145" s="3" t="s">
        <v>748</v>
      </c>
      <c r="M19145" s="3"/>
    </row>
    <row r="19146" spans="1:13">
      <c r="A19146" s="5">
        <v>43318</v>
      </c>
      <c r="B19146" s="5">
        <v>43318</v>
      </c>
      <c r="C19146" t="s">
        <v>1185</v>
      </c>
      <c r="D19146" s="70">
        <f>VLOOKUP(C19146,Index[],2,FALSE)</f>
        <v>183</v>
      </c>
      <c r="I19146">
        <f>VLOOKUP(Table1[[#This Row],[trait_name]],Trait[],2,FALSE)</f>
        <v>65</v>
      </c>
      <c r="J19146" s="23" t="s">
        <v>133</v>
      </c>
      <c r="L19146" s="3"/>
      <c r="M19146" s="3"/>
    </row>
    <row r="19147" spans="1:13">
      <c r="A19147" s="5">
        <v>43318</v>
      </c>
      <c r="B19147" s="5">
        <v>43318</v>
      </c>
      <c r="C19147" t="s">
        <v>1185</v>
      </c>
      <c r="D19147" s="70">
        <f>VLOOKUP(C19147,Index[],2,FALSE)</f>
        <v>183</v>
      </c>
      <c r="H19147" t="s">
        <v>17</v>
      </c>
      <c r="I19147">
        <f>VLOOKUP(Table1[[#This Row],[trait_name]],Trait[],2,FALSE)</f>
        <v>66</v>
      </c>
      <c r="J19147" s="23" t="s">
        <v>194</v>
      </c>
      <c r="L19147" s="3" t="s">
        <v>340</v>
      </c>
      <c r="M19147" s="3"/>
    </row>
    <row r="19148" spans="1:13">
      <c r="A19148" s="5">
        <v>43318</v>
      </c>
      <c r="B19148" s="5">
        <v>43318</v>
      </c>
      <c r="C19148" t="s">
        <v>1185</v>
      </c>
      <c r="D19148" s="70">
        <f>VLOOKUP(C19148,Index[],2,FALSE)</f>
        <v>183</v>
      </c>
      <c r="I19148">
        <f>VLOOKUP(Table1[[#This Row],[trait_name]],Trait[],2,FALSE)</f>
        <v>66</v>
      </c>
      <c r="J19148" s="23" t="s">
        <v>194</v>
      </c>
      <c r="L19148" s="3" t="s">
        <v>631</v>
      </c>
      <c r="M19148" s="3"/>
    </row>
    <row r="19149" spans="1:13">
      <c r="A19149" s="5">
        <v>43318</v>
      </c>
      <c r="B19149" s="5">
        <v>43318</v>
      </c>
      <c r="C19149" t="s">
        <v>1185</v>
      </c>
      <c r="D19149" s="70">
        <f>VLOOKUP(C19149,Index[],2,FALSE)</f>
        <v>183</v>
      </c>
      <c r="I19149">
        <f>VLOOKUP(Table1[[#This Row],[trait_name]],Trait[],2,FALSE)</f>
        <v>66</v>
      </c>
      <c r="J19149" s="23" t="s">
        <v>194</v>
      </c>
      <c r="L19149" s="3"/>
      <c r="M19149" s="3"/>
    </row>
    <row r="19150" spans="1:13">
      <c r="A19150" s="5">
        <v>43318</v>
      </c>
      <c r="B19150" s="5">
        <v>43318</v>
      </c>
      <c r="C19150" t="s">
        <v>1185</v>
      </c>
      <c r="D19150" s="70">
        <f>VLOOKUP(C19150,Index[],2,FALSE)</f>
        <v>183</v>
      </c>
      <c r="H19150" t="s">
        <v>690</v>
      </c>
      <c r="I19150">
        <f>VLOOKUP(Table1[[#This Row],[trait_name]],Trait[],2,FALSE)</f>
        <v>67</v>
      </c>
      <c r="J19150" s="23" t="s">
        <v>136</v>
      </c>
      <c r="L19150" s="3" t="s">
        <v>668</v>
      </c>
      <c r="M19150" s="3"/>
    </row>
    <row r="19151" spans="1:13">
      <c r="A19151" s="5">
        <v>43318</v>
      </c>
      <c r="B19151" s="5">
        <v>43318</v>
      </c>
      <c r="C19151" t="s">
        <v>1185</v>
      </c>
      <c r="D19151" s="70">
        <f>VLOOKUP(C19151,Index[],2,FALSE)</f>
        <v>183</v>
      </c>
      <c r="H19151" t="s">
        <v>525</v>
      </c>
      <c r="I19151">
        <f>VLOOKUP(Table1[[#This Row],[trait_name]],Trait[],2,FALSE)</f>
        <v>68</v>
      </c>
      <c r="J19151" s="23" t="s">
        <v>199</v>
      </c>
      <c r="L19151" s="3" t="s">
        <v>200</v>
      </c>
      <c r="M19151" s="3"/>
    </row>
    <row r="19152" spans="1:13">
      <c r="A19152" s="5">
        <v>43318</v>
      </c>
      <c r="B19152" s="5">
        <v>43318</v>
      </c>
      <c r="C19152" t="s">
        <v>1185</v>
      </c>
      <c r="D19152" s="70">
        <f>VLOOKUP(C19152,Index[],2,FALSE)</f>
        <v>183</v>
      </c>
      <c r="H19152" t="s">
        <v>525</v>
      </c>
      <c r="I19152">
        <f>VLOOKUP(Table1[[#This Row],[trait_name]],Trait[],2,FALSE)</f>
        <v>68</v>
      </c>
      <c r="J19152" s="23" t="s">
        <v>199</v>
      </c>
      <c r="L19152" s="3" t="s">
        <v>302</v>
      </c>
      <c r="M19152" s="3"/>
    </row>
    <row r="19153" spans="1:13">
      <c r="A19153" s="5">
        <v>43318</v>
      </c>
      <c r="B19153" s="5">
        <v>43318</v>
      </c>
      <c r="C19153" t="s">
        <v>1187</v>
      </c>
      <c r="D19153" s="69">
        <f>VLOOKUP(C19153,Index[],2,FALSE)</f>
        <v>184</v>
      </c>
      <c r="G19153" t="s">
        <v>23</v>
      </c>
      <c r="H19153" t="s">
        <v>325</v>
      </c>
      <c r="I19153">
        <f>VLOOKUP(Table1[[#This Row],[trait_name]],Trait[],2,FALSE)</f>
        <v>1</v>
      </c>
      <c r="J19153" s="23" t="s">
        <v>140</v>
      </c>
      <c r="L19153" s="3" t="s">
        <v>1188</v>
      </c>
      <c r="M19153" s="3"/>
    </row>
    <row r="19154" spans="1:13">
      <c r="A19154" s="5">
        <v>43318</v>
      </c>
      <c r="B19154" s="5">
        <v>43318</v>
      </c>
      <c r="C19154" t="s">
        <v>1187</v>
      </c>
      <c r="D19154" s="69">
        <f>VLOOKUP(C19154,Index[],2,FALSE)</f>
        <v>184</v>
      </c>
      <c r="G19154" t="s">
        <v>23</v>
      </c>
      <c r="H19154" t="s">
        <v>17</v>
      </c>
      <c r="I19154">
        <f>VLOOKUP(Table1[[#This Row],[trait_name]],Trait[],2,FALSE)</f>
        <v>2</v>
      </c>
      <c r="J19154" s="23" t="s">
        <v>15</v>
      </c>
      <c r="L19154" s="3" t="s">
        <v>1189</v>
      </c>
      <c r="M19154" s="3"/>
    </row>
    <row r="19155" spans="1:13">
      <c r="A19155" s="5">
        <v>43318</v>
      </c>
      <c r="B19155" s="5">
        <v>43318</v>
      </c>
      <c r="C19155" t="s">
        <v>1187</v>
      </c>
      <c r="D19155" s="69">
        <f>VLOOKUP(C19155,Index[],2,FALSE)</f>
        <v>184</v>
      </c>
      <c r="G19155" t="s">
        <v>23</v>
      </c>
      <c r="H19155" t="s">
        <v>17</v>
      </c>
      <c r="I19155">
        <f>VLOOKUP(Table1[[#This Row],[trait_name]],Trait[],2,FALSE)</f>
        <v>3</v>
      </c>
      <c r="J19155" s="23" t="s">
        <v>18</v>
      </c>
      <c r="L19155" s="3" t="s">
        <v>19</v>
      </c>
      <c r="M19155" s="3"/>
    </row>
    <row r="19156" spans="1:13">
      <c r="A19156" s="5">
        <v>43318</v>
      </c>
      <c r="B19156" s="5">
        <v>43318</v>
      </c>
      <c r="C19156" t="s">
        <v>1187</v>
      </c>
      <c r="D19156" s="69">
        <f>VLOOKUP(C19156,Index[],2,FALSE)</f>
        <v>184</v>
      </c>
      <c r="G19156" t="s">
        <v>23</v>
      </c>
      <c r="I19156">
        <f>VLOOKUP(Table1[[#This Row],[trait_name]],Trait[],2,FALSE)</f>
        <v>3</v>
      </c>
      <c r="J19156" s="23" t="s">
        <v>18</v>
      </c>
      <c r="L19156" s="3"/>
      <c r="M19156" s="3"/>
    </row>
    <row r="19157" spans="1:13">
      <c r="A19157" s="5">
        <v>43318</v>
      </c>
      <c r="B19157" s="5">
        <v>43318</v>
      </c>
      <c r="C19157" t="s">
        <v>1187</v>
      </c>
      <c r="D19157" s="69">
        <f>VLOOKUP(C19157,Index[],2,FALSE)</f>
        <v>184</v>
      </c>
      <c r="G19157" t="s">
        <v>23</v>
      </c>
      <c r="H19157" t="s">
        <v>325</v>
      </c>
      <c r="I19157">
        <f>VLOOKUP(Table1[[#This Row],[trait_name]],Trait[],2,FALSE)</f>
        <v>4</v>
      </c>
      <c r="J19157" s="23" t="s">
        <v>22</v>
      </c>
      <c r="L19157" s="3" t="s">
        <v>27</v>
      </c>
      <c r="M19157" s="3"/>
    </row>
    <row r="19158" spans="1:13">
      <c r="A19158" s="5">
        <v>43318</v>
      </c>
      <c r="B19158" s="5">
        <v>43318</v>
      </c>
      <c r="C19158" t="s">
        <v>1187</v>
      </c>
      <c r="D19158" s="69">
        <f>VLOOKUP(C19158,Index[],2,FALSE)</f>
        <v>184</v>
      </c>
      <c r="G19158" t="s">
        <v>23</v>
      </c>
      <c r="H19158" t="s">
        <v>165</v>
      </c>
      <c r="I19158">
        <f>VLOOKUP(Table1[[#This Row],[trait_name]],Trait[],2,FALSE)</f>
        <v>5</v>
      </c>
      <c r="J19158" s="23" t="s">
        <v>24</v>
      </c>
      <c r="L19158" s="3" t="s">
        <v>23</v>
      </c>
      <c r="M19158" s="3"/>
    </row>
    <row r="19159" spans="1:13">
      <c r="A19159" s="5">
        <v>43318</v>
      </c>
      <c r="B19159" s="5">
        <v>43318</v>
      </c>
      <c r="C19159" t="s">
        <v>1187</v>
      </c>
      <c r="D19159" s="69">
        <f>VLOOKUP(C19159,Index[],2,FALSE)</f>
        <v>184</v>
      </c>
      <c r="G19159" t="s">
        <v>23</v>
      </c>
      <c r="I19159">
        <f>VLOOKUP(Table1[[#This Row],[trait_name]],Trait[],2,FALSE)</f>
        <v>6</v>
      </c>
      <c r="J19159" s="23" t="s">
        <v>148</v>
      </c>
      <c r="L19159" s="3"/>
      <c r="M19159" s="3"/>
    </row>
    <row r="19160" spans="1:13">
      <c r="A19160" s="5">
        <v>43318</v>
      </c>
      <c r="B19160" s="5">
        <v>43318</v>
      </c>
      <c r="C19160" t="s">
        <v>1187</v>
      </c>
      <c r="D19160" s="69">
        <f>VLOOKUP(C19160,Index[],2,FALSE)</f>
        <v>184</v>
      </c>
      <c r="G19160" t="s">
        <v>23</v>
      </c>
      <c r="H19160" t="s">
        <v>17</v>
      </c>
      <c r="I19160">
        <f>VLOOKUP(Table1[[#This Row],[trait_name]],Trait[],2,FALSE)</f>
        <v>7</v>
      </c>
      <c r="J19160" s="23" t="s">
        <v>26</v>
      </c>
      <c r="L19160" s="3" t="s">
        <v>23</v>
      </c>
      <c r="M19160" s="3"/>
    </row>
    <row r="19161" spans="1:13">
      <c r="A19161" s="5">
        <v>43318</v>
      </c>
      <c r="B19161" s="5">
        <v>43318</v>
      </c>
      <c r="C19161" t="s">
        <v>1187</v>
      </c>
      <c r="D19161" s="69">
        <f>VLOOKUP(C19161,Index[],2,FALSE)</f>
        <v>184</v>
      </c>
      <c r="G19161" t="s">
        <v>23</v>
      </c>
      <c r="I19161">
        <f>VLOOKUP(Table1[[#This Row],[trait_name]],Trait[],2,FALSE)</f>
        <v>8</v>
      </c>
      <c r="J19161" s="23" t="s">
        <v>150</v>
      </c>
      <c r="L19161" s="3"/>
      <c r="M19161" s="3"/>
    </row>
    <row r="19162" spans="1:13">
      <c r="A19162" s="5">
        <v>43318</v>
      </c>
      <c r="B19162" s="5">
        <v>43318</v>
      </c>
      <c r="C19162" t="s">
        <v>1187</v>
      </c>
      <c r="D19162" s="69">
        <f>VLOOKUP(C19162,Index[],2,FALSE)</f>
        <v>184</v>
      </c>
      <c r="G19162" t="s">
        <v>23</v>
      </c>
      <c r="H19162" t="s">
        <v>325</v>
      </c>
      <c r="I19162">
        <f>VLOOKUP(Table1[[#This Row],[trait_name]],Trait[],2,FALSE)</f>
        <v>9</v>
      </c>
      <c r="J19162" s="23" t="s">
        <v>28</v>
      </c>
      <c r="L19162" s="3" t="s">
        <v>27</v>
      </c>
      <c r="M19162" s="3"/>
    </row>
    <row r="19163" spans="1:13">
      <c r="A19163" s="5">
        <v>43318</v>
      </c>
      <c r="B19163" s="5">
        <v>43318</v>
      </c>
      <c r="C19163" t="s">
        <v>1187</v>
      </c>
      <c r="D19163" s="69">
        <f>VLOOKUP(C19163,Index[],2,FALSE)</f>
        <v>184</v>
      </c>
      <c r="G19163" t="s">
        <v>23</v>
      </c>
      <c r="I19163">
        <f>VLOOKUP(Table1[[#This Row],[trait_name]],Trait[],2,FALSE)</f>
        <v>10</v>
      </c>
      <c r="J19163" s="23" t="s">
        <v>29</v>
      </c>
      <c r="L19163" s="3"/>
      <c r="M19163" s="3"/>
    </row>
    <row r="19164" spans="1:13">
      <c r="A19164" s="5">
        <v>43318</v>
      </c>
      <c r="B19164" s="5">
        <v>43318</v>
      </c>
      <c r="C19164" t="s">
        <v>1187</v>
      </c>
      <c r="D19164" s="69">
        <f>VLOOKUP(C19164,Index[],2,FALSE)</f>
        <v>184</v>
      </c>
      <c r="G19164" t="s">
        <v>23</v>
      </c>
      <c r="H19164" t="s">
        <v>20</v>
      </c>
      <c r="I19164">
        <f>VLOOKUP(Table1[[#This Row],[trait_name]],Trait[],2,FALSE)</f>
        <v>11</v>
      </c>
      <c r="J19164" s="23" t="s">
        <v>30</v>
      </c>
      <c r="L19164" s="3" t="s">
        <v>23</v>
      </c>
      <c r="M19164" s="3"/>
    </row>
    <row r="19165" spans="1:13">
      <c r="A19165" s="5">
        <v>43318</v>
      </c>
      <c r="B19165" s="5">
        <v>43318</v>
      </c>
      <c r="C19165" t="s">
        <v>1187</v>
      </c>
      <c r="D19165" s="69">
        <f>VLOOKUP(C19165,Index[],2,FALSE)</f>
        <v>184</v>
      </c>
      <c r="G19165" t="s">
        <v>23</v>
      </c>
      <c r="H19165" t="s">
        <v>325</v>
      </c>
      <c r="I19165">
        <f>VLOOKUP(Table1[[#This Row],[trait_name]],Trait[],2,FALSE)</f>
        <v>12</v>
      </c>
      <c r="J19165" s="23" t="s">
        <v>151</v>
      </c>
      <c r="L19165" s="3" t="s">
        <v>23</v>
      </c>
      <c r="M19165" s="3"/>
    </row>
    <row r="19166" spans="1:13">
      <c r="A19166" s="5">
        <v>43318</v>
      </c>
      <c r="B19166" s="5">
        <v>43318</v>
      </c>
      <c r="C19166" t="s">
        <v>1187</v>
      </c>
      <c r="D19166" s="69">
        <f>VLOOKUP(C19166,Index[],2,FALSE)</f>
        <v>184</v>
      </c>
      <c r="G19166" t="s">
        <v>23</v>
      </c>
      <c r="I19166">
        <f>VLOOKUP(Table1[[#This Row],[trait_name]],Trait[],2,FALSE)</f>
        <v>13</v>
      </c>
      <c r="J19166" s="23" t="s">
        <v>369</v>
      </c>
      <c r="L19166" s="3"/>
      <c r="M19166" s="3"/>
    </row>
    <row r="19167" spans="1:13">
      <c r="A19167" s="5">
        <v>43318</v>
      </c>
      <c r="B19167" s="5">
        <v>43318</v>
      </c>
      <c r="C19167" t="s">
        <v>1187</v>
      </c>
      <c r="D19167" s="69">
        <f>VLOOKUP(C19167,Index[],2,FALSE)</f>
        <v>184</v>
      </c>
      <c r="G19167" t="s">
        <v>23</v>
      </c>
      <c r="H19167" t="s">
        <v>325</v>
      </c>
      <c r="I19167">
        <f>VLOOKUP(Table1[[#This Row],[trait_name]],Trait[],2,FALSE)</f>
        <v>14</v>
      </c>
      <c r="J19167" s="23" t="s">
        <v>152</v>
      </c>
      <c r="L19167" s="3" t="s">
        <v>27</v>
      </c>
      <c r="M19167" s="3"/>
    </row>
    <row r="19168" spans="1:13">
      <c r="A19168" s="5">
        <v>43318</v>
      </c>
      <c r="B19168" s="5">
        <v>43318</v>
      </c>
      <c r="C19168" t="s">
        <v>1187</v>
      </c>
      <c r="D19168" s="69">
        <f>VLOOKUP(C19168,Index[],2,FALSE)</f>
        <v>184</v>
      </c>
      <c r="G19168" t="s">
        <v>23</v>
      </c>
      <c r="I19168">
        <f>VLOOKUP(Table1[[#This Row],[trait_name]],Trait[],2,FALSE)</f>
        <v>14</v>
      </c>
      <c r="J19168" s="23" t="s">
        <v>152</v>
      </c>
      <c r="L19168" s="3"/>
      <c r="M19168" s="3"/>
    </row>
    <row r="19169" spans="1:13">
      <c r="A19169" s="5">
        <v>43318</v>
      </c>
      <c r="B19169" s="5">
        <v>43318</v>
      </c>
      <c r="C19169" t="s">
        <v>1187</v>
      </c>
      <c r="D19169" s="69">
        <f>VLOOKUP(C19169,Index[],2,FALSE)</f>
        <v>184</v>
      </c>
      <c r="G19169" t="s">
        <v>23</v>
      </c>
      <c r="H19169" t="s">
        <v>20</v>
      </c>
      <c r="I19169">
        <f>VLOOKUP(Table1[[#This Row],[trait_name]],Trait[],2,FALSE)</f>
        <v>15</v>
      </c>
      <c r="J19169" s="23" t="s">
        <v>31</v>
      </c>
      <c r="L19169" s="3" t="s">
        <v>27</v>
      </c>
      <c r="M19169" s="3"/>
    </row>
    <row r="19170" spans="1:13">
      <c r="A19170" s="5">
        <v>43318</v>
      </c>
      <c r="B19170" s="5">
        <v>43318</v>
      </c>
      <c r="C19170" t="s">
        <v>1187</v>
      </c>
      <c r="D19170" s="69">
        <f>VLOOKUP(C19170,Index[],2,FALSE)</f>
        <v>184</v>
      </c>
      <c r="G19170" t="s">
        <v>23</v>
      </c>
      <c r="I19170">
        <f>VLOOKUP(Table1[[#This Row],[trait_name]],Trait[],2,FALSE)</f>
        <v>16</v>
      </c>
      <c r="J19170" s="23" t="s">
        <v>32</v>
      </c>
      <c r="L19170" s="3"/>
      <c r="M19170" s="3"/>
    </row>
    <row r="19171" spans="1:13">
      <c r="A19171" s="5">
        <v>43318</v>
      </c>
      <c r="B19171" s="5">
        <v>43318</v>
      </c>
      <c r="C19171" t="s">
        <v>1187</v>
      </c>
      <c r="D19171" s="69">
        <f>VLOOKUP(C19171,Index[],2,FALSE)</f>
        <v>184</v>
      </c>
      <c r="G19171" t="s">
        <v>23</v>
      </c>
      <c r="H19171" t="s">
        <v>17</v>
      </c>
      <c r="I19171">
        <f>VLOOKUP(Table1[[#This Row],[trait_name]],Trait[],2,FALSE)</f>
        <v>17</v>
      </c>
      <c r="J19171" s="23" t="s">
        <v>33</v>
      </c>
      <c r="L19171" s="3" t="s">
        <v>34</v>
      </c>
      <c r="M19171" s="3"/>
    </row>
    <row r="19172" spans="1:13">
      <c r="A19172" s="5">
        <v>43318</v>
      </c>
      <c r="B19172" s="5">
        <v>43318</v>
      </c>
      <c r="C19172" t="s">
        <v>1187</v>
      </c>
      <c r="D19172" s="69">
        <f>VLOOKUP(C19172,Index[],2,FALSE)</f>
        <v>184</v>
      </c>
      <c r="G19172" t="s">
        <v>23</v>
      </c>
      <c r="H19172" t="s">
        <v>17</v>
      </c>
      <c r="I19172">
        <f>VLOOKUP(Table1[[#This Row],[trait_name]],Trait[],2,FALSE)</f>
        <v>17</v>
      </c>
      <c r="J19172" s="23" t="s">
        <v>33</v>
      </c>
      <c r="L19172" s="3" t="s">
        <v>35</v>
      </c>
      <c r="M19172" s="3"/>
    </row>
    <row r="19173" spans="1:13">
      <c r="A19173" s="5">
        <v>43318</v>
      </c>
      <c r="B19173" s="5">
        <v>43318</v>
      </c>
      <c r="C19173" t="s">
        <v>1187</v>
      </c>
      <c r="D19173" s="69">
        <f>VLOOKUP(C19173,Index[],2,FALSE)</f>
        <v>184</v>
      </c>
      <c r="G19173" t="s">
        <v>23</v>
      </c>
      <c r="I19173">
        <f>VLOOKUP(Table1[[#This Row],[trait_name]],Trait[],2,FALSE)</f>
        <v>17</v>
      </c>
      <c r="J19173" s="23" t="s">
        <v>33</v>
      </c>
      <c r="L19173" s="3"/>
      <c r="M19173" s="3"/>
    </row>
    <row r="19174" spans="1:13">
      <c r="A19174" s="5">
        <v>43318</v>
      </c>
      <c r="B19174" s="5">
        <v>43318</v>
      </c>
      <c r="C19174" t="s">
        <v>1187</v>
      </c>
      <c r="D19174" s="69">
        <f>VLOOKUP(C19174,Index[],2,FALSE)</f>
        <v>184</v>
      </c>
      <c r="G19174" t="s">
        <v>23</v>
      </c>
      <c r="I19174">
        <f>VLOOKUP(Table1[[#This Row],[trait_name]],Trait[],2,FALSE)</f>
        <v>18</v>
      </c>
      <c r="J19174" s="23" t="s">
        <v>37</v>
      </c>
      <c r="L19174" s="3"/>
      <c r="M19174" s="3"/>
    </row>
    <row r="19175" spans="1:13">
      <c r="A19175" s="5">
        <v>43318</v>
      </c>
      <c r="B19175" s="5">
        <v>43318</v>
      </c>
      <c r="C19175" t="s">
        <v>1187</v>
      </c>
      <c r="D19175" s="69">
        <f>VLOOKUP(C19175,Index[],2,FALSE)</f>
        <v>184</v>
      </c>
      <c r="G19175" t="s">
        <v>23</v>
      </c>
      <c r="H19175" t="s">
        <v>485</v>
      </c>
      <c r="I19175">
        <f>VLOOKUP(Table1[[#This Row],[trait_name]],Trait[],2,FALSE)</f>
        <v>19</v>
      </c>
      <c r="J19175" s="23" t="s">
        <v>38</v>
      </c>
      <c r="L19175" s="3" t="s">
        <v>155</v>
      </c>
      <c r="M19175" s="3"/>
    </row>
    <row r="19176" spans="1:13">
      <c r="A19176" s="5">
        <v>43318</v>
      </c>
      <c r="B19176" s="5">
        <v>43318</v>
      </c>
      <c r="C19176" t="s">
        <v>1187</v>
      </c>
      <c r="D19176" s="69">
        <f>VLOOKUP(C19176,Index[],2,FALSE)</f>
        <v>184</v>
      </c>
      <c r="G19176" t="s">
        <v>23</v>
      </c>
      <c r="H19176" t="s">
        <v>325</v>
      </c>
      <c r="I19176">
        <f>VLOOKUP(Table1[[#This Row],[trait_name]],Trait[],2,FALSE)</f>
        <v>20</v>
      </c>
      <c r="J19176" s="23" t="s">
        <v>41</v>
      </c>
      <c r="L19176" s="3" t="s">
        <v>131</v>
      </c>
      <c r="M19176" s="3"/>
    </row>
    <row r="19177" spans="1:13">
      <c r="A19177" s="5">
        <v>43318</v>
      </c>
      <c r="B19177" s="5">
        <v>43318</v>
      </c>
      <c r="C19177" t="s">
        <v>1187</v>
      </c>
      <c r="D19177" s="69">
        <f>VLOOKUP(C19177,Index[],2,FALSE)</f>
        <v>184</v>
      </c>
      <c r="G19177" t="s">
        <v>23</v>
      </c>
      <c r="H19177" t="s">
        <v>325</v>
      </c>
      <c r="I19177">
        <f>VLOOKUP(Table1[[#This Row],[trait_name]],Trait[],2,FALSE)</f>
        <v>20</v>
      </c>
      <c r="J19177" s="23" t="s">
        <v>41</v>
      </c>
      <c r="L19177" s="3" t="s">
        <v>126</v>
      </c>
      <c r="M19177" s="3"/>
    </row>
    <row r="19178" spans="1:13">
      <c r="A19178" s="5">
        <v>43318</v>
      </c>
      <c r="B19178" s="5">
        <v>43318</v>
      </c>
      <c r="C19178" t="s">
        <v>1187</v>
      </c>
      <c r="D19178" s="69">
        <f>VLOOKUP(C19178,Index[],2,FALSE)</f>
        <v>184</v>
      </c>
      <c r="G19178" t="s">
        <v>23</v>
      </c>
      <c r="H19178" t="s">
        <v>17</v>
      </c>
      <c r="I19178">
        <f>VLOOKUP(Table1[[#This Row],[trait_name]],Trait[],2,FALSE)</f>
        <v>21</v>
      </c>
      <c r="J19178" s="23" t="s">
        <v>43</v>
      </c>
      <c r="L19178" s="3" t="s">
        <v>44</v>
      </c>
      <c r="M19178" s="3"/>
    </row>
    <row r="19179" spans="1:13">
      <c r="A19179" s="5">
        <v>43318</v>
      </c>
      <c r="B19179" s="5">
        <v>43318</v>
      </c>
      <c r="C19179" t="s">
        <v>1187</v>
      </c>
      <c r="D19179" s="69">
        <f>VLOOKUP(C19179,Index[],2,FALSE)</f>
        <v>184</v>
      </c>
      <c r="G19179" t="s">
        <v>23</v>
      </c>
      <c r="H19179" t="s">
        <v>17</v>
      </c>
      <c r="I19179">
        <f>VLOOKUP(Table1[[#This Row],[trait_name]],Trait[],2,FALSE)</f>
        <v>21</v>
      </c>
      <c r="J19179" s="23" t="s">
        <v>43</v>
      </c>
      <c r="L19179" s="3" t="s">
        <v>46</v>
      </c>
      <c r="M19179" s="3"/>
    </row>
    <row r="19180" spans="1:13">
      <c r="A19180" s="5">
        <v>43318</v>
      </c>
      <c r="B19180" s="5">
        <v>43318</v>
      </c>
      <c r="C19180" t="s">
        <v>1187</v>
      </c>
      <c r="D19180" s="69">
        <f>VLOOKUP(C19180,Index[],2,FALSE)</f>
        <v>184</v>
      </c>
      <c r="G19180" t="s">
        <v>23</v>
      </c>
      <c r="H19180" t="s">
        <v>17</v>
      </c>
      <c r="I19180">
        <f>VLOOKUP(Table1[[#This Row],[trait_name]],Trait[],2,FALSE)</f>
        <v>21</v>
      </c>
      <c r="J19180" s="23" t="s">
        <v>43</v>
      </c>
      <c r="L19180" s="3" t="s">
        <v>159</v>
      </c>
      <c r="M19180" s="3"/>
    </row>
    <row r="19181" spans="1:13">
      <c r="A19181" s="5">
        <v>43318</v>
      </c>
      <c r="B19181" s="5">
        <v>43318</v>
      </c>
      <c r="C19181" t="s">
        <v>1187</v>
      </c>
      <c r="D19181" s="69">
        <f>VLOOKUP(C19181,Index[],2,FALSE)</f>
        <v>184</v>
      </c>
      <c r="G19181" t="s">
        <v>23</v>
      </c>
      <c r="H19181" t="s">
        <v>325</v>
      </c>
      <c r="I19181">
        <f>VLOOKUP(Table1[[#This Row],[trait_name]],Trait[],2,FALSE)</f>
        <v>22</v>
      </c>
      <c r="J19181" s="23" t="s">
        <v>47</v>
      </c>
      <c r="L19181" s="3" t="s">
        <v>48</v>
      </c>
      <c r="M19181" s="3"/>
    </row>
    <row r="19182" spans="1:13">
      <c r="A19182" s="5">
        <v>43318</v>
      </c>
      <c r="B19182" s="5">
        <v>43318</v>
      </c>
      <c r="C19182" t="s">
        <v>1187</v>
      </c>
      <c r="D19182" s="69">
        <f>VLOOKUP(C19182,Index[],2,FALSE)</f>
        <v>184</v>
      </c>
      <c r="G19182" t="s">
        <v>23</v>
      </c>
      <c r="H19182" t="s">
        <v>325</v>
      </c>
      <c r="I19182">
        <f>VLOOKUP(Table1[[#This Row],[trait_name]],Trait[],2,FALSE)</f>
        <v>22</v>
      </c>
      <c r="J19182" s="23" t="s">
        <v>47</v>
      </c>
      <c r="L19182" s="3" t="s">
        <v>417</v>
      </c>
      <c r="M19182" s="3"/>
    </row>
    <row r="19183" spans="1:13">
      <c r="A19183" s="5">
        <v>43318</v>
      </c>
      <c r="B19183" s="5">
        <v>43318</v>
      </c>
      <c r="C19183" t="s">
        <v>1187</v>
      </c>
      <c r="D19183" s="69">
        <f>VLOOKUP(C19183,Index[],2,FALSE)</f>
        <v>184</v>
      </c>
      <c r="H19183" t="s">
        <v>325</v>
      </c>
      <c r="J19183" s="23" t="s">
        <v>47</v>
      </c>
      <c r="L19183" s="3" t="s">
        <v>716</v>
      </c>
      <c r="M19183" s="3"/>
    </row>
    <row r="19184" spans="1:13">
      <c r="A19184" s="5">
        <v>43318</v>
      </c>
      <c r="B19184" s="5">
        <v>43318</v>
      </c>
      <c r="C19184" t="s">
        <v>1187</v>
      </c>
      <c r="D19184" s="69">
        <f>VLOOKUP(C19184,Index[],2,FALSE)</f>
        <v>184</v>
      </c>
      <c r="H19184" t="s">
        <v>20</v>
      </c>
      <c r="J19184" s="23" t="s">
        <v>47</v>
      </c>
      <c r="L19184" s="3" t="s">
        <v>128</v>
      </c>
      <c r="M19184" s="3"/>
    </row>
    <row r="19185" spans="1:13">
      <c r="A19185" s="5">
        <v>43318</v>
      </c>
      <c r="B19185" s="5">
        <v>43318</v>
      </c>
      <c r="C19185" t="s">
        <v>1187</v>
      </c>
      <c r="D19185" s="69">
        <f>VLOOKUP(C19185,Index[],2,FALSE)</f>
        <v>184</v>
      </c>
      <c r="G19185" t="s">
        <v>23</v>
      </c>
      <c r="H19185" t="s">
        <v>325</v>
      </c>
      <c r="I19185">
        <f>VLOOKUP(Table1[[#This Row],[trait_name]],Trait[],2,FALSE)</f>
        <v>23</v>
      </c>
      <c r="J19185" s="23" t="s">
        <v>49</v>
      </c>
      <c r="L19185" s="3" t="s">
        <v>213</v>
      </c>
      <c r="M19185" s="3"/>
    </row>
    <row r="19186" spans="1:13">
      <c r="A19186" s="5">
        <v>43318</v>
      </c>
      <c r="B19186" s="5">
        <v>43318</v>
      </c>
      <c r="C19186" t="s">
        <v>1187</v>
      </c>
      <c r="D19186" s="69">
        <f>VLOOKUP(C19186,Index[],2,FALSE)</f>
        <v>184</v>
      </c>
      <c r="G19186" t="s">
        <v>23</v>
      </c>
      <c r="H19186" t="s">
        <v>325</v>
      </c>
      <c r="I19186">
        <f>VLOOKUP(Table1[[#This Row],[trait_name]],Trait[],2,FALSE)</f>
        <v>23</v>
      </c>
      <c r="J19186" s="23" t="s">
        <v>49</v>
      </c>
      <c r="L19186" s="3" t="s">
        <v>19</v>
      </c>
      <c r="M19186" s="3"/>
    </row>
    <row r="19187" spans="1:13">
      <c r="A19187" s="5">
        <v>43318</v>
      </c>
      <c r="B19187" s="5">
        <v>43318</v>
      </c>
      <c r="C19187" t="s">
        <v>1187</v>
      </c>
      <c r="D19187" s="69">
        <f>VLOOKUP(C19187,Index[],2,FALSE)</f>
        <v>184</v>
      </c>
      <c r="G19187" t="s">
        <v>23</v>
      </c>
      <c r="H19187" t="s">
        <v>325</v>
      </c>
      <c r="I19187">
        <f>VLOOKUP(Table1[[#This Row],[trait_name]],Trait[],2,FALSE)</f>
        <v>23</v>
      </c>
      <c r="J19187" s="23" t="s">
        <v>49</v>
      </c>
      <c r="L19187" s="3" t="s">
        <v>288</v>
      </c>
      <c r="M19187" s="3"/>
    </row>
    <row r="19188" spans="1:13">
      <c r="A19188" s="5">
        <v>43318</v>
      </c>
      <c r="B19188" s="5">
        <v>43318</v>
      </c>
      <c r="C19188" t="s">
        <v>1187</v>
      </c>
      <c r="D19188" s="69">
        <f>VLOOKUP(C19188,Index[],2,FALSE)</f>
        <v>184</v>
      </c>
      <c r="H19188" t="s">
        <v>325</v>
      </c>
      <c r="J19188" s="23" t="s">
        <v>49</v>
      </c>
      <c r="L19188" s="3" t="s">
        <v>773</v>
      </c>
      <c r="M19188" s="3"/>
    </row>
    <row r="19189" spans="1:13">
      <c r="A19189" s="5">
        <v>43318</v>
      </c>
      <c r="B19189" s="5">
        <v>43318</v>
      </c>
      <c r="C19189" t="s">
        <v>1187</v>
      </c>
      <c r="D19189" s="69">
        <f>VLOOKUP(C19189,Index[],2,FALSE)</f>
        <v>184</v>
      </c>
      <c r="J19189" s="23" t="s">
        <v>49</v>
      </c>
      <c r="L19189" s="3"/>
      <c r="M19189" s="3"/>
    </row>
    <row r="19190" spans="1:13">
      <c r="A19190" s="5">
        <v>43318</v>
      </c>
      <c r="B19190" s="5">
        <v>43318</v>
      </c>
      <c r="C19190" t="s">
        <v>1187</v>
      </c>
      <c r="D19190" s="69">
        <f>VLOOKUP(C19190,Index[],2,FALSE)</f>
        <v>184</v>
      </c>
      <c r="G19190" t="s">
        <v>23</v>
      </c>
      <c r="H19190" t="s">
        <v>17</v>
      </c>
      <c r="I19190">
        <f>VLOOKUP(Table1[[#This Row],[trait_name]],Trait[],2,FALSE)</f>
        <v>24</v>
      </c>
      <c r="J19190" s="23" t="s">
        <v>52</v>
      </c>
      <c r="L19190" s="3" t="s">
        <v>53</v>
      </c>
      <c r="M19190" s="3"/>
    </row>
    <row r="19191" spans="1:13">
      <c r="A19191" s="5">
        <v>43318</v>
      </c>
      <c r="B19191" s="5">
        <v>43318</v>
      </c>
      <c r="C19191" t="s">
        <v>1187</v>
      </c>
      <c r="D19191" s="69">
        <f>VLOOKUP(C19191,Index[],2,FALSE)</f>
        <v>184</v>
      </c>
      <c r="H19191" t="s">
        <v>17</v>
      </c>
      <c r="I19191">
        <f>VLOOKUP(Table1[[#This Row],[trait_name]],Trait[],2,FALSE)</f>
        <v>24</v>
      </c>
      <c r="J19191" s="23" t="s">
        <v>52</v>
      </c>
      <c r="L19191" s="3" t="s">
        <v>163</v>
      </c>
      <c r="M19191" s="3"/>
    </row>
    <row r="19192" spans="1:13">
      <c r="A19192" s="5">
        <v>43318</v>
      </c>
      <c r="B19192" s="5">
        <v>43318</v>
      </c>
      <c r="C19192" t="s">
        <v>1187</v>
      </c>
      <c r="D19192" s="69">
        <f>VLOOKUP(C19192,Index[],2,FALSE)</f>
        <v>184</v>
      </c>
      <c r="I19192">
        <f>VLOOKUP(Table1[[#This Row],[trait_name]],Trait[],2,FALSE)</f>
        <v>25</v>
      </c>
      <c r="J19192" s="23" t="s">
        <v>57</v>
      </c>
      <c r="L19192" s="3"/>
      <c r="M19192" s="3"/>
    </row>
    <row r="19193" spans="1:13">
      <c r="A19193" s="5">
        <v>43318</v>
      </c>
      <c r="B19193" s="5">
        <v>43318</v>
      </c>
      <c r="C19193" t="s">
        <v>1187</v>
      </c>
      <c r="D19193" s="69">
        <f>VLOOKUP(C19193,Index[],2,FALSE)</f>
        <v>184</v>
      </c>
      <c r="I19193">
        <f>VLOOKUP(Table1[[#This Row],[trait_name]],Trait[],2,FALSE)</f>
        <v>26</v>
      </c>
      <c r="J19193" s="23" t="s">
        <v>58</v>
      </c>
      <c r="L19193" s="3" t="s">
        <v>60</v>
      </c>
      <c r="M19193" s="3"/>
    </row>
    <row r="19194" spans="1:13">
      <c r="A19194" s="5">
        <v>43318</v>
      </c>
      <c r="B19194" s="5">
        <v>43318</v>
      </c>
      <c r="C19194" t="s">
        <v>1187</v>
      </c>
      <c r="D19194" s="69">
        <f>VLOOKUP(C19194,Index[],2,FALSE)</f>
        <v>184</v>
      </c>
      <c r="H19194" t="s">
        <v>17</v>
      </c>
      <c r="J19194" s="23" t="s">
        <v>58</v>
      </c>
      <c r="L19194" s="3" t="s">
        <v>59</v>
      </c>
      <c r="M19194" s="3"/>
    </row>
    <row r="19195" spans="1:13">
      <c r="A19195" s="5">
        <v>43318</v>
      </c>
      <c r="B19195" s="5">
        <v>43318</v>
      </c>
      <c r="C19195" t="s">
        <v>1187</v>
      </c>
      <c r="D19195" s="69">
        <f>VLOOKUP(C19195,Index[],2,FALSE)</f>
        <v>184</v>
      </c>
      <c r="I19195">
        <f>VLOOKUP(Table1[[#This Row],[trait_name]],Trait[],2,FALSE)</f>
        <v>27</v>
      </c>
      <c r="J19195" s="23" t="s">
        <v>61</v>
      </c>
      <c r="L19195" s="3" t="s">
        <v>216</v>
      </c>
      <c r="M19195" s="3"/>
    </row>
    <row r="19196" spans="1:13">
      <c r="A19196" s="5">
        <v>43318</v>
      </c>
      <c r="B19196" s="5">
        <v>43318</v>
      </c>
      <c r="C19196" t="s">
        <v>1187</v>
      </c>
      <c r="D19196" s="69">
        <f>VLOOKUP(C19196,Index[],2,FALSE)</f>
        <v>184</v>
      </c>
      <c r="H19196" t="s">
        <v>322</v>
      </c>
      <c r="I19196">
        <f>VLOOKUP(Table1[[#This Row],[trait_name]],Trait[],2,FALSE)</f>
        <v>28</v>
      </c>
      <c r="J19196" s="23" t="s">
        <v>62</v>
      </c>
      <c r="L19196" s="3">
        <v>15</v>
      </c>
      <c r="M19196" s="3"/>
    </row>
    <row r="19197" spans="1:13">
      <c r="A19197" s="5">
        <v>43318</v>
      </c>
      <c r="B19197" s="5">
        <v>43318</v>
      </c>
      <c r="C19197" t="s">
        <v>1187</v>
      </c>
      <c r="D19197" s="69">
        <f>VLOOKUP(C19197,Index[],2,FALSE)</f>
        <v>184</v>
      </c>
      <c r="H19197" t="s">
        <v>17</v>
      </c>
      <c r="I19197">
        <f>VLOOKUP(Table1[[#This Row],[trait_name]],Trait[],2,FALSE)</f>
        <v>29</v>
      </c>
      <c r="J19197" s="23" t="s">
        <v>63</v>
      </c>
      <c r="L19197" s="3">
        <v>10</v>
      </c>
      <c r="M19197" s="3"/>
    </row>
    <row r="19198" spans="1:13">
      <c r="A19198" s="5">
        <v>43318</v>
      </c>
      <c r="B19198" s="5">
        <v>43318</v>
      </c>
      <c r="C19198" t="s">
        <v>1187</v>
      </c>
      <c r="D19198" s="69">
        <f>VLOOKUP(C19198,Index[],2,FALSE)</f>
        <v>184</v>
      </c>
      <c r="H19198" t="s">
        <v>485</v>
      </c>
      <c r="I19198">
        <f>VLOOKUP(Table1[[#This Row],[trait_name]],Trait[],2,FALSE)</f>
        <v>30</v>
      </c>
      <c r="J19198" s="23" t="s">
        <v>64</v>
      </c>
      <c r="L19198" s="3">
        <v>6</v>
      </c>
      <c r="M19198" s="3"/>
    </row>
    <row r="19199" spans="1:13">
      <c r="A19199" s="5">
        <v>43318</v>
      </c>
      <c r="B19199" s="5">
        <v>43318</v>
      </c>
      <c r="C19199" t="s">
        <v>1187</v>
      </c>
      <c r="D19199" s="69">
        <f>VLOOKUP(C19199,Index[],2,FALSE)</f>
        <v>184</v>
      </c>
      <c r="H19199" t="s">
        <v>17</v>
      </c>
      <c r="I19199">
        <f>VLOOKUP(Table1[[#This Row],[trait_name]],Trait[],2,FALSE)</f>
        <v>31</v>
      </c>
      <c r="J19199" s="23" t="s">
        <v>65</v>
      </c>
      <c r="L19199" s="3">
        <v>6</v>
      </c>
      <c r="M19199" s="3"/>
    </row>
    <row r="19200" spans="1:13">
      <c r="A19200" s="5">
        <v>43318</v>
      </c>
      <c r="B19200" s="5">
        <v>43318</v>
      </c>
      <c r="C19200" t="s">
        <v>1187</v>
      </c>
      <c r="D19200" s="69">
        <f>VLOOKUP(C19200,Index[],2,FALSE)</f>
        <v>184</v>
      </c>
      <c r="H19200" t="s">
        <v>17</v>
      </c>
      <c r="I19200">
        <f>VLOOKUP(Table1[[#This Row],[trait_name]],Trait[],2,FALSE)</f>
        <v>32</v>
      </c>
      <c r="J19200" s="23" t="s">
        <v>66</v>
      </c>
      <c r="L19200" s="3">
        <v>5</v>
      </c>
      <c r="M19200" s="3"/>
    </row>
    <row r="19201" spans="1:13">
      <c r="A19201" s="5">
        <v>43318</v>
      </c>
      <c r="B19201" s="5">
        <v>43318</v>
      </c>
      <c r="C19201" t="s">
        <v>1187</v>
      </c>
      <c r="D19201" s="69">
        <f>VLOOKUP(C19201,Index[],2,FALSE)</f>
        <v>184</v>
      </c>
      <c r="H19201" t="s">
        <v>485</v>
      </c>
      <c r="I19201">
        <f>VLOOKUP(Table1[[#This Row],[trait_name]],Trait[],2,FALSE)</f>
        <v>33</v>
      </c>
      <c r="J19201" s="23" t="s">
        <v>67</v>
      </c>
      <c r="L19201" s="3">
        <v>5</v>
      </c>
      <c r="M19201" s="3"/>
    </row>
    <row r="19202" spans="1:13">
      <c r="A19202" s="5">
        <v>43318</v>
      </c>
      <c r="B19202" s="5">
        <v>43318</v>
      </c>
      <c r="C19202" t="s">
        <v>1187</v>
      </c>
      <c r="D19202" s="69">
        <f>VLOOKUP(C19202,Index[],2,FALSE)</f>
        <v>184</v>
      </c>
      <c r="H19202" t="s">
        <v>17</v>
      </c>
      <c r="I19202">
        <f>VLOOKUP(Table1[[#This Row],[trait_name]],Trait[],2,FALSE)</f>
        <v>34</v>
      </c>
      <c r="J19202" s="23" t="s">
        <v>68</v>
      </c>
      <c r="L19202" s="3">
        <v>3</v>
      </c>
      <c r="M19202" s="3"/>
    </row>
    <row r="19203" spans="1:13">
      <c r="A19203" s="5">
        <v>43318</v>
      </c>
      <c r="B19203" s="5">
        <v>43318</v>
      </c>
      <c r="C19203" t="s">
        <v>1187</v>
      </c>
      <c r="D19203" s="69">
        <f>VLOOKUP(C19203,Index[],2,FALSE)</f>
        <v>184</v>
      </c>
      <c r="H19203" t="s">
        <v>325</v>
      </c>
      <c r="I19203">
        <f>VLOOKUP(Table1[[#This Row],[trait_name]],Trait[],2,FALSE)</f>
        <v>35</v>
      </c>
      <c r="J19203" s="23" t="s">
        <v>166</v>
      </c>
      <c r="L19203" s="3" t="s">
        <v>167</v>
      </c>
      <c r="M19203" s="3"/>
    </row>
    <row r="19204" spans="1:13">
      <c r="A19204" s="5">
        <v>43318</v>
      </c>
      <c r="B19204" s="5">
        <v>43318</v>
      </c>
      <c r="C19204" t="s">
        <v>1187</v>
      </c>
      <c r="D19204" s="69">
        <f>VLOOKUP(C19204,Index[],2,FALSE)</f>
        <v>184</v>
      </c>
      <c r="H19204" t="s">
        <v>322</v>
      </c>
      <c r="I19204">
        <f>VLOOKUP(Table1[[#This Row],[trait_name]],Trait[],2,FALSE)</f>
        <v>35</v>
      </c>
      <c r="J19204" s="23" t="s">
        <v>166</v>
      </c>
      <c r="L19204" s="3" t="s">
        <v>126</v>
      </c>
      <c r="M19204" s="3"/>
    </row>
    <row r="19205" spans="1:13">
      <c r="A19205" s="5">
        <v>43318</v>
      </c>
      <c r="B19205" s="5">
        <v>43318</v>
      </c>
      <c r="C19205" t="s">
        <v>1187</v>
      </c>
      <c r="D19205" s="69">
        <f>VLOOKUP(C19205,Index[],2,FALSE)</f>
        <v>184</v>
      </c>
      <c r="I19205">
        <f>VLOOKUP(Table1[[#This Row],[trait_name]],Trait[],2,FALSE)</f>
        <v>35</v>
      </c>
      <c r="J19205" s="23" t="s">
        <v>166</v>
      </c>
      <c r="L19205" s="3"/>
      <c r="M19205" s="3"/>
    </row>
    <row r="19206" spans="1:13">
      <c r="A19206" s="5">
        <v>43318</v>
      </c>
      <c r="B19206" s="5">
        <v>43318</v>
      </c>
      <c r="C19206" t="s">
        <v>1187</v>
      </c>
      <c r="D19206" s="69">
        <f>VLOOKUP(C19206,Index[],2,FALSE)</f>
        <v>184</v>
      </c>
      <c r="H19206" t="s">
        <v>325</v>
      </c>
      <c r="I19206">
        <f>VLOOKUP(Table1[[#This Row],[trait_name]],Trait[],2,FALSE)</f>
        <v>36</v>
      </c>
      <c r="J19206" s="23" t="s">
        <v>69</v>
      </c>
      <c r="L19206" s="3" t="s">
        <v>163</v>
      </c>
      <c r="M19206" s="3"/>
    </row>
    <row r="19207" spans="1:13">
      <c r="A19207" s="5">
        <v>43318</v>
      </c>
      <c r="B19207" s="5">
        <v>43318</v>
      </c>
      <c r="C19207" t="s">
        <v>1187</v>
      </c>
      <c r="D19207" s="69">
        <f>VLOOKUP(C19207,Index[],2,FALSE)</f>
        <v>184</v>
      </c>
      <c r="H19207" t="s">
        <v>17</v>
      </c>
      <c r="I19207">
        <f>VLOOKUP(Table1[[#This Row],[trait_name]],Trait[],2,FALSE)</f>
        <v>36</v>
      </c>
      <c r="J19207" s="23" t="s">
        <v>69</v>
      </c>
      <c r="L19207" s="3" t="s">
        <v>217</v>
      </c>
      <c r="M19207" s="3"/>
    </row>
    <row r="19208" spans="1:13">
      <c r="A19208" s="5">
        <v>43318</v>
      </c>
      <c r="B19208" s="5">
        <v>43318</v>
      </c>
      <c r="C19208" t="s">
        <v>1187</v>
      </c>
      <c r="D19208" s="69">
        <f>VLOOKUP(C19208,Index[],2,FALSE)</f>
        <v>184</v>
      </c>
      <c r="I19208">
        <f>VLOOKUP(Table1[[#This Row],[trait_name]],Trait[],2,FALSE)</f>
        <v>37</v>
      </c>
      <c r="J19208" s="23" t="s">
        <v>170</v>
      </c>
      <c r="L19208" s="3"/>
      <c r="M19208" s="3"/>
    </row>
    <row r="19209" spans="1:13">
      <c r="A19209" s="5">
        <v>43318</v>
      </c>
      <c r="B19209" s="5">
        <v>43318</v>
      </c>
      <c r="C19209" t="s">
        <v>1187</v>
      </c>
      <c r="D19209" s="69">
        <f>VLOOKUP(C19209,Index[],2,FALSE)</f>
        <v>184</v>
      </c>
      <c r="I19209">
        <f>VLOOKUP(Table1[[#This Row],[trait_name]],Trait[],2,FALSE)</f>
        <v>38</v>
      </c>
      <c r="J19209" s="23" t="s">
        <v>72</v>
      </c>
      <c r="L19209" s="3"/>
      <c r="M19209" s="3"/>
    </row>
    <row r="19210" spans="1:13">
      <c r="A19210" s="5">
        <v>43318</v>
      </c>
      <c r="B19210" s="5">
        <v>43318</v>
      </c>
      <c r="C19210" t="s">
        <v>1187</v>
      </c>
      <c r="D19210" s="69">
        <f>VLOOKUP(C19210,Index[],2,FALSE)</f>
        <v>184</v>
      </c>
      <c r="H19210" t="s">
        <v>17</v>
      </c>
      <c r="I19210">
        <f>VLOOKUP(Table1[[#This Row],[trait_name]],Trait[],2,FALSE)</f>
        <v>39</v>
      </c>
      <c r="J19210" s="23" t="s">
        <v>74</v>
      </c>
      <c r="L19210" s="3" t="s">
        <v>75</v>
      </c>
      <c r="M19210" s="3"/>
    </row>
    <row r="19211" spans="1:13">
      <c r="A19211" s="5">
        <v>43318</v>
      </c>
      <c r="B19211" s="5">
        <v>43318</v>
      </c>
      <c r="C19211" t="s">
        <v>1187</v>
      </c>
      <c r="D19211" s="69">
        <f>VLOOKUP(C19211,Index[],2,FALSE)</f>
        <v>184</v>
      </c>
      <c r="H19211" t="s">
        <v>325</v>
      </c>
      <c r="I19211">
        <f>VLOOKUP(Table1[[#This Row],[trait_name]],Trait[],2,FALSE)</f>
        <v>40</v>
      </c>
      <c r="J19211" s="23" t="s">
        <v>76</v>
      </c>
      <c r="L19211" s="3" t="s">
        <v>330</v>
      </c>
      <c r="M19211" s="3"/>
    </row>
    <row r="19212" spans="1:13">
      <c r="A19212" s="5">
        <v>43318</v>
      </c>
      <c r="B19212" s="5">
        <v>43318</v>
      </c>
      <c r="C19212" t="s">
        <v>1187</v>
      </c>
      <c r="D19212" s="69">
        <f>VLOOKUP(C19212,Index[],2,FALSE)</f>
        <v>184</v>
      </c>
      <c r="I19212">
        <f>VLOOKUP(Table1[[#This Row],[trait_name]],Trait[],2,FALSE)</f>
        <v>40</v>
      </c>
      <c r="J19212" s="23" t="s">
        <v>76</v>
      </c>
      <c r="L19212" s="3"/>
      <c r="M19212" s="3"/>
    </row>
    <row r="19213" spans="1:13">
      <c r="A19213" s="5">
        <v>43318</v>
      </c>
      <c r="B19213" s="5">
        <v>43318</v>
      </c>
      <c r="C19213" t="s">
        <v>1187</v>
      </c>
      <c r="D19213" s="69">
        <f>VLOOKUP(C19213,Index[],2,FALSE)</f>
        <v>184</v>
      </c>
      <c r="H19213" t="s">
        <v>325</v>
      </c>
      <c r="I19213">
        <f>VLOOKUP(Table1[[#This Row],[trait_name]],Trait[],2,FALSE)</f>
        <v>41</v>
      </c>
      <c r="J19213" s="23" t="s">
        <v>78</v>
      </c>
      <c r="L19213" s="3" t="s">
        <v>80</v>
      </c>
      <c r="M19213" s="3"/>
    </row>
    <row r="19214" spans="1:13">
      <c r="A19214" s="5">
        <v>43318</v>
      </c>
      <c r="B19214" s="5">
        <v>43318</v>
      </c>
      <c r="C19214" t="s">
        <v>1187</v>
      </c>
      <c r="D19214" s="69">
        <f>VLOOKUP(C19214,Index[],2,FALSE)</f>
        <v>184</v>
      </c>
      <c r="H19214" t="s">
        <v>325</v>
      </c>
      <c r="I19214">
        <f>VLOOKUP(Table1[[#This Row],[trait_name]],Trait[],2,FALSE)</f>
        <v>41</v>
      </c>
      <c r="J19214" s="23" t="s">
        <v>78</v>
      </c>
      <c r="L19214" s="3" t="s">
        <v>81</v>
      </c>
      <c r="M19214" s="3"/>
    </row>
    <row r="19215" spans="1:13">
      <c r="A19215" s="5">
        <v>43318</v>
      </c>
      <c r="B19215" s="5">
        <v>43318</v>
      </c>
      <c r="C19215" t="s">
        <v>1187</v>
      </c>
      <c r="D19215" s="69">
        <f>VLOOKUP(C19215,Index[],2,FALSE)</f>
        <v>184</v>
      </c>
      <c r="H19215" t="s">
        <v>17</v>
      </c>
      <c r="I19215">
        <f>VLOOKUP(Table1[[#This Row],[trait_name]],Trait[],2,FALSE)</f>
        <v>42</v>
      </c>
      <c r="J19215" s="23" t="s">
        <v>82</v>
      </c>
      <c r="L19215" s="3" t="s">
        <v>84</v>
      </c>
      <c r="M19215" s="3"/>
    </row>
    <row r="19216" spans="1:13">
      <c r="A19216" s="5">
        <v>43318</v>
      </c>
      <c r="B19216" s="5">
        <v>43318</v>
      </c>
      <c r="C19216" t="s">
        <v>1187</v>
      </c>
      <c r="D19216" s="69">
        <f>VLOOKUP(C19216,Index[],2,FALSE)</f>
        <v>184</v>
      </c>
      <c r="H19216" t="s">
        <v>17</v>
      </c>
      <c r="J19216" s="23" t="s">
        <v>82</v>
      </c>
      <c r="L19216" s="3" t="s">
        <v>508</v>
      </c>
      <c r="M19216" s="3"/>
    </row>
    <row r="19217" spans="1:13">
      <c r="A19217" s="5">
        <v>43318</v>
      </c>
      <c r="B19217" s="5">
        <v>43318</v>
      </c>
      <c r="C19217" t="s">
        <v>1187</v>
      </c>
      <c r="D19217" s="69">
        <f>VLOOKUP(C19217,Index[],2,FALSE)</f>
        <v>184</v>
      </c>
      <c r="H19217" t="s">
        <v>485</v>
      </c>
      <c r="I19217">
        <f>VLOOKUP(Table1[[#This Row],[trait_name]],Trait[],2,FALSE)</f>
        <v>43</v>
      </c>
      <c r="J19217" s="23" t="s">
        <v>86</v>
      </c>
      <c r="L19217" s="3" t="s">
        <v>180</v>
      </c>
      <c r="M19217" s="3"/>
    </row>
    <row r="19218" spans="1:13">
      <c r="A19218" s="5">
        <v>43318</v>
      </c>
      <c r="B19218" s="5">
        <v>43318</v>
      </c>
      <c r="C19218" t="s">
        <v>1187</v>
      </c>
      <c r="D19218" s="69">
        <f>VLOOKUP(C19218,Index[],2,FALSE)</f>
        <v>184</v>
      </c>
      <c r="H19218" t="s">
        <v>485</v>
      </c>
      <c r="J19218" s="23" t="s">
        <v>86</v>
      </c>
      <c r="L19218" s="3" t="s">
        <v>105</v>
      </c>
      <c r="M19218" s="3"/>
    </row>
    <row r="19219" spans="1:13">
      <c r="A19219" s="5">
        <v>43318</v>
      </c>
      <c r="B19219" s="5">
        <v>43318</v>
      </c>
      <c r="C19219" t="s">
        <v>1187</v>
      </c>
      <c r="D19219" s="69">
        <f>VLOOKUP(C19219,Index[],2,FALSE)</f>
        <v>184</v>
      </c>
      <c r="H19219" t="s">
        <v>485</v>
      </c>
      <c r="J19219" s="23" t="s">
        <v>86</v>
      </c>
      <c r="L19219" s="3" t="s">
        <v>181</v>
      </c>
      <c r="M19219" s="3"/>
    </row>
    <row r="19220" spans="1:13">
      <c r="A19220" s="5">
        <v>43318</v>
      </c>
      <c r="B19220" s="5">
        <v>43318</v>
      </c>
      <c r="C19220" t="s">
        <v>1187</v>
      </c>
      <c r="D19220" s="69">
        <f>VLOOKUP(C19220,Index[],2,FALSE)</f>
        <v>184</v>
      </c>
      <c r="H19220" t="s">
        <v>17</v>
      </c>
      <c r="I19220">
        <f>VLOOKUP(Table1[[#This Row],[trait_name]],Trait[],2,FALSE)</f>
        <v>44</v>
      </c>
      <c r="J19220" s="23" t="s">
        <v>88</v>
      </c>
      <c r="L19220" s="3" t="s">
        <v>89</v>
      </c>
      <c r="M19220" s="3"/>
    </row>
    <row r="19221" spans="1:13">
      <c r="A19221" s="5">
        <v>43318</v>
      </c>
      <c r="B19221" s="5">
        <v>43318</v>
      </c>
      <c r="C19221" t="s">
        <v>1187</v>
      </c>
      <c r="D19221" s="69">
        <f>VLOOKUP(C19221,Index[],2,FALSE)</f>
        <v>184</v>
      </c>
      <c r="H19221" t="s">
        <v>17</v>
      </c>
      <c r="I19221">
        <f>VLOOKUP(Table1[[#This Row],[trait_name]],Trait[],2,FALSE)</f>
        <v>44</v>
      </c>
      <c r="J19221" s="23" t="s">
        <v>88</v>
      </c>
      <c r="L19221" s="3" t="s">
        <v>90</v>
      </c>
      <c r="M19221" s="3"/>
    </row>
    <row r="19222" spans="1:13">
      <c r="A19222" s="5">
        <v>43318</v>
      </c>
      <c r="B19222" s="5">
        <v>43318</v>
      </c>
      <c r="C19222" t="s">
        <v>1187</v>
      </c>
      <c r="D19222" s="69">
        <f>VLOOKUP(C19222,Index[],2,FALSE)</f>
        <v>184</v>
      </c>
      <c r="I19222">
        <f>VLOOKUP(Table1[[#This Row],[trait_name]],Trait[],2,FALSE)</f>
        <v>44</v>
      </c>
      <c r="J19222" s="23" t="s">
        <v>88</v>
      </c>
      <c r="L19222" s="3"/>
      <c r="M19222" s="3"/>
    </row>
    <row r="19223" spans="1:13">
      <c r="A19223" s="5">
        <v>43318</v>
      </c>
      <c r="B19223" s="5">
        <v>43318</v>
      </c>
      <c r="C19223" t="s">
        <v>1187</v>
      </c>
      <c r="D19223" s="69">
        <f>VLOOKUP(C19223,Index[],2,FALSE)</f>
        <v>184</v>
      </c>
      <c r="H19223" t="s">
        <v>325</v>
      </c>
      <c r="I19223">
        <f>VLOOKUP(Table1[[#This Row],[trait_name]],Trait[],2,FALSE)</f>
        <v>45</v>
      </c>
      <c r="J19223" s="23" t="s">
        <v>92</v>
      </c>
      <c r="L19223" s="3" t="s">
        <v>93</v>
      </c>
      <c r="M19223" s="3"/>
    </row>
    <row r="19224" spans="1:13">
      <c r="A19224" s="5">
        <v>43318</v>
      </c>
      <c r="B19224" s="5">
        <v>43318</v>
      </c>
      <c r="C19224" t="s">
        <v>1187</v>
      </c>
      <c r="D19224" s="69">
        <f>VLOOKUP(C19224,Index[],2,FALSE)</f>
        <v>184</v>
      </c>
      <c r="H19224" t="s">
        <v>325</v>
      </c>
      <c r="I19224">
        <f>VLOOKUP(Table1[[#This Row],[trait_name]],Trait[],2,FALSE)</f>
        <v>45</v>
      </c>
      <c r="J19224" s="23" t="s">
        <v>92</v>
      </c>
      <c r="L19224" s="3" t="s">
        <v>96</v>
      </c>
      <c r="M19224" s="3"/>
    </row>
    <row r="19225" spans="1:13">
      <c r="A19225" s="5">
        <v>43318</v>
      </c>
      <c r="B19225" s="5">
        <v>43318</v>
      </c>
      <c r="C19225" t="s">
        <v>1187</v>
      </c>
      <c r="D19225" s="69">
        <f>VLOOKUP(C19225,Index[],2,FALSE)</f>
        <v>184</v>
      </c>
      <c r="H19225" t="s">
        <v>54</v>
      </c>
      <c r="I19225">
        <f>VLOOKUP(Table1[[#This Row],[trait_name]],Trait[],2,FALSE)</f>
        <v>45</v>
      </c>
      <c r="J19225" s="23" t="s">
        <v>92</v>
      </c>
      <c r="L19225" s="3" t="s">
        <v>314</v>
      </c>
      <c r="M19225" s="3"/>
    </row>
    <row r="19226" spans="1:13">
      <c r="A19226" s="5">
        <v>43318</v>
      </c>
      <c r="B19226" s="5">
        <v>43318</v>
      </c>
      <c r="C19226" t="s">
        <v>1187</v>
      </c>
      <c r="D19226" s="69">
        <f>VLOOKUP(C19226,Index[],2,FALSE)</f>
        <v>184</v>
      </c>
      <c r="H19226" t="s">
        <v>281</v>
      </c>
      <c r="I19226">
        <f>VLOOKUP(Table1[[#This Row],[trait_name]],Trait[],2,FALSE)</f>
        <v>46</v>
      </c>
      <c r="J19226" s="23" t="s">
        <v>97</v>
      </c>
      <c r="L19226" s="3" t="s">
        <v>98</v>
      </c>
      <c r="M19226" s="3"/>
    </row>
    <row r="19227" spans="1:13">
      <c r="A19227" s="5">
        <v>43318</v>
      </c>
      <c r="B19227" s="5">
        <v>43318</v>
      </c>
      <c r="C19227" t="s">
        <v>1187</v>
      </c>
      <c r="D19227" s="69">
        <f>VLOOKUP(C19227,Index[],2,FALSE)</f>
        <v>184</v>
      </c>
      <c r="H19227" t="s">
        <v>281</v>
      </c>
      <c r="I19227">
        <f>VLOOKUP(Table1[[#This Row],[trait_name]],Trait[],2,FALSE)</f>
        <v>46</v>
      </c>
      <c r="J19227" s="23" t="s">
        <v>97</v>
      </c>
      <c r="L19227" s="3" t="s">
        <v>108</v>
      </c>
      <c r="M19227" s="3"/>
    </row>
    <row r="19228" spans="1:13">
      <c r="A19228" s="5">
        <v>43318</v>
      </c>
      <c r="B19228" s="5">
        <v>43318</v>
      </c>
      <c r="C19228" t="s">
        <v>1187</v>
      </c>
      <c r="D19228" s="69">
        <f>VLOOKUP(C19228,Index[],2,FALSE)</f>
        <v>184</v>
      </c>
      <c r="I19228">
        <f>VLOOKUP(Table1[[#This Row],[trait_name]],Trait[],2,FALSE)</f>
        <v>46</v>
      </c>
      <c r="J19228" s="23" t="s">
        <v>97</v>
      </c>
      <c r="L19228" s="3"/>
      <c r="M19228" s="3"/>
    </row>
    <row r="19229" spans="1:13">
      <c r="A19229" s="5">
        <v>43318</v>
      </c>
      <c r="B19229" s="5">
        <v>43318</v>
      </c>
      <c r="C19229" t="s">
        <v>1187</v>
      </c>
      <c r="D19229" s="69">
        <f>VLOOKUP(C19229,Index[],2,FALSE)</f>
        <v>184</v>
      </c>
      <c r="H19229" t="s">
        <v>281</v>
      </c>
      <c r="I19229">
        <f>VLOOKUP(Table1[[#This Row],[trait_name]],Trait[],2,FALSE)</f>
        <v>47</v>
      </c>
      <c r="J19229" s="23" t="s">
        <v>99</v>
      </c>
      <c r="L19229" s="3" t="s">
        <v>228</v>
      </c>
      <c r="M19229" s="3"/>
    </row>
    <row r="19230" spans="1:13">
      <c r="A19230" s="5">
        <v>43318</v>
      </c>
      <c r="B19230" s="5">
        <v>43318</v>
      </c>
      <c r="C19230" t="s">
        <v>1187</v>
      </c>
      <c r="D19230" s="69">
        <f>VLOOKUP(C19230,Index[],2,FALSE)</f>
        <v>184</v>
      </c>
      <c r="H19230" t="s">
        <v>281</v>
      </c>
      <c r="I19230">
        <f>VLOOKUP(Table1[[#This Row],[trait_name]],Trait[],2,FALSE)</f>
        <v>47</v>
      </c>
      <c r="J19230" s="23" t="s">
        <v>99</v>
      </c>
      <c r="L19230" s="3" t="s">
        <v>658</v>
      </c>
      <c r="M19230" s="3"/>
    </row>
    <row r="19231" spans="1:13">
      <c r="A19231" s="5">
        <v>43318</v>
      </c>
      <c r="B19231" s="5">
        <v>43318</v>
      </c>
      <c r="C19231" t="s">
        <v>1187</v>
      </c>
      <c r="D19231" s="69">
        <f>VLOOKUP(C19231,Index[],2,FALSE)</f>
        <v>184</v>
      </c>
      <c r="I19231">
        <f>VLOOKUP(Table1[[#This Row],[trait_name]],Trait[],2,FALSE)</f>
        <v>48</v>
      </c>
      <c r="J19231" s="23" t="s">
        <v>101</v>
      </c>
      <c r="L19231" s="3" t="s">
        <v>84</v>
      </c>
      <c r="M19231" s="3"/>
    </row>
    <row r="19232" spans="1:13">
      <c r="A19232" s="5">
        <v>43318</v>
      </c>
      <c r="B19232" s="5">
        <v>43318</v>
      </c>
      <c r="C19232" t="s">
        <v>1187</v>
      </c>
      <c r="D19232" s="69">
        <f>VLOOKUP(C19232,Index[],2,FALSE)</f>
        <v>184</v>
      </c>
      <c r="J19232" s="23" t="s">
        <v>101</v>
      </c>
      <c r="L19232" s="3" t="s">
        <v>375</v>
      </c>
      <c r="M19232" s="3"/>
    </row>
    <row r="19233" spans="1:13">
      <c r="A19233" s="5">
        <v>43318</v>
      </c>
      <c r="B19233" s="5">
        <v>43318</v>
      </c>
      <c r="C19233" t="s">
        <v>1187</v>
      </c>
      <c r="D19233" s="69">
        <f>VLOOKUP(C19233,Index[],2,FALSE)</f>
        <v>184</v>
      </c>
      <c r="I19233">
        <f>VLOOKUP(Table1[[#This Row],[trait_name]],Trait[],2,FALSE)</f>
        <v>49</v>
      </c>
      <c r="J19233" s="23" t="s">
        <v>104</v>
      </c>
      <c r="L19233" s="3" t="s">
        <v>108</v>
      </c>
      <c r="M19233" s="3"/>
    </row>
    <row r="19234" spans="1:13">
      <c r="A19234" s="5">
        <v>43318</v>
      </c>
      <c r="B19234" s="5">
        <v>43318</v>
      </c>
      <c r="C19234" t="s">
        <v>1187</v>
      </c>
      <c r="D19234" s="69">
        <f>VLOOKUP(C19234,Index[],2,FALSE)</f>
        <v>184</v>
      </c>
      <c r="I19234">
        <f>VLOOKUP(Table1[[#This Row],[trait_name]],Trait[],2,FALSE)</f>
        <v>50</v>
      </c>
      <c r="J19234" s="23" t="s">
        <v>106</v>
      </c>
      <c r="L19234" s="3"/>
      <c r="M19234" s="3"/>
    </row>
    <row r="19235" spans="1:13">
      <c r="A19235" s="5">
        <v>43318</v>
      </c>
      <c r="B19235" s="5">
        <v>43318</v>
      </c>
      <c r="C19235" t="s">
        <v>1187</v>
      </c>
      <c r="D19235" s="69">
        <f>VLOOKUP(C19235,Index[],2,FALSE)</f>
        <v>184</v>
      </c>
      <c r="H19235" t="s">
        <v>17</v>
      </c>
      <c r="I19235">
        <f>VLOOKUP(Table1[[#This Row],[trait_name]],Trait[],2,FALSE)</f>
        <v>51</v>
      </c>
      <c r="J19235" s="23" t="s">
        <v>107</v>
      </c>
      <c r="L19235" s="3" t="s">
        <v>376</v>
      </c>
      <c r="M19235" s="3"/>
    </row>
    <row r="19236" spans="1:13">
      <c r="A19236" s="5">
        <v>43318</v>
      </c>
      <c r="B19236" s="5">
        <v>43318</v>
      </c>
      <c r="C19236" t="s">
        <v>1187</v>
      </c>
      <c r="D19236" s="69">
        <f>VLOOKUP(C19236,Index[],2,FALSE)</f>
        <v>184</v>
      </c>
      <c r="H19236" t="s">
        <v>325</v>
      </c>
      <c r="I19236">
        <f>VLOOKUP(Table1[[#This Row],[trait_name]],Trait[],2,FALSE)</f>
        <v>52</v>
      </c>
      <c r="J19236" s="23" t="s">
        <v>109</v>
      </c>
      <c r="L19236" s="3" t="s">
        <v>274</v>
      </c>
      <c r="M19236" s="3"/>
    </row>
    <row r="19237" spans="1:13">
      <c r="A19237" s="5">
        <v>43318</v>
      </c>
      <c r="B19237" s="5">
        <v>43318</v>
      </c>
      <c r="C19237" t="s">
        <v>1187</v>
      </c>
      <c r="D19237" s="69">
        <f>VLOOKUP(C19237,Index[],2,FALSE)</f>
        <v>184</v>
      </c>
      <c r="I19237">
        <f>VLOOKUP(Table1[[#This Row],[trait_name]],Trait[],2,FALSE)</f>
        <v>53</v>
      </c>
      <c r="J19237" s="23" t="s">
        <v>112</v>
      </c>
      <c r="L19237" s="3" t="s">
        <v>114</v>
      </c>
      <c r="M19237" s="3"/>
    </row>
    <row r="19238" spans="1:13">
      <c r="A19238" s="5">
        <v>43318</v>
      </c>
      <c r="B19238" s="5">
        <v>43318</v>
      </c>
      <c r="C19238" t="s">
        <v>1187</v>
      </c>
      <c r="D19238" s="69">
        <f>VLOOKUP(C19238,Index[],2,FALSE)</f>
        <v>184</v>
      </c>
      <c r="I19238">
        <f>VLOOKUP(Table1[[#This Row],[trait_name]],Trait[],2,FALSE)</f>
        <v>53</v>
      </c>
      <c r="J19238" s="23" t="s">
        <v>112</v>
      </c>
      <c r="L19238" s="3" t="s">
        <v>185</v>
      </c>
      <c r="M19238" s="3"/>
    </row>
    <row r="19239" spans="1:13">
      <c r="A19239" s="5">
        <v>43318</v>
      </c>
      <c r="B19239" s="5">
        <v>43318</v>
      </c>
      <c r="C19239" t="s">
        <v>1187</v>
      </c>
      <c r="D19239" s="69">
        <f>VLOOKUP(C19239,Index[],2,FALSE)</f>
        <v>184</v>
      </c>
      <c r="I19239">
        <f>VLOOKUP(Table1[[#This Row],[trait_name]],Trait[],2,FALSE)</f>
        <v>53</v>
      </c>
      <c r="J19239" s="23" t="s">
        <v>112</v>
      </c>
      <c r="L19239" s="3" t="s">
        <v>184</v>
      </c>
      <c r="M19239" s="3"/>
    </row>
    <row r="19240" spans="1:13">
      <c r="A19240" s="5">
        <v>43318</v>
      </c>
      <c r="B19240" s="5">
        <v>43318</v>
      </c>
      <c r="C19240" t="s">
        <v>1187</v>
      </c>
      <c r="D19240" s="69">
        <f>VLOOKUP(C19240,Index[],2,FALSE)</f>
        <v>184</v>
      </c>
      <c r="I19240">
        <f>VLOOKUP(Table1[[#This Row],[trait_name]],Trait[],2,FALSE)</f>
        <v>53</v>
      </c>
      <c r="J19240" s="23" t="s">
        <v>112</v>
      </c>
      <c r="L19240" s="3"/>
      <c r="M19240" s="3"/>
    </row>
    <row r="19241" spans="1:13">
      <c r="A19241" s="5">
        <v>43318</v>
      </c>
      <c r="B19241" s="5">
        <v>43318</v>
      </c>
      <c r="C19241" t="s">
        <v>1187</v>
      </c>
      <c r="D19241" s="69">
        <f>VLOOKUP(C19241,Index[],2,FALSE)</f>
        <v>184</v>
      </c>
      <c r="H19241" t="s">
        <v>165</v>
      </c>
      <c r="I19241">
        <f>VLOOKUP(Table1[[#This Row],[trait_name]],Trait[],2,FALSE)</f>
        <v>54</v>
      </c>
      <c r="J19241" s="23" t="s">
        <v>116</v>
      </c>
      <c r="L19241" s="3" t="s">
        <v>118</v>
      </c>
      <c r="M19241" s="3"/>
    </row>
    <row r="19242" spans="1:13">
      <c r="A19242" s="5">
        <v>43318</v>
      </c>
      <c r="B19242" s="5">
        <v>43318</v>
      </c>
      <c r="C19242" t="s">
        <v>1187</v>
      </c>
      <c r="D19242" s="69">
        <f>VLOOKUP(C19242,Index[],2,FALSE)</f>
        <v>184</v>
      </c>
      <c r="H19242" t="s">
        <v>165</v>
      </c>
      <c r="I19242">
        <f>VLOOKUP(Table1[[#This Row],[trait_name]],Trait[],2,FALSE)</f>
        <v>54</v>
      </c>
      <c r="J19242" s="23" t="s">
        <v>116</v>
      </c>
      <c r="L19242" s="3" t="s">
        <v>436</v>
      </c>
      <c r="M19242" s="3"/>
    </row>
    <row r="19243" spans="1:13">
      <c r="A19243" s="5">
        <v>43318</v>
      </c>
      <c r="B19243" s="5">
        <v>43318</v>
      </c>
      <c r="C19243" t="s">
        <v>1187</v>
      </c>
      <c r="D19243" s="69">
        <f>VLOOKUP(C19243,Index[],2,FALSE)</f>
        <v>184</v>
      </c>
      <c r="H19243" t="s">
        <v>165</v>
      </c>
      <c r="I19243">
        <f>VLOOKUP(Table1[[#This Row],[trait_name]],Trait[],2,FALSE)</f>
        <v>54</v>
      </c>
      <c r="J19243" s="23" t="s">
        <v>116</v>
      </c>
      <c r="L19243" s="3" t="s">
        <v>277</v>
      </c>
      <c r="M19243" s="3"/>
    </row>
    <row r="19244" spans="1:13">
      <c r="A19244" s="5">
        <v>43318</v>
      </c>
      <c r="B19244" s="5">
        <v>43318</v>
      </c>
      <c r="C19244" t="s">
        <v>1187</v>
      </c>
      <c r="D19244" s="69">
        <f>VLOOKUP(C19244,Index[],2,FALSE)</f>
        <v>184</v>
      </c>
      <c r="H19244" t="s">
        <v>165</v>
      </c>
      <c r="J19244" s="23" t="s">
        <v>116</v>
      </c>
      <c r="L19244" s="3" t="s">
        <v>379</v>
      </c>
      <c r="M19244" s="3"/>
    </row>
    <row r="19245" spans="1:13">
      <c r="A19245" s="5">
        <v>43318</v>
      </c>
      <c r="B19245" s="5">
        <v>43318</v>
      </c>
      <c r="C19245" t="s">
        <v>1187</v>
      </c>
      <c r="D19245" s="69">
        <f>VLOOKUP(C19245,Index[],2,FALSE)</f>
        <v>184</v>
      </c>
      <c r="H19245" t="s">
        <v>165</v>
      </c>
      <c r="J19245" s="23" t="s">
        <v>116</v>
      </c>
      <c r="L19245" s="3" t="s">
        <v>117</v>
      </c>
      <c r="M19245" s="3"/>
    </row>
    <row r="19246" spans="1:13">
      <c r="A19246" s="5">
        <v>43318</v>
      </c>
      <c r="B19246" s="5">
        <v>43318</v>
      </c>
      <c r="C19246" t="s">
        <v>1187</v>
      </c>
      <c r="D19246" s="69">
        <f>VLOOKUP(C19246,Index[],2,FALSE)</f>
        <v>184</v>
      </c>
      <c r="H19246" t="s">
        <v>325</v>
      </c>
      <c r="I19246">
        <f>VLOOKUP(Table1[[#This Row],[trait_name]],Trait[],2,FALSE)</f>
        <v>55</v>
      </c>
      <c r="J19246" s="23" t="s">
        <v>119</v>
      </c>
      <c r="L19246" s="3" t="s">
        <v>120</v>
      </c>
      <c r="M19246" s="3"/>
    </row>
    <row r="19247" spans="1:13">
      <c r="A19247" s="5">
        <v>43318</v>
      </c>
      <c r="B19247" s="5">
        <v>43318</v>
      </c>
      <c r="C19247" t="s">
        <v>1187</v>
      </c>
      <c r="D19247" s="69">
        <f>VLOOKUP(C19247,Index[],2,FALSE)</f>
        <v>184</v>
      </c>
      <c r="H19247" t="s">
        <v>325</v>
      </c>
      <c r="I19247">
        <f>VLOOKUP(Table1[[#This Row],[trait_name]],Trait[],2,FALSE)</f>
        <v>55</v>
      </c>
      <c r="J19247" s="23" t="s">
        <v>119</v>
      </c>
      <c r="L19247" s="3" t="s">
        <v>1190</v>
      </c>
      <c r="M19247" s="3"/>
    </row>
    <row r="19248" spans="1:13">
      <c r="A19248" s="5">
        <v>43318</v>
      </c>
      <c r="B19248" s="5">
        <v>43318</v>
      </c>
      <c r="C19248" t="s">
        <v>1187</v>
      </c>
      <c r="D19248" s="69">
        <f>VLOOKUP(C19248,Index[],2,FALSE)</f>
        <v>184</v>
      </c>
      <c r="H19248" t="s">
        <v>325</v>
      </c>
      <c r="I19248">
        <f>VLOOKUP(Table1[[#This Row],[trait_name]],Trait[],2,FALSE)</f>
        <v>56</v>
      </c>
      <c r="J19248" s="23" t="s">
        <v>121</v>
      </c>
      <c r="L19248" s="3" t="s">
        <v>189</v>
      </c>
      <c r="M19248" s="3"/>
    </row>
    <row r="19249" spans="1:13">
      <c r="A19249" s="5">
        <v>43318</v>
      </c>
      <c r="B19249" s="5">
        <v>43318</v>
      </c>
      <c r="C19249" t="s">
        <v>1187</v>
      </c>
      <c r="D19249" s="69">
        <f>VLOOKUP(C19249,Index[],2,FALSE)</f>
        <v>184</v>
      </c>
      <c r="I19249">
        <f>VLOOKUP(Table1[[#This Row],[trait_name]],Trait[],2,FALSE)</f>
        <v>57</v>
      </c>
      <c r="J19249" s="23" t="s">
        <v>233</v>
      </c>
      <c r="L19249" s="3"/>
      <c r="M19249" s="3"/>
    </row>
    <row r="19250" spans="1:13">
      <c r="A19250" s="5">
        <v>43318</v>
      </c>
      <c r="B19250" s="5">
        <v>43318</v>
      </c>
      <c r="C19250" t="s">
        <v>1187</v>
      </c>
      <c r="D19250" s="69">
        <f>VLOOKUP(C19250,Index[],2,FALSE)</f>
        <v>184</v>
      </c>
      <c r="H19250" t="s">
        <v>165</v>
      </c>
      <c r="I19250">
        <f>VLOOKUP(Table1[[#This Row],[trait_name]],Trait[],2,FALSE)</f>
        <v>58</v>
      </c>
      <c r="J19250" s="23" t="s">
        <v>123</v>
      </c>
      <c r="L19250" s="3" t="s">
        <v>190</v>
      </c>
      <c r="M19250" s="3"/>
    </row>
    <row r="19251" spans="1:13">
      <c r="A19251" s="5">
        <v>43318</v>
      </c>
      <c r="B19251" s="5">
        <v>43318</v>
      </c>
      <c r="C19251" t="s">
        <v>1187</v>
      </c>
      <c r="D19251" s="69">
        <f>VLOOKUP(C19251,Index[],2,FALSE)</f>
        <v>184</v>
      </c>
      <c r="H19251" t="s">
        <v>165</v>
      </c>
      <c r="I19251">
        <f>VLOOKUP(Table1[[#This Row],[trait_name]],Trait[],2,FALSE)</f>
        <v>58</v>
      </c>
      <c r="J19251" s="23" t="s">
        <v>123</v>
      </c>
      <c r="L19251" s="3" t="s">
        <v>124</v>
      </c>
      <c r="M19251" s="3"/>
    </row>
    <row r="19252" spans="1:13">
      <c r="A19252" s="5">
        <v>43318</v>
      </c>
      <c r="B19252" s="5">
        <v>43318</v>
      </c>
      <c r="C19252" t="s">
        <v>1187</v>
      </c>
      <c r="D19252" s="69">
        <f>VLOOKUP(C19252,Index[],2,FALSE)</f>
        <v>184</v>
      </c>
      <c r="H19252" t="s">
        <v>165</v>
      </c>
      <c r="I19252">
        <f>VLOOKUP(Table1[[#This Row],[trait_name]],Trait[],2,FALSE)</f>
        <v>58</v>
      </c>
      <c r="J19252" s="23" t="s">
        <v>123</v>
      </c>
      <c r="L19252" s="3" t="s">
        <v>407</v>
      </c>
      <c r="M19252" s="3"/>
    </row>
    <row r="19253" spans="1:13">
      <c r="A19253" s="5">
        <v>43318</v>
      </c>
      <c r="B19253" s="5">
        <v>43318</v>
      </c>
      <c r="C19253" t="s">
        <v>1187</v>
      </c>
      <c r="D19253" s="69">
        <f>VLOOKUP(C19253,Index[],2,FALSE)</f>
        <v>184</v>
      </c>
      <c r="H19253" t="s">
        <v>325</v>
      </c>
      <c r="I19253">
        <f>VLOOKUP(Table1[[#This Row],[trait_name]],Trait[],2,FALSE)</f>
        <v>59</v>
      </c>
      <c r="J19253" s="23" t="s">
        <v>125</v>
      </c>
      <c r="L19253" s="3" t="s">
        <v>131</v>
      </c>
      <c r="M19253" s="3"/>
    </row>
    <row r="19254" spans="1:13">
      <c r="A19254" s="5">
        <v>43318</v>
      </c>
      <c r="B19254" s="5">
        <v>43318</v>
      </c>
      <c r="C19254" t="s">
        <v>1187</v>
      </c>
      <c r="D19254" s="69">
        <f>VLOOKUP(C19254,Index[],2,FALSE)</f>
        <v>184</v>
      </c>
      <c r="H19254" t="s">
        <v>20</v>
      </c>
      <c r="I19254">
        <f>VLOOKUP(Table1[[#This Row],[trait_name]],Trait[],2,FALSE)</f>
        <v>60</v>
      </c>
      <c r="J19254" s="23" t="s">
        <v>127</v>
      </c>
      <c r="L19254" s="3" t="s">
        <v>128</v>
      </c>
      <c r="M19254" s="3"/>
    </row>
    <row r="19255" spans="1:13">
      <c r="A19255" s="5">
        <v>43318</v>
      </c>
      <c r="B19255" s="5">
        <v>43318</v>
      </c>
      <c r="C19255" t="s">
        <v>1187</v>
      </c>
      <c r="D19255" s="69">
        <f>VLOOKUP(C19255,Index[],2,FALSE)</f>
        <v>184</v>
      </c>
      <c r="I19255">
        <f>VLOOKUP(Table1[[#This Row],[trait_name]],Trait[],2,FALSE)</f>
        <v>60</v>
      </c>
      <c r="J19255" s="23" t="s">
        <v>127</v>
      </c>
      <c r="L19255" s="3"/>
      <c r="M19255" s="3"/>
    </row>
    <row r="19256" spans="1:13">
      <c r="A19256" s="5">
        <v>43318</v>
      </c>
      <c r="B19256" s="5">
        <v>43318</v>
      </c>
      <c r="C19256" t="s">
        <v>1187</v>
      </c>
      <c r="D19256" s="69">
        <f>VLOOKUP(C19256,Index[],2,FALSE)</f>
        <v>184</v>
      </c>
      <c r="H19256" t="s">
        <v>17</v>
      </c>
      <c r="I19256">
        <f>VLOOKUP(Table1[[#This Row],[trait_name]],Trait[],2,FALSE)</f>
        <v>61</v>
      </c>
      <c r="J19256" s="23" t="s">
        <v>130</v>
      </c>
      <c r="L19256" s="3" t="s">
        <v>131</v>
      </c>
      <c r="M19256" s="3"/>
    </row>
    <row r="19257" spans="1:13">
      <c r="A19257" s="5">
        <v>43318</v>
      </c>
      <c r="B19257" s="5">
        <v>43318</v>
      </c>
      <c r="C19257" t="s">
        <v>1187</v>
      </c>
      <c r="D19257" s="69">
        <f>VLOOKUP(C19257,Index[],2,FALSE)</f>
        <v>184</v>
      </c>
      <c r="I19257">
        <f>VLOOKUP(Table1[[#This Row],[trait_name]],Trait[],2,FALSE)</f>
        <v>62</v>
      </c>
      <c r="J19257" s="23" t="s">
        <v>235</v>
      </c>
      <c r="L19257" s="3"/>
      <c r="M19257" s="3"/>
    </row>
    <row r="19258" spans="1:13">
      <c r="A19258" s="5">
        <v>43318</v>
      </c>
      <c r="B19258" s="5">
        <v>43318</v>
      </c>
      <c r="C19258" t="s">
        <v>1187</v>
      </c>
      <c r="D19258" s="69">
        <f>VLOOKUP(C19258,Index[],2,FALSE)</f>
        <v>184</v>
      </c>
      <c r="I19258">
        <f>VLOOKUP(Table1[[#This Row],[trait_name]],Trait[],2,FALSE)</f>
        <v>63</v>
      </c>
      <c r="J19258" s="23" t="s">
        <v>237</v>
      </c>
      <c r="L19258" s="3"/>
      <c r="M19258" s="3"/>
    </row>
    <row r="19259" spans="1:13">
      <c r="A19259" s="5">
        <v>43318</v>
      </c>
      <c r="B19259" s="5">
        <v>43318</v>
      </c>
      <c r="C19259" t="s">
        <v>1187</v>
      </c>
      <c r="D19259" s="69">
        <f>VLOOKUP(C19259,Index[],2,FALSE)</f>
        <v>184</v>
      </c>
      <c r="H19259" t="s">
        <v>325</v>
      </c>
      <c r="I19259">
        <f>VLOOKUP(Table1[[#This Row],[trait_name]],Trait[],2,FALSE)</f>
        <v>64</v>
      </c>
      <c r="J19259" s="23" t="s">
        <v>132</v>
      </c>
      <c r="L19259" s="3" t="s">
        <v>131</v>
      </c>
      <c r="M19259" s="3"/>
    </row>
    <row r="19260" spans="1:13">
      <c r="A19260" s="5">
        <v>43318</v>
      </c>
      <c r="B19260" s="5">
        <v>43318</v>
      </c>
      <c r="C19260" t="s">
        <v>1187</v>
      </c>
      <c r="D19260" s="69">
        <f>VLOOKUP(C19260,Index[],2,FALSE)</f>
        <v>184</v>
      </c>
      <c r="H19260" t="s">
        <v>325</v>
      </c>
      <c r="I19260">
        <f>VLOOKUP(Table1[[#This Row],[trait_name]],Trait[],2,FALSE)</f>
        <v>65</v>
      </c>
      <c r="J19260" s="23" t="s">
        <v>133</v>
      </c>
      <c r="L19260" s="3" t="s">
        <v>238</v>
      </c>
      <c r="M19260" s="3"/>
    </row>
    <row r="19261" spans="1:13">
      <c r="A19261" s="5">
        <v>43318</v>
      </c>
      <c r="B19261" s="5">
        <v>43318</v>
      </c>
      <c r="C19261" t="s">
        <v>1187</v>
      </c>
      <c r="D19261" s="69">
        <f>VLOOKUP(C19261,Index[],2,FALSE)</f>
        <v>184</v>
      </c>
      <c r="I19261">
        <f>VLOOKUP(Table1[[#This Row],[trait_name]],Trait[],2,FALSE)</f>
        <v>65</v>
      </c>
      <c r="J19261" s="23" t="s">
        <v>133</v>
      </c>
      <c r="L19261" s="3"/>
      <c r="M19261" s="3"/>
    </row>
    <row r="19262" spans="1:13">
      <c r="A19262" s="5">
        <v>43318</v>
      </c>
      <c r="B19262" s="5">
        <v>43318</v>
      </c>
      <c r="C19262" t="s">
        <v>1187</v>
      </c>
      <c r="D19262" s="69">
        <f>VLOOKUP(C19262,Index[],2,FALSE)</f>
        <v>184</v>
      </c>
      <c r="H19262" t="s">
        <v>165</v>
      </c>
      <c r="I19262">
        <f>VLOOKUP(Table1[[#This Row],[trait_name]],Trait[],2,FALSE)</f>
        <v>66</v>
      </c>
      <c r="J19262" s="23" t="s">
        <v>194</v>
      </c>
      <c r="L19262" s="3" t="s">
        <v>195</v>
      </c>
      <c r="M19262" s="3"/>
    </row>
    <row r="19263" spans="1:13">
      <c r="A19263" s="5">
        <v>43318</v>
      </c>
      <c r="B19263" s="5">
        <v>43318</v>
      </c>
      <c r="C19263" t="s">
        <v>1187</v>
      </c>
      <c r="D19263" s="69">
        <f>VLOOKUP(C19263,Index[],2,FALSE)</f>
        <v>184</v>
      </c>
      <c r="I19263">
        <f>VLOOKUP(Table1[[#This Row],[trait_name]],Trait[],2,FALSE)</f>
        <v>66</v>
      </c>
      <c r="J19263" s="23" t="s">
        <v>194</v>
      </c>
      <c r="L19263" s="3"/>
      <c r="M19263" s="3"/>
    </row>
    <row r="19264" spans="1:13">
      <c r="A19264" s="5">
        <v>43318</v>
      </c>
      <c r="B19264" s="5">
        <v>43318</v>
      </c>
      <c r="C19264" t="s">
        <v>1187</v>
      </c>
      <c r="D19264" s="69">
        <f>VLOOKUP(C19264,Index[],2,FALSE)</f>
        <v>184</v>
      </c>
      <c r="I19264">
        <f>VLOOKUP(Table1[[#This Row],[trait_name]],Trait[],2,FALSE)</f>
        <v>66</v>
      </c>
      <c r="J19264" s="23" t="s">
        <v>194</v>
      </c>
      <c r="L19264" s="3"/>
      <c r="M19264" s="3"/>
    </row>
    <row r="19265" spans="1:13">
      <c r="A19265" s="5">
        <v>43318</v>
      </c>
      <c r="B19265" s="5">
        <v>43318</v>
      </c>
      <c r="C19265" t="s">
        <v>1187</v>
      </c>
      <c r="D19265" s="69">
        <f>VLOOKUP(C19265,Index[],2,FALSE)</f>
        <v>184</v>
      </c>
      <c r="H19265" t="s">
        <v>690</v>
      </c>
      <c r="I19265">
        <f>VLOOKUP(Table1[[#This Row],[trait_name]],Trait[],2,FALSE)</f>
        <v>67</v>
      </c>
      <c r="J19265" s="23" t="s">
        <v>136</v>
      </c>
      <c r="L19265" s="3" t="s">
        <v>241</v>
      </c>
      <c r="M19265" s="3"/>
    </row>
    <row r="19266" spans="1:13">
      <c r="A19266" s="5">
        <v>43318</v>
      </c>
      <c r="B19266" s="5">
        <v>43318</v>
      </c>
      <c r="C19266" t="s">
        <v>1187</v>
      </c>
      <c r="D19266" s="69">
        <f>VLOOKUP(C19266,Index[],2,FALSE)</f>
        <v>184</v>
      </c>
      <c r="I19266">
        <f>VLOOKUP(Table1[[#This Row],[trait_name]],Trait[],2,FALSE)</f>
        <v>68</v>
      </c>
      <c r="J19266" s="23" t="s">
        <v>199</v>
      </c>
      <c r="L19266" s="3"/>
      <c r="M19266" s="3"/>
    </row>
    <row r="19267" spans="1:13">
      <c r="A19267" s="5">
        <v>43318</v>
      </c>
      <c r="B19267" s="5">
        <v>43318</v>
      </c>
      <c r="C19267" t="s">
        <v>1187</v>
      </c>
      <c r="D19267" s="69">
        <f>VLOOKUP(C19267,Index[],2,FALSE)</f>
        <v>184</v>
      </c>
      <c r="I19267">
        <f>VLOOKUP(Table1[[#This Row],[trait_name]],Trait[],2,FALSE)</f>
        <v>68</v>
      </c>
      <c r="J19267" s="23" t="s">
        <v>199</v>
      </c>
      <c r="L19267" s="3"/>
      <c r="M19267" s="3"/>
    </row>
    <row r="19268" spans="1:13">
      <c r="A19268" s="5">
        <v>43318</v>
      </c>
      <c r="B19268" s="5">
        <v>43318</v>
      </c>
      <c r="C19268" t="s">
        <v>1191</v>
      </c>
      <c r="D19268" s="69">
        <f>VLOOKUP(C19268,Index[],2,FALSE)</f>
        <v>185</v>
      </c>
      <c r="I19268">
        <f>VLOOKUP(Table1[[#This Row],[trait_name]],Trait[],2,FALSE)</f>
        <v>1</v>
      </c>
      <c r="J19268" s="23" t="s">
        <v>140</v>
      </c>
      <c r="L19268" s="3"/>
      <c r="M19268" s="3"/>
    </row>
    <row r="19269" spans="1:13">
      <c r="A19269" s="5">
        <v>43318</v>
      </c>
      <c r="B19269" s="5">
        <v>43318</v>
      </c>
      <c r="C19269" t="s">
        <v>1191</v>
      </c>
      <c r="D19269" s="69">
        <f>VLOOKUP(C19269,Index[],2,FALSE)</f>
        <v>185</v>
      </c>
      <c r="H19269" t="s">
        <v>17</v>
      </c>
      <c r="I19269">
        <f>VLOOKUP(Table1[[#This Row],[trait_name]],Trait[],2,FALSE)</f>
        <v>2</v>
      </c>
      <c r="J19269" s="23" t="s">
        <v>15</v>
      </c>
      <c r="L19269" s="3" t="s">
        <v>1192</v>
      </c>
      <c r="M19269" s="3"/>
    </row>
    <row r="19270" spans="1:13">
      <c r="A19270" s="5">
        <v>43318</v>
      </c>
      <c r="B19270" s="5">
        <v>43318</v>
      </c>
      <c r="C19270" t="s">
        <v>1191</v>
      </c>
      <c r="D19270" s="69">
        <f>VLOOKUP(C19270,Index[],2,FALSE)</f>
        <v>185</v>
      </c>
      <c r="H19270" t="s">
        <v>17</v>
      </c>
      <c r="I19270">
        <f>VLOOKUP(Table1[[#This Row],[trait_name]],Trait[],2,FALSE)</f>
        <v>3</v>
      </c>
      <c r="J19270" s="23" t="s">
        <v>18</v>
      </c>
      <c r="L19270" s="3" t="s">
        <v>19</v>
      </c>
      <c r="M19270" s="3"/>
    </row>
    <row r="19271" spans="1:13">
      <c r="A19271" s="5">
        <v>43318</v>
      </c>
      <c r="B19271" s="5">
        <v>43318</v>
      </c>
      <c r="C19271" t="s">
        <v>1191</v>
      </c>
      <c r="D19271" s="69">
        <f>VLOOKUP(C19271,Index[],2,FALSE)</f>
        <v>185</v>
      </c>
      <c r="I19271">
        <f>VLOOKUP(Table1[[#This Row],[trait_name]],Trait[],2,FALSE)</f>
        <v>4</v>
      </c>
      <c r="J19271" s="23" t="s">
        <v>22</v>
      </c>
      <c r="L19271" s="3"/>
      <c r="M19271" s="3"/>
    </row>
    <row r="19272" spans="1:13">
      <c r="A19272" s="5">
        <v>43318</v>
      </c>
      <c r="B19272" s="5">
        <v>43318</v>
      </c>
      <c r="C19272" t="s">
        <v>1191</v>
      </c>
      <c r="D19272" s="69">
        <f>VLOOKUP(C19272,Index[],2,FALSE)</f>
        <v>185</v>
      </c>
      <c r="H19272" t="s">
        <v>860</v>
      </c>
      <c r="I19272">
        <f>VLOOKUP(Table1[[#This Row],[trait_name]],Trait[],2,FALSE)</f>
        <v>5</v>
      </c>
      <c r="J19272" s="23" t="s">
        <v>24</v>
      </c>
      <c r="L19272" s="3" t="s">
        <v>23</v>
      </c>
      <c r="M19272" s="3" t="s">
        <v>198</v>
      </c>
    </row>
    <row r="19273" spans="1:13">
      <c r="A19273" s="5">
        <v>43318</v>
      </c>
      <c r="B19273" s="5">
        <v>43318</v>
      </c>
      <c r="C19273" t="s">
        <v>1191</v>
      </c>
      <c r="D19273" s="69">
        <f>VLOOKUP(C19273,Index[],2,FALSE)</f>
        <v>185</v>
      </c>
      <c r="I19273">
        <f>VLOOKUP(Table1[[#This Row],[trait_name]],Trait[],2,FALSE)</f>
        <v>6</v>
      </c>
      <c r="J19273" s="23" t="s">
        <v>148</v>
      </c>
      <c r="L19273" s="3"/>
      <c r="M19273" s="3"/>
    </row>
    <row r="19274" spans="1:13">
      <c r="A19274" s="5">
        <v>43318</v>
      </c>
      <c r="B19274" s="5">
        <v>43318</v>
      </c>
      <c r="C19274" t="s">
        <v>1191</v>
      </c>
      <c r="D19274" s="69">
        <f>VLOOKUP(C19274,Index[],2,FALSE)</f>
        <v>185</v>
      </c>
      <c r="H19274" t="s">
        <v>17</v>
      </c>
      <c r="I19274">
        <f>VLOOKUP(Table1[[#This Row],[trait_name]],Trait[],2,FALSE)</f>
        <v>7</v>
      </c>
      <c r="J19274" s="23" t="s">
        <v>26</v>
      </c>
      <c r="L19274" s="3" t="s">
        <v>23</v>
      </c>
      <c r="M19274" s="3"/>
    </row>
    <row r="19275" spans="1:13">
      <c r="A19275" s="5">
        <v>43318</v>
      </c>
      <c r="B19275" s="5">
        <v>43318</v>
      </c>
      <c r="C19275" t="s">
        <v>1191</v>
      </c>
      <c r="D19275" s="69">
        <f>VLOOKUP(C19275,Index[],2,FALSE)</f>
        <v>185</v>
      </c>
      <c r="H19275" t="s">
        <v>25</v>
      </c>
      <c r="I19275">
        <f>VLOOKUP(Table1[[#This Row],[trait_name]],Trait[],2,FALSE)</f>
        <v>8</v>
      </c>
      <c r="J19275" s="23" t="s">
        <v>150</v>
      </c>
      <c r="L19275" s="3" t="s">
        <v>23</v>
      </c>
      <c r="M19275" s="3"/>
    </row>
    <row r="19276" spans="1:13">
      <c r="A19276" s="5">
        <v>43318</v>
      </c>
      <c r="B19276" s="5">
        <v>43318</v>
      </c>
      <c r="C19276" t="s">
        <v>1191</v>
      </c>
      <c r="D19276" s="69">
        <f>VLOOKUP(C19276,Index[],2,FALSE)</f>
        <v>185</v>
      </c>
      <c r="H19276" t="s">
        <v>325</v>
      </c>
      <c r="I19276">
        <f>VLOOKUP(Table1[[#This Row],[trait_name]],Trait[],2,FALSE)</f>
        <v>9</v>
      </c>
      <c r="J19276" s="23" t="s">
        <v>28</v>
      </c>
      <c r="L19276" s="3" t="s">
        <v>23</v>
      </c>
      <c r="M19276" s="3"/>
    </row>
    <row r="19277" spans="1:13">
      <c r="A19277" s="5">
        <v>43318</v>
      </c>
      <c r="B19277" s="5">
        <v>43318</v>
      </c>
      <c r="C19277" t="s">
        <v>1191</v>
      </c>
      <c r="D19277" s="69">
        <f>VLOOKUP(C19277,Index[],2,FALSE)</f>
        <v>185</v>
      </c>
      <c r="H19277" t="s">
        <v>860</v>
      </c>
      <c r="I19277">
        <f>VLOOKUP(Table1[[#This Row],[trait_name]],Trait[],2,FALSE)</f>
        <v>10</v>
      </c>
      <c r="J19277" s="23" t="s">
        <v>29</v>
      </c>
      <c r="L19277" s="3" t="s">
        <v>23</v>
      </c>
      <c r="M19277" s="3"/>
    </row>
    <row r="19278" spans="1:13">
      <c r="A19278" s="5">
        <v>43318</v>
      </c>
      <c r="B19278" s="5">
        <v>43318</v>
      </c>
      <c r="C19278" t="s">
        <v>1191</v>
      </c>
      <c r="D19278" s="69">
        <f>VLOOKUP(C19278,Index[],2,FALSE)</f>
        <v>185</v>
      </c>
      <c r="I19278">
        <f>VLOOKUP(Table1[[#This Row],[trait_name]],Trait[],2,FALSE)</f>
        <v>11</v>
      </c>
      <c r="J19278" s="23" t="s">
        <v>30</v>
      </c>
      <c r="L19278" s="3"/>
      <c r="M19278" s="3"/>
    </row>
    <row r="19279" spans="1:13">
      <c r="A19279" s="5">
        <v>43318</v>
      </c>
      <c r="B19279" s="5">
        <v>43318</v>
      </c>
      <c r="C19279" t="s">
        <v>1191</v>
      </c>
      <c r="D19279" s="69">
        <f>VLOOKUP(C19279,Index[],2,FALSE)</f>
        <v>185</v>
      </c>
      <c r="H19279" t="s">
        <v>860</v>
      </c>
      <c r="I19279">
        <f>VLOOKUP(Table1[[#This Row],[trait_name]],Trait[],2,FALSE)</f>
        <v>12</v>
      </c>
      <c r="J19279" s="23" t="s">
        <v>151</v>
      </c>
      <c r="L19279" s="3" t="s">
        <v>23</v>
      </c>
      <c r="M19279" s="3"/>
    </row>
    <row r="19280" spans="1:13">
      <c r="A19280" s="5">
        <v>43318</v>
      </c>
      <c r="B19280" s="5">
        <v>43318</v>
      </c>
      <c r="C19280" t="s">
        <v>1191</v>
      </c>
      <c r="D19280" s="69">
        <f>VLOOKUP(C19280,Index[],2,FALSE)</f>
        <v>185</v>
      </c>
      <c r="I19280">
        <f>VLOOKUP(Table1[[#This Row],[trait_name]],Trait[],2,FALSE)</f>
        <v>13</v>
      </c>
      <c r="J19280" s="23" t="s">
        <v>369</v>
      </c>
      <c r="L19280" s="3"/>
      <c r="M19280" s="3"/>
    </row>
    <row r="19281" spans="1:13">
      <c r="A19281" s="5">
        <v>43318</v>
      </c>
      <c r="B19281" s="5">
        <v>43318</v>
      </c>
      <c r="C19281" t="s">
        <v>1191</v>
      </c>
      <c r="D19281" s="69">
        <f>VLOOKUP(C19281,Index[],2,FALSE)</f>
        <v>185</v>
      </c>
      <c r="H19281" t="s">
        <v>325</v>
      </c>
      <c r="I19281">
        <f>VLOOKUP(Table1[[#This Row],[trait_name]],Trait[],2,FALSE)</f>
        <v>14</v>
      </c>
      <c r="J19281" s="23" t="s">
        <v>152</v>
      </c>
      <c r="L19281" s="3" t="s">
        <v>23</v>
      </c>
      <c r="M19281" s="3"/>
    </row>
    <row r="19282" spans="1:13">
      <c r="A19282" s="5">
        <v>43318</v>
      </c>
      <c r="B19282" s="5">
        <v>43318</v>
      </c>
      <c r="C19282" t="s">
        <v>1191</v>
      </c>
      <c r="D19282" s="69">
        <f>VLOOKUP(C19282,Index[],2,FALSE)</f>
        <v>185</v>
      </c>
      <c r="I19282">
        <f>VLOOKUP(Table1[[#This Row],[trait_name]],Trait[],2,FALSE)</f>
        <v>15</v>
      </c>
      <c r="J19282" s="23" t="s">
        <v>31</v>
      </c>
      <c r="L19282" s="3"/>
      <c r="M19282" s="3"/>
    </row>
    <row r="19283" spans="1:13">
      <c r="A19283" s="5">
        <v>43318</v>
      </c>
      <c r="B19283" s="5">
        <v>43318</v>
      </c>
      <c r="C19283" t="s">
        <v>1191</v>
      </c>
      <c r="D19283" s="69">
        <f>VLOOKUP(C19283,Index[],2,FALSE)</f>
        <v>185</v>
      </c>
      <c r="I19283">
        <f>VLOOKUP(Table1[[#This Row],[trait_name]],Trait[],2,FALSE)</f>
        <v>16</v>
      </c>
      <c r="J19283" s="23" t="s">
        <v>32</v>
      </c>
      <c r="L19283" s="3"/>
      <c r="M19283" s="3"/>
    </row>
    <row r="19284" spans="1:13">
      <c r="A19284" s="5">
        <v>43318</v>
      </c>
      <c r="B19284" s="5">
        <v>43318</v>
      </c>
      <c r="C19284" t="s">
        <v>1191</v>
      </c>
      <c r="D19284" s="69">
        <f>VLOOKUP(C19284,Index[],2,FALSE)</f>
        <v>185</v>
      </c>
      <c r="H19284" t="s">
        <v>17</v>
      </c>
      <c r="I19284">
        <f>VLOOKUP(Table1[[#This Row],[trait_name]],Trait[],2,FALSE)</f>
        <v>17</v>
      </c>
      <c r="J19284" s="23" t="s">
        <v>33</v>
      </c>
      <c r="L19284" s="3" t="s">
        <v>34</v>
      </c>
      <c r="M19284" s="3"/>
    </row>
    <row r="19285" spans="1:13">
      <c r="A19285" s="5">
        <v>43318</v>
      </c>
      <c r="B19285" s="5">
        <v>43318</v>
      </c>
      <c r="C19285" t="s">
        <v>1191</v>
      </c>
      <c r="D19285" s="69">
        <f>VLOOKUP(C19285,Index[],2,FALSE)</f>
        <v>185</v>
      </c>
      <c r="H19285" t="s">
        <v>17</v>
      </c>
      <c r="I19285">
        <f>VLOOKUP(Table1[[#This Row],[trait_name]],Trait[],2,FALSE)</f>
        <v>17</v>
      </c>
      <c r="J19285" s="23" t="s">
        <v>33</v>
      </c>
      <c r="L19285" s="3" t="s">
        <v>35</v>
      </c>
      <c r="M19285" s="3"/>
    </row>
    <row r="19286" spans="1:13">
      <c r="A19286" s="5">
        <v>43318</v>
      </c>
      <c r="B19286" s="5">
        <v>43318</v>
      </c>
      <c r="C19286" t="s">
        <v>1191</v>
      </c>
      <c r="D19286" s="69">
        <f>VLOOKUP(C19286,Index[],2,FALSE)</f>
        <v>185</v>
      </c>
      <c r="H19286" t="s">
        <v>17</v>
      </c>
      <c r="J19286" s="23" t="s">
        <v>33</v>
      </c>
      <c r="L19286" s="3" t="s">
        <v>36</v>
      </c>
      <c r="M19286" s="3"/>
    </row>
    <row r="19287" spans="1:13">
      <c r="A19287" s="5">
        <v>43318</v>
      </c>
      <c r="B19287" s="5">
        <v>43318</v>
      </c>
      <c r="C19287" t="s">
        <v>1191</v>
      </c>
      <c r="D19287" s="69">
        <f>VLOOKUP(C19287,Index[],2,FALSE)</f>
        <v>185</v>
      </c>
      <c r="J19287" s="23" t="s">
        <v>37</v>
      </c>
      <c r="L19287" s="3"/>
      <c r="M19287" s="3"/>
    </row>
    <row r="19288" spans="1:13">
      <c r="A19288" s="5">
        <v>43318</v>
      </c>
      <c r="B19288" s="5">
        <v>43318</v>
      </c>
      <c r="C19288" t="s">
        <v>1191</v>
      </c>
      <c r="D19288" s="69">
        <f>VLOOKUP(C19288,Index[],2,FALSE)</f>
        <v>185</v>
      </c>
      <c r="H19288" t="s">
        <v>325</v>
      </c>
      <c r="I19288">
        <f>VLOOKUP(Table1[[#This Row],[trait_name]],Trait[],2,FALSE)</f>
        <v>19</v>
      </c>
      <c r="J19288" s="23" t="s">
        <v>38</v>
      </c>
      <c r="L19288" s="3" t="s">
        <v>157</v>
      </c>
      <c r="M19288" s="3"/>
    </row>
    <row r="19289" spans="1:13">
      <c r="A19289" s="5">
        <v>43318</v>
      </c>
      <c r="B19289" s="5">
        <v>43318</v>
      </c>
      <c r="C19289" t="s">
        <v>1191</v>
      </c>
      <c r="D19289" s="69">
        <f>VLOOKUP(C19289,Index[],2,FALSE)</f>
        <v>185</v>
      </c>
      <c r="H19289" t="s">
        <v>328</v>
      </c>
      <c r="I19289">
        <f>VLOOKUP(Table1[[#This Row],[trait_name]],Trait[],2,FALSE)</f>
        <v>20</v>
      </c>
      <c r="J19289" s="23" t="s">
        <v>41</v>
      </c>
      <c r="L19289" s="3" t="s">
        <v>131</v>
      </c>
      <c r="M19289" s="3"/>
    </row>
    <row r="19290" spans="1:13">
      <c r="A19290" s="5">
        <v>43318</v>
      </c>
      <c r="B19290" s="5">
        <v>43318</v>
      </c>
      <c r="C19290" t="s">
        <v>1191</v>
      </c>
      <c r="D19290" s="69">
        <f>VLOOKUP(C19290,Index[],2,FALSE)</f>
        <v>185</v>
      </c>
      <c r="H19290" t="s">
        <v>325</v>
      </c>
      <c r="J19290" s="23" t="s">
        <v>41</v>
      </c>
      <c r="L19290" s="3" t="s">
        <v>158</v>
      </c>
      <c r="M19290" s="3"/>
    </row>
    <row r="19291" spans="1:13">
      <c r="A19291" s="5">
        <v>43318</v>
      </c>
      <c r="B19291" s="5">
        <v>43318</v>
      </c>
      <c r="C19291" t="s">
        <v>1191</v>
      </c>
      <c r="D19291" s="69">
        <f>VLOOKUP(C19291,Index[],2,FALSE)</f>
        <v>185</v>
      </c>
      <c r="H19291" t="s">
        <v>17</v>
      </c>
      <c r="I19291">
        <f>VLOOKUP(Table1[[#This Row],[trait_name]],Trait[],2,FALSE)</f>
        <v>21</v>
      </c>
      <c r="J19291" s="23" t="s">
        <v>43</v>
      </c>
      <c r="L19291" s="3" t="s">
        <v>44</v>
      </c>
      <c r="M19291" s="3"/>
    </row>
    <row r="19292" spans="1:13">
      <c r="A19292" s="5">
        <v>43318</v>
      </c>
      <c r="B19292" s="5">
        <v>43318</v>
      </c>
      <c r="C19292" t="s">
        <v>1191</v>
      </c>
      <c r="D19292" s="69">
        <f>VLOOKUP(C19292,Index[],2,FALSE)</f>
        <v>185</v>
      </c>
      <c r="H19292" t="s">
        <v>17</v>
      </c>
      <c r="J19292" s="23" t="s">
        <v>43</v>
      </c>
      <c r="L19292" s="3" t="s">
        <v>46</v>
      </c>
      <c r="M19292" s="3"/>
    </row>
    <row r="19293" spans="1:13">
      <c r="A19293" s="5">
        <v>43318</v>
      </c>
      <c r="B19293" s="5">
        <v>43318</v>
      </c>
      <c r="C19293" t="s">
        <v>1191</v>
      </c>
      <c r="D19293" s="69">
        <f>VLOOKUP(C19293,Index[],2,FALSE)</f>
        <v>185</v>
      </c>
      <c r="H19293" t="s">
        <v>17</v>
      </c>
      <c r="J19293" s="23" t="s">
        <v>43</v>
      </c>
      <c r="L19293" s="3" t="s">
        <v>159</v>
      </c>
      <c r="M19293" s="3"/>
    </row>
    <row r="19294" spans="1:13">
      <c r="A19294" s="5">
        <v>43318</v>
      </c>
      <c r="B19294" s="5">
        <v>43318</v>
      </c>
      <c r="C19294" t="s">
        <v>1191</v>
      </c>
      <c r="D19294" s="69">
        <f>VLOOKUP(C19294,Index[],2,FALSE)</f>
        <v>185</v>
      </c>
      <c r="H19294" t="s">
        <v>860</v>
      </c>
      <c r="I19294">
        <f>VLOOKUP(Table1[[#This Row],[trait_name]],Trait[],2,FALSE)</f>
        <v>22</v>
      </c>
      <c r="J19294" s="23" t="s">
        <v>47</v>
      </c>
      <c r="L19294" s="3" t="s">
        <v>48</v>
      </c>
      <c r="M19294" s="3"/>
    </row>
    <row r="19295" spans="1:13">
      <c r="A19295" s="5">
        <v>43318</v>
      </c>
      <c r="B19295" s="5">
        <v>43318</v>
      </c>
      <c r="C19295" t="s">
        <v>1191</v>
      </c>
      <c r="D19295" s="69">
        <f>VLOOKUP(C19295,Index[],2,FALSE)</f>
        <v>185</v>
      </c>
      <c r="H19295" t="s">
        <v>25</v>
      </c>
      <c r="J19295" s="23" t="s">
        <v>47</v>
      </c>
      <c r="L19295" s="3" t="s">
        <v>128</v>
      </c>
      <c r="M19295" s="3"/>
    </row>
    <row r="19296" spans="1:13">
      <c r="A19296" s="5">
        <v>43318</v>
      </c>
      <c r="B19296" s="5">
        <v>43318</v>
      </c>
      <c r="C19296" t="s">
        <v>1191</v>
      </c>
      <c r="D19296" s="69">
        <f>VLOOKUP(C19296,Index[],2,FALSE)</f>
        <v>185</v>
      </c>
      <c r="H19296" t="s">
        <v>860</v>
      </c>
      <c r="J19296" s="23" t="s">
        <v>47</v>
      </c>
      <c r="L19296" s="3" t="s">
        <v>160</v>
      </c>
      <c r="M19296" s="3"/>
    </row>
    <row r="19297" spans="1:13">
      <c r="A19297" s="5">
        <v>43318</v>
      </c>
      <c r="B19297" s="5">
        <v>43318</v>
      </c>
      <c r="C19297" t="s">
        <v>1191</v>
      </c>
      <c r="D19297" s="69">
        <f>VLOOKUP(C19297,Index[],2,FALSE)</f>
        <v>185</v>
      </c>
      <c r="H19297" t="s">
        <v>325</v>
      </c>
      <c r="I19297">
        <f>VLOOKUP(Table1[[#This Row],[trait_name]],Trait[],2,FALSE)</f>
        <v>23</v>
      </c>
      <c r="J19297" s="23" t="s">
        <v>49</v>
      </c>
      <c r="L19297" s="3" t="s">
        <v>213</v>
      </c>
      <c r="M19297" s="3"/>
    </row>
    <row r="19298" spans="1:13">
      <c r="A19298" s="5">
        <v>43318</v>
      </c>
      <c r="B19298" s="5">
        <v>43318</v>
      </c>
      <c r="C19298" t="s">
        <v>1191</v>
      </c>
      <c r="D19298" s="69">
        <f>VLOOKUP(C19298,Index[],2,FALSE)</f>
        <v>185</v>
      </c>
      <c r="H19298" t="s">
        <v>325</v>
      </c>
      <c r="J19298" s="23" t="s">
        <v>49</v>
      </c>
      <c r="L19298" s="3" t="s">
        <v>40</v>
      </c>
      <c r="M19298" s="3"/>
    </row>
    <row r="19299" spans="1:13">
      <c r="A19299" s="5">
        <v>43318</v>
      </c>
      <c r="B19299" s="5">
        <v>43318</v>
      </c>
      <c r="C19299" t="s">
        <v>1191</v>
      </c>
      <c r="D19299" s="69">
        <f>VLOOKUP(C19299,Index[],2,FALSE)</f>
        <v>185</v>
      </c>
      <c r="H19299" t="s">
        <v>25</v>
      </c>
      <c r="I19299">
        <f>VLOOKUP(Table1[[#This Row],[trait_name]],Trait[],2,FALSE)</f>
        <v>24</v>
      </c>
      <c r="J19299" s="23" t="s">
        <v>52</v>
      </c>
      <c r="L19299" s="3" t="s">
        <v>311</v>
      </c>
      <c r="M19299" s="3"/>
    </row>
    <row r="19300" spans="1:13">
      <c r="A19300" s="5">
        <v>43318</v>
      </c>
      <c r="B19300" s="5">
        <v>43318</v>
      </c>
      <c r="C19300" t="s">
        <v>1191</v>
      </c>
      <c r="D19300" s="69">
        <f>VLOOKUP(C19300,Index[],2,FALSE)</f>
        <v>185</v>
      </c>
      <c r="H19300" t="s">
        <v>325</v>
      </c>
      <c r="J19300" s="23" t="s">
        <v>52</v>
      </c>
      <c r="L19300" s="3" t="s">
        <v>432</v>
      </c>
      <c r="M19300" s="3"/>
    </row>
    <row r="19301" spans="1:13">
      <c r="A19301" s="5">
        <v>43318</v>
      </c>
      <c r="B19301" s="5">
        <v>43318</v>
      </c>
      <c r="C19301" t="s">
        <v>1191</v>
      </c>
      <c r="D19301" s="69">
        <f>VLOOKUP(C19301,Index[],2,FALSE)</f>
        <v>185</v>
      </c>
      <c r="H19301" t="s">
        <v>17</v>
      </c>
      <c r="J19301" s="23" t="s">
        <v>52</v>
      </c>
      <c r="L19301" s="3" t="s">
        <v>53</v>
      </c>
      <c r="M19301" s="3"/>
    </row>
    <row r="19302" spans="1:13">
      <c r="A19302" s="5">
        <v>43318</v>
      </c>
      <c r="B19302" s="5">
        <v>43318</v>
      </c>
      <c r="C19302" t="s">
        <v>1191</v>
      </c>
      <c r="D19302" s="69">
        <f>VLOOKUP(C19302,Index[],2,FALSE)</f>
        <v>185</v>
      </c>
      <c r="H19302" t="s">
        <v>25</v>
      </c>
      <c r="I19302">
        <f>VLOOKUP(Table1[[#This Row],[trait_name]],Trait[],2,FALSE)</f>
        <v>25</v>
      </c>
      <c r="J19302" s="23" t="s">
        <v>57</v>
      </c>
      <c r="L19302" s="3" t="s">
        <v>23</v>
      </c>
      <c r="M19302" s="3"/>
    </row>
    <row r="19303" spans="1:13">
      <c r="A19303" s="5">
        <v>43318</v>
      </c>
      <c r="B19303" s="5">
        <v>43318</v>
      </c>
      <c r="C19303" t="s">
        <v>1191</v>
      </c>
      <c r="D19303" s="69">
        <f>VLOOKUP(C19303,Index[],2,FALSE)</f>
        <v>185</v>
      </c>
      <c r="H19303" t="s">
        <v>25</v>
      </c>
      <c r="I19303">
        <f>VLOOKUP(Table1[[#This Row],[trait_name]],Trait[],2,FALSE)</f>
        <v>26</v>
      </c>
      <c r="J19303" s="23" t="s">
        <v>58</v>
      </c>
      <c r="L19303" s="3" t="s">
        <v>433</v>
      </c>
      <c r="M19303" s="3"/>
    </row>
    <row r="19304" spans="1:13">
      <c r="A19304" s="5">
        <v>43318</v>
      </c>
      <c r="B19304" s="5">
        <v>43318</v>
      </c>
      <c r="C19304" t="s">
        <v>1191</v>
      </c>
      <c r="D19304" s="69">
        <f>VLOOKUP(C19304,Index[],2,FALSE)</f>
        <v>185</v>
      </c>
      <c r="H19304" t="s">
        <v>325</v>
      </c>
      <c r="J19304" s="23" t="s">
        <v>58</v>
      </c>
      <c r="L19304" s="3" t="s">
        <v>60</v>
      </c>
      <c r="M19304" s="3"/>
    </row>
    <row r="19305" spans="1:13">
      <c r="A19305" s="5">
        <v>43318</v>
      </c>
      <c r="B19305" s="5">
        <v>43318</v>
      </c>
      <c r="C19305" t="s">
        <v>1191</v>
      </c>
      <c r="D19305" s="69">
        <f>VLOOKUP(C19305,Index[],2,FALSE)</f>
        <v>185</v>
      </c>
      <c r="H19305" t="s">
        <v>17</v>
      </c>
      <c r="J19305" s="23" t="s">
        <v>58</v>
      </c>
      <c r="L19305" s="3" t="s">
        <v>59</v>
      </c>
      <c r="M19305" s="3"/>
    </row>
    <row r="19306" spans="1:13">
      <c r="A19306" s="5">
        <v>43318</v>
      </c>
      <c r="B19306" s="5">
        <v>43318</v>
      </c>
      <c r="C19306" t="s">
        <v>1191</v>
      </c>
      <c r="D19306" s="69">
        <f>VLOOKUP(C19306,Index[],2,FALSE)</f>
        <v>185</v>
      </c>
      <c r="I19306">
        <f>VLOOKUP(Table1[[#This Row],[trait_name]],Trait[],2,FALSE)</f>
        <v>27</v>
      </c>
      <c r="J19306" s="23" t="s">
        <v>61</v>
      </c>
      <c r="L19306" s="3"/>
      <c r="M19306" s="3"/>
    </row>
    <row r="19307" spans="1:13">
      <c r="A19307" s="5">
        <v>43318</v>
      </c>
      <c r="B19307" s="5">
        <v>43318</v>
      </c>
      <c r="C19307" t="s">
        <v>1191</v>
      </c>
      <c r="D19307" s="69">
        <f>VLOOKUP(C19307,Index[],2,FALSE)</f>
        <v>185</v>
      </c>
      <c r="H19307" t="s">
        <v>139</v>
      </c>
      <c r="I19307">
        <f>VLOOKUP(Table1[[#This Row],[trait_name]],Trait[],2,FALSE)</f>
        <v>28</v>
      </c>
      <c r="J19307" s="23" t="s">
        <v>62</v>
      </c>
      <c r="L19307" s="3">
        <v>8</v>
      </c>
      <c r="M19307" s="3"/>
    </row>
    <row r="19308" spans="1:13">
      <c r="A19308" s="5">
        <v>43318</v>
      </c>
      <c r="B19308" s="5">
        <v>43318</v>
      </c>
      <c r="C19308" t="s">
        <v>1191</v>
      </c>
      <c r="D19308" s="69">
        <f>VLOOKUP(C19308,Index[],2,FALSE)</f>
        <v>185</v>
      </c>
      <c r="H19308" t="s">
        <v>17</v>
      </c>
      <c r="I19308">
        <f>VLOOKUP(Table1[[#This Row],[trait_name]],Trait[],2,FALSE)</f>
        <v>29</v>
      </c>
      <c r="J19308" s="23" t="s">
        <v>63</v>
      </c>
      <c r="L19308" s="3">
        <v>8</v>
      </c>
      <c r="M19308" s="3"/>
    </row>
    <row r="19309" spans="1:13">
      <c r="A19309" s="5">
        <v>43318</v>
      </c>
      <c r="B19309" s="5">
        <v>43318</v>
      </c>
      <c r="C19309" t="s">
        <v>1191</v>
      </c>
      <c r="D19309" s="69">
        <f>VLOOKUP(C19309,Index[],2,FALSE)</f>
        <v>185</v>
      </c>
      <c r="H19309" t="s">
        <v>25</v>
      </c>
      <c r="I19309">
        <f>VLOOKUP(Table1[[#This Row],[trait_name]],Trait[],2,FALSE)</f>
        <v>30</v>
      </c>
      <c r="J19309" s="23" t="s">
        <v>64</v>
      </c>
      <c r="L19309" s="3">
        <v>7</v>
      </c>
      <c r="M19309" s="3"/>
    </row>
    <row r="19310" spans="1:13">
      <c r="A19310" s="5">
        <v>43318</v>
      </c>
      <c r="B19310" s="5">
        <v>43318</v>
      </c>
      <c r="C19310" t="s">
        <v>1191</v>
      </c>
      <c r="D19310" s="69">
        <f>VLOOKUP(C19310,Index[],2,FALSE)</f>
        <v>185</v>
      </c>
      <c r="H19310" t="s">
        <v>17</v>
      </c>
      <c r="I19310">
        <f>VLOOKUP(Table1[[#This Row],[trait_name]],Trait[],2,FALSE)</f>
        <v>31</v>
      </c>
      <c r="J19310" s="23" t="s">
        <v>65</v>
      </c>
      <c r="L19310" s="3">
        <v>3</v>
      </c>
      <c r="M19310" s="3"/>
    </row>
    <row r="19311" spans="1:13">
      <c r="A19311" s="5">
        <v>43318</v>
      </c>
      <c r="B19311" s="5">
        <v>43318</v>
      </c>
      <c r="C19311" t="s">
        <v>1191</v>
      </c>
      <c r="D19311" s="69">
        <f>VLOOKUP(C19311,Index[],2,FALSE)</f>
        <v>185</v>
      </c>
      <c r="H19311" t="s">
        <v>17</v>
      </c>
      <c r="I19311">
        <f>VLOOKUP(Table1[[#This Row],[trait_name]],Trait[],2,FALSE)</f>
        <v>32</v>
      </c>
      <c r="J19311" s="23" t="s">
        <v>66</v>
      </c>
      <c r="L19311" s="3">
        <v>5</v>
      </c>
      <c r="M19311" s="3"/>
    </row>
    <row r="19312" spans="1:13">
      <c r="A19312" s="5">
        <v>43318</v>
      </c>
      <c r="B19312" s="5">
        <v>43318</v>
      </c>
      <c r="C19312" t="s">
        <v>1191</v>
      </c>
      <c r="D19312" s="69">
        <f>VLOOKUP(C19312,Index[],2,FALSE)</f>
        <v>185</v>
      </c>
      <c r="H19312" t="s">
        <v>25</v>
      </c>
      <c r="I19312">
        <f>VLOOKUP(Table1[[#This Row],[trait_name]],Trait[],2,FALSE)</f>
        <v>33</v>
      </c>
      <c r="J19312" s="23" t="s">
        <v>67</v>
      </c>
      <c r="L19312" s="3">
        <v>5</v>
      </c>
      <c r="M19312" s="3"/>
    </row>
    <row r="19313" spans="1:13">
      <c r="A19313" s="5">
        <v>43318</v>
      </c>
      <c r="B19313" s="5">
        <v>43318</v>
      </c>
      <c r="C19313" t="s">
        <v>1191</v>
      </c>
      <c r="D19313" s="69">
        <f>VLOOKUP(C19313,Index[],2,FALSE)</f>
        <v>185</v>
      </c>
      <c r="H19313" t="s">
        <v>17</v>
      </c>
      <c r="I19313">
        <f>VLOOKUP(Table1[[#This Row],[trait_name]],Trait[],2,FALSE)</f>
        <v>34</v>
      </c>
      <c r="J19313" s="23" t="s">
        <v>68</v>
      </c>
      <c r="L19313" s="3">
        <v>3</v>
      </c>
      <c r="M19313" s="3"/>
    </row>
    <row r="19314" spans="1:13">
      <c r="A19314" s="5">
        <v>43318</v>
      </c>
      <c r="B19314" s="5">
        <v>43318</v>
      </c>
      <c r="C19314" t="s">
        <v>1191</v>
      </c>
      <c r="D19314" s="69">
        <f>VLOOKUP(C19314,Index[],2,FALSE)</f>
        <v>185</v>
      </c>
      <c r="H19314" t="s">
        <v>17</v>
      </c>
      <c r="I19314">
        <f>VLOOKUP(Table1[[#This Row],[trait_name]],Trait[],2,FALSE)</f>
        <v>35</v>
      </c>
      <c r="J19314" s="23" t="s">
        <v>166</v>
      </c>
      <c r="L19314" s="3" t="s">
        <v>167</v>
      </c>
      <c r="M19314" s="3"/>
    </row>
    <row r="19315" spans="1:13">
      <c r="A19315" s="5">
        <v>43318</v>
      </c>
      <c r="B19315" s="5">
        <v>43318</v>
      </c>
      <c r="C19315" t="s">
        <v>1191</v>
      </c>
      <c r="D19315" s="69">
        <f>VLOOKUP(C19315,Index[],2,FALSE)</f>
        <v>185</v>
      </c>
      <c r="I19315">
        <f>VLOOKUP(Table1[[#This Row],[trait_name]],Trait[],2,FALSE)</f>
        <v>36</v>
      </c>
      <c r="J19315" s="23" t="s">
        <v>69</v>
      </c>
      <c r="L19315" s="3"/>
      <c r="M19315" s="3"/>
    </row>
    <row r="19316" spans="1:13">
      <c r="A19316" s="5">
        <v>43318</v>
      </c>
      <c r="B19316" s="5">
        <v>43318</v>
      </c>
      <c r="C19316" t="s">
        <v>1191</v>
      </c>
      <c r="D19316" s="69">
        <f>VLOOKUP(C19316,Index[],2,FALSE)</f>
        <v>185</v>
      </c>
      <c r="I19316">
        <f>VLOOKUP(Table1[[#This Row],[trait_name]],Trait[],2,FALSE)</f>
        <v>37</v>
      </c>
      <c r="J19316" s="23" t="s">
        <v>170</v>
      </c>
      <c r="L19316" s="3"/>
      <c r="M19316" s="3"/>
    </row>
    <row r="19317" spans="1:13">
      <c r="A19317" s="5">
        <v>43318</v>
      </c>
      <c r="B19317" s="5">
        <v>43318</v>
      </c>
      <c r="C19317" t="s">
        <v>1191</v>
      </c>
      <c r="D19317" s="69">
        <f>VLOOKUP(C19317,Index[],2,FALSE)</f>
        <v>185</v>
      </c>
      <c r="I19317">
        <f>VLOOKUP(Table1[[#This Row],[trait_name]],Trait[],2,FALSE)</f>
        <v>38</v>
      </c>
      <c r="J19317" s="23" t="s">
        <v>72</v>
      </c>
      <c r="L19317" s="3"/>
      <c r="M19317" s="3"/>
    </row>
    <row r="19318" spans="1:13">
      <c r="A19318" s="5">
        <v>43318</v>
      </c>
      <c r="B19318" s="5">
        <v>43318</v>
      </c>
      <c r="C19318" t="s">
        <v>1191</v>
      </c>
      <c r="D19318" s="69">
        <f>VLOOKUP(C19318,Index[],2,FALSE)</f>
        <v>185</v>
      </c>
      <c r="H19318" t="s">
        <v>17</v>
      </c>
      <c r="I19318">
        <f>VLOOKUP(Table1[[#This Row],[trait_name]],Trait[],2,FALSE)</f>
        <v>39</v>
      </c>
      <c r="J19318" s="23" t="s">
        <v>74</v>
      </c>
      <c r="L19318" s="3" t="s">
        <v>75</v>
      </c>
      <c r="M19318" s="3"/>
    </row>
    <row r="19319" spans="1:13">
      <c r="A19319" s="5">
        <v>43318</v>
      </c>
      <c r="B19319" s="5">
        <v>43318</v>
      </c>
      <c r="C19319" t="s">
        <v>1191</v>
      </c>
      <c r="D19319" s="69">
        <f>VLOOKUP(C19319,Index[],2,FALSE)</f>
        <v>185</v>
      </c>
      <c r="H19319" t="s">
        <v>325</v>
      </c>
      <c r="I19319">
        <f>VLOOKUP(Table1[[#This Row],[trait_name]],Trait[],2,FALSE)</f>
        <v>40</v>
      </c>
      <c r="J19319" s="23" t="s">
        <v>76</v>
      </c>
      <c r="L19319" s="3" t="s">
        <v>223</v>
      </c>
      <c r="M19319" s="3"/>
    </row>
    <row r="19320" spans="1:13">
      <c r="A19320" s="5">
        <v>43318</v>
      </c>
      <c r="B19320" s="5">
        <v>43318</v>
      </c>
      <c r="C19320" t="s">
        <v>1191</v>
      </c>
      <c r="D19320" s="69">
        <f>VLOOKUP(C19320,Index[],2,FALSE)</f>
        <v>185</v>
      </c>
      <c r="H19320" t="s">
        <v>325</v>
      </c>
      <c r="J19320" s="23" t="s">
        <v>76</v>
      </c>
      <c r="L19320" s="3" t="s">
        <v>481</v>
      </c>
      <c r="M19320" s="3"/>
    </row>
    <row r="19321" spans="1:13">
      <c r="A19321" s="5">
        <v>43318</v>
      </c>
      <c r="B19321" s="5">
        <v>43318</v>
      </c>
      <c r="C19321" t="s">
        <v>1191</v>
      </c>
      <c r="D19321" s="69">
        <f>VLOOKUP(C19321,Index[],2,FALSE)</f>
        <v>185</v>
      </c>
      <c r="H19321" t="s">
        <v>325</v>
      </c>
      <c r="J19321" s="23" t="s">
        <v>76</v>
      </c>
      <c r="L19321" s="3" t="s">
        <v>1193</v>
      </c>
      <c r="M19321" s="3"/>
    </row>
    <row r="19322" spans="1:13">
      <c r="A19322" s="5">
        <v>43318</v>
      </c>
      <c r="B19322" s="5">
        <v>43318</v>
      </c>
      <c r="C19322" t="s">
        <v>1191</v>
      </c>
      <c r="D19322" s="69">
        <f>VLOOKUP(C19322,Index[],2,FALSE)</f>
        <v>185</v>
      </c>
      <c r="H19322" t="s">
        <v>25</v>
      </c>
      <c r="I19322">
        <f>VLOOKUP(Table1[[#This Row],[trait_name]],Trait[],2,FALSE)</f>
        <v>41</v>
      </c>
      <c r="J19322" s="23" t="s">
        <v>78</v>
      </c>
      <c r="L19322" s="3" t="s">
        <v>80</v>
      </c>
      <c r="M19322" s="3"/>
    </row>
    <row r="19323" spans="1:13">
      <c r="A19323" s="5">
        <v>43318</v>
      </c>
      <c r="B19323" s="5">
        <v>43318</v>
      </c>
      <c r="C19323" t="s">
        <v>1191</v>
      </c>
      <c r="D19323" s="69">
        <f>VLOOKUP(C19323,Index[],2,FALSE)</f>
        <v>185</v>
      </c>
      <c r="H19323" t="s">
        <v>25</v>
      </c>
      <c r="J19323" s="23" t="s">
        <v>78</v>
      </c>
      <c r="L19323" s="3" t="s">
        <v>79</v>
      </c>
      <c r="M19323" s="3"/>
    </row>
    <row r="19324" spans="1:13">
      <c r="A19324" s="5">
        <v>43318</v>
      </c>
      <c r="B19324" s="5">
        <v>43318</v>
      </c>
      <c r="C19324" t="s">
        <v>1191</v>
      </c>
      <c r="D19324" s="69">
        <f>VLOOKUP(C19324,Index[],2,FALSE)</f>
        <v>185</v>
      </c>
      <c r="H19324" t="s">
        <v>17</v>
      </c>
      <c r="I19324">
        <f>VLOOKUP(Table1[[#This Row],[trait_name]],Trait[],2,FALSE)</f>
        <v>42</v>
      </c>
      <c r="J19324" s="23" t="s">
        <v>82</v>
      </c>
      <c r="L19324" s="3" t="s">
        <v>499</v>
      </c>
      <c r="M19324" s="3"/>
    </row>
    <row r="19325" spans="1:13">
      <c r="A19325" s="5">
        <v>43318</v>
      </c>
      <c r="B19325" s="5">
        <v>43318</v>
      </c>
      <c r="C19325" t="s">
        <v>1191</v>
      </c>
      <c r="D19325" s="69">
        <f>VLOOKUP(C19325,Index[],2,FALSE)</f>
        <v>185</v>
      </c>
      <c r="H19325" t="s">
        <v>17</v>
      </c>
      <c r="J19325" s="23" t="s">
        <v>82</v>
      </c>
      <c r="L19325" s="3" t="s">
        <v>225</v>
      </c>
      <c r="M19325" s="3"/>
    </row>
    <row r="19326" spans="1:13">
      <c r="A19326" s="5">
        <v>43318</v>
      </c>
      <c r="B19326" s="5">
        <v>43318</v>
      </c>
      <c r="C19326" t="s">
        <v>1191</v>
      </c>
      <c r="D19326" s="69">
        <f>VLOOKUP(C19326,Index[],2,FALSE)</f>
        <v>185</v>
      </c>
      <c r="H19326" t="s">
        <v>17</v>
      </c>
      <c r="I19326">
        <f>VLOOKUP(Table1[[#This Row],[trait_name]],Trait[],2,FALSE)</f>
        <v>43</v>
      </c>
      <c r="J19326" s="23" t="s">
        <v>86</v>
      </c>
      <c r="L19326" s="3" t="s">
        <v>296</v>
      </c>
      <c r="M19326" s="3"/>
    </row>
    <row r="19327" spans="1:13">
      <c r="A19327" s="5">
        <v>43318</v>
      </c>
      <c r="B19327" s="5">
        <v>43318</v>
      </c>
      <c r="C19327" t="s">
        <v>1191</v>
      </c>
      <c r="D19327" s="69">
        <f>VLOOKUP(C19327,Index[],2,FALSE)</f>
        <v>185</v>
      </c>
      <c r="H19327" t="s">
        <v>25</v>
      </c>
      <c r="J19327" s="23" t="s">
        <v>86</v>
      </c>
      <c r="L19327" s="3" t="s">
        <v>87</v>
      </c>
      <c r="M19327" s="3"/>
    </row>
    <row r="19328" spans="1:13">
      <c r="A19328" s="5">
        <v>43318</v>
      </c>
      <c r="B19328" s="5">
        <v>43318</v>
      </c>
      <c r="C19328" t="s">
        <v>1191</v>
      </c>
      <c r="D19328" s="69">
        <f>VLOOKUP(C19328,Index[],2,FALSE)</f>
        <v>185</v>
      </c>
      <c r="H19328" t="s">
        <v>17</v>
      </c>
      <c r="I19328">
        <f>VLOOKUP(Table1[[#This Row],[trait_name]],Trait[],2,FALSE)</f>
        <v>44</v>
      </c>
      <c r="J19328" s="23" t="s">
        <v>88</v>
      </c>
      <c r="L19328" s="3" t="s">
        <v>89</v>
      </c>
      <c r="M19328" s="3"/>
    </row>
    <row r="19329" spans="1:13">
      <c r="A19329" s="5">
        <v>43318</v>
      </c>
      <c r="B19329" s="5">
        <v>43318</v>
      </c>
      <c r="C19329" t="s">
        <v>1191</v>
      </c>
      <c r="D19329" s="69">
        <f>VLOOKUP(C19329,Index[],2,FALSE)</f>
        <v>185</v>
      </c>
      <c r="H19329" t="s">
        <v>17</v>
      </c>
      <c r="J19329" s="23" t="s">
        <v>88</v>
      </c>
      <c r="L19329" s="3" t="s">
        <v>90</v>
      </c>
      <c r="M19329" s="3"/>
    </row>
    <row r="19330" spans="1:13">
      <c r="A19330" s="5">
        <v>43318</v>
      </c>
      <c r="B19330" s="5">
        <v>43318</v>
      </c>
      <c r="C19330" t="s">
        <v>1191</v>
      </c>
      <c r="D19330" s="69">
        <f>VLOOKUP(C19330,Index[],2,FALSE)</f>
        <v>185</v>
      </c>
      <c r="H19330" t="s">
        <v>325</v>
      </c>
      <c r="I19330">
        <f>VLOOKUP(Table1[[#This Row],[trait_name]],Trait[],2,FALSE)</f>
        <v>45</v>
      </c>
      <c r="J19330" s="23" t="s">
        <v>92</v>
      </c>
      <c r="L19330" s="3" t="s">
        <v>177</v>
      </c>
      <c r="M19330" s="3"/>
    </row>
    <row r="19331" spans="1:13">
      <c r="A19331" s="5">
        <v>43318</v>
      </c>
      <c r="B19331" s="5">
        <v>43318</v>
      </c>
      <c r="C19331" t="s">
        <v>1191</v>
      </c>
      <c r="D19331" s="69">
        <f>VLOOKUP(C19331,Index[],2,FALSE)</f>
        <v>185</v>
      </c>
      <c r="H19331" t="s">
        <v>325</v>
      </c>
      <c r="J19331" s="23" t="s">
        <v>92</v>
      </c>
      <c r="L19331" s="3" t="s">
        <v>96</v>
      </c>
      <c r="M19331" s="3"/>
    </row>
    <row r="19332" spans="1:13">
      <c r="A19332" s="5">
        <v>43318</v>
      </c>
      <c r="B19332" s="5">
        <v>43318</v>
      </c>
      <c r="C19332" t="s">
        <v>1191</v>
      </c>
      <c r="D19332" s="69">
        <f>VLOOKUP(C19332,Index[],2,FALSE)</f>
        <v>185</v>
      </c>
      <c r="H19332" t="s">
        <v>686</v>
      </c>
      <c r="I19332">
        <f>VLOOKUP(Table1[[#This Row],[trait_name]],Trait[],2,FALSE)</f>
        <v>46</v>
      </c>
      <c r="J19332" s="23" t="s">
        <v>97</v>
      </c>
      <c r="L19332" s="3" t="s">
        <v>108</v>
      </c>
      <c r="M19332" s="3"/>
    </row>
    <row r="19333" spans="1:13">
      <c r="A19333" s="5">
        <v>43318</v>
      </c>
      <c r="B19333" s="5">
        <v>43318</v>
      </c>
      <c r="C19333" t="s">
        <v>1191</v>
      </c>
      <c r="D19333" s="69">
        <f>VLOOKUP(C19333,Index[],2,FALSE)</f>
        <v>185</v>
      </c>
      <c r="H19333" t="s">
        <v>686</v>
      </c>
      <c r="I19333">
        <f>VLOOKUP(Table1[[#This Row],[trait_name]],Trait[],2,FALSE)</f>
        <v>47</v>
      </c>
      <c r="J19333" s="23" t="s">
        <v>99</v>
      </c>
      <c r="L19333" s="3" t="s">
        <v>658</v>
      </c>
      <c r="M19333" s="3"/>
    </row>
    <row r="19334" spans="1:13">
      <c r="A19334" s="5">
        <v>43318</v>
      </c>
      <c r="B19334" s="5">
        <v>43318</v>
      </c>
      <c r="C19334" t="s">
        <v>1191</v>
      </c>
      <c r="D19334" s="69">
        <f>VLOOKUP(C19334,Index[],2,FALSE)</f>
        <v>185</v>
      </c>
      <c r="H19334" t="s">
        <v>686</v>
      </c>
      <c r="J19334" s="23" t="s">
        <v>99</v>
      </c>
      <c r="L19334" s="3" t="s">
        <v>490</v>
      </c>
      <c r="M19334" s="3"/>
    </row>
    <row r="19335" spans="1:13">
      <c r="A19335" s="5">
        <v>43318</v>
      </c>
      <c r="B19335" s="5">
        <v>43318</v>
      </c>
      <c r="C19335" t="s">
        <v>1191</v>
      </c>
      <c r="D19335" s="69">
        <f>VLOOKUP(C19335,Index[],2,FALSE)</f>
        <v>185</v>
      </c>
      <c r="H19335" t="s">
        <v>686</v>
      </c>
      <c r="J19335" s="23" t="s">
        <v>99</v>
      </c>
      <c r="L19335" s="3" t="s">
        <v>228</v>
      </c>
      <c r="M19335" s="3"/>
    </row>
    <row r="19336" spans="1:13">
      <c r="A19336" s="5">
        <v>43318</v>
      </c>
      <c r="B19336" s="5">
        <v>43318</v>
      </c>
      <c r="C19336" t="s">
        <v>1191</v>
      </c>
      <c r="D19336" s="69">
        <f>VLOOKUP(C19336,Index[],2,FALSE)</f>
        <v>185</v>
      </c>
      <c r="H19336" t="s">
        <v>686</v>
      </c>
      <c r="I19336">
        <f>VLOOKUP(Table1[[#This Row],[trait_name]],Trait[],2,FALSE)</f>
        <v>48</v>
      </c>
      <c r="J19336" s="23" t="s">
        <v>101</v>
      </c>
      <c r="L19336" s="3" t="s">
        <v>375</v>
      </c>
      <c r="M19336" s="3"/>
    </row>
    <row r="19337" spans="1:13">
      <c r="A19337" s="5">
        <v>43318</v>
      </c>
      <c r="B19337" s="5">
        <v>43318</v>
      </c>
      <c r="C19337" t="s">
        <v>1191</v>
      </c>
      <c r="D19337" s="69">
        <f>VLOOKUP(C19337,Index[],2,FALSE)</f>
        <v>185</v>
      </c>
      <c r="H19337" t="s">
        <v>686</v>
      </c>
      <c r="I19337">
        <f>VLOOKUP(Table1[[#This Row],[trait_name]],Trait[],2,FALSE)</f>
        <v>49</v>
      </c>
      <c r="J19337" s="23" t="s">
        <v>104</v>
      </c>
      <c r="L19337" s="3" t="s">
        <v>500</v>
      </c>
      <c r="M19337" s="3"/>
    </row>
    <row r="19338" spans="1:13">
      <c r="A19338" s="5">
        <v>43318</v>
      </c>
      <c r="B19338" s="5">
        <v>43318</v>
      </c>
      <c r="C19338" t="s">
        <v>1191</v>
      </c>
      <c r="D19338" s="69">
        <f>VLOOKUP(C19338,Index[],2,FALSE)</f>
        <v>185</v>
      </c>
      <c r="H19338" t="s">
        <v>686</v>
      </c>
      <c r="I19338">
        <f>VLOOKUP(Table1[[#This Row],[trait_name]],Trait[],2,FALSE)</f>
        <v>50</v>
      </c>
      <c r="J19338" s="23" t="s">
        <v>106</v>
      </c>
      <c r="L19338" s="3" t="s">
        <v>337</v>
      </c>
      <c r="M19338" s="3"/>
    </row>
    <row r="19339" spans="1:13">
      <c r="A19339" s="5">
        <v>43318</v>
      </c>
      <c r="B19339" s="5">
        <v>43318</v>
      </c>
      <c r="C19339" t="s">
        <v>1191</v>
      </c>
      <c r="D19339" s="69">
        <f>VLOOKUP(C19339,Index[],2,FALSE)</f>
        <v>185</v>
      </c>
      <c r="H19339" t="s">
        <v>17</v>
      </c>
      <c r="I19339">
        <f>VLOOKUP(Table1[[#This Row],[trait_name]],Trait[],2,FALSE)</f>
        <v>51</v>
      </c>
      <c r="J19339" s="23" t="s">
        <v>107</v>
      </c>
      <c r="L19339" s="3" t="s">
        <v>376</v>
      </c>
      <c r="M19339" s="3"/>
    </row>
    <row r="19340" spans="1:13">
      <c r="A19340" s="5">
        <v>43318</v>
      </c>
      <c r="B19340" s="5">
        <v>43318</v>
      </c>
      <c r="C19340" t="s">
        <v>1191</v>
      </c>
      <c r="D19340" s="69">
        <f>VLOOKUP(C19340,Index[],2,FALSE)</f>
        <v>185</v>
      </c>
      <c r="H19340" t="s">
        <v>686</v>
      </c>
      <c r="I19340">
        <f>VLOOKUP(Table1[[#This Row],[trait_name]],Trait[],2,FALSE)</f>
        <v>52</v>
      </c>
      <c r="J19340" s="23" t="s">
        <v>109</v>
      </c>
      <c r="L19340" s="3" t="s">
        <v>110</v>
      </c>
      <c r="M19340" s="3"/>
    </row>
    <row r="19341" spans="1:13">
      <c r="A19341" s="5">
        <v>43318</v>
      </c>
      <c r="B19341" s="5">
        <v>43318</v>
      </c>
      <c r="C19341" t="s">
        <v>1191</v>
      </c>
      <c r="D19341" s="69">
        <f>VLOOKUP(C19341,Index[],2,FALSE)</f>
        <v>185</v>
      </c>
      <c r="H19341" t="s">
        <v>686</v>
      </c>
      <c r="I19341">
        <f>VLOOKUP(Table1[[#This Row],[trait_name]],Trait[],2,FALSE)</f>
        <v>53</v>
      </c>
      <c r="J19341" s="23" t="s">
        <v>112</v>
      </c>
      <c r="L19341" s="3" t="s">
        <v>114</v>
      </c>
      <c r="M19341" s="3"/>
    </row>
    <row r="19342" spans="1:13">
      <c r="A19342" s="5">
        <v>43318</v>
      </c>
      <c r="B19342" s="5">
        <v>43318</v>
      </c>
      <c r="C19342" t="s">
        <v>1191</v>
      </c>
      <c r="D19342" s="69">
        <f>VLOOKUP(C19342,Index[],2,FALSE)</f>
        <v>185</v>
      </c>
      <c r="H19342" t="s">
        <v>686</v>
      </c>
      <c r="J19342" s="23" t="s">
        <v>112</v>
      </c>
      <c r="L19342" s="3" t="s">
        <v>358</v>
      </c>
      <c r="M19342" s="3"/>
    </row>
    <row r="19343" spans="1:13">
      <c r="A19343" s="5">
        <v>43318</v>
      </c>
      <c r="B19343" s="5">
        <v>43318</v>
      </c>
      <c r="C19343" t="s">
        <v>1191</v>
      </c>
      <c r="D19343" s="69">
        <f>VLOOKUP(C19343,Index[],2,FALSE)</f>
        <v>185</v>
      </c>
      <c r="H19343" t="s">
        <v>686</v>
      </c>
      <c r="J19343" s="23" t="s">
        <v>112</v>
      </c>
      <c r="L19343" s="3" t="s">
        <v>185</v>
      </c>
      <c r="M19343" s="3"/>
    </row>
    <row r="19344" spans="1:13">
      <c r="A19344" s="5">
        <v>43318</v>
      </c>
      <c r="B19344" s="5">
        <v>43318</v>
      </c>
      <c r="C19344" t="s">
        <v>1191</v>
      </c>
      <c r="D19344" s="69">
        <f>VLOOKUP(C19344,Index[],2,FALSE)</f>
        <v>185</v>
      </c>
      <c r="H19344" t="s">
        <v>686</v>
      </c>
      <c r="J19344" s="23" t="s">
        <v>112</v>
      </c>
      <c r="L19344" s="3" t="s">
        <v>184</v>
      </c>
      <c r="M19344" s="3"/>
    </row>
    <row r="19345" spans="1:13">
      <c r="A19345" s="5">
        <v>43318</v>
      </c>
      <c r="B19345" s="5">
        <v>43318</v>
      </c>
      <c r="C19345" t="s">
        <v>1191</v>
      </c>
      <c r="D19345" s="69">
        <f>VLOOKUP(C19345,Index[],2,FALSE)</f>
        <v>185</v>
      </c>
      <c r="H19345" t="s">
        <v>17</v>
      </c>
      <c r="I19345">
        <f>VLOOKUP(Table1[[#This Row],[trait_name]],Trait[],2,FALSE)</f>
        <v>54</v>
      </c>
      <c r="J19345" s="23" t="s">
        <v>116</v>
      </c>
      <c r="L19345" s="3" t="s">
        <v>259</v>
      </c>
      <c r="M19345" s="3"/>
    </row>
    <row r="19346" spans="1:13">
      <c r="A19346" s="5">
        <v>43318</v>
      </c>
      <c r="B19346" s="5">
        <v>43318</v>
      </c>
      <c r="C19346" t="s">
        <v>1191</v>
      </c>
      <c r="D19346" s="69">
        <f>VLOOKUP(C19346,Index[],2,FALSE)</f>
        <v>185</v>
      </c>
      <c r="H19346" t="s">
        <v>17</v>
      </c>
      <c r="J19346" s="23" t="s">
        <v>116</v>
      </c>
      <c r="L19346" s="3" t="s">
        <v>118</v>
      </c>
      <c r="M19346" s="3"/>
    </row>
    <row r="19347" spans="1:13">
      <c r="A19347" s="5">
        <v>43318</v>
      </c>
      <c r="B19347" s="5">
        <v>43318</v>
      </c>
      <c r="C19347" t="s">
        <v>1191</v>
      </c>
      <c r="D19347" s="69">
        <f>VLOOKUP(C19347,Index[],2,FALSE)</f>
        <v>185</v>
      </c>
      <c r="H19347" t="s">
        <v>17</v>
      </c>
      <c r="J19347" s="23" t="s">
        <v>116</v>
      </c>
      <c r="L19347" s="3" t="s">
        <v>117</v>
      </c>
      <c r="M19347" s="3"/>
    </row>
    <row r="19348" spans="1:13">
      <c r="A19348" s="5">
        <v>43318</v>
      </c>
      <c r="B19348" s="5">
        <v>43318</v>
      </c>
      <c r="C19348" t="s">
        <v>1191</v>
      </c>
      <c r="D19348" s="69">
        <f>VLOOKUP(C19348,Index[],2,FALSE)</f>
        <v>185</v>
      </c>
      <c r="H19348" t="s">
        <v>17</v>
      </c>
      <c r="J19348" s="23" t="s">
        <v>116</v>
      </c>
      <c r="L19348" s="3" t="s">
        <v>319</v>
      </c>
      <c r="M19348" s="3"/>
    </row>
    <row r="19349" spans="1:13">
      <c r="A19349" s="5">
        <v>43318</v>
      </c>
      <c r="B19349" s="5">
        <v>43318</v>
      </c>
      <c r="C19349" t="s">
        <v>1191</v>
      </c>
      <c r="D19349" s="69">
        <f>VLOOKUP(C19349,Index[],2,FALSE)</f>
        <v>185</v>
      </c>
      <c r="J19349" s="23" t="s">
        <v>116</v>
      </c>
      <c r="L19349" s="3"/>
      <c r="M19349" s="3"/>
    </row>
    <row r="19350" spans="1:13">
      <c r="A19350" s="5">
        <v>43318</v>
      </c>
      <c r="B19350" s="5">
        <v>43318</v>
      </c>
      <c r="C19350" t="s">
        <v>1191</v>
      </c>
      <c r="D19350" s="69">
        <f>VLOOKUP(C19350,Index[],2,FALSE)</f>
        <v>185</v>
      </c>
      <c r="H19350" t="s">
        <v>17</v>
      </c>
      <c r="I19350">
        <f>VLOOKUP(Table1[[#This Row],[trait_name]],Trait[],2,FALSE)</f>
        <v>55</v>
      </c>
      <c r="J19350" s="23" t="s">
        <v>119</v>
      </c>
      <c r="L19350" s="3" t="s">
        <v>120</v>
      </c>
      <c r="M19350" s="3"/>
    </row>
    <row r="19351" spans="1:13">
      <c r="A19351" s="5">
        <v>43318</v>
      </c>
      <c r="B19351" s="5">
        <v>43318</v>
      </c>
      <c r="C19351" t="s">
        <v>1191</v>
      </c>
      <c r="D19351" s="69">
        <f>VLOOKUP(C19351,Index[],2,FALSE)</f>
        <v>185</v>
      </c>
      <c r="H19351" t="s">
        <v>17</v>
      </c>
      <c r="I19351">
        <f>VLOOKUP(Table1[[#This Row],[trait_name]],Trait[],2,FALSE)</f>
        <v>56</v>
      </c>
      <c r="J19351" s="23" t="s">
        <v>121</v>
      </c>
      <c r="L19351" s="3" t="s">
        <v>189</v>
      </c>
      <c r="M19351" s="3"/>
    </row>
    <row r="19352" spans="1:13">
      <c r="A19352" s="5">
        <v>43318</v>
      </c>
      <c r="B19352" s="5">
        <v>43318</v>
      </c>
      <c r="C19352" t="s">
        <v>1191</v>
      </c>
      <c r="D19352" s="69">
        <f>VLOOKUP(C19352,Index[],2,FALSE)</f>
        <v>185</v>
      </c>
      <c r="I19352">
        <f>VLOOKUP(Table1[[#This Row],[trait_name]],Trait[],2,FALSE)</f>
        <v>57</v>
      </c>
      <c r="J19352" s="23" t="s">
        <v>233</v>
      </c>
      <c r="L19352" s="3"/>
      <c r="M19352" s="3"/>
    </row>
    <row r="19353" spans="1:13">
      <c r="A19353" s="5">
        <v>43318</v>
      </c>
      <c r="B19353" s="5">
        <v>43318</v>
      </c>
      <c r="C19353" t="s">
        <v>1191</v>
      </c>
      <c r="D19353" s="69">
        <f>VLOOKUP(C19353,Index[],2,FALSE)</f>
        <v>185</v>
      </c>
      <c r="I19353">
        <f>VLOOKUP(Table1[[#This Row],[trait_name]],Trait[],2,FALSE)</f>
        <v>58</v>
      </c>
      <c r="J19353" s="23" t="s">
        <v>123</v>
      </c>
      <c r="L19353" s="3" t="s">
        <v>190</v>
      </c>
      <c r="M19353" s="3"/>
    </row>
    <row r="19354" spans="1:13">
      <c r="A19354" s="5">
        <v>43318</v>
      </c>
      <c r="B19354" s="5">
        <v>43318</v>
      </c>
      <c r="C19354" t="s">
        <v>1191</v>
      </c>
      <c r="D19354" s="69">
        <f>VLOOKUP(C19354,Index[],2,FALSE)</f>
        <v>185</v>
      </c>
      <c r="J19354" s="23" t="s">
        <v>123</v>
      </c>
      <c r="L19354" s="3" t="s">
        <v>124</v>
      </c>
      <c r="M19354" s="3"/>
    </row>
    <row r="19355" spans="1:13">
      <c r="A19355" s="5">
        <v>43318</v>
      </c>
      <c r="B19355" s="5">
        <v>43318</v>
      </c>
      <c r="C19355" t="s">
        <v>1191</v>
      </c>
      <c r="D19355" s="69">
        <f>VLOOKUP(C19355,Index[],2,FALSE)</f>
        <v>185</v>
      </c>
      <c r="J19355" s="23" t="s">
        <v>123</v>
      </c>
      <c r="L19355" s="3"/>
      <c r="M19355" s="3"/>
    </row>
    <row r="19356" spans="1:13">
      <c r="A19356" s="5">
        <v>43318</v>
      </c>
      <c r="B19356" s="5">
        <v>43318</v>
      </c>
      <c r="C19356" t="s">
        <v>1191</v>
      </c>
      <c r="D19356" s="69">
        <f>VLOOKUP(C19356,Index[],2,FALSE)</f>
        <v>185</v>
      </c>
      <c r="H19356" t="s">
        <v>325</v>
      </c>
      <c r="I19356">
        <f>VLOOKUP(Table1[[#This Row],[trait_name]],Trait[],2,FALSE)</f>
        <v>59</v>
      </c>
      <c r="J19356" s="23" t="s">
        <v>125</v>
      </c>
      <c r="L19356" s="3" t="s">
        <v>131</v>
      </c>
      <c r="M19356" s="3"/>
    </row>
    <row r="19357" spans="1:13">
      <c r="A19357" s="5">
        <v>43318</v>
      </c>
      <c r="B19357" s="5">
        <v>43318</v>
      </c>
      <c r="C19357" t="s">
        <v>1191</v>
      </c>
      <c r="D19357" s="69">
        <f>VLOOKUP(C19357,Index[],2,FALSE)</f>
        <v>185</v>
      </c>
      <c r="H19357" t="s">
        <v>325</v>
      </c>
      <c r="I19357">
        <f>VLOOKUP(Table1[[#This Row],[trait_name]],Trait[],2,FALSE)</f>
        <v>60</v>
      </c>
      <c r="J19357" s="23" t="s">
        <v>127</v>
      </c>
      <c r="L19357" s="3" t="s">
        <v>128</v>
      </c>
      <c r="M19357" s="3"/>
    </row>
    <row r="19358" spans="1:13">
      <c r="A19358" s="5">
        <v>43318</v>
      </c>
      <c r="B19358" s="5">
        <v>43318</v>
      </c>
      <c r="C19358" t="s">
        <v>1191</v>
      </c>
      <c r="D19358" s="69">
        <f>VLOOKUP(C19358,Index[],2,FALSE)</f>
        <v>185</v>
      </c>
      <c r="H19358" t="s">
        <v>25</v>
      </c>
      <c r="I19358">
        <f>VLOOKUP(Table1[[#This Row],[trait_name]],Trait[],2,FALSE)</f>
        <v>61</v>
      </c>
      <c r="J19358" s="23" t="s">
        <v>130</v>
      </c>
      <c r="L19358" s="3" t="s">
        <v>131</v>
      </c>
      <c r="M19358" s="3"/>
    </row>
    <row r="19359" spans="1:13">
      <c r="A19359" s="5">
        <v>43318</v>
      </c>
      <c r="B19359" s="5">
        <v>43318</v>
      </c>
      <c r="C19359" t="s">
        <v>1191</v>
      </c>
      <c r="D19359" s="69">
        <f>VLOOKUP(C19359,Index[],2,FALSE)</f>
        <v>185</v>
      </c>
      <c r="H19359" t="s">
        <v>560</v>
      </c>
      <c r="I19359">
        <f>VLOOKUP(Table1[[#This Row],[trait_name]],Trait[],2,FALSE)</f>
        <v>62</v>
      </c>
      <c r="J19359" s="23" t="s">
        <v>235</v>
      </c>
      <c r="L19359" s="3" t="s">
        <v>783</v>
      </c>
      <c r="M19359" s="3"/>
    </row>
    <row r="19360" spans="1:13">
      <c r="A19360" s="5">
        <v>43318</v>
      </c>
      <c r="B19360" s="5">
        <v>43318</v>
      </c>
      <c r="C19360" t="s">
        <v>1191</v>
      </c>
      <c r="D19360" s="69">
        <f>VLOOKUP(C19360,Index[],2,FALSE)</f>
        <v>185</v>
      </c>
      <c r="I19360">
        <f>VLOOKUP(Table1[[#This Row],[trait_name]],Trait[],2,FALSE)</f>
        <v>63</v>
      </c>
      <c r="J19360" s="23" t="s">
        <v>237</v>
      </c>
      <c r="L19360" s="3"/>
      <c r="M19360" s="3"/>
    </row>
    <row r="19361" spans="1:13">
      <c r="A19361" s="5">
        <v>43318</v>
      </c>
      <c r="B19361" s="5">
        <v>43318</v>
      </c>
      <c r="C19361" t="s">
        <v>1191</v>
      </c>
      <c r="D19361" s="69">
        <f>VLOOKUP(C19361,Index[],2,FALSE)</f>
        <v>185</v>
      </c>
      <c r="H19361" t="s">
        <v>325</v>
      </c>
      <c r="I19361">
        <f>VLOOKUP(Table1[[#This Row],[trait_name]],Trait[],2,FALSE)</f>
        <v>64</v>
      </c>
      <c r="J19361" s="23" t="s">
        <v>132</v>
      </c>
      <c r="L19361" s="3" t="s">
        <v>131</v>
      </c>
      <c r="M19361" s="3"/>
    </row>
    <row r="19362" spans="1:13">
      <c r="A19362" s="5">
        <v>43318</v>
      </c>
      <c r="B19362" s="5">
        <v>43318</v>
      </c>
      <c r="C19362" t="s">
        <v>1191</v>
      </c>
      <c r="D19362" s="69">
        <f>VLOOKUP(C19362,Index[],2,FALSE)</f>
        <v>185</v>
      </c>
      <c r="H19362" t="s">
        <v>325</v>
      </c>
      <c r="J19362" s="23" t="s">
        <v>133</v>
      </c>
      <c r="L19362" s="3" t="s">
        <v>135</v>
      </c>
      <c r="M19362" s="3"/>
    </row>
    <row r="19363" spans="1:13">
      <c r="A19363" s="5">
        <v>43318</v>
      </c>
      <c r="B19363" s="5">
        <v>43318</v>
      </c>
      <c r="C19363" t="s">
        <v>1191</v>
      </c>
      <c r="D19363" s="69">
        <f>VLOOKUP(C19363,Index[],2,FALSE)</f>
        <v>185</v>
      </c>
      <c r="H19363" t="s">
        <v>25</v>
      </c>
      <c r="I19363">
        <f>VLOOKUP(Table1[[#This Row],[trait_name]],Trait[],2,FALSE)</f>
        <v>65</v>
      </c>
      <c r="J19363" s="23" t="s">
        <v>133</v>
      </c>
      <c r="L19363" s="3" t="s">
        <v>872</v>
      </c>
      <c r="M19363" s="3"/>
    </row>
    <row r="19364" spans="1:13">
      <c r="A19364" s="5">
        <v>43318</v>
      </c>
      <c r="B19364" s="5">
        <v>43318</v>
      </c>
      <c r="C19364" t="s">
        <v>1191</v>
      </c>
      <c r="D19364" s="69">
        <f>VLOOKUP(C19364,Index[],2,FALSE)</f>
        <v>185</v>
      </c>
      <c r="H19364" t="s">
        <v>560</v>
      </c>
      <c r="I19364">
        <f>VLOOKUP(Table1[[#This Row],[trait_name]],Trait[],2,FALSE)</f>
        <v>66</v>
      </c>
      <c r="J19364" s="23" t="s">
        <v>194</v>
      </c>
      <c r="L19364" s="3" t="s">
        <v>532</v>
      </c>
      <c r="M19364" s="3"/>
    </row>
    <row r="19365" spans="1:13">
      <c r="A19365" s="5">
        <v>43318</v>
      </c>
      <c r="B19365" s="5">
        <v>43318</v>
      </c>
      <c r="C19365" t="s">
        <v>1191</v>
      </c>
      <c r="D19365" s="69">
        <f>VLOOKUP(C19365,Index[],2,FALSE)</f>
        <v>185</v>
      </c>
      <c r="H19365" t="s">
        <v>25</v>
      </c>
      <c r="I19365">
        <f>VLOOKUP(Table1[[#This Row],[trait_name]],Trait[],2,FALSE)</f>
        <v>67</v>
      </c>
      <c r="J19365" s="23" t="s">
        <v>136</v>
      </c>
      <c r="L19365" s="3" t="s">
        <v>241</v>
      </c>
      <c r="M19365" s="3"/>
    </row>
    <row r="19366" spans="1:13">
      <c r="A19366" s="5">
        <v>43318</v>
      </c>
      <c r="B19366" s="5">
        <v>43318</v>
      </c>
      <c r="C19366" t="s">
        <v>1191</v>
      </c>
      <c r="D19366" s="69">
        <f>VLOOKUP(C19366,Index[],2,FALSE)</f>
        <v>185</v>
      </c>
      <c r="I19366">
        <f>VLOOKUP(Table1[[#This Row],[trait_name]],Trait[],2,FALSE)</f>
        <v>68</v>
      </c>
      <c r="J19366" s="23" t="s">
        <v>199</v>
      </c>
      <c r="L19366" s="3"/>
      <c r="M19366" s="3"/>
    </row>
    <row r="19367" spans="1:13">
      <c r="A19367" s="5">
        <v>43318</v>
      </c>
      <c r="B19367" s="5">
        <v>43318</v>
      </c>
      <c r="C19367" t="s">
        <v>1194</v>
      </c>
      <c r="D19367" s="69">
        <f>VLOOKUP(C19367,Index[],2,FALSE)</f>
        <v>186</v>
      </c>
      <c r="I19367">
        <f>VLOOKUP(Table1[[#This Row],[trait_name]],Trait[],2,FALSE)</f>
        <v>1</v>
      </c>
      <c r="J19367" s="23" t="s">
        <v>140</v>
      </c>
      <c r="L19367" s="3"/>
      <c r="M19367" s="3"/>
    </row>
    <row r="19368" spans="1:13">
      <c r="A19368" s="5">
        <v>43318</v>
      </c>
      <c r="B19368" s="5">
        <v>43318</v>
      </c>
      <c r="C19368" t="s">
        <v>1194</v>
      </c>
      <c r="D19368" s="69">
        <f>VLOOKUP(C19368,Index[],2,FALSE)</f>
        <v>186</v>
      </c>
      <c r="I19368">
        <f>VLOOKUP(Table1[[#This Row],[trait_name]],Trait[],2,FALSE)</f>
        <v>2</v>
      </c>
      <c r="J19368" s="23" t="s">
        <v>15</v>
      </c>
      <c r="L19368" s="3" t="s">
        <v>1195</v>
      </c>
      <c r="M19368" s="3"/>
    </row>
    <row r="19369" spans="1:13">
      <c r="A19369" s="5">
        <v>43318</v>
      </c>
      <c r="B19369" s="5">
        <v>43318</v>
      </c>
      <c r="C19369" t="s">
        <v>1194</v>
      </c>
      <c r="D19369" s="69">
        <f>VLOOKUP(C19369,Index[],2,FALSE)</f>
        <v>186</v>
      </c>
      <c r="H19369" t="s">
        <v>17</v>
      </c>
      <c r="I19369">
        <f>VLOOKUP(Table1[[#This Row],[trait_name]],Trait[],2,FALSE)</f>
        <v>3</v>
      </c>
      <c r="J19369" s="23" t="s">
        <v>18</v>
      </c>
      <c r="L19369" s="3" t="s">
        <v>19</v>
      </c>
      <c r="M19369" s="3"/>
    </row>
    <row r="19370" spans="1:13">
      <c r="A19370" s="5">
        <v>43318</v>
      </c>
      <c r="B19370" s="5">
        <v>43318</v>
      </c>
      <c r="C19370" t="s">
        <v>1194</v>
      </c>
      <c r="D19370" s="69">
        <f>VLOOKUP(C19370,Index[],2,FALSE)</f>
        <v>186</v>
      </c>
      <c r="H19370" t="s">
        <v>485</v>
      </c>
      <c r="J19370" s="23" t="s">
        <v>26</v>
      </c>
      <c r="L19370" s="3" t="s">
        <v>23</v>
      </c>
      <c r="M19370" s="3"/>
    </row>
    <row r="19371" spans="1:13">
      <c r="A19371" s="5">
        <v>43318</v>
      </c>
      <c r="B19371" s="5">
        <v>43318</v>
      </c>
      <c r="C19371" t="s">
        <v>1194</v>
      </c>
      <c r="D19371" s="69">
        <f>VLOOKUP(C19371,Index[],2,FALSE)</f>
        <v>186</v>
      </c>
      <c r="H19371" t="s">
        <v>860</v>
      </c>
      <c r="I19371">
        <f>VLOOKUP(Table1[[#This Row],[trait_name]],Trait[],2,FALSE)</f>
        <v>4</v>
      </c>
      <c r="J19371" s="23" t="s">
        <v>22</v>
      </c>
      <c r="L19371" s="3" t="s">
        <v>23</v>
      </c>
      <c r="M19371" s="3" t="s">
        <v>198</v>
      </c>
    </row>
    <row r="19372" spans="1:13">
      <c r="A19372" s="5">
        <v>43318</v>
      </c>
      <c r="B19372" s="5">
        <v>43318</v>
      </c>
      <c r="C19372" t="s">
        <v>1194</v>
      </c>
      <c r="D19372" s="69">
        <f>VLOOKUP(C19372,Index[],2,FALSE)</f>
        <v>186</v>
      </c>
      <c r="I19372">
        <f>VLOOKUP(Table1[[#This Row],[trait_name]],Trait[],2,FALSE)</f>
        <v>5</v>
      </c>
      <c r="J19372" s="23" t="s">
        <v>24</v>
      </c>
      <c r="L19372" s="3"/>
      <c r="M19372" s="3"/>
    </row>
    <row r="19373" spans="1:13">
      <c r="A19373" s="5">
        <v>43318</v>
      </c>
      <c r="B19373" s="5">
        <v>43318</v>
      </c>
      <c r="C19373" t="s">
        <v>1194</v>
      </c>
      <c r="D19373" s="69">
        <f>VLOOKUP(C19373,Index[],2,FALSE)</f>
        <v>186</v>
      </c>
      <c r="I19373">
        <f>VLOOKUP(Table1[[#This Row],[trait_name]],Trait[],2,FALSE)</f>
        <v>6</v>
      </c>
      <c r="J19373" s="23" t="s">
        <v>148</v>
      </c>
      <c r="L19373" s="3"/>
      <c r="M19373" s="3"/>
    </row>
    <row r="19374" spans="1:13">
      <c r="A19374" s="5">
        <v>43318</v>
      </c>
      <c r="B19374" s="5">
        <v>43318</v>
      </c>
      <c r="C19374" t="s">
        <v>1194</v>
      </c>
      <c r="D19374" s="69">
        <f>VLOOKUP(C19374,Index[],2,FALSE)</f>
        <v>186</v>
      </c>
      <c r="H19374" t="s">
        <v>860</v>
      </c>
      <c r="I19374">
        <f>VLOOKUP(Table1[[#This Row],[trait_name]],Trait[],2,FALSE)</f>
        <v>7</v>
      </c>
      <c r="J19374" s="23" t="s">
        <v>26</v>
      </c>
      <c r="L19374" s="3" t="s">
        <v>23</v>
      </c>
      <c r="M19374" s="3"/>
    </row>
    <row r="19375" spans="1:13">
      <c r="A19375" s="5">
        <v>43318</v>
      </c>
      <c r="B19375" s="5">
        <v>43318</v>
      </c>
      <c r="C19375" t="s">
        <v>1194</v>
      </c>
      <c r="D19375" s="69">
        <f>VLOOKUP(C19375,Index[],2,FALSE)</f>
        <v>186</v>
      </c>
      <c r="I19375">
        <f>VLOOKUP(Table1[[#This Row],[trait_name]],Trait[],2,FALSE)</f>
        <v>8</v>
      </c>
      <c r="J19375" s="23" t="s">
        <v>150</v>
      </c>
      <c r="L19375" s="3"/>
      <c r="M19375" s="3"/>
    </row>
    <row r="19376" spans="1:13">
      <c r="A19376" s="5">
        <v>43318</v>
      </c>
      <c r="B19376" s="5">
        <v>43318</v>
      </c>
      <c r="C19376" t="s">
        <v>1194</v>
      </c>
      <c r="D19376" s="69">
        <f>VLOOKUP(C19376,Index[],2,FALSE)</f>
        <v>186</v>
      </c>
      <c r="H19376" t="s">
        <v>1196</v>
      </c>
      <c r="I19376">
        <f>VLOOKUP(Table1[[#This Row],[trait_name]],Trait[],2,FALSE)</f>
        <v>9</v>
      </c>
      <c r="J19376" s="23" t="s">
        <v>28</v>
      </c>
      <c r="L19376" s="3" t="s">
        <v>23</v>
      </c>
      <c r="M19376" s="3"/>
    </row>
    <row r="19377" spans="1:13">
      <c r="A19377" s="5">
        <v>43318</v>
      </c>
      <c r="B19377" s="5">
        <v>43318</v>
      </c>
      <c r="C19377" t="s">
        <v>1194</v>
      </c>
      <c r="D19377" s="69">
        <f>VLOOKUP(C19377,Index[],2,FALSE)</f>
        <v>186</v>
      </c>
      <c r="H19377" t="s">
        <v>1196</v>
      </c>
      <c r="I19377">
        <f>VLOOKUP(Table1[[#This Row],[trait_name]],Trait[],2,FALSE)</f>
        <v>10</v>
      </c>
      <c r="J19377" s="23" t="s">
        <v>29</v>
      </c>
      <c r="L19377" s="3" t="s">
        <v>23</v>
      </c>
      <c r="M19377" s="3"/>
    </row>
    <row r="19378" spans="1:13">
      <c r="A19378" s="5">
        <v>43318</v>
      </c>
      <c r="B19378" s="5">
        <v>43318</v>
      </c>
      <c r="C19378" t="s">
        <v>1194</v>
      </c>
      <c r="D19378" s="69">
        <f>VLOOKUP(C19378,Index[],2,FALSE)</f>
        <v>186</v>
      </c>
      <c r="I19378">
        <f>VLOOKUP(Table1[[#This Row],[trait_name]],Trait[],2,FALSE)</f>
        <v>11</v>
      </c>
      <c r="J19378" s="23" t="s">
        <v>30</v>
      </c>
      <c r="L19378" s="3"/>
      <c r="M19378" s="3"/>
    </row>
    <row r="19379" spans="1:13">
      <c r="A19379" s="5">
        <v>43318</v>
      </c>
      <c r="B19379" s="5">
        <v>43318</v>
      </c>
      <c r="C19379" t="s">
        <v>1194</v>
      </c>
      <c r="D19379" s="69">
        <f>VLOOKUP(C19379,Index[],2,FALSE)</f>
        <v>186</v>
      </c>
      <c r="H19379" t="s">
        <v>860</v>
      </c>
      <c r="I19379">
        <f>VLOOKUP(Table1[[#This Row],[trait_name]],Trait[],2,FALSE)</f>
        <v>12</v>
      </c>
      <c r="J19379" s="23" t="s">
        <v>151</v>
      </c>
      <c r="L19379" s="3" t="s">
        <v>23</v>
      </c>
      <c r="M19379" s="3" t="s">
        <v>198</v>
      </c>
    </row>
    <row r="19380" spans="1:13">
      <c r="A19380" s="5">
        <v>43318</v>
      </c>
      <c r="B19380" s="5">
        <v>43318</v>
      </c>
      <c r="C19380" t="s">
        <v>1194</v>
      </c>
      <c r="D19380" s="69">
        <f>VLOOKUP(C19380,Index[],2,FALSE)</f>
        <v>186</v>
      </c>
      <c r="I19380">
        <f>VLOOKUP(Table1[[#This Row],[trait_name]],Trait[],2,FALSE)</f>
        <v>13</v>
      </c>
      <c r="J19380" s="23" t="s">
        <v>369</v>
      </c>
      <c r="L19380" s="3"/>
      <c r="M19380" s="3"/>
    </row>
    <row r="19381" spans="1:13">
      <c r="A19381" s="5">
        <v>43318</v>
      </c>
      <c r="B19381" s="5">
        <v>43318</v>
      </c>
      <c r="C19381" t="s">
        <v>1194</v>
      </c>
      <c r="D19381" s="69">
        <f>VLOOKUP(C19381,Index[],2,FALSE)</f>
        <v>186</v>
      </c>
      <c r="H19381" t="s">
        <v>1196</v>
      </c>
      <c r="I19381">
        <f>VLOOKUP(Table1[[#This Row],[trait_name]],Trait[],2,FALSE)</f>
        <v>14</v>
      </c>
      <c r="J19381" s="23" t="s">
        <v>152</v>
      </c>
      <c r="L19381" s="3" t="s">
        <v>23</v>
      </c>
      <c r="M19381" s="3"/>
    </row>
    <row r="19382" spans="1:13">
      <c r="A19382" s="5">
        <v>43318</v>
      </c>
      <c r="B19382" s="5">
        <v>43318</v>
      </c>
      <c r="C19382" t="s">
        <v>1194</v>
      </c>
      <c r="D19382" s="69">
        <f>VLOOKUP(C19382,Index[],2,FALSE)</f>
        <v>186</v>
      </c>
      <c r="I19382">
        <f>VLOOKUP(Table1[[#This Row],[trait_name]],Trait[],2,FALSE)</f>
        <v>15</v>
      </c>
      <c r="J19382" s="23" t="s">
        <v>31</v>
      </c>
      <c r="L19382" s="3"/>
      <c r="M19382" s="3"/>
    </row>
    <row r="19383" spans="1:13">
      <c r="A19383" s="5">
        <v>43318</v>
      </c>
      <c r="B19383" s="5">
        <v>43318</v>
      </c>
      <c r="C19383" t="s">
        <v>1194</v>
      </c>
      <c r="D19383" s="69">
        <f>VLOOKUP(C19383,Index[],2,FALSE)</f>
        <v>186</v>
      </c>
      <c r="I19383">
        <f>VLOOKUP(Table1[[#This Row],[trait_name]],Trait[],2,FALSE)</f>
        <v>16</v>
      </c>
      <c r="J19383" s="23" t="s">
        <v>32</v>
      </c>
      <c r="L19383" s="3"/>
      <c r="M19383" s="3"/>
    </row>
    <row r="19384" spans="1:13">
      <c r="A19384" s="5">
        <v>43318</v>
      </c>
      <c r="B19384" s="5">
        <v>43318</v>
      </c>
      <c r="C19384" t="s">
        <v>1194</v>
      </c>
      <c r="D19384" s="69">
        <f>VLOOKUP(C19384,Index[],2,FALSE)</f>
        <v>186</v>
      </c>
      <c r="H19384" t="s">
        <v>17</v>
      </c>
      <c r="I19384">
        <f>VLOOKUP(Table1[[#This Row],[trait_name]],Trait[],2,FALSE)</f>
        <v>17</v>
      </c>
      <c r="J19384" s="23" t="s">
        <v>33</v>
      </c>
      <c r="L19384" s="3" t="s">
        <v>35</v>
      </c>
      <c r="M19384" s="3"/>
    </row>
    <row r="19385" spans="1:13">
      <c r="A19385" s="5">
        <v>43318</v>
      </c>
      <c r="B19385" s="5">
        <v>43318</v>
      </c>
      <c r="C19385" t="s">
        <v>1194</v>
      </c>
      <c r="D19385" s="69">
        <f>VLOOKUP(C19385,Index[],2,FALSE)</f>
        <v>186</v>
      </c>
      <c r="H19385" t="s">
        <v>17</v>
      </c>
      <c r="I19385">
        <f>VLOOKUP(Table1[[#This Row],[trait_name]],Trait[],2,FALSE)</f>
        <v>17</v>
      </c>
      <c r="J19385" s="23" t="s">
        <v>33</v>
      </c>
      <c r="L19385" s="3" t="s">
        <v>36</v>
      </c>
      <c r="M19385" s="3"/>
    </row>
    <row r="19386" spans="1:13">
      <c r="A19386" s="5">
        <v>43318</v>
      </c>
      <c r="B19386" s="5">
        <v>43318</v>
      </c>
      <c r="C19386" t="s">
        <v>1194</v>
      </c>
      <c r="D19386" s="69">
        <f>VLOOKUP(C19386,Index[],2,FALSE)</f>
        <v>186</v>
      </c>
      <c r="I19386">
        <f>VLOOKUP(Table1[[#This Row],[trait_name]],Trait[],2,FALSE)</f>
        <v>17</v>
      </c>
      <c r="J19386" s="23" t="s">
        <v>33</v>
      </c>
      <c r="L19386" s="3"/>
      <c r="M19386" s="3"/>
    </row>
    <row r="19387" spans="1:13">
      <c r="A19387" s="5">
        <v>43318</v>
      </c>
      <c r="B19387" s="5">
        <v>43318</v>
      </c>
      <c r="C19387" t="s">
        <v>1194</v>
      </c>
      <c r="D19387" s="69">
        <f>VLOOKUP(C19387,Index[],2,FALSE)</f>
        <v>186</v>
      </c>
      <c r="H19387" t="s">
        <v>506</v>
      </c>
      <c r="I19387">
        <f>VLOOKUP(Table1[[#This Row],[trait_name]],Trait[],2,FALSE)</f>
        <v>18</v>
      </c>
      <c r="J19387" s="23" t="s">
        <v>37</v>
      </c>
      <c r="L19387" s="3" t="s">
        <v>209</v>
      </c>
      <c r="M19387" s="3"/>
    </row>
    <row r="19388" spans="1:13">
      <c r="A19388" s="5">
        <v>43318</v>
      </c>
      <c r="B19388" s="5">
        <v>43318</v>
      </c>
      <c r="C19388" t="s">
        <v>1194</v>
      </c>
      <c r="D19388" s="69">
        <f>VLOOKUP(C19388,Index[],2,FALSE)</f>
        <v>186</v>
      </c>
      <c r="H19388" t="s">
        <v>506</v>
      </c>
      <c r="I19388">
        <f>VLOOKUP(Table1[[#This Row],[trait_name]],Trait[],2,FALSE)</f>
        <v>19</v>
      </c>
      <c r="J19388" s="23" t="s">
        <v>38</v>
      </c>
      <c r="L19388" s="3" t="s">
        <v>157</v>
      </c>
      <c r="M19388" s="3"/>
    </row>
    <row r="19389" spans="1:13">
      <c r="A19389" s="5">
        <v>43318</v>
      </c>
      <c r="B19389" s="5">
        <v>43318</v>
      </c>
      <c r="C19389" t="s">
        <v>1194</v>
      </c>
      <c r="D19389" s="69">
        <f>VLOOKUP(C19389,Index[],2,FALSE)</f>
        <v>186</v>
      </c>
      <c r="H19389" t="s">
        <v>506</v>
      </c>
      <c r="I19389">
        <f>VLOOKUP(Table1[[#This Row],[trait_name]],Trait[],2,FALSE)</f>
        <v>20</v>
      </c>
      <c r="J19389" s="23" t="s">
        <v>41</v>
      </c>
      <c r="L19389" s="3" t="s">
        <v>126</v>
      </c>
      <c r="M19389" s="3"/>
    </row>
    <row r="19390" spans="1:13">
      <c r="A19390" s="5">
        <v>43318</v>
      </c>
      <c r="B19390" s="5">
        <v>43318</v>
      </c>
      <c r="C19390" t="s">
        <v>1194</v>
      </c>
      <c r="D19390" s="69">
        <f>VLOOKUP(C19390,Index[],2,FALSE)</f>
        <v>186</v>
      </c>
      <c r="H19390" t="s">
        <v>506</v>
      </c>
      <c r="I19390">
        <f>VLOOKUP(Table1[[#This Row],[trait_name]],Trait[],2,FALSE)</f>
        <v>20</v>
      </c>
      <c r="J19390" s="23" t="s">
        <v>41</v>
      </c>
      <c r="L19390" s="3" t="s">
        <v>131</v>
      </c>
      <c r="M19390" s="3"/>
    </row>
    <row r="19391" spans="1:13">
      <c r="A19391" s="5">
        <v>43318</v>
      </c>
      <c r="B19391" s="5">
        <v>43318</v>
      </c>
      <c r="C19391" t="s">
        <v>1194</v>
      </c>
      <c r="D19391" s="69">
        <f>VLOOKUP(C19391,Index[],2,FALSE)</f>
        <v>186</v>
      </c>
      <c r="H19391" t="s">
        <v>17</v>
      </c>
      <c r="I19391">
        <f>VLOOKUP(Table1[[#This Row],[trait_name]],Trait[],2,FALSE)</f>
        <v>21</v>
      </c>
      <c r="J19391" s="23" t="s">
        <v>43</v>
      </c>
      <c r="L19391" s="3" t="s">
        <v>44</v>
      </c>
      <c r="M19391" s="3"/>
    </row>
    <row r="19392" spans="1:13">
      <c r="A19392" s="5">
        <v>43318</v>
      </c>
      <c r="B19392" s="5">
        <v>43318</v>
      </c>
      <c r="C19392" t="s">
        <v>1194</v>
      </c>
      <c r="D19392" s="69">
        <f>VLOOKUP(C19392,Index[],2,FALSE)</f>
        <v>186</v>
      </c>
      <c r="H19392" t="s">
        <v>17</v>
      </c>
      <c r="I19392">
        <f>VLOOKUP(Table1[[#This Row],[trait_name]],Trait[],2,FALSE)</f>
        <v>21</v>
      </c>
      <c r="J19392" s="23" t="s">
        <v>43</v>
      </c>
      <c r="L19392" s="3" t="s">
        <v>46</v>
      </c>
      <c r="M19392" s="3"/>
    </row>
    <row r="19393" spans="1:13">
      <c r="A19393" s="5">
        <v>43318</v>
      </c>
      <c r="B19393" s="5">
        <v>43318</v>
      </c>
      <c r="C19393" t="s">
        <v>1194</v>
      </c>
      <c r="D19393" s="69">
        <f>VLOOKUP(C19393,Index[],2,FALSE)</f>
        <v>186</v>
      </c>
      <c r="H19393" t="s">
        <v>17</v>
      </c>
      <c r="I19393">
        <f>VLOOKUP(Table1[[#This Row],[trait_name]],Trait[],2,FALSE)</f>
        <v>21</v>
      </c>
      <c r="J19393" s="23" t="s">
        <v>43</v>
      </c>
      <c r="L19393" s="3" t="s">
        <v>159</v>
      </c>
      <c r="M19393" s="3"/>
    </row>
    <row r="19394" spans="1:13">
      <c r="A19394" s="5">
        <v>43318</v>
      </c>
      <c r="B19394" s="5">
        <v>43318</v>
      </c>
      <c r="C19394" t="s">
        <v>1194</v>
      </c>
      <c r="D19394" s="69">
        <f>VLOOKUP(C19394,Index[],2,FALSE)</f>
        <v>186</v>
      </c>
      <c r="H19394" t="s">
        <v>860</v>
      </c>
      <c r="I19394">
        <f>VLOOKUP(Table1[[#This Row],[trait_name]],Trait[],2,FALSE)</f>
        <v>22</v>
      </c>
      <c r="J19394" s="23" t="s">
        <v>47</v>
      </c>
      <c r="L19394" s="3" t="s">
        <v>160</v>
      </c>
      <c r="M19394" s="3"/>
    </row>
    <row r="19395" spans="1:13">
      <c r="A19395" s="5">
        <v>43318</v>
      </c>
      <c r="B19395" s="5">
        <v>43318</v>
      </c>
      <c r="C19395" t="s">
        <v>1194</v>
      </c>
      <c r="D19395" s="69">
        <f>VLOOKUP(C19395,Index[],2,FALSE)</f>
        <v>186</v>
      </c>
      <c r="H19395" t="s">
        <v>860</v>
      </c>
      <c r="I19395">
        <f>VLOOKUP(Table1[[#This Row],[trait_name]],Trait[],2,FALSE)</f>
        <v>22</v>
      </c>
      <c r="J19395" s="23" t="s">
        <v>47</v>
      </c>
      <c r="L19395" s="3" t="s">
        <v>48</v>
      </c>
      <c r="M19395" s="3"/>
    </row>
    <row r="19396" spans="1:13">
      <c r="A19396" s="5">
        <v>43318</v>
      </c>
      <c r="B19396" s="5">
        <v>43318</v>
      </c>
      <c r="C19396" t="s">
        <v>1194</v>
      </c>
      <c r="D19396" s="69">
        <f>VLOOKUP(C19396,Index[],2,FALSE)</f>
        <v>186</v>
      </c>
      <c r="I19396">
        <f>VLOOKUP(Table1[[#This Row],[trait_name]],Trait[],2,FALSE)</f>
        <v>22</v>
      </c>
      <c r="J19396" s="23" t="s">
        <v>47</v>
      </c>
      <c r="L19396" s="3"/>
      <c r="M19396" s="3"/>
    </row>
    <row r="19397" spans="1:13">
      <c r="A19397" s="5">
        <v>43318</v>
      </c>
      <c r="B19397" s="5">
        <v>43318</v>
      </c>
      <c r="C19397" t="s">
        <v>1194</v>
      </c>
      <c r="D19397" s="69">
        <f>VLOOKUP(C19397,Index[],2,FALSE)</f>
        <v>186</v>
      </c>
      <c r="H19397" t="s">
        <v>1196</v>
      </c>
      <c r="I19397">
        <f>VLOOKUP(Table1[[#This Row],[trait_name]],Trait[],2,FALSE)</f>
        <v>23</v>
      </c>
      <c r="J19397" s="23" t="s">
        <v>49</v>
      </c>
      <c r="L19397" s="3" t="s">
        <v>725</v>
      </c>
      <c r="M19397" s="3"/>
    </row>
    <row r="19398" spans="1:13">
      <c r="A19398" s="5">
        <v>43318</v>
      </c>
      <c r="B19398" s="5">
        <v>43318</v>
      </c>
      <c r="C19398" t="s">
        <v>1194</v>
      </c>
      <c r="D19398" s="69">
        <f>VLOOKUP(C19398,Index[],2,FALSE)</f>
        <v>186</v>
      </c>
      <c r="H19398" t="s">
        <v>1196</v>
      </c>
      <c r="I19398">
        <f>VLOOKUP(Table1[[#This Row],[trait_name]],Trait[],2,FALSE)</f>
        <v>23</v>
      </c>
      <c r="J19398" s="23" t="s">
        <v>49</v>
      </c>
      <c r="L19398" s="3" t="s">
        <v>19</v>
      </c>
      <c r="M19398" s="3"/>
    </row>
    <row r="19399" spans="1:13">
      <c r="A19399" s="5">
        <v>43318</v>
      </c>
      <c r="B19399" s="5">
        <v>43318</v>
      </c>
      <c r="C19399" t="s">
        <v>1194</v>
      </c>
      <c r="D19399" s="69">
        <f>VLOOKUP(C19399,Index[],2,FALSE)</f>
        <v>186</v>
      </c>
      <c r="H19399" t="s">
        <v>17</v>
      </c>
      <c r="I19399">
        <f>VLOOKUP(Table1[[#This Row],[trait_name]],Trait[],2,FALSE)</f>
        <v>24</v>
      </c>
      <c r="J19399" s="23" t="s">
        <v>52</v>
      </c>
      <c r="L19399" s="3" t="s">
        <v>310</v>
      </c>
      <c r="M19399" s="3"/>
    </row>
    <row r="19400" spans="1:13">
      <c r="A19400" s="5">
        <v>43318</v>
      </c>
      <c r="B19400" s="5">
        <v>43318</v>
      </c>
      <c r="C19400" t="s">
        <v>1194</v>
      </c>
      <c r="D19400" s="69">
        <f>VLOOKUP(C19400,Index[],2,FALSE)</f>
        <v>186</v>
      </c>
      <c r="H19400" t="s">
        <v>17</v>
      </c>
      <c r="I19400">
        <f>VLOOKUP(Table1[[#This Row],[trait_name]],Trait[],2,FALSE)</f>
        <v>24</v>
      </c>
      <c r="J19400" s="23" t="s">
        <v>52</v>
      </c>
      <c r="L19400" s="3" t="s">
        <v>163</v>
      </c>
      <c r="M19400" s="3"/>
    </row>
    <row r="19401" spans="1:13">
      <c r="A19401" s="5">
        <v>43318</v>
      </c>
      <c r="B19401" s="5">
        <v>43318</v>
      </c>
      <c r="C19401" t="s">
        <v>1194</v>
      </c>
      <c r="D19401" s="69">
        <f>VLOOKUP(C19401,Index[],2,FALSE)</f>
        <v>186</v>
      </c>
      <c r="I19401">
        <f>VLOOKUP(Table1[[#This Row],[trait_name]],Trait[],2,FALSE)</f>
        <v>24</v>
      </c>
      <c r="J19401" s="23" t="s">
        <v>52</v>
      </c>
      <c r="L19401" s="3"/>
      <c r="M19401" s="3"/>
    </row>
    <row r="19402" spans="1:13">
      <c r="A19402" s="5">
        <v>43318</v>
      </c>
      <c r="B19402" s="5">
        <v>43318</v>
      </c>
      <c r="C19402" t="s">
        <v>1194</v>
      </c>
      <c r="D19402" s="69">
        <f>VLOOKUP(C19402,Index[],2,FALSE)</f>
        <v>186</v>
      </c>
      <c r="H19402" t="s">
        <v>506</v>
      </c>
      <c r="I19402">
        <f>VLOOKUP(Table1[[#This Row],[trait_name]],Trait[],2,FALSE)</f>
        <v>25</v>
      </c>
      <c r="J19402" s="23" t="s">
        <v>57</v>
      </c>
      <c r="L19402" s="3" t="s">
        <v>23</v>
      </c>
      <c r="M19402" s="3"/>
    </row>
    <row r="19403" spans="1:13">
      <c r="A19403" s="5">
        <v>43318</v>
      </c>
      <c r="B19403" s="5">
        <v>43318</v>
      </c>
      <c r="C19403" t="s">
        <v>1194</v>
      </c>
      <c r="D19403" s="69">
        <f>VLOOKUP(C19403,Index[],2,FALSE)</f>
        <v>186</v>
      </c>
      <c r="H19403" t="s">
        <v>17</v>
      </c>
      <c r="I19403">
        <f>VLOOKUP(Table1[[#This Row],[trait_name]],Trait[],2,FALSE)</f>
        <v>26</v>
      </c>
      <c r="J19403" s="23" t="s">
        <v>58</v>
      </c>
      <c r="L19403" s="3" t="s">
        <v>327</v>
      </c>
      <c r="M19403" s="3"/>
    </row>
    <row r="19404" spans="1:13">
      <c r="A19404" s="5">
        <v>43318</v>
      </c>
      <c r="B19404" s="5">
        <v>43318</v>
      </c>
      <c r="C19404" t="s">
        <v>1194</v>
      </c>
      <c r="D19404" s="69">
        <f>VLOOKUP(C19404,Index[],2,FALSE)</f>
        <v>186</v>
      </c>
      <c r="H19404" t="s">
        <v>860</v>
      </c>
      <c r="I19404">
        <f>VLOOKUP(Table1[[#This Row],[trait_name]],Trait[],2,FALSE)</f>
        <v>26</v>
      </c>
      <c r="J19404" s="23" t="s">
        <v>58</v>
      </c>
      <c r="L19404" s="3" t="s">
        <v>59</v>
      </c>
      <c r="M19404" s="3"/>
    </row>
    <row r="19405" spans="1:13">
      <c r="A19405" s="5">
        <v>43318</v>
      </c>
      <c r="B19405" s="5">
        <v>43318</v>
      </c>
      <c r="C19405" t="s">
        <v>1194</v>
      </c>
      <c r="D19405" s="69">
        <f>VLOOKUP(C19405,Index[],2,FALSE)</f>
        <v>186</v>
      </c>
      <c r="I19405">
        <f>VLOOKUP(Table1[[#This Row],[trait_name]],Trait[],2,FALSE)</f>
        <v>26</v>
      </c>
      <c r="J19405" s="23" t="s">
        <v>58</v>
      </c>
      <c r="L19405" s="3"/>
      <c r="M19405" s="3"/>
    </row>
    <row r="19406" spans="1:13">
      <c r="A19406" s="5">
        <v>43318</v>
      </c>
      <c r="B19406" s="5">
        <v>43318</v>
      </c>
      <c r="C19406" t="s">
        <v>1194</v>
      </c>
      <c r="D19406" s="69">
        <f>VLOOKUP(C19406,Index[],2,FALSE)</f>
        <v>186</v>
      </c>
      <c r="I19406">
        <f>VLOOKUP(Table1[[#This Row],[trait_name]],Trait[],2,FALSE)</f>
        <v>27</v>
      </c>
      <c r="J19406" s="23" t="s">
        <v>61</v>
      </c>
      <c r="L19406" s="3"/>
      <c r="M19406" s="3"/>
    </row>
    <row r="19407" spans="1:13">
      <c r="A19407" s="5">
        <v>43318</v>
      </c>
      <c r="B19407" s="5">
        <v>43318</v>
      </c>
      <c r="C19407" t="s">
        <v>1194</v>
      </c>
      <c r="D19407" s="69">
        <f>VLOOKUP(C19407,Index[],2,FALSE)</f>
        <v>186</v>
      </c>
      <c r="H19407" t="s">
        <v>139</v>
      </c>
      <c r="I19407">
        <f>VLOOKUP(Table1[[#This Row],[trait_name]],Trait[],2,FALSE)</f>
        <v>28</v>
      </c>
      <c r="J19407" s="23" t="s">
        <v>62</v>
      </c>
      <c r="L19407" s="3">
        <v>25</v>
      </c>
      <c r="M19407" s="3"/>
    </row>
    <row r="19408" spans="1:13">
      <c r="A19408" s="5">
        <v>43318</v>
      </c>
      <c r="B19408" s="5">
        <v>43318</v>
      </c>
      <c r="C19408" t="s">
        <v>1194</v>
      </c>
      <c r="D19408" s="69">
        <f>VLOOKUP(C19408,Index[],2,FALSE)</f>
        <v>186</v>
      </c>
      <c r="H19408" t="s">
        <v>485</v>
      </c>
      <c r="I19408">
        <f>VLOOKUP(Table1[[#This Row],[trait_name]],Trait[],2,FALSE)</f>
        <v>29</v>
      </c>
      <c r="J19408" s="23" t="s">
        <v>63</v>
      </c>
      <c r="L19408" s="3">
        <v>20</v>
      </c>
      <c r="M19408" s="3"/>
    </row>
    <row r="19409" spans="1:13">
      <c r="A19409" s="5">
        <v>43318</v>
      </c>
      <c r="B19409" s="5">
        <v>43318</v>
      </c>
      <c r="C19409" t="s">
        <v>1194</v>
      </c>
      <c r="D19409" s="69">
        <f>VLOOKUP(C19409,Index[],2,FALSE)</f>
        <v>186</v>
      </c>
      <c r="I19409">
        <f>VLOOKUP(Table1[[#This Row],[trait_name]],Trait[],2,FALSE)</f>
        <v>30</v>
      </c>
      <c r="J19409" s="23" t="s">
        <v>64</v>
      </c>
      <c r="L19409" s="3"/>
      <c r="M19409" s="3"/>
    </row>
    <row r="19410" spans="1:13">
      <c r="A19410" s="5">
        <v>43318</v>
      </c>
      <c r="B19410" s="5">
        <v>43318</v>
      </c>
      <c r="C19410" t="s">
        <v>1194</v>
      </c>
      <c r="D19410" s="69">
        <f>VLOOKUP(C19410,Index[],2,FALSE)</f>
        <v>186</v>
      </c>
      <c r="H19410" t="s">
        <v>485</v>
      </c>
      <c r="I19410">
        <f>VLOOKUP(Table1[[#This Row],[trait_name]],Trait[],2,FALSE)</f>
        <v>31</v>
      </c>
      <c r="J19410" s="23" t="s">
        <v>65</v>
      </c>
      <c r="L19410" s="3">
        <v>10</v>
      </c>
      <c r="M19410" s="3"/>
    </row>
    <row r="19411" spans="1:13">
      <c r="A19411" s="5">
        <v>43318</v>
      </c>
      <c r="B19411" s="5">
        <v>43318</v>
      </c>
      <c r="C19411" t="s">
        <v>1194</v>
      </c>
      <c r="D19411" s="69">
        <f>VLOOKUP(C19411,Index[],2,FALSE)</f>
        <v>186</v>
      </c>
      <c r="H19411" t="s">
        <v>485</v>
      </c>
      <c r="I19411">
        <f>VLOOKUP(Table1[[#This Row],[trait_name]],Trait[],2,FALSE)</f>
        <v>32</v>
      </c>
      <c r="J19411" s="23" t="s">
        <v>66</v>
      </c>
      <c r="L19411" s="3">
        <v>10</v>
      </c>
      <c r="M19411" s="3"/>
    </row>
    <row r="19412" spans="1:13">
      <c r="A19412" s="5">
        <v>43318</v>
      </c>
      <c r="B19412" s="5">
        <v>43318</v>
      </c>
      <c r="C19412" t="s">
        <v>1194</v>
      </c>
      <c r="D19412" s="69">
        <f>VLOOKUP(C19412,Index[],2,FALSE)</f>
        <v>186</v>
      </c>
      <c r="I19412">
        <f>VLOOKUP(Table1[[#This Row],[trait_name]],Trait[],2,FALSE)</f>
        <v>33</v>
      </c>
      <c r="J19412" s="23" t="s">
        <v>67</v>
      </c>
      <c r="L19412" s="3"/>
      <c r="M19412" s="3"/>
    </row>
    <row r="19413" spans="1:13">
      <c r="A19413" s="5">
        <v>43318</v>
      </c>
      <c r="B19413" s="5">
        <v>43318</v>
      </c>
      <c r="C19413" t="s">
        <v>1194</v>
      </c>
      <c r="D19413" s="69">
        <f>VLOOKUP(C19413,Index[],2,FALSE)</f>
        <v>186</v>
      </c>
      <c r="H19413" t="s">
        <v>485</v>
      </c>
      <c r="I19413">
        <f>VLOOKUP(Table1[[#This Row],[trait_name]],Trait[],2,FALSE)</f>
        <v>34</v>
      </c>
      <c r="J19413" s="23" t="s">
        <v>68</v>
      </c>
      <c r="L19413" s="3">
        <v>8</v>
      </c>
      <c r="M19413" s="3"/>
    </row>
    <row r="19414" spans="1:13">
      <c r="A19414" s="5">
        <v>43318</v>
      </c>
      <c r="B19414" s="5">
        <v>43318</v>
      </c>
      <c r="C19414" t="s">
        <v>1194</v>
      </c>
      <c r="D19414" s="69">
        <f>VLOOKUP(C19414,Index[],2,FALSE)</f>
        <v>186</v>
      </c>
      <c r="H19414" t="s">
        <v>506</v>
      </c>
      <c r="I19414">
        <f>VLOOKUP(Table1[[#This Row],[trait_name]],Trait[],2,FALSE)</f>
        <v>35</v>
      </c>
      <c r="J19414" s="23" t="s">
        <v>166</v>
      </c>
      <c r="L19414" s="3" t="s">
        <v>167</v>
      </c>
      <c r="M19414" s="3"/>
    </row>
    <row r="19415" spans="1:13">
      <c r="A19415" s="5">
        <v>43318</v>
      </c>
      <c r="B19415" s="5">
        <v>43318</v>
      </c>
      <c r="C19415" t="s">
        <v>1194</v>
      </c>
      <c r="D19415" s="69">
        <f>VLOOKUP(C19415,Index[],2,FALSE)</f>
        <v>186</v>
      </c>
      <c r="H19415" t="s">
        <v>485</v>
      </c>
      <c r="J19415" s="23" t="s">
        <v>166</v>
      </c>
      <c r="L19415" s="3" t="s">
        <v>126</v>
      </c>
      <c r="M19415" s="3"/>
    </row>
    <row r="19416" spans="1:13">
      <c r="A19416" s="5">
        <v>43318</v>
      </c>
      <c r="B19416" s="5">
        <v>43318</v>
      </c>
      <c r="C19416" t="s">
        <v>1194</v>
      </c>
      <c r="D19416" s="69">
        <f>VLOOKUP(C19416,Index[],2,FALSE)</f>
        <v>186</v>
      </c>
      <c r="H19416" t="s">
        <v>485</v>
      </c>
      <c r="J19416" s="23" t="s">
        <v>166</v>
      </c>
      <c r="L19416" s="3" t="s">
        <v>271</v>
      </c>
      <c r="M19416" s="3"/>
    </row>
    <row r="19417" spans="1:13">
      <c r="A19417" s="5">
        <v>43318</v>
      </c>
      <c r="B19417" s="5">
        <v>43318</v>
      </c>
      <c r="C19417" t="s">
        <v>1194</v>
      </c>
      <c r="D19417" s="69">
        <f>VLOOKUP(C19417,Index[],2,FALSE)</f>
        <v>186</v>
      </c>
      <c r="H19417" t="s">
        <v>1196</v>
      </c>
      <c r="I19417">
        <f>VLOOKUP(Table1[[#This Row],[trait_name]],Trait[],2,FALSE)</f>
        <v>36</v>
      </c>
      <c r="J19417" s="23" t="s">
        <v>69</v>
      </c>
      <c r="L19417" s="3" t="s">
        <v>163</v>
      </c>
      <c r="M19417" s="3"/>
    </row>
    <row r="19418" spans="1:13">
      <c r="A19418" s="5">
        <v>43318</v>
      </c>
      <c r="B19418" s="5">
        <v>43318</v>
      </c>
      <c r="C19418" t="s">
        <v>1194</v>
      </c>
      <c r="D19418" s="69">
        <f>VLOOKUP(C19418,Index[],2,FALSE)</f>
        <v>186</v>
      </c>
      <c r="I19418">
        <f>VLOOKUP(Table1[[#This Row],[trait_name]],Trait[],2,FALSE)</f>
        <v>37</v>
      </c>
      <c r="J19418" s="23" t="s">
        <v>170</v>
      </c>
      <c r="L19418" s="3"/>
      <c r="M19418" s="3"/>
    </row>
    <row r="19419" spans="1:13">
      <c r="A19419" s="5">
        <v>43318</v>
      </c>
      <c r="B19419" s="5">
        <v>43318</v>
      </c>
      <c r="C19419" t="s">
        <v>1194</v>
      </c>
      <c r="D19419" s="69">
        <f>VLOOKUP(C19419,Index[],2,FALSE)</f>
        <v>186</v>
      </c>
      <c r="H19419" t="s">
        <v>506</v>
      </c>
      <c r="I19419">
        <f>VLOOKUP(Table1[[#This Row],[trait_name]],Trait[],2,FALSE)</f>
        <v>38</v>
      </c>
      <c r="J19419" s="23" t="s">
        <v>72</v>
      </c>
      <c r="L19419" s="3" t="s">
        <v>219</v>
      </c>
      <c r="M19419" s="3"/>
    </row>
    <row r="19420" spans="1:13">
      <c r="A19420" s="5">
        <v>43318</v>
      </c>
      <c r="B19420" s="5">
        <v>43318</v>
      </c>
      <c r="C19420" t="s">
        <v>1194</v>
      </c>
      <c r="D19420" s="69">
        <f>VLOOKUP(C19420,Index[],2,FALSE)</f>
        <v>186</v>
      </c>
      <c r="H19420" t="s">
        <v>506</v>
      </c>
      <c r="I19420">
        <f>VLOOKUP(Table1[[#This Row],[trait_name]],Trait[],2,FALSE)</f>
        <v>39</v>
      </c>
      <c r="J19420" s="23" t="s">
        <v>74</v>
      </c>
      <c r="L19420" s="3" t="s">
        <v>75</v>
      </c>
      <c r="M19420" s="3"/>
    </row>
    <row r="19421" spans="1:13">
      <c r="A19421" s="5">
        <v>43318</v>
      </c>
      <c r="B19421" s="5">
        <v>43318</v>
      </c>
      <c r="C19421" t="s">
        <v>1194</v>
      </c>
      <c r="D19421" s="69">
        <f>VLOOKUP(C19421,Index[],2,FALSE)</f>
        <v>186</v>
      </c>
      <c r="I19421">
        <f>VLOOKUP(Table1[[#This Row],[trait_name]],Trait[],2,FALSE)</f>
        <v>40</v>
      </c>
      <c r="J19421" s="23" t="s">
        <v>76</v>
      </c>
      <c r="L19421" s="3" t="s">
        <v>330</v>
      </c>
      <c r="M19421" s="3"/>
    </row>
    <row r="19422" spans="1:13">
      <c r="A19422" s="5">
        <v>43318</v>
      </c>
      <c r="B19422" s="5">
        <v>43318</v>
      </c>
      <c r="C19422" t="s">
        <v>1194</v>
      </c>
      <c r="D19422" s="69">
        <f>VLOOKUP(C19422,Index[],2,FALSE)</f>
        <v>186</v>
      </c>
      <c r="I19422">
        <f>VLOOKUP(Table1[[#This Row],[trait_name]],Trait[],2,FALSE)</f>
        <v>40</v>
      </c>
      <c r="J19422" s="23" t="s">
        <v>76</v>
      </c>
      <c r="L19422" s="3"/>
      <c r="M19422" s="3"/>
    </row>
    <row r="19423" spans="1:13">
      <c r="A19423" s="5">
        <v>43318</v>
      </c>
      <c r="B19423" s="5">
        <v>43318</v>
      </c>
      <c r="C19423" t="s">
        <v>1194</v>
      </c>
      <c r="D19423" s="69">
        <f>VLOOKUP(C19423,Index[],2,FALSE)</f>
        <v>186</v>
      </c>
      <c r="I19423">
        <f>VLOOKUP(Table1[[#This Row],[trait_name]],Trait[],2,FALSE)</f>
        <v>40</v>
      </c>
      <c r="J19423" s="23" t="s">
        <v>76</v>
      </c>
      <c r="L19423" s="3"/>
      <c r="M19423" s="3"/>
    </row>
    <row r="19424" spans="1:13">
      <c r="A19424" s="5">
        <v>43318</v>
      </c>
      <c r="B19424" s="5">
        <v>43318</v>
      </c>
      <c r="C19424" t="s">
        <v>1194</v>
      </c>
      <c r="D19424" s="69">
        <f>VLOOKUP(C19424,Index[],2,FALSE)</f>
        <v>186</v>
      </c>
      <c r="H19424" t="s">
        <v>485</v>
      </c>
      <c r="I19424">
        <f>VLOOKUP(Table1[[#This Row],[trait_name]],Trait[],2,FALSE)</f>
        <v>41</v>
      </c>
      <c r="J19424" s="23" t="s">
        <v>78</v>
      </c>
      <c r="L19424" s="3" t="s">
        <v>678</v>
      </c>
      <c r="M19424" s="3"/>
    </row>
    <row r="19425" spans="1:13">
      <c r="A19425" s="5">
        <v>43318</v>
      </c>
      <c r="B19425" s="5">
        <v>43318</v>
      </c>
      <c r="C19425" t="s">
        <v>1194</v>
      </c>
      <c r="D19425" s="69">
        <f>VLOOKUP(C19425,Index[],2,FALSE)</f>
        <v>186</v>
      </c>
      <c r="H19425" t="s">
        <v>17</v>
      </c>
      <c r="I19425">
        <f>VLOOKUP(Table1[[#This Row],[trait_name]],Trait[],2,FALSE)</f>
        <v>41</v>
      </c>
      <c r="J19425" s="23" t="s">
        <v>78</v>
      </c>
      <c r="L19425" s="3" t="s">
        <v>173</v>
      </c>
      <c r="M19425" s="3"/>
    </row>
    <row r="19426" spans="1:13">
      <c r="A19426" s="5">
        <v>43318</v>
      </c>
      <c r="B19426" s="5">
        <v>43318</v>
      </c>
      <c r="C19426" t="s">
        <v>1194</v>
      </c>
      <c r="D19426" s="69">
        <f>VLOOKUP(C19426,Index[],2,FALSE)</f>
        <v>186</v>
      </c>
      <c r="H19426" t="s">
        <v>485</v>
      </c>
      <c r="I19426">
        <f>VLOOKUP(Table1[[#This Row],[trait_name]],Trait[],2,FALSE)</f>
        <v>42</v>
      </c>
      <c r="J19426" s="23" t="s">
        <v>82</v>
      </c>
      <c r="L19426" s="3" t="s">
        <v>508</v>
      </c>
      <c r="M19426" s="3"/>
    </row>
    <row r="19427" spans="1:13">
      <c r="A19427" s="5">
        <v>43318</v>
      </c>
      <c r="B19427" s="5">
        <v>43318</v>
      </c>
      <c r="C19427" t="s">
        <v>1194</v>
      </c>
      <c r="D19427" s="69">
        <f>VLOOKUP(C19427,Index[],2,FALSE)</f>
        <v>186</v>
      </c>
      <c r="I19427">
        <f>VLOOKUP(Table1[[#This Row],[trait_name]],Trait[],2,FALSE)</f>
        <v>42</v>
      </c>
      <c r="J19427" s="23" t="s">
        <v>82</v>
      </c>
      <c r="L19427" s="3"/>
      <c r="M19427" s="3"/>
    </row>
    <row r="19428" spans="1:13">
      <c r="A19428" s="5">
        <v>43318</v>
      </c>
      <c r="B19428" s="5">
        <v>43318</v>
      </c>
      <c r="C19428" t="s">
        <v>1194</v>
      </c>
      <c r="D19428" s="69">
        <f>VLOOKUP(C19428,Index[],2,FALSE)</f>
        <v>186</v>
      </c>
      <c r="H19428" t="s">
        <v>17</v>
      </c>
      <c r="I19428">
        <f>VLOOKUP(Table1[[#This Row],[trait_name]],Trait[],2,FALSE)</f>
        <v>43</v>
      </c>
      <c r="J19428" s="23" t="s">
        <v>86</v>
      </c>
      <c r="L19428" s="3" t="s">
        <v>87</v>
      </c>
      <c r="M19428" s="3"/>
    </row>
    <row r="19429" spans="1:13">
      <c r="A19429" s="5">
        <v>43318</v>
      </c>
      <c r="B19429" s="5">
        <v>43318</v>
      </c>
      <c r="C19429" t="s">
        <v>1194</v>
      </c>
      <c r="D19429" s="69">
        <f>VLOOKUP(C19429,Index[],2,FALSE)</f>
        <v>186</v>
      </c>
      <c r="I19429">
        <f>VLOOKUP(Table1[[#This Row],[trait_name]],Trait[],2,FALSE)</f>
        <v>43</v>
      </c>
      <c r="J19429" s="23" t="s">
        <v>86</v>
      </c>
      <c r="L19429" s="3"/>
      <c r="M19429" s="3"/>
    </row>
    <row r="19430" spans="1:13">
      <c r="A19430" s="5">
        <v>43318</v>
      </c>
      <c r="B19430" s="5">
        <v>43318</v>
      </c>
      <c r="C19430" t="s">
        <v>1194</v>
      </c>
      <c r="D19430" s="69">
        <f>VLOOKUP(C19430,Index[],2,FALSE)</f>
        <v>186</v>
      </c>
      <c r="H19430" t="s">
        <v>17</v>
      </c>
      <c r="I19430">
        <f>VLOOKUP(Table1[[#This Row],[trait_name]],Trait[],2,FALSE)</f>
        <v>44</v>
      </c>
      <c r="J19430" s="23" t="s">
        <v>88</v>
      </c>
      <c r="L19430" s="3" t="s">
        <v>89</v>
      </c>
      <c r="M19430" s="3"/>
    </row>
    <row r="19431" spans="1:13">
      <c r="A19431" s="5">
        <v>43318</v>
      </c>
      <c r="B19431" s="5">
        <v>43318</v>
      </c>
      <c r="C19431" t="s">
        <v>1194</v>
      </c>
      <c r="D19431" s="69">
        <f>VLOOKUP(C19431,Index[],2,FALSE)</f>
        <v>186</v>
      </c>
      <c r="H19431" t="s">
        <v>17</v>
      </c>
      <c r="I19431">
        <f>VLOOKUP(Table1[[#This Row],[trait_name]],Trait[],2,FALSE)</f>
        <v>44</v>
      </c>
      <c r="J19431" s="23" t="s">
        <v>88</v>
      </c>
      <c r="L19431" s="3" t="s">
        <v>462</v>
      </c>
      <c r="M19431" s="3"/>
    </row>
    <row r="19432" spans="1:13">
      <c r="A19432" s="5">
        <v>43318</v>
      </c>
      <c r="B19432" s="5">
        <v>43318</v>
      </c>
      <c r="C19432" t="s">
        <v>1194</v>
      </c>
      <c r="D19432" s="69">
        <f>VLOOKUP(C19432,Index[],2,FALSE)</f>
        <v>186</v>
      </c>
      <c r="I19432">
        <f>VLOOKUP(Table1[[#This Row],[trait_name]],Trait[],2,FALSE)</f>
        <v>45</v>
      </c>
      <c r="J19432" s="23" t="s">
        <v>92</v>
      </c>
      <c r="L19432" s="3"/>
      <c r="M19432" s="3"/>
    </row>
    <row r="19433" spans="1:13">
      <c r="A19433" s="5">
        <v>43318</v>
      </c>
      <c r="B19433" s="5">
        <v>43318</v>
      </c>
      <c r="C19433" t="s">
        <v>1194</v>
      </c>
      <c r="D19433" s="69">
        <f>VLOOKUP(C19433,Index[],2,FALSE)</f>
        <v>186</v>
      </c>
      <c r="I19433">
        <f>VLOOKUP(Table1[[#This Row],[trait_name]],Trait[],2,FALSE)</f>
        <v>45</v>
      </c>
      <c r="J19433" s="23" t="s">
        <v>92</v>
      </c>
      <c r="L19433" s="3"/>
      <c r="M19433" s="3"/>
    </row>
    <row r="19434" spans="1:13">
      <c r="A19434" s="5">
        <v>43318</v>
      </c>
      <c r="B19434" s="5">
        <v>43318</v>
      </c>
      <c r="C19434" t="s">
        <v>1194</v>
      </c>
      <c r="D19434" s="69">
        <f>VLOOKUP(C19434,Index[],2,FALSE)</f>
        <v>186</v>
      </c>
      <c r="H19434" t="s">
        <v>1196</v>
      </c>
      <c r="I19434">
        <f>VLOOKUP(Table1[[#This Row],[trait_name]],Trait[],2,FALSE)</f>
        <v>46</v>
      </c>
      <c r="J19434" s="23" t="s">
        <v>97</v>
      </c>
      <c r="L19434" s="3" t="s">
        <v>98</v>
      </c>
      <c r="M19434" s="3"/>
    </row>
    <row r="19435" spans="1:13">
      <c r="A19435" s="5">
        <v>43318</v>
      </c>
      <c r="B19435" s="5">
        <v>43318</v>
      </c>
      <c r="C19435" t="s">
        <v>1194</v>
      </c>
      <c r="D19435" s="69">
        <f>VLOOKUP(C19435,Index[],2,FALSE)</f>
        <v>186</v>
      </c>
      <c r="H19435" t="s">
        <v>1196</v>
      </c>
      <c r="J19435" s="23" t="s">
        <v>97</v>
      </c>
      <c r="L19435" s="3" t="s">
        <v>296</v>
      </c>
      <c r="M19435" s="3"/>
    </row>
    <row r="19436" spans="1:13">
      <c r="A19436" s="5">
        <v>43318</v>
      </c>
      <c r="B19436" s="5">
        <v>43318</v>
      </c>
      <c r="C19436" t="s">
        <v>1194</v>
      </c>
      <c r="D19436" s="69">
        <f>VLOOKUP(C19436,Index[],2,FALSE)</f>
        <v>186</v>
      </c>
      <c r="H19436" t="s">
        <v>1196</v>
      </c>
      <c r="I19436">
        <f>VLOOKUP(Table1[[#This Row],[trait_name]],Trait[],2,FALSE)</f>
        <v>47</v>
      </c>
      <c r="J19436" s="23" t="s">
        <v>99</v>
      </c>
      <c r="L19436" s="3" t="s">
        <v>1169</v>
      </c>
      <c r="M19436" s="3"/>
    </row>
    <row r="19437" spans="1:13">
      <c r="A19437" s="5">
        <v>43318</v>
      </c>
      <c r="B19437" s="5">
        <v>43318</v>
      </c>
      <c r="C19437" t="s">
        <v>1194</v>
      </c>
      <c r="D19437" s="69">
        <f>VLOOKUP(C19437,Index[],2,FALSE)</f>
        <v>186</v>
      </c>
      <c r="H19437" t="s">
        <v>1196</v>
      </c>
      <c r="I19437">
        <f>VLOOKUP(Table1[[#This Row],[trait_name]],Trait[],2,FALSE)</f>
        <v>47</v>
      </c>
      <c r="J19437" s="23" t="s">
        <v>99</v>
      </c>
      <c r="L19437" s="3" t="s">
        <v>490</v>
      </c>
      <c r="M19437" s="3"/>
    </row>
    <row r="19438" spans="1:13">
      <c r="A19438" s="5">
        <v>43318</v>
      </c>
      <c r="B19438" s="5">
        <v>43318</v>
      </c>
      <c r="C19438" t="s">
        <v>1194</v>
      </c>
      <c r="D19438" s="69">
        <f>VLOOKUP(C19438,Index[],2,FALSE)</f>
        <v>186</v>
      </c>
      <c r="H19438" t="s">
        <v>1196</v>
      </c>
      <c r="I19438">
        <f>VLOOKUP(Table1[[#This Row],[trait_name]],Trait[],2,FALSE)</f>
        <v>47</v>
      </c>
      <c r="J19438" s="23" t="s">
        <v>99</v>
      </c>
      <c r="L19438" s="3" t="s">
        <v>100</v>
      </c>
      <c r="M19438" s="3"/>
    </row>
    <row r="19439" spans="1:13">
      <c r="A19439" s="5">
        <v>43318</v>
      </c>
      <c r="B19439" s="5">
        <v>43318</v>
      </c>
      <c r="C19439" t="s">
        <v>1194</v>
      </c>
      <c r="D19439" s="69">
        <f>VLOOKUP(C19439,Index[],2,FALSE)</f>
        <v>186</v>
      </c>
      <c r="H19439" t="s">
        <v>1196</v>
      </c>
      <c r="I19439">
        <f>VLOOKUP(Table1[[#This Row],[trait_name]],Trait[],2,FALSE)</f>
        <v>48</v>
      </c>
      <c r="J19439" s="23" t="s">
        <v>101</v>
      </c>
      <c r="L19439" s="3" t="s">
        <v>375</v>
      </c>
      <c r="M19439" s="3"/>
    </row>
    <row r="19440" spans="1:13">
      <c r="A19440" s="5">
        <v>43318</v>
      </c>
      <c r="B19440" s="5">
        <v>43318</v>
      </c>
      <c r="C19440" t="s">
        <v>1194</v>
      </c>
      <c r="D19440" s="69">
        <f>VLOOKUP(C19440,Index[],2,FALSE)</f>
        <v>186</v>
      </c>
      <c r="H19440" t="s">
        <v>1196</v>
      </c>
      <c r="I19440">
        <f>VLOOKUP(Table1[[#This Row],[trait_name]],Trait[],2,FALSE)</f>
        <v>49</v>
      </c>
      <c r="J19440" s="23" t="s">
        <v>104</v>
      </c>
      <c r="L19440" s="3" t="s">
        <v>500</v>
      </c>
      <c r="M19440" s="3"/>
    </row>
    <row r="19441" spans="1:13">
      <c r="A19441" s="5">
        <v>43318</v>
      </c>
      <c r="B19441" s="5">
        <v>43318</v>
      </c>
      <c r="C19441" t="s">
        <v>1194</v>
      </c>
      <c r="D19441" s="69">
        <f>VLOOKUP(C19441,Index[],2,FALSE)</f>
        <v>186</v>
      </c>
      <c r="I19441">
        <f>VLOOKUP(Table1[[#This Row],[trait_name]],Trait[],2,FALSE)</f>
        <v>50</v>
      </c>
      <c r="J19441" s="23" t="s">
        <v>106</v>
      </c>
      <c r="L19441" s="3"/>
      <c r="M19441" s="3"/>
    </row>
    <row r="19442" spans="1:13">
      <c r="A19442" s="5">
        <v>43318</v>
      </c>
      <c r="B19442" s="5">
        <v>43318</v>
      </c>
      <c r="C19442" t="s">
        <v>1194</v>
      </c>
      <c r="D19442" s="69">
        <f>VLOOKUP(C19442,Index[],2,FALSE)</f>
        <v>186</v>
      </c>
      <c r="H19442" t="s">
        <v>17</v>
      </c>
      <c r="I19442">
        <f>VLOOKUP(Table1[[#This Row],[trait_name]],Trait[],2,FALSE)</f>
        <v>51</v>
      </c>
      <c r="J19442" s="23" t="s">
        <v>107</v>
      </c>
      <c r="L19442" s="3" t="s">
        <v>376</v>
      </c>
      <c r="M19442" s="3"/>
    </row>
    <row r="19443" spans="1:13">
      <c r="A19443" s="5">
        <v>43318</v>
      </c>
      <c r="B19443" s="5">
        <v>43318</v>
      </c>
      <c r="C19443" t="s">
        <v>1194</v>
      </c>
      <c r="D19443" s="69">
        <f>VLOOKUP(C19443,Index[],2,FALSE)</f>
        <v>186</v>
      </c>
      <c r="I19443">
        <f>VLOOKUP(Table1[[#This Row],[trait_name]],Trait[],2,FALSE)</f>
        <v>52</v>
      </c>
      <c r="J19443" s="23" t="s">
        <v>109</v>
      </c>
      <c r="L19443" s="3"/>
      <c r="M19443" s="3"/>
    </row>
    <row r="19444" spans="1:13">
      <c r="A19444" s="5">
        <v>43318</v>
      </c>
      <c r="B19444" s="5">
        <v>43318</v>
      </c>
      <c r="C19444" t="s">
        <v>1194</v>
      </c>
      <c r="D19444" s="69">
        <f>VLOOKUP(C19444,Index[],2,FALSE)</f>
        <v>186</v>
      </c>
      <c r="H19444" t="s">
        <v>17</v>
      </c>
      <c r="I19444">
        <f>VLOOKUP(Table1[[#This Row],[trait_name]],Trait[],2,FALSE)</f>
        <v>53</v>
      </c>
      <c r="J19444" s="23" t="s">
        <v>112</v>
      </c>
      <c r="L19444" s="3" t="s">
        <v>231</v>
      </c>
      <c r="M19444" s="3"/>
    </row>
    <row r="19445" spans="1:13">
      <c r="A19445" s="5">
        <v>43318</v>
      </c>
      <c r="B19445" s="5">
        <v>43318</v>
      </c>
      <c r="C19445" t="s">
        <v>1194</v>
      </c>
      <c r="D19445" s="69">
        <f>VLOOKUP(C19445,Index[],2,FALSE)</f>
        <v>186</v>
      </c>
      <c r="H19445" t="s">
        <v>17</v>
      </c>
      <c r="I19445">
        <f>VLOOKUP(Table1[[#This Row],[trait_name]],Trait[],2,FALSE)</f>
        <v>53</v>
      </c>
      <c r="J19445" s="23" t="s">
        <v>112</v>
      </c>
      <c r="L19445" s="3" t="s">
        <v>184</v>
      </c>
      <c r="M19445" s="3"/>
    </row>
    <row r="19446" spans="1:13">
      <c r="A19446" s="5">
        <v>43318</v>
      </c>
      <c r="B19446" s="5">
        <v>43318</v>
      </c>
      <c r="C19446" t="s">
        <v>1194</v>
      </c>
      <c r="D19446" s="69">
        <f>VLOOKUP(C19446,Index[],2,FALSE)</f>
        <v>186</v>
      </c>
      <c r="I19446">
        <f>VLOOKUP(Table1[[#This Row],[trait_name]],Trait[],2,FALSE)</f>
        <v>53</v>
      </c>
      <c r="J19446" s="23" t="s">
        <v>112</v>
      </c>
      <c r="L19446" s="3"/>
      <c r="M19446" s="3"/>
    </row>
    <row r="19447" spans="1:13">
      <c r="A19447" s="5">
        <v>43318</v>
      </c>
      <c r="B19447" s="5">
        <v>43318</v>
      </c>
      <c r="C19447" t="s">
        <v>1194</v>
      </c>
      <c r="D19447" s="69">
        <f>VLOOKUP(C19447,Index[],2,FALSE)</f>
        <v>186</v>
      </c>
      <c r="I19447">
        <f>VLOOKUP(Table1[[#This Row],[trait_name]],Trait[],2,FALSE)</f>
        <v>53</v>
      </c>
      <c r="J19447" s="23" t="s">
        <v>112</v>
      </c>
      <c r="L19447" s="3"/>
      <c r="M19447" s="3"/>
    </row>
    <row r="19448" spans="1:13">
      <c r="A19448" s="5">
        <v>43318</v>
      </c>
      <c r="B19448" s="5">
        <v>43318</v>
      </c>
      <c r="C19448" t="s">
        <v>1194</v>
      </c>
      <c r="D19448" s="69">
        <f>VLOOKUP(C19448,Index[],2,FALSE)</f>
        <v>186</v>
      </c>
      <c r="H19448" t="s">
        <v>17</v>
      </c>
      <c r="I19448">
        <f>VLOOKUP(Table1[[#This Row],[trait_name]],Trait[],2,FALSE)</f>
        <v>54</v>
      </c>
      <c r="J19448" s="23" t="s">
        <v>116</v>
      </c>
      <c r="L19448" s="3" t="s">
        <v>118</v>
      </c>
      <c r="M19448" s="3"/>
    </row>
    <row r="19449" spans="1:13">
      <c r="A19449" s="5">
        <v>43318</v>
      </c>
      <c r="B19449" s="5">
        <v>43318</v>
      </c>
      <c r="C19449" t="s">
        <v>1194</v>
      </c>
      <c r="D19449" s="69">
        <f>VLOOKUP(C19449,Index[],2,FALSE)</f>
        <v>186</v>
      </c>
      <c r="H19449" t="s">
        <v>1196</v>
      </c>
      <c r="I19449">
        <f>VLOOKUP(Table1[[#This Row],[trait_name]],Trait[],2,FALSE)</f>
        <v>54</v>
      </c>
      <c r="J19449" s="23" t="s">
        <v>116</v>
      </c>
      <c r="L19449" s="3" t="s">
        <v>319</v>
      </c>
      <c r="M19449" s="3"/>
    </row>
    <row r="19450" spans="1:13">
      <c r="A19450" s="5">
        <v>43318</v>
      </c>
      <c r="B19450" s="5">
        <v>43318</v>
      </c>
      <c r="C19450" t="s">
        <v>1194</v>
      </c>
      <c r="D19450" s="69">
        <f>VLOOKUP(C19450,Index[],2,FALSE)</f>
        <v>186</v>
      </c>
      <c r="H19450" t="s">
        <v>1196</v>
      </c>
      <c r="I19450">
        <f>VLOOKUP(Table1[[#This Row],[trait_name]],Trait[],2,FALSE)</f>
        <v>54</v>
      </c>
      <c r="J19450" s="23" t="s">
        <v>116</v>
      </c>
      <c r="L19450" s="3" t="s">
        <v>170</v>
      </c>
      <c r="M19450" s="3"/>
    </row>
    <row r="19451" spans="1:13">
      <c r="A19451" s="5">
        <v>43318</v>
      </c>
      <c r="B19451" s="5">
        <v>43318</v>
      </c>
      <c r="C19451" t="s">
        <v>1194</v>
      </c>
      <c r="D19451" s="69">
        <f>VLOOKUP(C19451,Index[],2,FALSE)</f>
        <v>186</v>
      </c>
      <c r="I19451">
        <f>VLOOKUP(Table1[[#This Row],[trait_name]],Trait[],2,FALSE)</f>
        <v>54</v>
      </c>
      <c r="J19451" s="23" t="s">
        <v>116</v>
      </c>
      <c r="L19451" s="3" t="s">
        <v>379</v>
      </c>
      <c r="M19451" s="3"/>
    </row>
    <row r="19452" spans="1:13">
      <c r="A19452" s="5">
        <v>43318</v>
      </c>
      <c r="B19452" s="5">
        <v>43318</v>
      </c>
      <c r="C19452" t="s">
        <v>1194</v>
      </c>
      <c r="D19452" s="69">
        <f>VLOOKUP(C19452,Index[],2,FALSE)</f>
        <v>186</v>
      </c>
      <c r="I19452">
        <f>VLOOKUP(Table1[[#This Row],[trait_name]],Trait[],2,FALSE)</f>
        <v>54</v>
      </c>
      <c r="J19452" s="23" t="s">
        <v>116</v>
      </c>
      <c r="L19452" s="3"/>
      <c r="M19452" s="3"/>
    </row>
    <row r="19453" spans="1:13">
      <c r="A19453" s="5">
        <v>43318</v>
      </c>
      <c r="B19453" s="5">
        <v>43318</v>
      </c>
      <c r="C19453" t="s">
        <v>1194</v>
      </c>
      <c r="D19453" s="69">
        <f>VLOOKUP(C19453,Index[],2,FALSE)</f>
        <v>186</v>
      </c>
      <c r="H19453" t="s">
        <v>17</v>
      </c>
      <c r="I19453">
        <f>VLOOKUP(Table1[[#This Row],[trait_name]],Trait[],2,FALSE)</f>
        <v>55</v>
      </c>
      <c r="J19453" s="23" t="s">
        <v>119</v>
      </c>
      <c r="L19453" s="3" t="s">
        <v>120</v>
      </c>
      <c r="M19453" s="3"/>
    </row>
    <row r="19454" spans="1:13">
      <c r="A19454" s="5">
        <v>43318</v>
      </c>
      <c r="B19454" s="5">
        <v>43318</v>
      </c>
      <c r="C19454" t="s">
        <v>1194</v>
      </c>
      <c r="D19454" s="69">
        <f>VLOOKUP(C19454,Index[],2,FALSE)</f>
        <v>186</v>
      </c>
      <c r="H19454" t="s">
        <v>17</v>
      </c>
      <c r="J19454" s="23" t="s">
        <v>119</v>
      </c>
      <c r="L19454" s="3" t="s">
        <v>349</v>
      </c>
      <c r="M19454" s="3"/>
    </row>
    <row r="19455" spans="1:13">
      <c r="A19455" s="5">
        <v>43318</v>
      </c>
      <c r="B19455" s="5">
        <v>43318</v>
      </c>
      <c r="C19455" t="s">
        <v>1194</v>
      </c>
      <c r="D19455" s="69">
        <f>VLOOKUP(C19455,Index[],2,FALSE)</f>
        <v>186</v>
      </c>
      <c r="I19455">
        <f>VLOOKUP(Table1[[#This Row],[trait_name]],Trait[],2,FALSE)</f>
        <v>56</v>
      </c>
      <c r="J19455" s="23" t="s">
        <v>121</v>
      </c>
      <c r="L19455" s="3"/>
      <c r="M19455" s="3"/>
    </row>
    <row r="19456" spans="1:13">
      <c r="A19456" s="5">
        <v>43318</v>
      </c>
      <c r="B19456" s="5">
        <v>43318</v>
      </c>
      <c r="C19456" t="s">
        <v>1194</v>
      </c>
      <c r="D19456" s="69">
        <f>VLOOKUP(C19456,Index[],2,FALSE)</f>
        <v>186</v>
      </c>
      <c r="I19456">
        <f>VLOOKUP(Table1[[#This Row],[trait_name]],Trait[],2,FALSE)</f>
        <v>57</v>
      </c>
      <c r="J19456" s="23" t="s">
        <v>233</v>
      </c>
      <c r="L19456" s="3"/>
      <c r="M19456" s="3"/>
    </row>
    <row r="19457" spans="1:13">
      <c r="A19457" s="5">
        <v>43318</v>
      </c>
      <c r="B19457" s="5">
        <v>43318</v>
      </c>
      <c r="C19457" t="s">
        <v>1194</v>
      </c>
      <c r="D19457" s="69">
        <f>VLOOKUP(C19457,Index[],2,FALSE)</f>
        <v>186</v>
      </c>
      <c r="H19457" t="s">
        <v>1196</v>
      </c>
      <c r="I19457">
        <f>VLOOKUP(Table1[[#This Row],[trait_name]],Trait[],2,FALSE)</f>
        <v>58</v>
      </c>
      <c r="J19457" s="23" t="s">
        <v>123</v>
      </c>
      <c r="L19457" s="3" t="s">
        <v>190</v>
      </c>
      <c r="M19457" s="3"/>
    </row>
    <row r="19458" spans="1:13">
      <c r="A19458" s="5">
        <v>43318</v>
      </c>
      <c r="B19458" s="5">
        <v>43318</v>
      </c>
      <c r="C19458" t="s">
        <v>1194</v>
      </c>
      <c r="D19458" s="69">
        <f>VLOOKUP(C19458,Index[],2,FALSE)</f>
        <v>186</v>
      </c>
      <c r="H19458" t="s">
        <v>1196</v>
      </c>
      <c r="I19458">
        <f>VLOOKUP(Table1[[#This Row],[trait_name]],Trait[],2,FALSE)</f>
        <v>58</v>
      </c>
      <c r="J19458" s="23" t="s">
        <v>123</v>
      </c>
      <c r="L19458" s="3" t="s">
        <v>124</v>
      </c>
      <c r="M19458" s="3"/>
    </row>
    <row r="19459" spans="1:13">
      <c r="A19459" s="5">
        <v>43318</v>
      </c>
      <c r="B19459" s="5">
        <v>43318</v>
      </c>
      <c r="C19459" t="s">
        <v>1194</v>
      </c>
      <c r="D19459" s="69">
        <f>VLOOKUP(C19459,Index[],2,FALSE)</f>
        <v>186</v>
      </c>
      <c r="H19459" t="s">
        <v>1196</v>
      </c>
      <c r="I19459">
        <f>VLOOKUP(Table1[[#This Row],[trait_name]],Trait[],2,FALSE)</f>
        <v>58</v>
      </c>
      <c r="J19459" s="23" t="s">
        <v>123</v>
      </c>
      <c r="L19459" s="3" t="s">
        <v>407</v>
      </c>
      <c r="M19459" s="3"/>
    </row>
    <row r="19460" spans="1:13">
      <c r="A19460" s="5">
        <v>43318</v>
      </c>
      <c r="B19460" s="5">
        <v>43318</v>
      </c>
      <c r="C19460" t="s">
        <v>1194</v>
      </c>
      <c r="D19460" s="69">
        <f>VLOOKUP(C19460,Index[],2,FALSE)</f>
        <v>186</v>
      </c>
      <c r="I19460">
        <f>VLOOKUP(Table1[[#This Row],[trait_name]],Trait[],2,FALSE)</f>
        <v>59</v>
      </c>
      <c r="J19460" s="23" t="s">
        <v>125</v>
      </c>
      <c r="L19460" s="3" t="s">
        <v>131</v>
      </c>
      <c r="M19460" s="3"/>
    </row>
    <row r="19461" spans="1:13">
      <c r="A19461" s="5">
        <v>43318</v>
      </c>
      <c r="B19461" s="5">
        <v>43318</v>
      </c>
      <c r="C19461" t="s">
        <v>1194</v>
      </c>
      <c r="D19461" s="69">
        <f>VLOOKUP(C19461,Index[],2,FALSE)</f>
        <v>186</v>
      </c>
      <c r="H19461" t="s">
        <v>506</v>
      </c>
      <c r="I19461">
        <f>VLOOKUP(Table1[[#This Row],[trait_name]],Trait[],2,FALSE)</f>
        <v>60</v>
      </c>
      <c r="J19461" s="23" t="s">
        <v>127</v>
      </c>
      <c r="L19461" s="3" t="s">
        <v>128</v>
      </c>
      <c r="M19461" s="3"/>
    </row>
    <row r="19462" spans="1:13">
      <c r="A19462" s="5">
        <v>43318</v>
      </c>
      <c r="B19462" s="5">
        <v>43318</v>
      </c>
      <c r="C19462" t="s">
        <v>1194</v>
      </c>
      <c r="D19462" s="69">
        <f>VLOOKUP(C19462,Index[],2,FALSE)</f>
        <v>186</v>
      </c>
      <c r="H19462" t="s">
        <v>17</v>
      </c>
      <c r="I19462">
        <f>VLOOKUP(Table1[[#This Row],[trait_name]],Trait[],2,FALSE)</f>
        <v>61</v>
      </c>
      <c r="J19462" s="23" t="s">
        <v>130</v>
      </c>
      <c r="L19462" s="3" t="s">
        <v>131</v>
      </c>
      <c r="M19462" s="3"/>
    </row>
    <row r="19463" spans="1:13">
      <c r="A19463" s="5">
        <v>43318</v>
      </c>
      <c r="B19463" s="5">
        <v>43318</v>
      </c>
      <c r="C19463" t="s">
        <v>1194</v>
      </c>
      <c r="D19463" s="69">
        <f>VLOOKUP(C19463,Index[],2,FALSE)</f>
        <v>186</v>
      </c>
      <c r="I19463">
        <f>VLOOKUP(Table1[[#This Row],[trait_name]],Trait[],2,FALSE)</f>
        <v>62</v>
      </c>
      <c r="J19463" s="23" t="s">
        <v>235</v>
      </c>
      <c r="L19463" s="3"/>
      <c r="M19463" s="3"/>
    </row>
    <row r="19464" spans="1:13">
      <c r="A19464" s="5">
        <v>43318</v>
      </c>
      <c r="B19464" s="5">
        <v>43318</v>
      </c>
      <c r="C19464" t="s">
        <v>1194</v>
      </c>
      <c r="D19464" s="69">
        <f>VLOOKUP(C19464,Index[],2,FALSE)</f>
        <v>186</v>
      </c>
      <c r="I19464">
        <f>VLOOKUP(Table1[[#This Row],[trait_name]],Trait[],2,FALSE)</f>
        <v>63</v>
      </c>
      <c r="J19464" s="23" t="s">
        <v>237</v>
      </c>
      <c r="L19464" s="3"/>
      <c r="M19464" s="3"/>
    </row>
    <row r="19465" spans="1:13">
      <c r="A19465" s="5">
        <v>43318</v>
      </c>
      <c r="B19465" s="5">
        <v>43318</v>
      </c>
      <c r="C19465" t="s">
        <v>1194</v>
      </c>
      <c r="D19465" s="69">
        <f>VLOOKUP(C19465,Index[],2,FALSE)</f>
        <v>186</v>
      </c>
      <c r="I19465">
        <f>VLOOKUP(Table1[[#This Row],[trait_name]],Trait[],2,FALSE)</f>
        <v>64</v>
      </c>
      <c r="J19465" s="23" t="s">
        <v>132</v>
      </c>
      <c r="L19465" s="3"/>
      <c r="M19465" s="3"/>
    </row>
    <row r="19466" spans="1:13">
      <c r="A19466" s="5">
        <v>43318</v>
      </c>
      <c r="B19466" s="5">
        <v>43318</v>
      </c>
      <c r="C19466" t="s">
        <v>1194</v>
      </c>
      <c r="D19466" s="69">
        <f>VLOOKUP(C19466,Index[],2,FALSE)</f>
        <v>186</v>
      </c>
      <c r="I19466">
        <f>VLOOKUP(Table1[[#This Row],[trait_name]],Trait[],2,FALSE)</f>
        <v>65</v>
      </c>
      <c r="J19466" s="23" t="s">
        <v>133</v>
      </c>
      <c r="L19466" s="3"/>
      <c r="M19466" s="3"/>
    </row>
    <row r="19467" spans="1:13">
      <c r="A19467" s="5">
        <v>43318</v>
      </c>
      <c r="B19467" s="5">
        <v>43318</v>
      </c>
      <c r="C19467" t="s">
        <v>1194</v>
      </c>
      <c r="D19467" s="69">
        <f>VLOOKUP(C19467,Index[],2,FALSE)</f>
        <v>186</v>
      </c>
      <c r="I19467">
        <f>VLOOKUP(Table1[[#This Row],[trait_name]],Trait[],2,FALSE)</f>
        <v>65</v>
      </c>
      <c r="J19467" s="23" t="s">
        <v>133</v>
      </c>
      <c r="L19467" s="3"/>
      <c r="M19467" s="3"/>
    </row>
    <row r="19468" spans="1:13">
      <c r="A19468" s="5">
        <v>43318</v>
      </c>
      <c r="B19468" s="5">
        <v>43318</v>
      </c>
      <c r="C19468" t="s">
        <v>1194</v>
      </c>
      <c r="D19468" s="69">
        <f>VLOOKUP(C19468,Index[],2,FALSE)</f>
        <v>186</v>
      </c>
      <c r="I19468">
        <f>VLOOKUP(Table1[[#This Row],[trait_name]],Trait[],2,FALSE)</f>
        <v>66</v>
      </c>
      <c r="J19468" s="23" t="s">
        <v>194</v>
      </c>
      <c r="L19468" s="3"/>
      <c r="M19468" s="3"/>
    </row>
    <row r="19469" spans="1:13">
      <c r="A19469" s="5">
        <v>43318</v>
      </c>
      <c r="B19469" s="5">
        <v>43318</v>
      </c>
      <c r="C19469" t="s">
        <v>1194</v>
      </c>
      <c r="D19469" s="69">
        <f>VLOOKUP(C19469,Index[],2,FALSE)</f>
        <v>186</v>
      </c>
      <c r="H19469" t="s">
        <v>17</v>
      </c>
      <c r="I19469">
        <f>VLOOKUP(Table1[[#This Row],[trait_name]],Trait[],2,FALSE)</f>
        <v>67</v>
      </c>
      <c r="J19469" s="23" t="s">
        <v>136</v>
      </c>
      <c r="L19469" s="3" t="s">
        <v>240</v>
      </c>
      <c r="M19469" s="3"/>
    </row>
    <row r="19470" spans="1:13">
      <c r="A19470" s="5">
        <v>43318</v>
      </c>
      <c r="B19470" s="5">
        <v>43318</v>
      </c>
      <c r="C19470" t="s">
        <v>1194</v>
      </c>
      <c r="D19470" s="69">
        <f>VLOOKUP(C19470,Index[],2,FALSE)</f>
        <v>186</v>
      </c>
      <c r="H19470" t="s">
        <v>1196</v>
      </c>
      <c r="I19470">
        <f>VLOOKUP(Table1[[#This Row],[trait_name]],Trait[],2,FALSE)</f>
        <v>68</v>
      </c>
      <c r="J19470" s="23" t="s">
        <v>199</v>
      </c>
      <c r="L19470" s="3"/>
      <c r="M19470" s="3"/>
    </row>
    <row r="19471" spans="1:13">
      <c r="A19471" s="5">
        <v>43319</v>
      </c>
      <c r="B19471" s="5">
        <v>43319</v>
      </c>
      <c r="C19471" s="4" t="s">
        <v>1197</v>
      </c>
      <c r="D19471" s="69">
        <f>VLOOKUP(C19471,Index[],2,FALSE)</f>
        <v>187</v>
      </c>
      <c r="G19471" t="s">
        <v>23</v>
      </c>
      <c r="H19471" t="s">
        <v>322</v>
      </c>
      <c r="I19471">
        <f>VLOOKUP(Table1[[#This Row],[trait_name]],Trait[],2,FALSE)</f>
        <v>1</v>
      </c>
      <c r="J19471" s="23" t="s">
        <v>140</v>
      </c>
      <c r="L19471" s="3" t="s">
        <v>1198</v>
      </c>
      <c r="M19471" s="3"/>
    </row>
    <row r="19472" spans="1:13">
      <c r="A19472" s="5">
        <v>43319</v>
      </c>
      <c r="B19472" s="5">
        <v>43319</v>
      </c>
      <c r="C19472" s="4" t="s">
        <v>1197</v>
      </c>
      <c r="D19472" s="69">
        <f>VLOOKUP(C19472,Index[],2,FALSE)</f>
        <v>187</v>
      </c>
      <c r="H19472" t="s">
        <v>17</v>
      </c>
      <c r="I19472">
        <f>VLOOKUP(Table1[[#This Row],[trait_name]],Trait[],2,FALSE)</f>
        <v>2</v>
      </c>
      <c r="J19472" s="23" t="s">
        <v>15</v>
      </c>
      <c r="L19472" s="3" t="s">
        <v>1199</v>
      </c>
      <c r="M19472" s="3"/>
    </row>
    <row r="19473" spans="1:13">
      <c r="A19473" s="5">
        <v>43319</v>
      </c>
      <c r="B19473" s="5">
        <v>43319</v>
      </c>
      <c r="C19473" s="4" t="s">
        <v>1197</v>
      </c>
      <c r="D19473" s="70">
        <f>VLOOKUP(C19473,Index[],2,FALSE)</f>
        <v>187</v>
      </c>
      <c r="H19473" t="s">
        <v>165</v>
      </c>
      <c r="J19473" s="23" t="s">
        <v>15</v>
      </c>
      <c r="L19473" s="3" t="s">
        <v>1200</v>
      </c>
      <c r="M19473" s="3"/>
    </row>
    <row r="19474" spans="1:13">
      <c r="A19474" s="5">
        <v>43319</v>
      </c>
      <c r="B19474" s="5">
        <v>43319</v>
      </c>
      <c r="C19474" s="4" t="s">
        <v>1197</v>
      </c>
      <c r="D19474" s="69">
        <f>VLOOKUP(C19474,Index[],2,FALSE)</f>
        <v>187</v>
      </c>
      <c r="H19474" t="s">
        <v>17</v>
      </c>
      <c r="I19474">
        <f>VLOOKUP(Table1[[#This Row],[trait_name]],Trait[],2,FALSE)</f>
        <v>3</v>
      </c>
      <c r="J19474" s="23" t="s">
        <v>18</v>
      </c>
      <c r="L19474" s="3" t="s">
        <v>19</v>
      </c>
      <c r="M19474" s="3"/>
    </row>
    <row r="19475" spans="1:13">
      <c r="A19475" s="5">
        <v>43319</v>
      </c>
      <c r="B19475" s="5">
        <v>43319</v>
      </c>
      <c r="C19475" s="4" t="s">
        <v>1197</v>
      </c>
      <c r="D19475" s="70">
        <f>VLOOKUP(C19475,Index[],2,FALSE)</f>
        <v>187</v>
      </c>
      <c r="H19475" t="s">
        <v>161</v>
      </c>
      <c r="J19475" s="23" t="s">
        <v>18</v>
      </c>
      <c r="L19475" s="3" t="s">
        <v>21</v>
      </c>
      <c r="M19475" s="3"/>
    </row>
    <row r="19476" spans="1:13">
      <c r="A19476" s="5">
        <v>43319</v>
      </c>
      <c r="B19476" s="5">
        <v>43319</v>
      </c>
      <c r="C19476" s="4" t="s">
        <v>1197</v>
      </c>
      <c r="D19476" s="69">
        <f>VLOOKUP(C19476,Index[],2,FALSE)</f>
        <v>187</v>
      </c>
      <c r="H19476" t="s">
        <v>17</v>
      </c>
      <c r="I19476">
        <f>VLOOKUP(Table1[[#This Row],[trait_name]],Trait[],2,FALSE)</f>
        <v>7</v>
      </c>
      <c r="J19476" s="23" t="s">
        <v>26</v>
      </c>
      <c r="L19476" s="3" t="s">
        <v>23</v>
      </c>
      <c r="M19476" s="3"/>
    </row>
    <row r="19477" spans="1:13">
      <c r="A19477" s="5">
        <v>43319</v>
      </c>
      <c r="B19477" s="5">
        <v>43319</v>
      </c>
      <c r="C19477" s="4" t="s">
        <v>1197</v>
      </c>
      <c r="D19477" s="69">
        <f>VLOOKUP(C19477,Index[],2,FALSE)</f>
        <v>187</v>
      </c>
      <c r="H19477" t="s">
        <v>322</v>
      </c>
      <c r="I19477">
        <f>VLOOKUP(Table1[[#This Row],[trait_name]],Trait[],2,FALSE)</f>
        <v>4</v>
      </c>
      <c r="J19477" s="23" t="s">
        <v>22</v>
      </c>
      <c r="L19477" s="3" t="s">
        <v>27</v>
      </c>
      <c r="M19477" s="3"/>
    </row>
    <row r="19478" spans="1:13">
      <c r="A19478" s="5">
        <v>43319</v>
      </c>
      <c r="B19478" s="5">
        <v>43319</v>
      </c>
      <c r="C19478" s="4" t="s">
        <v>1197</v>
      </c>
      <c r="D19478" s="69">
        <f>VLOOKUP(C19478,Index[],2,FALSE)</f>
        <v>187</v>
      </c>
      <c r="H19478" t="s">
        <v>165</v>
      </c>
      <c r="I19478">
        <f>VLOOKUP(Table1[[#This Row],[trait_name]],Trait[],2,FALSE)</f>
        <v>5</v>
      </c>
      <c r="J19478" s="23" t="s">
        <v>24</v>
      </c>
      <c r="L19478" s="3" t="s">
        <v>23</v>
      </c>
      <c r="M19478" s="3"/>
    </row>
    <row r="19479" spans="1:13">
      <c r="A19479" s="5">
        <v>43319</v>
      </c>
      <c r="B19479" s="5">
        <v>43319</v>
      </c>
      <c r="C19479" s="4" t="s">
        <v>1197</v>
      </c>
      <c r="D19479" s="69">
        <f>VLOOKUP(C19479,Index[],2,FALSE)</f>
        <v>187</v>
      </c>
      <c r="I19479">
        <f>VLOOKUP(Table1[[#This Row],[trait_name]],Trait[],2,FALSE)</f>
        <v>6</v>
      </c>
      <c r="J19479" s="23" t="s">
        <v>148</v>
      </c>
      <c r="L19479" s="3"/>
      <c r="M19479" s="3"/>
    </row>
    <row r="19480" spans="1:13">
      <c r="A19480" s="5">
        <v>43319</v>
      </c>
      <c r="B19480" s="5">
        <v>43319</v>
      </c>
      <c r="C19480" s="4" t="s">
        <v>1197</v>
      </c>
      <c r="D19480" s="69">
        <f>VLOOKUP(C19480,Index[],2,FALSE)</f>
        <v>187</v>
      </c>
      <c r="H19480" t="s">
        <v>208</v>
      </c>
      <c r="I19480">
        <f>VLOOKUP(Table1[[#This Row],[trait_name]],Trait[],2,FALSE)</f>
        <v>7</v>
      </c>
      <c r="J19480" s="23" t="s">
        <v>26</v>
      </c>
      <c r="L19480" s="3" t="s">
        <v>23</v>
      </c>
      <c r="M19480" s="3"/>
    </row>
    <row r="19481" spans="1:13">
      <c r="A19481" s="5">
        <v>43319</v>
      </c>
      <c r="B19481" s="5">
        <v>43319</v>
      </c>
      <c r="C19481" s="4" t="s">
        <v>1197</v>
      </c>
      <c r="D19481" s="69">
        <f>VLOOKUP(C19481,Index[],2,FALSE)</f>
        <v>187</v>
      </c>
      <c r="I19481">
        <f>VLOOKUP(Table1[[#This Row],[trait_name]],Trait[],2,FALSE)</f>
        <v>8</v>
      </c>
      <c r="J19481" s="23" t="s">
        <v>150</v>
      </c>
      <c r="L19481" s="3"/>
      <c r="M19481" s="3"/>
    </row>
    <row r="19482" spans="1:13">
      <c r="A19482" s="5">
        <v>43319</v>
      </c>
      <c r="B19482" s="5">
        <v>43319</v>
      </c>
      <c r="C19482" s="4" t="s">
        <v>1197</v>
      </c>
      <c r="D19482" s="69">
        <f>VLOOKUP(C19482,Index[],2,FALSE)</f>
        <v>187</v>
      </c>
      <c r="H19482" t="s">
        <v>325</v>
      </c>
      <c r="I19482">
        <f>VLOOKUP(Table1[[#This Row],[trait_name]],Trait[],2,FALSE)</f>
        <v>9</v>
      </c>
      <c r="J19482" s="23" t="s">
        <v>28</v>
      </c>
      <c r="L19482" s="3" t="s">
        <v>23</v>
      </c>
      <c r="M19482" s="3"/>
    </row>
    <row r="19483" spans="1:13">
      <c r="A19483" s="5">
        <v>43319</v>
      </c>
      <c r="B19483" s="5">
        <v>43319</v>
      </c>
      <c r="C19483" s="4" t="s">
        <v>1197</v>
      </c>
      <c r="D19483" s="69">
        <f>VLOOKUP(C19483,Index[],2,FALSE)</f>
        <v>187</v>
      </c>
      <c r="I19483">
        <f>VLOOKUP(Table1[[#This Row],[trait_name]],Trait[],2,FALSE)</f>
        <v>10</v>
      </c>
      <c r="J19483" s="23" t="s">
        <v>29</v>
      </c>
      <c r="L19483" s="3"/>
      <c r="M19483" s="3"/>
    </row>
    <row r="19484" spans="1:13">
      <c r="A19484" s="5">
        <v>43319</v>
      </c>
      <c r="B19484" s="5">
        <v>43319</v>
      </c>
      <c r="C19484" s="4" t="s">
        <v>1197</v>
      </c>
      <c r="D19484" s="69">
        <f>VLOOKUP(C19484,Index[],2,FALSE)</f>
        <v>187</v>
      </c>
      <c r="H19484" t="s">
        <v>165</v>
      </c>
      <c r="I19484">
        <f>VLOOKUP(Table1[[#This Row],[trait_name]],Trait[],2,FALSE)</f>
        <v>11</v>
      </c>
      <c r="J19484" s="23" t="s">
        <v>30</v>
      </c>
      <c r="L19484" s="3" t="s">
        <v>23</v>
      </c>
      <c r="M19484" s="3"/>
    </row>
    <row r="19485" spans="1:13">
      <c r="A19485" s="5">
        <v>43319</v>
      </c>
      <c r="B19485" s="5">
        <v>43319</v>
      </c>
      <c r="C19485" s="4" t="s">
        <v>1197</v>
      </c>
      <c r="D19485" s="69">
        <f>VLOOKUP(C19485,Index[],2,FALSE)</f>
        <v>187</v>
      </c>
      <c r="H19485" t="s">
        <v>325</v>
      </c>
      <c r="I19485">
        <f>VLOOKUP(Table1[[#This Row],[trait_name]],Trait[],2,FALSE)</f>
        <v>12</v>
      </c>
      <c r="J19485" s="23" t="s">
        <v>151</v>
      </c>
      <c r="L19485" s="3" t="s">
        <v>23</v>
      </c>
      <c r="M19485" s="3"/>
    </row>
    <row r="19486" spans="1:13">
      <c r="A19486" s="5">
        <v>43319</v>
      </c>
      <c r="B19486" s="5">
        <v>43319</v>
      </c>
      <c r="C19486" s="4" t="s">
        <v>1197</v>
      </c>
      <c r="D19486" s="69">
        <f>VLOOKUP(C19486,Index[],2,FALSE)</f>
        <v>187</v>
      </c>
      <c r="I19486">
        <f>VLOOKUP(Table1[[#This Row],[trait_name]],Trait[],2,FALSE)</f>
        <v>13</v>
      </c>
      <c r="J19486" s="23" t="s">
        <v>369</v>
      </c>
      <c r="L19486" s="3"/>
      <c r="M19486" s="3"/>
    </row>
    <row r="19487" spans="1:13">
      <c r="A19487" s="5">
        <v>43319</v>
      </c>
      <c r="B19487" s="5">
        <v>43319</v>
      </c>
      <c r="C19487" s="4" t="s">
        <v>1197</v>
      </c>
      <c r="D19487" s="69">
        <f>VLOOKUP(C19487,Index[],2,FALSE)</f>
        <v>187</v>
      </c>
      <c r="H19487" t="s">
        <v>54</v>
      </c>
      <c r="I19487">
        <f>VLOOKUP(Table1[[#This Row],[trait_name]],Trait[],2,FALSE)</f>
        <v>14</v>
      </c>
      <c r="J19487" s="23" t="s">
        <v>152</v>
      </c>
      <c r="L19487" s="3" t="s">
        <v>23</v>
      </c>
      <c r="M19487" s="3"/>
    </row>
    <row r="19488" spans="1:13">
      <c r="A19488" s="5">
        <v>43319</v>
      </c>
      <c r="B19488" s="5">
        <v>43319</v>
      </c>
      <c r="C19488" s="4" t="s">
        <v>1197</v>
      </c>
      <c r="D19488" s="69">
        <f>VLOOKUP(C19488,Index[],2,FALSE)</f>
        <v>187</v>
      </c>
      <c r="H19488" t="s">
        <v>208</v>
      </c>
      <c r="I19488">
        <f>VLOOKUP(Table1[[#This Row],[trait_name]],Trait[],2,FALSE)</f>
        <v>15</v>
      </c>
      <c r="J19488" s="23" t="s">
        <v>31</v>
      </c>
      <c r="L19488" s="3" t="s">
        <v>27</v>
      </c>
      <c r="M19488" s="3"/>
    </row>
    <row r="19489" spans="1:13">
      <c r="A19489" s="5">
        <v>43319</v>
      </c>
      <c r="B19489" s="5">
        <v>43319</v>
      </c>
      <c r="C19489" s="4" t="s">
        <v>1197</v>
      </c>
      <c r="D19489" s="69">
        <f>VLOOKUP(C19489,Index[],2,FALSE)</f>
        <v>187</v>
      </c>
      <c r="H19489" t="s">
        <v>208</v>
      </c>
      <c r="I19489">
        <f>VLOOKUP(Table1[[#This Row],[trait_name]],Trait[],2,FALSE)</f>
        <v>16</v>
      </c>
      <c r="J19489" s="23" t="s">
        <v>32</v>
      </c>
      <c r="L19489" s="3" t="s">
        <v>23</v>
      </c>
      <c r="M19489" s="3"/>
    </row>
    <row r="19490" spans="1:13">
      <c r="A19490" s="5">
        <v>43319</v>
      </c>
      <c r="B19490" s="5">
        <v>43319</v>
      </c>
      <c r="C19490" s="4" t="s">
        <v>1197</v>
      </c>
      <c r="D19490" s="69">
        <f>VLOOKUP(C19490,Index[],2,FALSE)</f>
        <v>187</v>
      </c>
      <c r="H19490" t="s">
        <v>17</v>
      </c>
      <c r="I19490">
        <f>VLOOKUP(Table1[[#This Row],[trait_name]],Trait[],2,FALSE)</f>
        <v>17</v>
      </c>
      <c r="J19490" s="23" t="s">
        <v>33</v>
      </c>
      <c r="L19490" s="3" t="s">
        <v>34</v>
      </c>
      <c r="M19490" s="3"/>
    </row>
    <row r="19491" spans="1:13">
      <c r="A19491" s="5">
        <v>43319</v>
      </c>
      <c r="B19491" s="5">
        <v>43319</v>
      </c>
      <c r="C19491" s="4" t="s">
        <v>1197</v>
      </c>
      <c r="D19491" s="69">
        <f>VLOOKUP(C19491,Index[],2,FALSE)</f>
        <v>187</v>
      </c>
      <c r="H19491" t="s">
        <v>17</v>
      </c>
      <c r="I19491">
        <f>VLOOKUP(Table1[[#This Row],[trait_name]],Trait[],2,FALSE)</f>
        <v>17</v>
      </c>
      <c r="J19491" s="23" t="s">
        <v>33</v>
      </c>
      <c r="L19491" s="3" t="s">
        <v>35</v>
      </c>
      <c r="M19491" s="3"/>
    </row>
    <row r="19492" spans="1:13">
      <c r="A19492" s="5">
        <v>43319</v>
      </c>
      <c r="B19492" s="5">
        <v>43319</v>
      </c>
      <c r="C19492" s="4" t="s">
        <v>1197</v>
      </c>
      <c r="D19492" s="69">
        <f>VLOOKUP(C19492,Index[],2,FALSE)</f>
        <v>187</v>
      </c>
      <c r="H19492" t="s">
        <v>17</v>
      </c>
      <c r="I19492">
        <f>VLOOKUP(Table1[[#This Row],[trait_name]],Trait[],2,FALSE)</f>
        <v>17</v>
      </c>
      <c r="J19492" s="23" t="s">
        <v>33</v>
      </c>
      <c r="L19492" s="3" t="s">
        <v>36</v>
      </c>
      <c r="M19492" s="3"/>
    </row>
    <row r="19493" spans="1:13">
      <c r="A19493" s="5">
        <v>43319</v>
      </c>
      <c r="B19493" s="5">
        <v>43319</v>
      </c>
      <c r="C19493" s="4" t="s">
        <v>1197</v>
      </c>
      <c r="D19493" s="69">
        <f>VLOOKUP(C19493,Index[],2,FALSE)</f>
        <v>187</v>
      </c>
      <c r="I19493">
        <f>VLOOKUP(Table1[[#This Row],[trait_name]],Trait[],2,FALSE)</f>
        <v>18</v>
      </c>
      <c r="J19493" s="23" t="s">
        <v>37</v>
      </c>
      <c r="L19493" s="3"/>
      <c r="M19493" s="3"/>
    </row>
    <row r="19494" spans="1:13">
      <c r="A19494" s="5">
        <v>43319</v>
      </c>
      <c r="B19494" s="5">
        <v>43319</v>
      </c>
      <c r="C19494" s="4" t="s">
        <v>1197</v>
      </c>
      <c r="D19494" s="69">
        <f>VLOOKUP(C19494,Index[],2,FALSE)</f>
        <v>187</v>
      </c>
      <c r="H19494" t="s">
        <v>325</v>
      </c>
      <c r="I19494">
        <f>VLOOKUP(Table1[[#This Row],[trait_name]],Trait[],2,FALSE)</f>
        <v>19</v>
      </c>
      <c r="J19494" s="23" t="s">
        <v>38</v>
      </c>
      <c r="L19494" s="3" t="s">
        <v>157</v>
      </c>
      <c r="M19494" s="3"/>
    </row>
    <row r="19495" spans="1:13">
      <c r="A19495" s="5">
        <v>43319</v>
      </c>
      <c r="B19495" s="5">
        <v>43319</v>
      </c>
      <c r="C19495" s="4" t="s">
        <v>1197</v>
      </c>
      <c r="D19495" s="69">
        <f>VLOOKUP(C19495,Index[],2,FALSE)</f>
        <v>187</v>
      </c>
      <c r="H19495" t="s">
        <v>325</v>
      </c>
      <c r="I19495">
        <f>VLOOKUP(Table1[[#This Row],[trait_name]],Trait[],2,FALSE)</f>
        <v>20</v>
      </c>
      <c r="J19495" s="23" t="s">
        <v>41</v>
      </c>
      <c r="L19495" s="3" t="s">
        <v>158</v>
      </c>
      <c r="M19495" s="3"/>
    </row>
    <row r="19496" spans="1:13">
      <c r="A19496" s="5">
        <v>43319</v>
      </c>
      <c r="B19496" s="5">
        <v>43319</v>
      </c>
      <c r="C19496" s="4" t="s">
        <v>1197</v>
      </c>
      <c r="D19496" s="69">
        <f>VLOOKUP(C19496,Index[],2,FALSE)</f>
        <v>187</v>
      </c>
      <c r="H19496" t="s">
        <v>161</v>
      </c>
      <c r="I19496">
        <f>VLOOKUP(Table1[[#This Row],[trait_name]],Trait[],2,FALSE)</f>
        <v>20</v>
      </c>
      <c r="J19496" s="23" t="s">
        <v>41</v>
      </c>
      <c r="L19496" s="3" t="s">
        <v>126</v>
      </c>
      <c r="M19496" s="3"/>
    </row>
    <row r="19497" spans="1:13">
      <c r="A19497" s="5">
        <v>43319</v>
      </c>
      <c r="B19497" s="5">
        <v>43319</v>
      </c>
      <c r="C19497" s="4" t="s">
        <v>1197</v>
      </c>
      <c r="D19497" s="69">
        <f>VLOOKUP(C19497,Index[],2,FALSE)</f>
        <v>187</v>
      </c>
      <c r="H19497" t="s">
        <v>17</v>
      </c>
      <c r="I19497">
        <f>VLOOKUP(Table1[[#This Row],[trait_name]],Trait[],2,FALSE)</f>
        <v>21</v>
      </c>
      <c r="J19497" s="23" t="s">
        <v>43</v>
      </c>
      <c r="L19497" s="3" t="s">
        <v>44</v>
      </c>
      <c r="M19497" s="3"/>
    </row>
    <row r="19498" spans="1:13">
      <c r="A19498" s="5">
        <v>43319</v>
      </c>
      <c r="B19498" s="5">
        <v>43319</v>
      </c>
      <c r="C19498" s="4" t="s">
        <v>1197</v>
      </c>
      <c r="D19498" s="69">
        <f>VLOOKUP(C19498,Index[],2,FALSE)</f>
        <v>187</v>
      </c>
      <c r="H19498" t="s">
        <v>17</v>
      </c>
      <c r="I19498">
        <f>VLOOKUP(Table1[[#This Row],[trait_name]],Trait[],2,FALSE)</f>
        <v>21</v>
      </c>
      <c r="J19498" s="23" t="s">
        <v>43</v>
      </c>
      <c r="L19498" s="3" t="s">
        <v>46</v>
      </c>
      <c r="M19498" s="3"/>
    </row>
    <row r="19499" spans="1:13">
      <c r="A19499" s="5">
        <v>43319</v>
      </c>
      <c r="B19499" s="5">
        <v>43319</v>
      </c>
      <c r="C19499" s="4" t="s">
        <v>1197</v>
      </c>
      <c r="D19499" s="69">
        <f>VLOOKUP(C19499,Index[],2,FALSE)</f>
        <v>187</v>
      </c>
      <c r="H19499" t="s">
        <v>17</v>
      </c>
      <c r="I19499">
        <f>VLOOKUP(Table1[[#This Row],[trait_name]],Trait[],2,FALSE)</f>
        <v>21</v>
      </c>
      <c r="J19499" s="23" t="s">
        <v>43</v>
      </c>
      <c r="L19499" s="3" t="s">
        <v>159</v>
      </c>
      <c r="M19499" s="3"/>
    </row>
    <row r="19500" spans="1:13">
      <c r="A19500" s="5">
        <v>43319</v>
      </c>
      <c r="B19500" s="5">
        <v>43319</v>
      </c>
      <c r="C19500" s="4" t="s">
        <v>1197</v>
      </c>
      <c r="D19500" s="69">
        <f>VLOOKUP(C19500,Index[],2,FALSE)</f>
        <v>187</v>
      </c>
      <c r="H19500" t="s">
        <v>322</v>
      </c>
      <c r="I19500">
        <f>VLOOKUP(Table1[[#This Row],[trait_name]],Trait[],2,FALSE)</f>
        <v>22</v>
      </c>
      <c r="J19500" s="23" t="s">
        <v>47</v>
      </c>
      <c r="L19500" s="3" t="s">
        <v>48</v>
      </c>
      <c r="M19500" s="3"/>
    </row>
    <row r="19501" spans="1:13">
      <c r="A19501" s="5">
        <v>43319</v>
      </c>
      <c r="B19501" s="5">
        <v>43319</v>
      </c>
      <c r="C19501" s="4" t="s">
        <v>1197</v>
      </c>
      <c r="D19501" s="69">
        <f>VLOOKUP(C19501,Index[],2,FALSE)</f>
        <v>187</v>
      </c>
      <c r="H19501" t="s">
        <v>17</v>
      </c>
      <c r="I19501">
        <f>VLOOKUP(Table1[[#This Row],[trait_name]],Trait[],2,FALSE)</f>
        <v>22</v>
      </c>
      <c r="J19501" s="23" t="s">
        <v>47</v>
      </c>
      <c r="L19501" s="3" t="s">
        <v>160</v>
      </c>
      <c r="M19501" s="3"/>
    </row>
    <row r="19502" spans="1:13">
      <c r="A19502" s="5">
        <v>43319</v>
      </c>
      <c r="B19502" s="5">
        <v>43319</v>
      </c>
      <c r="C19502" s="4" t="s">
        <v>1197</v>
      </c>
      <c r="D19502" s="69">
        <f>VLOOKUP(C19502,Index[],2,FALSE)</f>
        <v>187</v>
      </c>
      <c r="I19502">
        <f>VLOOKUP(Table1[[#This Row],[trait_name]],Trait[],2,FALSE)</f>
        <v>22</v>
      </c>
      <c r="J19502" s="23" t="s">
        <v>47</v>
      </c>
      <c r="L19502" s="3"/>
      <c r="M19502" s="3"/>
    </row>
    <row r="19503" spans="1:13">
      <c r="A19503" s="5">
        <v>43319</v>
      </c>
      <c r="B19503" s="5">
        <v>43319</v>
      </c>
      <c r="C19503" s="4" t="s">
        <v>1197</v>
      </c>
      <c r="D19503" s="69">
        <f>VLOOKUP(C19503,Index[],2,FALSE)</f>
        <v>187</v>
      </c>
      <c r="H19503" t="s">
        <v>17</v>
      </c>
      <c r="I19503">
        <f>VLOOKUP(Table1[[#This Row],[trait_name]],Trait[],2,FALSE)</f>
        <v>23</v>
      </c>
      <c r="J19503" s="23" t="s">
        <v>49</v>
      </c>
      <c r="L19503" s="3" t="s">
        <v>39</v>
      </c>
      <c r="M19503" s="3"/>
    </row>
    <row r="19504" spans="1:13">
      <c r="A19504" s="5">
        <v>43319</v>
      </c>
      <c r="B19504" s="5">
        <v>43319</v>
      </c>
      <c r="C19504" s="4" t="s">
        <v>1197</v>
      </c>
      <c r="D19504" s="69">
        <f>VLOOKUP(C19504,Index[],2,FALSE)</f>
        <v>187</v>
      </c>
      <c r="H19504" t="s">
        <v>325</v>
      </c>
      <c r="I19504">
        <f>VLOOKUP(Table1[[#This Row],[trait_name]],Trait[],2,FALSE)</f>
        <v>23</v>
      </c>
      <c r="J19504" s="23" t="s">
        <v>49</v>
      </c>
      <c r="L19504" s="3" t="s">
        <v>213</v>
      </c>
      <c r="M19504" s="3"/>
    </row>
    <row r="19505" spans="1:13">
      <c r="A19505" s="5">
        <v>43319</v>
      </c>
      <c r="B19505" s="5">
        <v>43319</v>
      </c>
      <c r="C19505" s="4" t="s">
        <v>1197</v>
      </c>
      <c r="D19505" s="70">
        <f>VLOOKUP(C19505,Index[],2,FALSE)</f>
        <v>187</v>
      </c>
      <c r="H19505" t="s">
        <v>161</v>
      </c>
      <c r="J19505" s="23" t="s">
        <v>49</v>
      </c>
      <c r="L19505" s="3" t="s">
        <v>50</v>
      </c>
      <c r="M19505" s="3"/>
    </row>
    <row r="19506" spans="1:13">
      <c r="A19506" s="5">
        <v>43319</v>
      </c>
      <c r="B19506" s="5">
        <v>43319</v>
      </c>
      <c r="C19506" s="4" t="s">
        <v>1197</v>
      </c>
      <c r="D19506" s="70">
        <f>VLOOKUP(C19506,Index[],2,FALSE)</f>
        <v>187</v>
      </c>
      <c r="H19506" t="s">
        <v>325</v>
      </c>
      <c r="J19506" s="23" t="s">
        <v>49</v>
      </c>
      <c r="L19506" s="3" t="s">
        <v>288</v>
      </c>
      <c r="M19506" s="3"/>
    </row>
    <row r="19507" spans="1:13">
      <c r="A19507" s="5">
        <v>43319</v>
      </c>
      <c r="B19507" s="5">
        <v>43319</v>
      </c>
      <c r="C19507" s="4" t="s">
        <v>1197</v>
      </c>
      <c r="D19507" s="70">
        <f>VLOOKUP(C19507,Index[],2,FALSE)</f>
        <v>187</v>
      </c>
      <c r="H19507" t="s">
        <v>161</v>
      </c>
      <c r="J19507" s="23" t="s">
        <v>52</v>
      </c>
      <c r="L19507" s="3" t="s">
        <v>432</v>
      </c>
      <c r="M19507" s="3"/>
    </row>
    <row r="19508" spans="1:13">
      <c r="A19508" s="5">
        <v>43319</v>
      </c>
      <c r="B19508" s="5">
        <v>43319</v>
      </c>
      <c r="C19508" s="4" t="s">
        <v>1197</v>
      </c>
      <c r="D19508" s="69">
        <f>VLOOKUP(C19508,Index[],2,FALSE)</f>
        <v>187</v>
      </c>
      <c r="H19508" t="s">
        <v>325</v>
      </c>
      <c r="I19508">
        <f>VLOOKUP(Table1[[#This Row],[trait_name]],Trait[],2,FALSE)</f>
        <v>24</v>
      </c>
      <c r="J19508" s="23" t="s">
        <v>52</v>
      </c>
      <c r="L19508" s="3" t="s">
        <v>326</v>
      </c>
      <c r="M19508" s="3"/>
    </row>
    <row r="19509" spans="1:13">
      <c r="A19509" s="5">
        <v>43319</v>
      </c>
      <c r="B19509" s="5">
        <v>43319</v>
      </c>
      <c r="C19509" s="4" t="s">
        <v>1197</v>
      </c>
      <c r="D19509" s="69">
        <f>VLOOKUP(C19509,Index[],2,FALSE)</f>
        <v>187</v>
      </c>
      <c r="H19509" t="s">
        <v>17</v>
      </c>
      <c r="I19509">
        <f>VLOOKUP(Table1[[#This Row],[trait_name]],Trait[],2,FALSE)</f>
        <v>24</v>
      </c>
      <c r="J19509" s="23" t="s">
        <v>52</v>
      </c>
      <c r="L19509" s="3" t="s">
        <v>163</v>
      </c>
      <c r="M19509" s="3"/>
    </row>
    <row r="19510" spans="1:13">
      <c r="A19510" s="5">
        <v>43319</v>
      </c>
      <c r="B19510" s="5">
        <v>43319</v>
      </c>
      <c r="C19510" s="4" t="s">
        <v>1197</v>
      </c>
      <c r="D19510" s="69">
        <f>VLOOKUP(C19510,Index[],2,FALSE)</f>
        <v>187</v>
      </c>
      <c r="I19510">
        <f>VLOOKUP(Table1[[#This Row],[trait_name]],Trait[],2,FALSE)</f>
        <v>24</v>
      </c>
      <c r="J19510" s="23" t="s">
        <v>52</v>
      </c>
      <c r="L19510" s="3"/>
      <c r="M19510" s="3"/>
    </row>
    <row r="19511" spans="1:13">
      <c r="A19511" s="5">
        <v>43319</v>
      </c>
      <c r="B19511" s="5">
        <v>43319</v>
      </c>
      <c r="C19511" s="4" t="s">
        <v>1197</v>
      </c>
      <c r="D19511" s="69">
        <f>VLOOKUP(C19511,Index[],2,FALSE)</f>
        <v>187</v>
      </c>
      <c r="H19511" t="s">
        <v>54</v>
      </c>
      <c r="I19511">
        <f>VLOOKUP(Table1[[#This Row],[trait_name]],Trait[],2,FALSE)</f>
        <v>25</v>
      </c>
      <c r="J19511" s="23" t="s">
        <v>57</v>
      </c>
      <c r="L19511" s="3" t="s">
        <v>23</v>
      </c>
      <c r="M19511" s="3"/>
    </row>
    <row r="19512" spans="1:13">
      <c r="A19512" s="5">
        <v>43319</v>
      </c>
      <c r="B19512" s="5">
        <v>43319</v>
      </c>
      <c r="C19512" s="4" t="s">
        <v>1197</v>
      </c>
      <c r="D19512" s="69">
        <f>VLOOKUP(C19512,Index[],2,FALSE)</f>
        <v>187</v>
      </c>
      <c r="H19512" t="s">
        <v>325</v>
      </c>
      <c r="I19512">
        <f>VLOOKUP(Table1[[#This Row],[trait_name]],Trait[],2,FALSE)</f>
        <v>26</v>
      </c>
      <c r="J19512" s="23" t="s">
        <v>58</v>
      </c>
      <c r="L19512" s="3" t="s">
        <v>60</v>
      </c>
      <c r="M19512" s="3"/>
    </row>
    <row r="19513" spans="1:13">
      <c r="A19513" s="5">
        <v>43319</v>
      </c>
      <c r="B19513" s="5">
        <v>43319</v>
      </c>
      <c r="C19513" s="4" t="s">
        <v>1197</v>
      </c>
      <c r="D19513" s="69">
        <f>VLOOKUP(C19513,Index[],2,FALSE)</f>
        <v>187</v>
      </c>
      <c r="H19513" t="s">
        <v>17</v>
      </c>
      <c r="I19513">
        <f>VLOOKUP(Table1[[#This Row],[trait_name]],Trait[],2,FALSE)</f>
        <v>26</v>
      </c>
      <c r="J19513" s="23" t="s">
        <v>58</v>
      </c>
      <c r="L19513" s="3" t="s">
        <v>59</v>
      </c>
      <c r="M19513" s="3"/>
    </row>
    <row r="19514" spans="1:13">
      <c r="A19514" s="5">
        <v>43319</v>
      </c>
      <c r="B19514" s="5">
        <v>43319</v>
      </c>
      <c r="C19514" s="4" t="s">
        <v>1197</v>
      </c>
      <c r="D19514" s="69">
        <f>VLOOKUP(C19514,Index[],2,FALSE)</f>
        <v>187</v>
      </c>
      <c r="I19514">
        <f>VLOOKUP(Table1[[#This Row],[trait_name]],Trait[],2,FALSE)</f>
        <v>26</v>
      </c>
      <c r="J19514" s="23" t="s">
        <v>58</v>
      </c>
      <c r="L19514" s="3"/>
      <c r="M19514" s="3"/>
    </row>
    <row r="19515" spans="1:13">
      <c r="A19515" s="5">
        <v>43319</v>
      </c>
      <c r="B19515" s="5">
        <v>43319</v>
      </c>
      <c r="C19515" s="4" t="s">
        <v>1197</v>
      </c>
      <c r="D19515" s="69">
        <f>VLOOKUP(C19515,Index[],2,FALSE)</f>
        <v>187</v>
      </c>
      <c r="I19515">
        <f>VLOOKUP(Table1[[#This Row],[trait_name]],Trait[],2,FALSE)</f>
        <v>27</v>
      </c>
      <c r="J19515" s="23" t="s">
        <v>61</v>
      </c>
      <c r="L19515" s="3"/>
      <c r="M19515" s="3"/>
    </row>
    <row r="19516" spans="1:13">
      <c r="A19516" s="5">
        <v>43319</v>
      </c>
      <c r="B19516" s="5">
        <v>43319</v>
      </c>
      <c r="C19516" s="4" t="s">
        <v>1197</v>
      </c>
      <c r="D19516" s="69">
        <f>VLOOKUP(C19516,Index[],2,FALSE)</f>
        <v>187</v>
      </c>
      <c r="H19516" t="s">
        <v>435</v>
      </c>
      <c r="I19516">
        <f>VLOOKUP(Table1[[#This Row],[trait_name]],Trait[],2,FALSE)</f>
        <v>28</v>
      </c>
      <c r="J19516" s="23" t="s">
        <v>62</v>
      </c>
      <c r="L19516" s="3">
        <v>10</v>
      </c>
      <c r="M19516" s="3"/>
    </row>
    <row r="19517" spans="1:13">
      <c r="A19517" s="5">
        <v>43319</v>
      </c>
      <c r="B19517" s="5">
        <v>43319</v>
      </c>
      <c r="C19517" s="4" t="s">
        <v>1197</v>
      </c>
      <c r="D19517" s="69">
        <f>VLOOKUP(C19517,Index[],2,FALSE)</f>
        <v>187</v>
      </c>
      <c r="H19517" t="s">
        <v>208</v>
      </c>
      <c r="I19517">
        <f>VLOOKUP(Table1[[#This Row],[trait_name]],Trait[],2,FALSE)</f>
        <v>29</v>
      </c>
      <c r="J19517" s="23" t="s">
        <v>63</v>
      </c>
      <c r="L19517" s="3">
        <v>8</v>
      </c>
      <c r="M19517" s="3"/>
    </row>
    <row r="19518" spans="1:13">
      <c r="A19518" s="5">
        <v>43319</v>
      </c>
      <c r="B19518" s="5">
        <v>43319</v>
      </c>
      <c r="C19518" s="4" t="s">
        <v>1197</v>
      </c>
      <c r="D19518" s="69">
        <f>VLOOKUP(C19518,Index[],2,FALSE)</f>
        <v>187</v>
      </c>
      <c r="H19518" t="s">
        <v>25</v>
      </c>
      <c r="I19518">
        <f>VLOOKUP(Table1[[#This Row],[trait_name]],Trait[],2,FALSE)</f>
        <v>30</v>
      </c>
      <c r="J19518" s="23" t="s">
        <v>64</v>
      </c>
      <c r="L19518" s="3">
        <v>9</v>
      </c>
      <c r="M19518" s="3"/>
    </row>
    <row r="19519" spans="1:13">
      <c r="A19519" s="5">
        <v>43319</v>
      </c>
      <c r="B19519" s="5">
        <v>43319</v>
      </c>
      <c r="C19519" s="4" t="s">
        <v>1197</v>
      </c>
      <c r="D19519" s="69">
        <f>VLOOKUP(C19519,Index[],2,FALSE)</f>
        <v>187</v>
      </c>
      <c r="H19519" t="s">
        <v>208</v>
      </c>
      <c r="I19519">
        <f>VLOOKUP(Table1[[#This Row],[trait_name]],Trait[],2,FALSE)</f>
        <v>31</v>
      </c>
      <c r="J19519" s="23" t="s">
        <v>65</v>
      </c>
      <c r="L19519" s="3">
        <v>6</v>
      </c>
      <c r="M19519" s="3"/>
    </row>
    <row r="19520" spans="1:13">
      <c r="A19520" s="5">
        <v>43319</v>
      </c>
      <c r="B19520" s="5">
        <v>43319</v>
      </c>
      <c r="C19520" s="4" t="s">
        <v>1197</v>
      </c>
      <c r="D19520" s="69">
        <f>VLOOKUP(C19520,Index[],2,FALSE)</f>
        <v>187</v>
      </c>
      <c r="H19520" t="s">
        <v>208</v>
      </c>
      <c r="I19520">
        <f>VLOOKUP(Table1[[#This Row],[trait_name]],Trait[],2,FALSE)</f>
        <v>32</v>
      </c>
      <c r="J19520" s="23" t="s">
        <v>66</v>
      </c>
      <c r="L19520" s="3">
        <v>5</v>
      </c>
      <c r="M19520" s="3"/>
    </row>
    <row r="19521" spans="1:13">
      <c r="A19521" s="5">
        <v>43319</v>
      </c>
      <c r="B19521" s="5">
        <v>43319</v>
      </c>
      <c r="C19521" s="4" t="s">
        <v>1197</v>
      </c>
      <c r="D19521" s="69">
        <f>VLOOKUP(C19521,Index[],2,FALSE)</f>
        <v>187</v>
      </c>
      <c r="H19521" t="s">
        <v>25</v>
      </c>
      <c r="I19521">
        <f>VLOOKUP(Table1[[#This Row],[trait_name]],Trait[],2,FALSE)</f>
        <v>33</v>
      </c>
      <c r="J19521" s="23" t="s">
        <v>67</v>
      </c>
      <c r="L19521" s="3">
        <v>4</v>
      </c>
      <c r="M19521" s="3"/>
    </row>
    <row r="19522" spans="1:13">
      <c r="A19522" s="5">
        <v>43319</v>
      </c>
      <c r="B19522" s="5">
        <v>43319</v>
      </c>
      <c r="C19522" s="4" t="s">
        <v>1197</v>
      </c>
      <c r="D19522" s="69">
        <f>VLOOKUP(C19522,Index[],2,FALSE)</f>
        <v>187</v>
      </c>
      <c r="H19522" t="s">
        <v>208</v>
      </c>
      <c r="I19522">
        <f>VLOOKUP(Table1[[#This Row],[trait_name]],Trait[],2,FALSE)</f>
        <v>34</v>
      </c>
      <c r="J19522" s="23" t="s">
        <v>68</v>
      </c>
      <c r="L19522" s="3">
        <v>4</v>
      </c>
      <c r="M19522" s="3"/>
    </row>
    <row r="19523" spans="1:13">
      <c r="A19523" s="5">
        <v>43319</v>
      </c>
      <c r="B19523" s="5">
        <v>43319</v>
      </c>
      <c r="C19523" s="4" t="s">
        <v>1197</v>
      </c>
      <c r="D19523" s="69">
        <f>VLOOKUP(C19523,Index[],2,FALSE)</f>
        <v>187</v>
      </c>
      <c r="H19523" t="s">
        <v>325</v>
      </c>
      <c r="I19523">
        <f>VLOOKUP(Table1[[#This Row],[trait_name]],Trait[],2,FALSE)</f>
        <v>35</v>
      </c>
      <c r="J19523" s="23" t="s">
        <v>166</v>
      </c>
      <c r="L19523" s="3" t="s">
        <v>167</v>
      </c>
      <c r="M19523" s="3"/>
    </row>
    <row r="19524" spans="1:13">
      <c r="A19524" s="5">
        <v>43319</v>
      </c>
      <c r="B19524" s="5">
        <v>43319</v>
      </c>
      <c r="C19524" s="4" t="s">
        <v>1197</v>
      </c>
      <c r="D19524" s="69">
        <f>VLOOKUP(C19524,Index[],2,FALSE)</f>
        <v>187</v>
      </c>
      <c r="H19524" t="s">
        <v>208</v>
      </c>
      <c r="I19524">
        <f>VLOOKUP(Table1[[#This Row],[trait_name]],Trait[],2,FALSE)</f>
        <v>35</v>
      </c>
      <c r="J19524" s="23" t="s">
        <v>166</v>
      </c>
      <c r="L19524" s="3" t="s">
        <v>167</v>
      </c>
      <c r="M19524" s="3"/>
    </row>
    <row r="19525" spans="1:13">
      <c r="A19525" s="5">
        <v>43319</v>
      </c>
      <c r="B19525" s="5">
        <v>43319</v>
      </c>
      <c r="C19525" s="4" t="s">
        <v>1197</v>
      </c>
      <c r="D19525" s="69">
        <f>VLOOKUP(C19525,Index[],2,FALSE)</f>
        <v>187</v>
      </c>
      <c r="H19525" t="s">
        <v>54</v>
      </c>
      <c r="I19525">
        <f>VLOOKUP(Table1[[#This Row],[trait_name]],Trait[],2,FALSE)</f>
        <v>35</v>
      </c>
      <c r="J19525" s="23" t="s">
        <v>166</v>
      </c>
      <c r="L19525" s="3" t="s">
        <v>346</v>
      </c>
      <c r="M19525" s="3"/>
    </row>
    <row r="19526" spans="1:13">
      <c r="A19526" s="5">
        <v>43319</v>
      </c>
      <c r="B19526" s="5">
        <v>43319</v>
      </c>
      <c r="C19526" s="4" t="s">
        <v>1197</v>
      </c>
      <c r="D19526" s="69">
        <f>VLOOKUP(C19526,Index[],2,FALSE)</f>
        <v>187</v>
      </c>
      <c r="H19526" t="s">
        <v>17</v>
      </c>
      <c r="I19526">
        <f>VLOOKUP(Table1[[#This Row],[trait_name]],Trait[],2,FALSE)</f>
        <v>36</v>
      </c>
      <c r="J19526" s="23" t="s">
        <v>69</v>
      </c>
      <c r="L19526" s="3" t="s">
        <v>71</v>
      </c>
      <c r="M19526" s="3"/>
    </row>
    <row r="19527" spans="1:13">
      <c r="A19527" s="5">
        <v>43319</v>
      </c>
      <c r="B19527" s="5">
        <v>43319</v>
      </c>
      <c r="C19527" s="4" t="s">
        <v>1197</v>
      </c>
      <c r="D19527" s="69">
        <f>VLOOKUP(C19527,Index[],2,FALSE)</f>
        <v>187</v>
      </c>
      <c r="I19527">
        <f>VLOOKUP(Table1[[#This Row],[trait_name]],Trait[],2,FALSE)</f>
        <v>37</v>
      </c>
      <c r="J19527" s="23" t="s">
        <v>170</v>
      </c>
      <c r="L19527" s="3"/>
      <c r="M19527" s="3"/>
    </row>
    <row r="19528" spans="1:13">
      <c r="A19528" s="5">
        <v>43319</v>
      </c>
      <c r="B19528" s="5">
        <v>43319</v>
      </c>
      <c r="C19528" s="4" t="s">
        <v>1197</v>
      </c>
      <c r="D19528" s="69">
        <f>VLOOKUP(C19528,Index[],2,FALSE)</f>
        <v>187</v>
      </c>
      <c r="H19528" t="s">
        <v>156</v>
      </c>
      <c r="I19528">
        <f>VLOOKUP(Table1[[#This Row],[trait_name]],Trait[],2,FALSE)</f>
        <v>38</v>
      </c>
      <c r="J19528" s="23" t="s">
        <v>72</v>
      </c>
      <c r="L19528" s="3" t="s">
        <v>219</v>
      </c>
      <c r="M19528" s="3"/>
    </row>
    <row r="19529" spans="1:13">
      <c r="A19529" s="5">
        <v>43319</v>
      </c>
      <c r="B19529" s="5">
        <v>43319</v>
      </c>
      <c r="C19529" s="4" t="s">
        <v>1197</v>
      </c>
      <c r="D19529" s="69">
        <f>VLOOKUP(C19529,Index[],2,FALSE)</f>
        <v>187</v>
      </c>
      <c r="H19529" t="s">
        <v>17</v>
      </c>
      <c r="I19529">
        <f>VLOOKUP(Table1[[#This Row],[trait_name]],Trait[],2,FALSE)</f>
        <v>39</v>
      </c>
      <c r="J19529" s="23" t="s">
        <v>74</v>
      </c>
      <c r="L19529" s="3" t="s">
        <v>75</v>
      </c>
      <c r="M19529" s="3"/>
    </row>
    <row r="19530" spans="1:13">
      <c r="A19530" s="5">
        <v>43319</v>
      </c>
      <c r="B19530" s="5">
        <v>43319</v>
      </c>
      <c r="C19530" s="4" t="s">
        <v>1197</v>
      </c>
      <c r="D19530" s="69">
        <f>VLOOKUP(C19530,Index[],2,FALSE)</f>
        <v>187</v>
      </c>
      <c r="H19530" t="s">
        <v>139</v>
      </c>
      <c r="I19530">
        <f>VLOOKUP(Table1[[#This Row],[trait_name]],Trait[],2,FALSE)</f>
        <v>40</v>
      </c>
      <c r="J19530" s="23" t="s">
        <v>76</v>
      </c>
      <c r="L19530" s="3" t="s">
        <v>488</v>
      </c>
      <c r="M19530" s="3"/>
    </row>
    <row r="19531" spans="1:13">
      <c r="A19531" s="5">
        <v>43319</v>
      </c>
      <c r="B19531" s="5">
        <v>43319</v>
      </c>
      <c r="C19531" s="4" t="s">
        <v>1197</v>
      </c>
      <c r="D19531" s="69">
        <f>VLOOKUP(C19531,Index[],2,FALSE)</f>
        <v>187</v>
      </c>
      <c r="H19531" t="s">
        <v>139</v>
      </c>
      <c r="I19531">
        <f>VLOOKUP(Table1[[#This Row],[trait_name]],Trait[],2,FALSE)</f>
        <v>40</v>
      </c>
      <c r="J19531" s="23" t="s">
        <v>76</v>
      </c>
      <c r="L19531" s="3" t="s">
        <v>77</v>
      </c>
      <c r="M19531" s="3"/>
    </row>
    <row r="19532" spans="1:13">
      <c r="A19532" s="5">
        <v>43319</v>
      </c>
      <c r="B19532" s="5">
        <v>43319</v>
      </c>
      <c r="C19532" s="4" t="s">
        <v>1197</v>
      </c>
      <c r="D19532" s="69">
        <f>VLOOKUP(C19532,Index[],2,FALSE)</f>
        <v>187</v>
      </c>
      <c r="H19532" t="s">
        <v>25</v>
      </c>
      <c r="I19532">
        <f>VLOOKUP(Table1[[#This Row],[trait_name]],Trait[],2,FALSE)</f>
        <v>40</v>
      </c>
      <c r="J19532" s="23" t="s">
        <v>76</v>
      </c>
      <c r="L19532" s="3" t="s">
        <v>330</v>
      </c>
      <c r="M19532" s="3"/>
    </row>
    <row r="19533" spans="1:13">
      <c r="A19533" s="5">
        <v>43319</v>
      </c>
      <c r="B19533" s="5">
        <v>43319</v>
      </c>
      <c r="C19533" s="4" t="s">
        <v>1197</v>
      </c>
      <c r="D19533" s="69">
        <f>VLOOKUP(C19533,Index[],2,FALSE)</f>
        <v>187</v>
      </c>
      <c r="I19533">
        <f>VLOOKUP(Table1[[#This Row],[trait_name]],Trait[],2,FALSE)</f>
        <v>41</v>
      </c>
      <c r="J19533" s="23" t="s">
        <v>78</v>
      </c>
      <c r="L19533" s="3" t="s">
        <v>332</v>
      </c>
      <c r="M19533" s="3"/>
    </row>
    <row r="19534" spans="1:13">
      <c r="A19534" s="5">
        <v>43319</v>
      </c>
      <c r="B19534" s="5">
        <v>43319</v>
      </c>
      <c r="C19534" s="4" t="s">
        <v>1197</v>
      </c>
      <c r="D19534" s="69">
        <f>VLOOKUP(C19534,Index[],2,FALSE)</f>
        <v>187</v>
      </c>
      <c r="I19534">
        <f>VLOOKUP(Table1[[#This Row],[trait_name]],Trait[],2,FALSE)</f>
        <v>41</v>
      </c>
      <c r="J19534" s="23" t="s">
        <v>78</v>
      </c>
      <c r="L19534" s="3" t="s">
        <v>434</v>
      </c>
      <c r="M19534" s="3"/>
    </row>
    <row r="19535" spans="1:13">
      <c r="A19535" s="5">
        <v>43319</v>
      </c>
      <c r="B19535" s="5">
        <v>43319</v>
      </c>
      <c r="C19535" s="4" t="s">
        <v>1197</v>
      </c>
      <c r="D19535" s="69">
        <f>VLOOKUP(C19535,Index[],2,FALSE)</f>
        <v>187</v>
      </c>
      <c r="H19535" t="s">
        <v>25</v>
      </c>
      <c r="I19535">
        <f>VLOOKUP(Table1[[#This Row],[trait_name]],Trait[],2,FALSE)</f>
        <v>42</v>
      </c>
      <c r="J19535" s="23" t="s">
        <v>82</v>
      </c>
      <c r="L19535" s="3" t="s">
        <v>499</v>
      </c>
      <c r="M19535" s="3"/>
    </row>
    <row r="19536" spans="1:13">
      <c r="A19536" s="5">
        <v>43319</v>
      </c>
      <c r="B19536" s="5">
        <v>43319</v>
      </c>
      <c r="C19536" s="4" t="s">
        <v>1197</v>
      </c>
      <c r="D19536" s="69">
        <f>VLOOKUP(C19536,Index[],2,FALSE)</f>
        <v>187</v>
      </c>
      <c r="H19536" t="s">
        <v>25</v>
      </c>
      <c r="I19536">
        <f>VLOOKUP(Table1[[#This Row],[trait_name]],Trait[],2,FALSE)</f>
        <v>42</v>
      </c>
      <c r="J19536" s="23" t="s">
        <v>82</v>
      </c>
      <c r="L19536" s="3" t="s">
        <v>225</v>
      </c>
      <c r="M19536" s="3"/>
    </row>
    <row r="19537" spans="1:13">
      <c r="A19537" s="5">
        <v>43319</v>
      </c>
      <c r="B19537" s="5">
        <v>43319</v>
      </c>
      <c r="C19537" s="4" t="s">
        <v>1197</v>
      </c>
      <c r="D19537" s="69">
        <f>VLOOKUP(C19537,Index[],2,FALSE)</f>
        <v>187</v>
      </c>
      <c r="H19537" t="s">
        <v>165</v>
      </c>
      <c r="I19537">
        <f>VLOOKUP(Table1[[#This Row],[trait_name]],Trait[],2,FALSE)</f>
        <v>43</v>
      </c>
      <c r="J19537" s="23" t="s">
        <v>86</v>
      </c>
      <c r="L19537" s="3" t="s">
        <v>296</v>
      </c>
      <c r="M19537" s="3"/>
    </row>
    <row r="19538" spans="1:13">
      <c r="A19538" s="5">
        <v>43319</v>
      </c>
      <c r="B19538" s="5">
        <v>43319</v>
      </c>
      <c r="C19538" s="4" t="s">
        <v>1197</v>
      </c>
      <c r="D19538" s="69">
        <f>VLOOKUP(C19538,Index[],2,FALSE)</f>
        <v>187</v>
      </c>
      <c r="H19538" t="s">
        <v>25</v>
      </c>
      <c r="I19538">
        <f>VLOOKUP(Table1[[#This Row],[trait_name]],Trait[],2,FALSE)</f>
        <v>43</v>
      </c>
      <c r="J19538" s="23" t="s">
        <v>86</v>
      </c>
      <c r="L19538" s="3" t="s">
        <v>105</v>
      </c>
      <c r="M19538" s="3"/>
    </row>
    <row r="19539" spans="1:13">
      <c r="A19539" s="5">
        <v>43319</v>
      </c>
      <c r="B19539" s="5">
        <v>43319</v>
      </c>
      <c r="C19539" s="4" t="s">
        <v>1197</v>
      </c>
      <c r="D19539" s="70">
        <f>VLOOKUP(C19539,Index[],2,FALSE)</f>
        <v>187</v>
      </c>
      <c r="H19539" t="s">
        <v>17</v>
      </c>
      <c r="J19539" s="23" t="s">
        <v>86</v>
      </c>
      <c r="L19539" s="3" t="s">
        <v>182</v>
      </c>
      <c r="M19539" s="3"/>
    </row>
    <row r="19540" spans="1:13">
      <c r="A19540" s="5">
        <v>43319</v>
      </c>
      <c r="B19540" s="5">
        <v>43319</v>
      </c>
      <c r="C19540" s="4" t="s">
        <v>1197</v>
      </c>
      <c r="D19540" s="69">
        <f>VLOOKUP(C19540,Index[],2,FALSE)</f>
        <v>187</v>
      </c>
      <c r="H19540" t="s">
        <v>25</v>
      </c>
      <c r="I19540">
        <f>VLOOKUP(Table1[[#This Row],[trait_name]],Trait[],2,FALSE)</f>
        <v>44</v>
      </c>
      <c r="J19540" s="23" t="s">
        <v>88</v>
      </c>
      <c r="L19540" s="3" t="s">
        <v>90</v>
      </c>
      <c r="M19540" s="3"/>
    </row>
    <row r="19541" spans="1:13">
      <c r="A19541" s="5">
        <v>43319</v>
      </c>
      <c r="B19541" s="5">
        <v>43319</v>
      </c>
      <c r="C19541" s="4" t="s">
        <v>1197</v>
      </c>
      <c r="D19541" s="69">
        <f>VLOOKUP(C19541,Index[],2,FALSE)</f>
        <v>187</v>
      </c>
      <c r="H19541" t="s">
        <v>17</v>
      </c>
      <c r="I19541">
        <f>VLOOKUP(Table1[[#This Row],[trait_name]],Trait[],2,FALSE)</f>
        <v>44</v>
      </c>
      <c r="J19541" s="23" t="s">
        <v>88</v>
      </c>
      <c r="L19541" s="3" t="s">
        <v>89</v>
      </c>
      <c r="M19541" s="3"/>
    </row>
    <row r="19542" spans="1:13">
      <c r="A19542" s="5">
        <v>43319</v>
      </c>
      <c r="B19542" s="5">
        <v>43319</v>
      </c>
      <c r="C19542" s="4" t="s">
        <v>1197</v>
      </c>
      <c r="D19542" s="69">
        <f>VLOOKUP(C19542,Index[],2,FALSE)</f>
        <v>187</v>
      </c>
      <c r="H19542" t="s">
        <v>165</v>
      </c>
      <c r="I19542">
        <f>VLOOKUP(Table1[[#This Row],[trait_name]],Trait[],2,FALSE)</f>
        <v>45</v>
      </c>
      <c r="J19542" s="23" t="s">
        <v>92</v>
      </c>
      <c r="L19542" s="3" t="s">
        <v>93</v>
      </c>
      <c r="M19542" s="3"/>
    </row>
    <row r="19543" spans="1:13">
      <c r="A19543" s="5">
        <v>43319</v>
      </c>
      <c r="B19543" s="5">
        <v>43319</v>
      </c>
      <c r="C19543" s="4" t="s">
        <v>1197</v>
      </c>
      <c r="D19543" s="69">
        <f>VLOOKUP(C19543,Index[],2,FALSE)</f>
        <v>187</v>
      </c>
      <c r="H19543" t="s">
        <v>165</v>
      </c>
      <c r="I19543">
        <f>VLOOKUP(Table1[[#This Row],[trait_name]],Trait[],2,FALSE)</f>
        <v>45</v>
      </c>
      <c r="J19543" s="23" t="s">
        <v>92</v>
      </c>
      <c r="L19543" s="3" t="s">
        <v>314</v>
      </c>
      <c r="M19543" s="3"/>
    </row>
    <row r="19544" spans="1:13">
      <c r="A19544" s="5">
        <v>43319</v>
      </c>
      <c r="B19544" s="5">
        <v>43319</v>
      </c>
      <c r="C19544" s="4" t="s">
        <v>1197</v>
      </c>
      <c r="D19544" s="69">
        <f>VLOOKUP(C19544,Index[],2,FALSE)</f>
        <v>187</v>
      </c>
      <c r="H19544" t="s">
        <v>208</v>
      </c>
      <c r="I19544">
        <f>VLOOKUP(Table1[[#This Row],[trait_name]],Trait[],2,FALSE)</f>
        <v>46</v>
      </c>
      <c r="J19544" s="23" t="s">
        <v>97</v>
      </c>
      <c r="L19544" s="3" t="s">
        <v>296</v>
      </c>
      <c r="M19544" s="3"/>
    </row>
    <row r="19545" spans="1:13">
      <c r="A19545" s="5">
        <v>43319</v>
      </c>
      <c r="B19545" s="5">
        <v>43319</v>
      </c>
      <c r="C19545" s="4" t="s">
        <v>1197</v>
      </c>
      <c r="D19545" s="69">
        <f>VLOOKUP(C19545,Index[],2,FALSE)</f>
        <v>187</v>
      </c>
      <c r="H19545" t="s">
        <v>208</v>
      </c>
      <c r="I19545">
        <f>VLOOKUP(Table1[[#This Row],[trait_name]],Trait[],2,FALSE)</f>
        <v>46</v>
      </c>
      <c r="J19545" s="23" t="s">
        <v>97</v>
      </c>
      <c r="L19545" s="3" t="s">
        <v>489</v>
      </c>
      <c r="M19545" s="3"/>
    </row>
    <row r="19546" spans="1:13">
      <c r="A19546" s="5">
        <v>43319</v>
      </c>
      <c r="B19546" s="5">
        <v>43319</v>
      </c>
      <c r="C19546" s="4" t="s">
        <v>1197</v>
      </c>
      <c r="D19546" s="69">
        <f>VLOOKUP(C19546,Index[],2,FALSE)</f>
        <v>187</v>
      </c>
      <c r="H19546" t="s">
        <v>54</v>
      </c>
      <c r="I19546">
        <f>VLOOKUP(Table1[[#This Row],[trait_name]],Trait[],2,FALSE)</f>
        <v>47</v>
      </c>
      <c r="J19546" s="23" t="s">
        <v>99</v>
      </c>
      <c r="L19546" s="3" t="s">
        <v>1201</v>
      </c>
      <c r="M19546" s="3"/>
    </row>
    <row r="19547" spans="1:13">
      <c r="A19547" s="5">
        <v>43319</v>
      </c>
      <c r="B19547" s="5">
        <v>43319</v>
      </c>
      <c r="C19547" s="4" t="s">
        <v>1197</v>
      </c>
      <c r="D19547" s="69">
        <f>VLOOKUP(C19547,Index[],2,FALSE)</f>
        <v>187</v>
      </c>
      <c r="H19547" t="s">
        <v>54</v>
      </c>
      <c r="I19547">
        <f>VLOOKUP(Table1[[#This Row],[trait_name]],Trait[],2,FALSE)</f>
        <v>47</v>
      </c>
      <c r="J19547" s="23" t="s">
        <v>99</v>
      </c>
      <c r="L19547" s="3" t="s">
        <v>658</v>
      </c>
      <c r="M19547" s="3"/>
    </row>
    <row r="19548" spans="1:13">
      <c r="A19548" s="5">
        <v>43319</v>
      </c>
      <c r="B19548" s="5">
        <v>43319</v>
      </c>
      <c r="C19548" s="4" t="s">
        <v>1197</v>
      </c>
      <c r="D19548" s="69">
        <f>VLOOKUP(C19548,Index[],2,FALSE)</f>
        <v>187</v>
      </c>
      <c r="H19548" t="s">
        <v>54</v>
      </c>
      <c r="I19548">
        <f>VLOOKUP(Table1[[#This Row],[trait_name]],Trait[],2,FALSE)</f>
        <v>47</v>
      </c>
      <c r="J19548" s="23" t="s">
        <v>99</v>
      </c>
      <c r="L19548" s="3" t="s">
        <v>490</v>
      </c>
      <c r="M19548" s="3"/>
    </row>
    <row r="19549" spans="1:13">
      <c r="A19549" s="5">
        <v>43319</v>
      </c>
      <c r="B19549" s="5">
        <v>43319</v>
      </c>
      <c r="C19549" s="4" t="s">
        <v>1197</v>
      </c>
      <c r="D19549" s="69">
        <f>VLOOKUP(C19549,Index[],2,FALSE)</f>
        <v>187</v>
      </c>
      <c r="H19549" t="s">
        <v>139</v>
      </c>
      <c r="I19549">
        <f>VLOOKUP(Table1[[#This Row],[trait_name]],Trait[],2,FALSE)</f>
        <v>48</v>
      </c>
      <c r="J19549" s="23" t="s">
        <v>101</v>
      </c>
      <c r="L19549" s="3" t="s">
        <v>375</v>
      </c>
      <c r="M19549" s="3"/>
    </row>
    <row r="19550" spans="1:13">
      <c r="A19550" s="5">
        <v>43319</v>
      </c>
      <c r="B19550" s="5">
        <v>43319</v>
      </c>
      <c r="C19550" s="4" t="s">
        <v>1197</v>
      </c>
      <c r="D19550" s="69">
        <f>VLOOKUP(C19550,Index[],2,FALSE)</f>
        <v>187</v>
      </c>
      <c r="H19550" t="s">
        <v>139</v>
      </c>
      <c r="I19550">
        <f>VLOOKUP(Table1[[#This Row],[trait_name]],Trait[],2,FALSE)</f>
        <v>49</v>
      </c>
      <c r="J19550" s="23" t="s">
        <v>104</v>
      </c>
      <c r="L19550" s="3" t="s">
        <v>500</v>
      </c>
      <c r="M19550" s="3"/>
    </row>
    <row r="19551" spans="1:13">
      <c r="A19551" s="5">
        <v>43319</v>
      </c>
      <c r="B19551" s="5">
        <v>43319</v>
      </c>
      <c r="C19551" s="4" t="s">
        <v>1197</v>
      </c>
      <c r="D19551" s="69">
        <f>VLOOKUP(C19551,Index[],2,FALSE)</f>
        <v>187</v>
      </c>
      <c r="H19551" t="s">
        <v>139</v>
      </c>
      <c r="I19551">
        <f>VLOOKUP(Table1[[#This Row],[trait_name]],Trait[],2,FALSE)</f>
        <v>50</v>
      </c>
      <c r="J19551" s="23" t="s">
        <v>106</v>
      </c>
      <c r="L19551" s="3" t="s">
        <v>337</v>
      </c>
      <c r="M19551" s="3"/>
    </row>
    <row r="19552" spans="1:13">
      <c r="A19552" s="5">
        <v>43319</v>
      </c>
      <c r="B19552" s="5">
        <v>43319</v>
      </c>
      <c r="C19552" s="4" t="s">
        <v>1197</v>
      </c>
      <c r="D19552" s="69">
        <f>VLOOKUP(C19552,Index[],2,FALSE)</f>
        <v>187</v>
      </c>
      <c r="H19552" t="s">
        <v>165</v>
      </c>
      <c r="I19552">
        <f>VLOOKUP(Table1[[#This Row],[trait_name]],Trait[],2,FALSE)</f>
        <v>51</v>
      </c>
      <c r="J19552" s="23" t="s">
        <v>107</v>
      </c>
      <c r="L19552" s="3" t="s">
        <v>314</v>
      </c>
      <c r="M19552" s="3"/>
    </row>
    <row r="19553" spans="1:13">
      <c r="A19553" s="5">
        <v>43319</v>
      </c>
      <c r="B19553" s="5">
        <v>43319</v>
      </c>
      <c r="C19553" s="4" t="s">
        <v>1197</v>
      </c>
      <c r="D19553" s="69">
        <f>VLOOKUP(C19553,Index[],2,FALSE)</f>
        <v>187</v>
      </c>
      <c r="I19553">
        <f>VLOOKUP(Table1[[#This Row],[trait_name]],Trait[],2,FALSE)</f>
        <v>52</v>
      </c>
      <c r="J19553" s="23" t="s">
        <v>109</v>
      </c>
      <c r="L19553" s="3"/>
      <c r="M19553" s="3"/>
    </row>
    <row r="19554" spans="1:13">
      <c r="A19554" s="5">
        <v>43319</v>
      </c>
      <c r="B19554" s="5">
        <v>43319</v>
      </c>
      <c r="C19554" s="4" t="s">
        <v>1197</v>
      </c>
      <c r="D19554" s="69">
        <f>VLOOKUP(C19554,Index[],2,FALSE)</f>
        <v>187</v>
      </c>
      <c r="H19554" t="s">
        <v>54</v>
      </c>
      <c r="I19554">
        <f>VLOOKUP(Table1[[#This Row],[trait_name]],Trait[],2,FALSE)</f>
        <v>53</v>
      </c>
      <c r="J19554" s="23" t="s">
        <v>112</v>
      </c>
      <c r="L19554" s="3" t="s">
        <v>358</v>
      </c>
      <c r="M19554" s="3"/>
    </row>
    <row r="19555" spans="1:13">
      <c r="A19555" s="5">
        <v>43319</v>
      </c>
      <c r="B19555" s="5">
        <v>43319</v>
      </c>
      <c r="C19555" s="4" t="s">
        <v>1197</v>
      </c>
      <c r="D19555" s="69">
        <f>VLOOKUP(C19555,Index[],2,FALSE)</f>
        <v>187</v>
      </c>
      <c r="H19555" t="s">
        <v>208</v>
      </c>
      <c r="I19555">
        <f>VLOOKUP(Table1[[#This Row],[trait_name]],Trait[],2,FALSE)</f>
        <v>53</v>
      </c>
      <c r="J19555" s="23" t="s">
        <v>112</v>
      </c>
      <c r="L19555" s="3" t="s">
        <v>231</v>
      </c>
      <c r="M19555" s="3"/>
    </row>
    <row r="19556" spans="1:13">
      <c r="A19556" s="5">
        <v>43319</v>
      </c>
      <c r="B19556" s="5">
        <v>43319</v>
      </c>
      <c r="C19556" s="4" t="s">
        <v>1197</v>
      </c>
      <c r="D19556" s="69">
        <f>VLOOKUP(C19556,Index[],2,FALSE)</f>
        <v>187</v>
      </c>
      <c r="H19556" t="s">
        <v>208</v>
      </c>
      <c r="I19556">
        <f>VLOOKUP(Table1[[#This Row],[trait_name]],Trait[],2,FALSE)</f>
        <v>53</v>
      </c>
      <c r="J19556" s="23" t="s">
        <v>112</v>
      </c>
      <c r="L19556" s="3" t="s">
        <v>275</v>
      </c>
      <c r="M19556" s="3"/>
    </row>
    <row r="19557" spans="1:13">
      <c r="A19557" s="5">
        <v>43319</v>
      </c>
      <c r="B19557" s="5">
        <v>43319</v>
      </c>
      <c r="C19557" s="4" t="s">
        <v>1197</v>
      </c>
      <c r="D19557" s="69">
        <f>VLOOKUP(C19557,Index[],2,FALSE)</f>
        <v>187</v>
      </c>
      <c r="H19557" t="s">
        <v>208</v>
      </c>
      <c r="I19557">
        <f>VLOOKUP(Table1[[#This Row],[trait_name]],Trait[],2,FALSE)</f>
        <v>53</v>
      </c>
      <c r="J19557" s="23" t="s">
        <v>112</v>
      </c>
      <c r="L19557" s="3" t="s">
        <v>184</v>
      </c>
      <c r="M19557" s="3"/>
    </row>
    <row r="19558" spans="1:13">
      <c r="A19558" s="5">
        <v>43319</v>
      </c>
      <c r="B19558" s="5">
        <v>43319</v>
      </c>
      <c r="C19558" s="4" t="s">
        <v>1197</v>
      </c>
      <c r="D19558" s="69">
        <f>VLOOKUP(C19558,Index[],2,FALSE)</f>
        <v>187</v>
      </c>
      <c r="H19558" t="s">
        <v>208</v>
      </c>
      <c r="I19558">
        <f>VLOOKUP(Table1[[#This Row],[trait_name]],Trait[],2,FALSE)</f>
        <v>54</v>
      </c>
      <c r="J19558" s="23" t="s">
        <v>116</v>
      </c>
      <c r="L19558" s="3" t="s">
        <v>118</v>
      </c>
      <c r="M19558" s="3"/>
    </row>
    <row r="19559" spans="1:13">
      <c r="A19559" s="5">
        <v>43319</v>
      </c>
      <c r="B19559" s="5">
        <v>43319</v>
      </c>
      <c r="C19559" s="4" t="s">
        <v>1197</v>
      </c>
      <c r="D19559" s="69">
        <f>VLOOKUP(C19559,Index[],2,FALSE)</f>
        <v>187</v>
      </c>
      <c r="H19559" t="s">
        <v>208</v>
      </c>
      <c r="I19559">
        <f>VLOOKUP(Table1[[#This Row],[trait_name]],Trait[],2,FALSE)</f>
        <v>54</v>
      </c>
      <c r="J19559" s="23" t="s">
        <v>116</v>
      </c>
      <c r="L19559" s="3" t="s">
        <v>117</v>
      </c>
      <c r="M19559" s="3"/>
    </row>
    <row r="19560" spans="1:13">
      <c r="A19560" s="5">
        <v>43319</v>
      </c>
      <c r="B19560" s="5">
        <v>43319</v>
      </c>
      <c r="C19560" s="4" t="s">
        <v>1197</v>
      </c>
      <c r="D19560" s="69">
        <f>VLOOKUP(C19560,Index[],2,FALSE)</f>
        <v>187</v>
      </c>
      <c r="H19560" t="s">
        <v>530</v>
      </c>
      <c r="I19560">
        <f>VLOOKUP(Table1[[#This Row],[trait_name]],Trait[],2,FALSE)</f>
        <v>54</v>
      </c>
      <c r="J19560" s="23" t="s">
        <v>116</v>
      </c>
      <c r="L19560" s="3" t="s">
        <v>319</v>
      </c>
      <c r="M19560" s="3"/>
    </row>
    <row r="19561" spans="1:13">
      <c r="A19561" s="5">
        <v>43319</v>
      </c>
      <c r="B19561" s="5">
        <v>43319</v>
      </c>
      <c r="C19561" s="4" t="s">
        <v>1197</v>
      </c>
      <c r="D19561" s="69">
        <f>VLOOKUP(C19561,Index[],2,FALSE)</f>
        <v>187</v>
      </c>
      <c r="H19561" t="s">
        <v>530</v>
      </c>
      <c r="I19561">
        <f>VLOOKUP(Table1[[#This Row],[trait_name]],Trait[],2,FALSE)</f>
        <v>54</v>
      </c>
      <c r="J19561" s="23" t="s">
        <v>116</v>
      </c>
      <c r="L19561" s="3" t="s">
        <v>260</v>
      </c>
      <c r="M19561" s="3"/>
    </row>
    <row r="19562" spans="1:13">
      <c r="A19562" s="5">
        <v>43319</v>
      </c>
      <c r="B19562" s="5">
        <v>43319</v>
      </c>
      <c r="C19562" s="4" t="s">
        <v>1197</v>
      </c>
      <c r="D19562" s="69">
        <f>VLOOKUP(C19562,Index[],2,FALSE)</f>
        <v>187</v>
      </c>
      <c r="H19562" t="s">
        <v>325</v>
      </c>
      <c r="I19562">
        <f>VLOOKUP(Table1[[#This Row],[trait_name]],Trait[],2,FALSE)</f>
        <v>54</v>
      </c>
      <c r="J19562" s="23" t="s">
        <v>116</v>
      </c>
      <c r="L19562" s="3" t="s">
        <v>436</v>
      </c>
      <c r="M19562" s="3"/>
    </row>
    <row r="19563" spans="1:13">
      <c r="A19563" s="5">
        <v>43319</v>
      </c>
      <c r="B19563" s="5">
        <v>43319</v>
      </c>
      <c r="C19563" s="4" t="s">
        <v>1197</v>
      </c>
      <c r="D19563" s="69">
        <f>VLOOKUP(C19563,Index[],2,FALSE)</f>
        <v>187</v>
      </c>
      <c r="H19563" t="s">
        <v>139</v>
      </c>
      <c r="I19563">
        <f>VLOOKUP(Table1[[#This Row],[trait_name]],Trait[],2,FALSE)</f>
        <v>55</v>
      </c>
      <c r="J19563" s="23" t="s">
        <v>119</v>
      </c>
      <c r="L19563" s="3" t="s">
        <v>120</v>
      </c>
      <c r="M19563" s="3"/>
    </row>
    <row r="19564" spans="1:13">
      <c r="A19564" s="5">
        <v>43319</v>
      </c>
      <c r="B19564" s="5">
        <v>43319</v>
      </c>
      <c r="C19564" s="4" t="s">
        <v>1197</v>
      </c>
      <c r="D19564" s="69">
        <f>VLOOKUP(C19564,Index[],2,FALSE)</f>
        <v>187</v>
      </c>
      <c r="I19564">
        <f>VLOOKUP(Table1[[#This Row],[trait_name]],Trait[],2,FALSE)</f>
        <v>55</v>
      </c>
      <c r="J19564" s="23" t="s">
        <v>119</v>
      </c>
      <c r="L19564" s="3"/>
      <c r="M19564" s="3"/>
    </row>
    <row r="19565" spans="1:13">
      <c r="A19565" s="5">
        <v>43319</v>
      </c>
      <c r="B19565" s="5">
        <v>43319</v>
      </c>
      <c r="C19565" s="4" t="s">
        <v>1197</v>
      </c>
      <c r="D19565" s="69">
        <f>VLOOKUP(C19565,Index[],2,FALSE)</f>
        <v>187</v>
      </c>
      <c r="H19565" t="s">
        <v>139</v>
      </c>
      <c r="I19565">
        <f>VLOOKUP(Table1[[#This Row],[trait_name]],Trait[],2,FALSE)</f>
        <v>56</v>
      </c>
      <c r="J19565" s="23" t="s">
        <v>121</v>
      </c>
      <c r="L19565" s="3" t="s">
        <v>189</v>
      </c>
      <c r="M19565" s="3"/>
    </row>
    <row r="19566" spans="1:13">
      <c r="A19566" s="5">
        <v>43319</v>
      </c>
      <c r="B19566" s="5">
        <v>43319</v>
      </c>
      <c r="C19566" s="4" t="s">
        <v>1197</v>
      </c>
      <c r="D19566" s="69">
        <f>VLOOKUP(C19566,Index[],2,FALSE)</f>
        <v>187</v>
      </c>
      <c r="I19566">
        <f>VLOOKUP(Table1[[#This Row],[trait_name]],Trait[],2,FALSE)</f>
        <v>57</v>
      </c>
      <c r="J19566" s="23" t="s">
        <v>233</v>
      </c>
      <c r="L19566" s="3"/>
      <c r="M19566" s="3"/>
    </row>
    <row r="19567" spans="1:13">
      <c r="A19567" s="5">
        <v>43319</v>
      </c>
      <c r="B19567" s="5">
        <v>43319</v>
      </c>
      <c r="C19567" s="4" t="s">
        <v>1197</v>
      </c>
      <c r="D19567" s="69">
        <f>VLOOKUP(C19567,Index[],2,FALSE)</f>
        <v>187</v>
      </c>
      <c r="H19567" t="s">
        <v>208</v>
      </c>
      <c r="I19567">
        <f>VLOOKUP(Table1[[#This Row],[trait_name]],Trait[],2,FALSE)</f>
        <v>58</v>
      </c>
      <c r="J19567" s="23" t="s">
        <v>123</v>
      </c>
      <c r="L19567" s="3" t="s">
        <v>124</v>
      </c>
      <c r="M19567" s="3"/>
    </row>
    <row r="19568" spans="1:13">
      <c r="A19568" s="5">
        <v>43319</v>
      </c>
      <c r="B19568" s="5">
        <v>43319</v>
      </c>
      <c r="C19568" s="4" t="s">
        <v>1197</v>
      </c>
      <c r="D19568" s="69">
        <f>VLOOKUP(C19568,Index[],2,FALSE)</f>
        <v>187</v>
      </c>
      <c r="H19568" t="s">
        <v>208</v>
      </c>
      <c r="I19568">
        <f>VLOOKUP(Table1[[#This Row],[trait_name]],Trait[],2,FALSE)</f>
        <v>58</v>
      </c>
      <c r="J19568" s="23" t="s">
        <v>123</v>
      </c>
      <c r="L19568" s="3" t="s">
        <v>190</v>
      </c>
      <c r="M19568" s="3"/>
    </row>
    <row r="19569" spans="1:13">
      <c r="A19569" s="5">
        <v>43319</v>
      </c>
      <c r="B19569" s="5">
        <v>43319</v>
      </c>
      <c r="C19569" s="4" t="s">
        <v>1197</v>
      </c>
      <c r="D19569" s="69">
        <f>VLOOKUP(C19569,Index[],2,FALSE)</f>
        <v>187</v>
      </c>
      <c r="H19569" t="s">
        <v>208</v>
      </c>
      <c r="I19569">
        <f>VLOOKUP(Table1[[#This Row],[trait_name]],Trait[],2,FALSE)</f>
        <v>58</v>
      </c>
      <c r="J19569" s="23" t="s">
        <v>123</v>
      </c>
      <c r="L19569" s="3" t="s">
        <v>407</v>
      </c>
      <c r="M19569" s="3"/>
    </row>
    <row r="19570" spans="1:13">
      <c r="A19570" s="5">
        <v>43319</v>
      </c>
      <c r="B19570" s="5">
        <v>43319</v>
      </c>
      <c r="C19570" s="4" t="s">
        <v>1197</v>
      </c>
      <c r="D19570" s="69">
        <f>VLOOKUP(C19570,Index[],2,FALSE)</f>
        <v>187</v>
      </c>
      <c r="H19570" t="s">
        <v>320</v>
      </c>
      <c r="I19570">
        <f>VLOOKUP(Table1[[#This Row],[trait_name]],Trait[],2,FALSE)</f>
        <v>59</v>
      </c>
      <c r="J19570" s="23" t="s">
        <v>125</v>
      </c>
      <c r="L19570" s="3" t="s">
        <v>131</v>
      </c>
      <c r="M19570" s="3"/>
    </row>
    <row r="19571" spans="1:13">
      <c r="A19571" s="5">
        <v>43319</v>
      </c>
      <c r="B19571" s="5">
        <v>43319</v>
      </c>
      <c r="C19571" s="4" t="s">
        <v>1197</v>
      </c>
      <c r="D19571" s="69">
        <f>VLOOKUP(C19571,Index[],2,FALSE)</f>
        <v>187</v>
      </c>
      <c r="H19571" t="s">
        <v>320</v>
      </c>
      <c r="I19571">
        <f>VLOOKUP(Table1[[#This Row],[trait_name]],Trait[],2,FALSE)</f>
        <v>60</v>
      </c>
      <c r="J19571" s="23" t="s">
        <v>127</v>
      </c>
      <c r="L19571" s="3" t="s">
        <v>128</v>
      </c>
      <c r="M19571" s="3"/>
    </row>
    <row r="19572" spans="1:13">
      <c r="A19572" s="5">
        <v>43319</v>
      </c>
      <c r="B19572" s="5">
        <v>43319</v>
      </c>
      <c r="C19572" s="4" t="s">
        <v>1197</v>
      </c>
      <c r="D19572" s="69">
        <f>VLOOKUP(C19572,Index[],2,FALSE)</f>
        <v>187</v>
      </c>
      <c r="H19572" t="s">
        <v>25</v>
      </c>
      <c r="I19572">
        <f>VLOOKUP(Table1[[#This Row],[trait_name]],Trait[],2,FALSE)</f>
        <v>61</v>
      </c>
      <c r="J19572" s="23" t="s">
        <v>130</v>
      </c>
      <c r="L19572" s="3" t="s">
        <v>131</v>
      </c>
      <c r="M19572" s="3"/>
    </row>
    <row r="19573" spans="1:13">
      <c r="A19573" s="5">
        <v>43319</v>
      </c>
      <c r="B19573" s="5">
        <v>43319</v>
      </c>
      <c r="C19573" s="4" t="s">
        <v>1197</v>
      </c>
      <c r="D19573" s="69">
        <f>VLOOKUP(C19573,Index[],2,FALSE)</f>
        <v>187</v>
      </c>
      <c r="I19573">
        <f>VLOOKUP(Table1[[#This Row],[trait_name]],Trait[],2,FALSE)</f>
        <v>62</v>
      </c>
      <c r="J19573" s="23" t="s">
        <v>235</v>
      </c>
      <c r="L19573" s="3"/>
      <c r="M19573" s="3"/>
    </row>
    <row r="19574" spans="1:13">
      <c r="A19574" s="5">
        <v>43319</v>
      </c>
      <c r="B19574" s="5">
        <v>43319</v>
      </c>
      <c r="C19574" s="4" t="s">
        <v>1197</v>
      </c>
      <c r="D19574" s="69">
        <f>VLOOKUP(C19574,Index[],2,FALSE)</f>
        <v>187</v>
      </c>
      <c r="H19574" t="s">
        <v>208</v>
      </c>
      <c r="I19574">
        <f>VLOOKUP(Table1[[#This Row],[trait_name]],Trait[],2,FALSE)</f>
        <v>63</v>
      </c>
      <c r="J19574" s="23" t="s">
        <v>237</v>
      </c>
      <c r="L19574" s="3" t="s">
        <v>23</v>
      </c>
      <c r="M19574" s="3"/>
    </row>
    <row r="19575" spans="1:13">
      <c r="A19575" s="5">
        <v>43319</v>
      </c>
      <c r="B19575" s="5">
        <v>43319</v>
      </c>
      <c r="C19575" s="4" t="s">
        <v>1197</v>
      </c>
      <c r="D19575" s="69">
        <f>VLOOKUP(C19575,Index[],2,FALSE)</f>
        <v>187</v>
      </c>
      <c r="H19575" t="s">
        <v>325</v>
      </c>
      <c r="I19575">
        <f>VLOOKUP(Table1[[#This Row],[trait_name]],Trait[],2,FALSE)</f>
        <v>64</v>
      </c>
      <c r="J19575" s="23" t="s">
        <v>132</v>
      </c>
      <c r="L19575" s="3" t="s">
        <v>131</v>
      </c>
      <c r="M19575" s="3"/>
    </row>
    <row r="19576" spans="1:13">
      <c r="A19576" s="5">
        <v>43319</v>
      </c>
      <c r="B19576" s="5">
        <v>43319</v>
      </c>
      <c r="C19576" s="4" t="s">
        <v>1197</v>
      </c>
      <c r="D19576" s="69">
        <f>VLOOKUP(C19576,Index[],2,FALSE)</f>
        <v>187</v>
      </c>
      <c r="H19576" t="s">
        <v>325</v>
      </c>
      <c r="I19576">
        <f>VLOOKUP(Table1[[#This Row],[trait_name]],Trait[],2,FALSE)</f>
        <v>65</v>
      </c>
      <c r="J19576" s="23" t="s">
        <v>133</v>
      </c>
      <c r="L19576" s="3" t="s">
        <v>380</v>
      </c>
      <c r="M19576" s="3"/>
    </row>
    <row r="19577" spans="1:13">
      <c r="A19577" s="5">
        <v>43319</v>
      </c>
      <c r="B19577" s="5">
        <v>43319</v>
      </c>
      <c r="C19577" s="4" t="s">
        <v>1197</v>
      </c>
      <c r="D19577" s="69">
        <f>VLOOKUP(C19577,Index[],2,FALSE)</f>
        <v>187</v>
      </c>
      <c r="I19577">
        <f>VLOOKUP(Table1[[#This Row],[trait_name]],Trait[],2,FALSE)</f>
        <v>65</v>
      </c>
      <c r="J19577" s="23" t="s">
        <v>133</v>
      </c>
      <c r="L19577" s="3"/>
      <c r="M19577" s="3"/>
    </row>
    <row r="19578" spans="1:13">
      <c r="A19578" s="5">
        <v>43319</v>
      </c>
      <c r="B19578" s="5">
        <v>43319</v>
      </c>
      <c r="C19578" s="4" t="s">
        <v>1197</v>
      </c>
      <c r="D19578" s="69">
        <f>VLOOKUP(C19578,Index[],2,FALSE)</f>
        <v>187</v>
      </c>
      <c r="I19578">
        <f>VLOOKUP(Table1[[#This Row],[trait_name]],Trait[],2,FALSE)</f>
        <v>66</v>
      </c>
      <c r="J19578" s="23" t="s">
        <v>194</v>
      </c>
      <c r="L19578" s="3" t="s">
        <v>197</v>
      </c>
      <c r="M19578" s="3"/>
    </row>
    <row r="19579" spans="1:13">
      <c r="A19579" s="5">
        <v>43319</v>
      </c>
      <c r="B19579" s="5">
        <v>43319</v>
      </c>
      <c r="C19579" s="4" t="s">
        <v>1197</v>
      </c>
      <c r="D19579" s="69">
        <f>VLOOKUP(C19579,Index[],2,FALSE)</f>
        <v>187</v>
      </c>
      <c r="H19579" t="s">
        <v>54</v>
      </c>
      <c r="I19579">
        <f>VLOOKUP(Table1[[#This Row],[trait_name]],Trait[],2,FALSE)</f>
        <v>67</v>
      </c>
      <c r="J19579" s="23" t="s">
        <v>136</v>
      </c>
      <c r="L19579" s="3" t="s">
        <v>239</v>
      </c>
      <c r="M19579" s="3"/>
    </row>
    <row r="19580" spans="1:13">
      <c r="A19580" s="5">
        <v>43319</v>
      </c>
      <c r="B19580" s="5">
        <v>43319</v>
      </c>
      <c r="C19580" s="4" t="s">
        <v>1197</v>
      </c>
      <c r="D19580" s="70">
        <f>VLOOKUP(C19580,Index[],2,FALSE)</f>
        <v>187</v>
      </c>
      <c r="H19580" t="s">
        <v>208</v>
      </c>
      <c r="J19580" s="23" t="s">
        <v>136</v>
      </c>
      <c r="L19580" s="3" t="s">
        <v>668</v>
      </c>
      <c r="M19580" s="3"/>
    </row>
    <row r="19581" spans="1:13">
      <c r="A19581" s="5">
        <v>43319</v>
      </c>
      <c r="B19581" s="5">
        <v>43319</v>
      </c>
      <c r="C19581" s="4" t="s">
        <v>1197</v>
      </c>
      <c r="D19581" s="70">
        <f>VLOOKUP(C19581,Index[],2,FALSE)</f>
        <v>187</v>
      </c>
      <c r="H19581" t="s">
        <v>25</v>
      </c>
      <c r="J19581" s="23" t="s">
        <v>136</v>
      </c>
      <c r="L19581" s="3" t="s">
        <v>241</v>
      </c>
      <c r="M19581" s="3"/>
    </row>
    <row r="19582" spans="1:13">
      <c r="A19582" s="5">
        <v>43319</v>
      </c>
      <c r="B19582" s="5">
        <v>43319</v>
      </c>
      <c r="C19582" s="4" t="s">
        <v>1197</v>
      </c>
      <c r="D19582" s="69">
        <f>VLOOKUP(C19582,Index[],2,FALSE)</f>
        <v>187</v>
      </c>
      <c r="I19582">
        <f>VLOOKUP(Table1[[#This Row],[trait_name]],Trait[],2,FALSE)</f>
        <v>68</v>
      </c>
      <c r="J19582" s="23" t="s">
        <v>199</v>
      </c>
      <c r="L19582" s="3"/>
      <c r="M19582" s="3"/>
    </row>
    <row r="19583" spans="1:13">
      <c r="A19583" s="5">
        <v>43319</v>
      </c>
      <c r="B19583" s="5">
        <v>43319</v>
      </c>
      <c r="C19583" t="s">
        <v>1202</v>
      </c>
      <c r="D19583" s="69">
        <f>VLOOKUP(C19583,Index[],2,FALSE)</f>
        <v>188</v>
      </c>
      <c r="H19583" t="s">
        <v>139</v>
      </c>
      <c r="I19583">
        <f>VLOOKUP(Table1[[#This Row],[trait_name]],Trait[],2,FALSE)</f>
        <v>1</v>
      </c>
      <c r="J19583" s="23" t="s">
        <v>140</v>
      </c>
      <c r="L19583" s="3" t="s">
        <v>1203</v>
      </c>
      <c r="M19583" s="3"/>
    </row>
    <row r="19584" spans="1:13">
      <c r="A19584" s="5">
        <v>43319</v>
      </c>
      <c r="B19584" s="5">
        <v>43319</v>
      </c>
      <c r="C19584" t="s">
        <v>1202</v>
      </c>
      <c r="D19584" s="69">
        <f>VLOOKUP(C19584,Index[],2,FALSE)</f>
        <v>188</v>
      </c>
      <c r="H19584" t="s">
        <v>139</v>
      </c>
      <c r="I19584">
        <f>VLOOKUP(Table1[[#This Row],[trait_name]],Trait[],2,FALSE)</f>
        <v>2</v>
      </c>
      <c r="J19584" s="23" t="s">
        <v>15</v>
      </c>
      <c r="L19584" s="3" t="s">
        <v>1204</v>
      </c>
      <c r="M19584" s="3"/>
    </row>
    <row r="19585" spans="1:13">
      <c r="A19585" s="5">
        <v>43319</v>
      </c>
      <c r="B19585" s="5">
        <v>43319</v>
      </c>
      <c r="C19585" t="s">
        <v>1202</v>
      </c>
      <c r="D19585" s="69">
        <f>VLOOKUP(C19585,Index[],2,FALSE)</f>
        <v>188</v>
      </c>
      <c r="I19585">
        <f>VLOOKUP(Table1[[#This Row],[trait_name]],Trait[],2,FALSE)</f>
        <v>2</v>
      </c>
      <c r="J19585" s="23" t="s">
        <v>15</v>
      </c>
      <c r="L19585" s="3"/>
      <c r="M19585" s="3"/>
    </row>
    <row r="19586" spans="1:13">
      <c r="A19586" s="5">
        <v>43319</v>
      </c>
      <c r="B19586" s="5">
        <v>43319</v>
      </c>
      <c r="C19586" t="s">
        <v>1202</v>
      </c>
      <c r="D19586" s="69">
        <f>VLOOKUP(C19586,Index[],2,FALSE)</f>
        <v>188</v>
      </c>
      <c r="H19586" t="s">
        <v>17</v>
      </c>
      <c r="I19586">
        <f>VLOOKUP(Table1[[#This Row],[trait_name]],Trait[],2,FALSE)</f>
        <v>3</v>
      </c>
      <c r="J19586" s="23" t="s">
        <v>18</v>
      </c>
      <c r="L19586" s="3" t="s">
        <v>19</v>
      </c>
      <c r="M19586" s="3"/>
    </row>
    <row r="19587" spans="1:13">
      <c r="A19587" s="5">
        <v>43319</v>
      </c>
      <c r="B19587" s="5">
        <v>43319</v>
      </c>
      <c r="C19587" t="s">
        <v>1202</v>
      </c>
      <c r="D19587" s="69">
        <f>VLOOKUP(C19587,Index[],2,FALSE)</f>
        <v>188</v>
      </c>
      <c r="I19587">
        <f>VLOOKUP(Table1[[#This Row],[trait_name]],Trait[],2,FALSE)</f>
        <v>3</v>
      </c>
      <c r="J19587" s="23" t="s">
        <v>18</v>
      </c>
      <c r="L19587" s="3"/>
      <c r="M19587" s="3"/>
    </row>
    <row r="19588" spans="1:13">
      <c r="A19588" s="5">
        <v>43319</v>
      </c>
      <c r="B19588" s="5">
        <v>43319</v>
      </c>
      <c r="C19588" t="s">
        <v>1202</v>
      </c>
      <c r="D19588" s="69">
        <f>VLOOKUP(C19588,Index[],2,FALSE)</f>
        <v>188</v>
      </c>
      <c r="H19588" t="s">
        <v>17</v>
      </c>
      <c r="I19588">
        <f>VLOOKUP(Table1[[#This Row],[trait_name]],Trait[],2,FALSE)</f>
        <v>7</v>
      </c>
      <c r="J19588" s="23" t="s">
        <v>26</v>
      </c>
      <c r="L19588" s="3" t="s">
        <v>23</v>
      </c>
      <c r="M19588" s="3"/>
    </row>
    <row r="19589" spans="1:13">
      <c r="A19589" s="5">
        <v>43319</v>
      </c>
      <c r="B19589" s="5">
        <v>43319</v>
      </c>
      <c r="C19589" t="s">
        <v>1202</v>
      </c>
      <c r="D19589" s="69">
        <f>VLOOKUP(C19589,Index[],2,FALSE)</f>
        <v>188</v>
      </c>
      <c r="H19589" t="s">
        <v>25</v>
      </c>
      <c r="I19589">
        <f>VLOOKUP(Table1[[#This Row],[trait_name]],Trait[],2,FALSE)</f>
        <v>4</v>
      </c>
      <c r="J19589" s="23" t="s">
        <v>22</v>
      </c>
      <c r="L19589" s="3" t="s">
        <v>27</v>
      </c>
      <c r="M19589" s="3"/>
    </row>
    <row r="19590" spans="1:13">
      <c r="A19590" s="5">
        <v>43319</v>
      </c>
      <c r="B19590" s="5">
        <v>43319</v>
      </c>
      <c r="C19590" t="s">
        <v>1202</v>
      </c>
      <c r="D19590" s="69">
        <f>VLOOKUP(C19590,Index[],2,FALSE)</f>
        <v>188</v>
      </c>
      <c r="H19590" t="s">
        <v>525</v>
      </c>
      <c r="I19590">
        <f>VLOOKUP(Table1[[#This Row],[trait_name]],Trait[],2,FALSE)</f>
        <v>5</v>
      </c>
      <c r="J19590" s="23" t="s">
        <v>24</v>
      </c>
      <c r="L19590" s="3" t="s">
        <v>23</v>
      </c>
      <c r="M19590" s="3"/>
    </row>
    <row r="19591" spans="1:13">
      <c r="A19591" s="5">
        <v>43319</v>
      </c>
      <c r="B19591" s="5">
        <v>43319</v>
      </c>
      <c r="C19591" t="s">
        <v>1202</v>
      </c>
      <c r="D19591" s="69">
        <f>VLOOKUP(C19591,Index[],2,FALSE)</f>
        <v>188</v>
      </c>
      <c r="I19591">
        <f>VLOOKUP(Table1[[#This Row],[trait_name]],Trait[],2,FALSE)</f>
        <v>6</v>
      </c>
      <c r="J19591" s="23" t="s">
        <v>148</v>
      </c>
      <c r="L19591" s="3"/>
      <c r="M19591" s="3"/>
    </row>
    <row r="19592" spans="1:13">
      <c r="A19592" s="5">
        <v>43319</v>
      </c>
      <c r="B19592" s="5">
        <v>43319</v>
      </c>
      <c r="C19592" t="s">
        <v>1202</v>
      </c>
      <c r="D19592" s="69">
        <f>VLOOKUP(C19592,Index[],2,FALSE)</f>
        <v>188</v>
      </c>
      <c r="H19592" t="s">
        <v>525</v>
      </c>
      <c r="I19592">
        <f>VLOOKUP(Table1[[#This Row],[trait_name]],Trait[],2,FALSE)</f>
        <v>8</v>
      </c>
      <c r="J19592" s="23" t="s">
        <v>150</v>
      </c>
      <c r="L19592" s="3" t="s">
        <v>23</v>
      </c>
      <c r="M19592" s="3" t="s">
        <v>882</v>
      </c>
    </row>
    <row r="19593" spans="1:13">
      <c r="A19593" s="5">
        <v>43319</v>
      </c>
      <c r="B19593" s="5">
        <v>43319</v>
      </c>
      <c r="C19593" t="s">
        <v>1202</v>
      </c>
      <c r="D19593" s="69">
        <f>VLOOKUP(C19593,Index[],2,FALSE)</f>
        <v>188</v>
      </c>
      <c r="H19593" t="s">
        <v>325</v>
      </c>
      <c r="I19593">
        <f>VLOOKUP(Table1[[#This Row],[trait_name]],Trait[],2,FALSE)</f>
        <v>9</v>
      </c>
      <c r="J19593" s="23" t="s">
        <v>28</v>
      </c>
      <c r="L19593" s="3" t="s">
        <v>23</v>
      </c>
      <c r="M19593" s="3"/>
    </row>
    <row r="19594" spans="1:13">
      <c r="A19594" s="5">
        <v>43319</v>
      </c>
      <c r="B19594" s="5">
        <v>43319</v>
      </c>
      <c r="C19594" t="s">
        <v>1202</v>
      </c>
      <c r="D19594" s="69">
        <f>VLOOKUP(C19594,Index[],2,FALSE)</f>
        <v>188</v>
      </c>
      <c r="H19594" t="s">
        <v>149</v>
      </c>
      <c r="I19594">
        <f>VLOOKUP(Table1[[#This Row],[trait_name]],Trait[],2,FALSE)</f>
        <v>10</v>
      </c>
      <c r="J19594" s="23" t="s">
        <v>29</v>
      </c>
      <c r="L19594" s="3" t="s">
        <v>23</v>
      </c>
      <c r="M19594" s="3"/>
    </row>
    <row r="19595" spans="1:13">
      <c r="A19595" s="5">
        <v>43319</v>
      </c>
      <c r="B19595" s="5">
        <v>43319</v>
      </c>
      <c r="C19595" t="s">
        <v>1202</v>
      </c>
      <c r="D19595" s="69">
        <f>VLOOKUP(C19595,Index[],2,FALSE)</f>
        <v>188</v>
      </c>
      <c r="H19595" t="s">
        <v>325</v>
      </c>
      <c r="I19595">
        <f>VLOOKUP(Table1[[#This Row],[trait_name]],Trait[],2,FALSE)</f>
        <v>11</v>
      </c>
      <c r="J19595" s="23" t="s">
        <v>30</v>
      </c>
      <c r="L19595" s="3" t="s">
        <v>23</v>
      </c>
      <c r="M19595" s="3"/>
    </row>
    <row r="19596" spans="1:13">
      <c r="A19596" s="5">
        <v>43319</v>
      </c>
      <c r="B19596" s="5">
        <v>43319</v>
      </c>
      <c r="C19596" t="s">
        <v>1202</v>
      </c>
      <c r="D19596" s="69">
        <f>VLOOKUP(C19596,Index[],2,FALSE)</f>
        <v>188</v>
      </c>
      <c r="H19596" t="s">
        <v>860</v>
      </c>
      <c r="I19596">
        <f>VLOOKUP(Table1[[#This Row],[trait_name]],Trait[],2,FALSE)</f>
        <v>12</v>
      </c>
      <c r="J19596" s="23" t="s">
        <v>151</v>
      </c>
      <c r="L19596" s="3" t="s">
        <v>23</v>
      </c>
      <c r="M19596" s="3" t="s">
        <v>198</v>
      </c>
    </row>
    <row r="19597" spans="1:13">
      <c r="A19597" s="5">
        <v>43319</v>
      </c>
      <c r="B19597" s="5">
        <v>43319</v>
      </c>
      <c r="C19597" t="s">
        <v>1202</v>
      </c>
      <c r="D19597" s="69">
        <f>VLOOKUP(C19597,Index[],2,FALSE)</f>
        <v>188</v>
      </c>
      <c r="I19597">
        <f>VLOOKUP(Table1[[#This Row],[trait_name]],Trait[],2,FALSE)</f>
        <v>13</v>
      </c>
      <c r="J19597" s="23" t="s">
        <v>369</v>
      </c>
      <c r="L19597" s="3"/>
      <c r="M19597" s="3"/>
    </row>
    <row r="19598" spans="1:13">
      <c r="A19598" s="5">
        <v>43319</v>
      </c>
      <c r="B19598" s="5">
        <v>43319</v>
      </c>
      <c r="C19598" t="s">
        <v>1202</v>
      </c>
      <c r="D19598" s="69">
        <f>VLOOKUP(C19598,Index[],2,FALSE)</f>
        <v>188</v>
      </c>
      <c r="H19598" t="s">
        <v>208</v>
      </c>
      <c r="I19598">
        <f>VLOOKUP(Table1[[#This Row],[trait_name]],Trait[],2,FALSE)</f>
        <v>14</v>
      </c>
      <c r="J19598" s="23" t="s">
        <v>152</v>
      </c>
      <c r="L19598" s="3" t="s">
        <v>27</v>
      </c>
      <c r="M19598" s="3" t="s">
        <v>1205</v>
      </c>
    </row>
    <row r="19599" spans="1:13">
      <c r="A19599" s="5">
        <v>43319</v>
      </c>
      <c r="B19599" s="5">
        <v>43319</v>
      </c>
      <c r="C19599" t="s">
        <v>1202</v>
      </c>
      <c r="D19599" s="69">
        <f>VLOOKUP(C19599,Index[],2,FALSE)</f>
        <v>188</v>
      </c>
      <c r="H19599" t="s">
        <v>208</v>
      </c>
      <c r="I19599">
        <f>VLOOKUP(Table1[[#This Row],[trait_name]],Trait[],2,FALSE)</f>
        <v>15</v>
      </c>
      <c r="J19599" s="23" t="s">
        <v>31</v>
      </c>
      <c r="L19599" s="3" t="s">
        <v>27</v>
      </c>
      <c r="M19599" s="3"/>
    </row>
    <row r="19600" spans="1:13">
      <c r="A19600" s="5">
        <v>43319</v>
      </c>
      <c r="B19600" s="5">
        <v>43319</v>
      </c>
      <c r="C19600" t="s">
        <v>1202</v>
      </c>
      <c r="D19600" s="69">
        <f>VLOOKUP(C19600,Index[],2,FALSE)</f>
        <v>188</v>
      </c>
      <c r="H19600" t="s">
        <v>208</v>
      </c>
      <c r="I19600">
        <f>VLOOKUP(Table1[[#This Row],[trait_name]],Trait[],2,FALSE)</f>
        <v>16</v>
      </c>
      <c r="J19600" s="23" t="s">
        <v>32</v>
      </c>
      <c r="L19600" s="3" t="s">
        <v>23</v>
      </c>
      <c r="M19600" s="3" t="s">
        <v>1206</v>
      </c>
    </row>
    <row r="19601" spans="1:13">
      <c r="A19601" s="5">
        <v>43319</v>
      </c>
      <c r="B19601" s="5">
        <v>43319</v>
      </c>
      <c r="C19601" t="s">
        <v>1202</v>
      </c>
      <c r="D19601" s="69">
        <f>VLOOKUP(C19601,Index[],2,FALSE)</f>
        <v>188</v>
      </c>
      <c r="H19601" t="s">
        <v>25</v>
      </c>
      <c r="I19601">
        <f>VLOOKUP(Table1[[#This Row],[trait_name]],Trait[],2,FALSE)</f>
        <v>17</v>
      </c>
      <c r="J19601" s="23" t="s">
        <v>33</v>
      </c>
      <c r="L19601" s="3" t="s">
        <v>34</v>
      </c>
      <c r="M19601" s="3"/>
    </row>
    <row r="19602" spans="1:13">
      <c r="A19602" s="5">
        <v>43319</v>
      </c>
      <c r="B19602" s="5">
        <v>43319</v>
      </c>
      <c r="C19602" t="s">
        <v>1202</v>
      </c>
      <c r="D19602" s="69">
        <f>VLOOKUP(C19602,Index[],2,FALSE)</f>
        <v>188</v>
      </c>
      <c r="H19602" t="s">
        <v>17</v>
      </c>
      <c r="I19602">
        <f>VLOOKUP(Table1[[#This Row],[trait_name]],Trait[],2,FALSE)</f>
        <v>17</v>
      </c>
      <c r="J19602" s="23" t="s">
        <v>33</v>
      </c>
      <c r="L19602" s="3" t="s">
        <v>35</v>
      </c>
      <c r="M19602" s="3"/>
    </row>
    <row r="19603" spans="1:13">
      <c r="A19603" s="5">
        <v>43319</v>
      </c>
      <c r="B19603" s="5">
        <v>43319</v>
      </c>
      <c r="C19603" t="s">
        <v>1202</v>
      </c>
      <c r="D19603" s="69">
        <f>VLOOKUP(C19603,Index[],2,FALSE)</f>
        <v>188</v>
      </c>
      <c r="H19603" t="s">
        <v>17</v>
      </c>
      <c r="I19603">
        <f>VLOOKUP(Table1[[#This Row],[trait_name]],Trait[],2,FALSE)</f>
        <v>17</v>
      </c>
      <c r="J19603" s="23" t="s">
        <v>33</v>
      </c>
      <c r="L19603" s="3" t="s">
        <v>36</v>
      </c>
      <c r="M19603" s="3"/>
    </row>
    <row r="19604" spans="1:13">
      <c r="A19604" s="5">
        <v>43319</v>
      </c>
      <c r="B19604" s="5">
        <v>43319</v>
      </c>
      <c r="C19604" t="s">
        <v>1202</v>
      </c>
      <c r="D19604" s="69">
        <f>VLOOKUP(C19604,Index[],2,FALSE)</f>
        <v>188</v>
      </c>
      <c r="H19604" t="s">
        <v>149</v>
      </c>
      <c r="J19604" s="23" t="s">
        <v>33</v>
      </c>
      <c r="L19604" s="3" t="s">
        <v>396</v>
      </c>
      <c r="M19604" s="3"/>
    </row>
    <row r="19605" spans="1:13">
      <c r="A19605" s="5">
        <v>43319</v>
      </c>
      <c r="B19605" s="5">
        <v>43319</v>
      </c>
      <c r="C19605" t="s">
        <v>1202</v>
      </c>
      <c r="D19605" s="69">
        <f>VLOOKUP(C19605,Index[],2,FALSE)</f>
        <v>188</v>
      </c>
      <c r="I19605">
        <f>VLOOKUP(Table1[[#This Row],[trait_name]],Trait[],2,FALSE)</f>
        <v>18</v>
      </c>
      <c r="J19605" s="23" t="s">
        <v>37</v>
      </c>
      <c r="L19605" s="3"/>
      <c r="M19605" s="3"/>
    </row>
    <row r="19606" spans="1:13">
      <c r="A19606" s="5">
        <v>43319</v>
      </c>
      <c r="B19606" s="5">
        <v>43319</v>
      </c>
      <c r="C19606" t="s">
        <v>1202</v>
      </c>
      <c r="D19606" s="69">
        <f>VLOOKUP(C19606,Index[],2,FALSE)</f>
        <v>188</v>
      </c>
      <c r="H19606" t="s">
        <v>325</v>
      </c>
      <c r="I19606">
        <f>VLOOKUP(Table1[[#This Row],[trait_name]],Trait[],2,FALSE)</f>
        <v>19</v>
      </c>
      <c r="J19606" s="23" t="s">
        <v>38</v>
      </c>
      <c r="L19606" s="3" t="s">
        <v>157</v>
      </c>
      <c r="M19606" s="3"/>
    </row>
    <row r="19607" spans="1:13">
      <c r="A19607" s="5">
        <v>43319</v>
      </c>
      <c r="B19607" s="5">
        <v>43319</v>
      </c>
      <c r="C19607" t="s">
        <v>1202</v>
      </c>
      <c r="D19607" s="69">
        <f>VLOOKUP(C19607,Index[],2,FALSE)</f>
        <v>188</v>
      </c>
      <c r="H19607" t="s">
        <v>149</v>
      </c>
      <c r="I19607">
        <f>VLOOKUP(Table1[[#This Row],[trait_name]],Trait[],2,FALSE)</f>
        <v>20</v>
      </c>
      <c r="J19607" s="23" t="s">
        <v>41</v>
      </c>
      <c r="L19607" s="3" t="s">
        <v>158</v>
      </c>
      <c r="M19607" s="3"/>
    </row>
    <row r="19608" spans="1:13">
      <c r="A19608" s="5">
        <v>43319</v>
      </c>
      <c r="B19608" s="5">
        <v>43319</v>
      </c>
      <c r="C19608" t="s">
        <v>1202</v>
      </c>
      <c r="D19608" s="69">
        <f>VLOOKUP(C19608,Index[],2,FALSE)</f>
        <v>188</v>
      </c>
      <c r="H19608" t="s">
        <v>149</v>
      </c>
      <c r="I19608">
        <f>VLOOKUP(Table1[[#This Row],[trait_name]],Trait[],2,FALSE)</f>
        <v>20</v>
      </c>
      <c r="J19608" s="23" t="s">
        <v>41</v>
      </c>
      <c r="L19608" s="3" t="s">
        <v>131</v>
      </c>
      <c r="M19608" s="3"/>
    </row>
    <row r="19609" spans="1:13">
      <c r="A19609" s="5">
        <v>43319</v>
      </c>
      <c r="B19609" s="5">
        <v>43319</v>
      </c>
      <c r="C19609" t="s">
        <v>1202</v>
      </c>
      <c r="D19609" s="69">
        <f>VLOOKUP(C19609,Index[],2,FALSE)</f>
        <v>188</v>
      </c>
      <c r="H19609" t="s">
        <v>17</v>
      </c>
      <c r="I19609">
        <f>VLOOKUP(Table1[[#This Row],[trait_name]],Trait[],2,FALSE)</f>
        <v>21</v>
      </c>
      <c r="J19609" s="23" t="s">
        <v>43</v>
      </c>
      <c r="L19609" s="3" t="s">
        <v>44</v>
      </c>
      <c r="M19609" s="3"/>
    </row>
    <row r="19610" spans="1:13">
      <c r="A19610" s="5">
        <v>43319</v>
      </c>
      <c r="B19610" s="5">
        <v>43319</v>
      </c>
      <c r="C19610" t="s">
        <v>1202</v>
      </c>
      <c r="D19610" s="69">
        <f>VLOOKUP(C19610,Index[],2,FALSE)</f>
        <v>188</v>
      </c>
      <c r="H19610" t="s">
        <v>17</v>
      </c>
      <c r="I19610">
        <f>VLOOKUP(Table1[[#This Row],[trait_name]],Trait[],2,FALSE)</f>
        <v>21</v>
      </c>
      <c r="J19610" s="23" t="s">
        <v>43</v>
      </c>
      <c r="L19610" s="3" t="s">
        <v>46</v>
      </c>
      <c r="M19610" s="3"/>
    </row>
    <row r="19611" spans="1:13">
      <c r="A19611" s="5">
        <v>43319</v>
      </c>
      <c r="B19611" s="5">
        <v>43319</v>
      </c>
      <c r="C19611" t="s">
        <v>1202</v>
      </c>
      <c r="D19611" s="69">
        <f>VLOOKUP(C19611,Index[],2,FALSE)</f>
        <v>188</v>
      </c>
      <c r="H19611" t="s">
        <v>17</v>
      </c>
      <c r="I19611">
        <f>VLOOKUP(Table1[[#This Row],[trait_name]],Trait[],2,FALSE)</f>
        <v>21</v>
      </c>
      <c r="J19611" s="23" t="s">
        <v>43</v>
      </c>
      <c r="L19611" s="3" t="s">
        <v>159</v>
      </c>
      <c r="M19611" s="3"/>
    </row>
    <row r="19612" spans="1:13">
      <c r="A19612" s="5">
        <v>43319</v>
      </c>
      <c r="B19612" s="5">
        <v>43319</v>
      </c>
      <c r="C19612" t="s">
        <v>1202</v>
      </c>
      <c r="D19612" s="69">
        <f>VLOOKUP(C19612,Index[],2,FALSE)</f>
        <v>188</v>
      </c>
      <c r="H19612" t="s">
        <v>208</v>
      </c>
      <c r="I19612">
        <f>VLOOKUP(Table1[[#This Row],[trait_name]],Trait[],2,FALSE)</f>
        <v>22</v>
      </c>
      <c r="J19612" s="23" t="s">
        <v>47</v>
      </c>
      <c r="L19612" s="3" t="s">
        <v>48</v>
      </c>
      <c r="M19612" s="3"/>
    </row>
    <row r="19613" spans="1:13">
      <c r="A19613" s="5">
        <v>43319</v>
      </c>
      <c r="B19613" s="5">
        <v>43319</v>
      </c>
      <c r="C19613" t="s">
        <v>1202</v>
      </c>
      <c r="D19613" s="69">
        <f>VLOOKUP(C19613,Index[],2,FALSE)</f>
        <v>188</v>
      </c>
      <c r="H19613" t="s">
        <v>325</v>
      </c>
      <c r="I19613">
        <f>VLOOKUP(Table1[[#This Row],[trait_name]],Trait[],2,FALSE)</f>
        <v>22</v>
      </c>
      <c r="J19613" s="23" t="s">
        <v>47</v>
      </c>
      <c r="L19613" s="3" t="s">
        <v>160</v>
      </c>
      <c r="M19613" s="3"/>
    </row>
    <row r="19614" spans="1:13">
      <c r="A19614" s="5">
        <v>43319</v>
      </c>
      <c r="B19614" s="5">
        <v>43319</v>
      </c>
      <c r="C19614" t="s">
        <v>1202</v>
      </c>
      <c r="D19614" s="69">
        <f>VLOOKUP(C19614,Index[],2,FALSE)</f>
        <v>188</v>
      </c>
      <c r="I19614">
        <f>VLOOKUP(Table1[[#This Row],[trait_name]],Trait[],2,FALSE)</f>
        <v>22</v>
      </c>
      <c r="J19614" s="23" t="s">
        <v>47</v>
      </c>
      <c r="L19614" s="3"/>
      <c r="M19614" s="3"/>
    </row>
    <row r="19615" spans="1:13">
      <c r="A19615" s="5">
        <v>43319</v>
      </c>
      <c r="B19615" s="5">
        <v>43319</v>
      </c>
      <c r="C19615" t="s">
        <v>1202</v>
      </c>
      <c r="D19615" s="69">
        <f>VLOOKUP(C19615,Index[],2,FALSE)</f>
        <v>188</v>
      </c>
      <c r="H19615" t="s">
        <v>325</v>
      </c>
      <c r="I19615">
        <f>VLOOKUP(Table1[[#This Row],[trait_name]],Trait[],2,FALSE)</f>
        <v>23</v>
      </c>
      <c r="J19615" s="23" t="s">
        <v>49</v>
      </c>
      <c r="L19615" s="3" t="s">
        <v>50</v>
      </c>
      <c r="M19615" s="3"/>
    </row>
    <row r="19616" spans="1:13">
      <c r="A19616" s="5">
        <v>43319</v>
      </c>
      <c r="B19616" s="5">
        <v>43319</v>
      </c>
      <c r="C19616" t="s">
        <v>1202</v>
      </c>
      <c r="D19616" s="69">
        <f>VLOOKUP(C19616,Index[],2,FALSE)</f>
        <v>188</v>
      </c>
      <c r="H19616" t="s">
        <v>281</v>
      </c>
      <c r="I19616">
        <f>VLOOKUP(Table1[[#This Row],[trait_name]],Trait[],2,FALSE)</f>
        <v>23</v>
      </c>
      <c r="J19616" s="23" t="s">
        <v>49</v>
      </c>
      <c r="L19616" s="3" t="s">
        <v>288</v>
      </c>
      <c r="M19616" s="3"/>
    </row>
    <row r="19617" spans="1:13">
      <c r="A19617" s="5">
        <v>43319</v>
      </c>
      <c r="B19617" s="5">
        <v>43319</v>
      </c>
      <c r="C19617" t="s">
        <v>1202</v>
      </c>
      <c r="D19617" s="69">
        <f>VLOOKUP(C19617,Index[],2,FALSE)</f>
        <v>188</v>
      </c>
      <c r="H19617" t="s">
        <v>325</v>
      </c>
      <c r="I19617">
        <f>VLOOKUP(Table1[[#This Row],[trait_name]],Trait[],2,FALSE)</f>
        <v>23</v>
      </c>
      <c r="J19617" s="23" t="s">
        <v>49</v>
      </c>
      <c r="L19617" s="3" t="s">
        <v>213</v>
      </c>
      <c r="M19617" s="3"/>
    </row>
    <row r="19618" spans="1:13">
      <c r="A19618" s="5">
        <v>43319</v>
      </c>
      <c r="B19618" s="5">
        <v>43319</v>
      </c>
      <c r="C19618" t="s">
        <v>1202</v>
      </c>
      <c r="D19618" s="69">
        <f>VLOOKUP(C19618,Index[],2,FALSE)</f>
        <v>188</v>
      </c>
      <c r="H19618" t="s">
        <v>325</v>
      </c>
      <c r="I19618">
        <f>VLOOKUP(Table1[[#This Row],[trait_name]],Trait[],2,FALSE)</f>
        <v>23</v>
      </c>
      <c r="J19618" s="23" t="s">
        <v>49</v>
      </c>
      <c r="L19618" s="3" t="s">
        <v>19</v>
      </c>
      <c r="M19618" s="3"/>
    </row>
    <row r="19619" spans="1:13">
      <c r="A19619" s="5">
        <v>43319</v>
      </c>
      <c r="B19619" s="5">
        <v>43319</v>
      </c>
      <c r="C19619" t="s">
        <v>1202</v>
      </c>
      <c r="D19619" s="69">
        <f>VLOOKUP(C19619,Index[],2,FALSE)</f>
        <v>188</v>
      </c>
      <c r="H19619" t="s">
        <v>17</v>
      </c>
      <c r="I19619">
        <f>VLOOKUP(Table1[[#This Row],[trait_name]],Trait[],2,FALSE)</f>
        <v>24</v>
      </c>
      <c r="J19619" s="23" t="s">
        <v>52</v>
      </c>
      <c r="L19619" s="3" t="s">
        <v>310</v>
      </c>
      <c r="M19619" s="3"/>
    </row>
    <row r="19620" spans="1:13">
      <c r="A19620" s="5">
        <v>43319</v>
      </c>
      <c r="B19620" s="5">
        <v>43319</v>
      </c>
      <c r="C19620" t="s">
        <v>1202</v>
      </c>
      <c r="D19620" s="69">
        <f>VLOOKUP(C19620,Index[],2,FALSE)</f>
        <v>188</v>
      </c>
      <c r="H19620" t="s">
        <v>17</v>
      </c>
      <c r="I19620">
        <f>VLOOKUP(Table1[[#This Row],[trait_name]],Trait[],2,FALSE)</f>
        <v>24</v>
      </c>
      <c r="J19620" s="23" t="s">
        <v>52</v>
      </c>
      <c r="L19620" s="3" t="s">
        <v>163</v>
      </c>
      <c r="M19620" s="3"/>
    </row>
    <row r="19621" spans="1:13">
      <c r="A19621" s="5">
        <v>43319</v>
      </c>
      <c r="B19621" s="5">
        <v>43319</v>
      </c>
      <c r="C19621" t="s">
        <v>1202</v>
      </c>
      <c r="D19621" s="69">
        <f>VLOOKUP(C19621,Index[],2,FALSE)</f>
        <v>188</v>
      </c>
      <c r="I19621">
        <f>VLOOKUP(Table1[[#This Row],[trait_name]],Trait[],2,FALSE)</f>
        <v>24</v>
      </c>
      <c r="J19621" s="23" t="s">
        <v>52</v>
      </c>
      <c r="L19621" s="3"/>
      <c r="M19621" s="3"/>
    </row>
    <row r="19622" spans="1:13">
      <c r="A19622" s="5">
        <v>43319</v>
      </c>
      <c r="B19622" s="5">
        <v>43319</v>
      </c>
      <c r="C19622" t="s">
        <v>1202</v>
      </c>
      <c r="D19622" s="69">
        <f>VLOOKUP(C19622,Index[],2,FALSE)</f>
        <v>188</v>
      </c>
      <c r="I19622">
        <f>VLOOKUP(Table1[[#This Row],[trait_name]],Trait[],2,FALSE)</f>
        <v>24</v>
      </c>
      <c r="J19622" s="23" t="s">
        <v>52</v>
      </c>
      <c r="L19622" s="3"/>
      <c r="M19622" s="3"/>
    </row>
    <row r="19623" spans="1:13">
      <c r="A19623" s="5">
        <v>43319</v>
      </c>
      <c r="B19623" s="5">
        <v>43319</v>
      </c>
      <c r="C19623" t="s">
        <v>1202</v>
      </c>
      <c r="D19623" s="69">
        <f>VLOOKUP(C19623,Index[],2,FALSE)</f>
        <v>188</v>
      </c>
      <c r="I19623">
        <f>VLOOKUP(Table1[[#This Row],[trait_name]],Trait[],2,FALSE)</f>
        <v>25</v>
      </c>
      <c r="J19623" s="23" t="s">
        <v>57</v>
      </c>
      <c r="L19623" s="3"/>
      <c r="M19623" s="3"/>
    </row>
    <row r="19624" spans="1:13">
      <c r="A19624" s="5">
        <v>43319</v>
      </c>
      <c r="B19624" s="5">
        <v>43319</v>
      </c>
      <c r="C19624" t="s">
        <v>1202</v>
      </c>
      <c r="D19624" s="69">
        <f>VLOOKUP(C19624,Index[],2,FALSE)</f>
        <v>188</v>
      </c>
      <c r="H19624" t="s">
        <v>17</v>
      </c>
      <c r="I19624">
        <f>VLOOKUP(Table1[[#This Row],[trait_name]],Trait[],2,FALSE)</f>
        <v>26</v>
      </c>
      <c r="J19624" s="23" t="s">
        <v>58</v>
      </c>
      <c r="L19624" s="3" t="s">
        <v>327</v>
      </c>
      <c r="M19624" s="3"/>
    </row>
    <row r="19625" spans="1:13">
      <c r="A19625" s="5">
        <v>43319</v>
      </c>
      <c r="B19625" s="5">
        <v>43319</v>
      </c>
      <c r="C19625" t="s">
        <v>1202</v>
      </c>
      <c r="D19625" s="69">
        <f>VLOOKUP(C19625,Index[],2,FALSE)</f>
        <v>188</v>
      </c>
      <c r="I19625">
        <f>VLOOKUP(Table1[[#This Row],[trait_name]],Trait[],2,FALSE)</f>
        <v>26</v>
      </c>
      <c r="J19625" s="23" t="s">
        <v>58</v>
      </c>
      <c r="L19625" s="3"/>
      <c r="M19625" s="3"/>
    </row>
    <row r="19626" spans="1:13">
      <c r="A19626" s="5">
        <v>43319</v>
      </c>
      <c r="B19626" s="5">
        <v>43319</v>
      </c>
      <c r="C19626" t="s">
        <v>1202</v>
      </c>
      <c r="D19626" s="69">
        <f>VLOOKUP(C19626,Index[],2,FALSE)</f>
        <v>188</v>
      </c>
      <c r="I19626">
        <f>VLOOKUP(Table1[[#This Row],[trait_name]],Trait[],2,FALSE)</f>
        <v>26</v>
      </c>
      <c r="J19626" s="23" t="s">
        <v>58</v>
      </c>
      <c r="L19626" s="3"/>
      <c r="M19626" s="3"/>
    </row>
    <row r="19627" spans="1:13">
      <c r="A19627" s="5">
        <v>43319</v>
      </c>
      <c r="B19627" s="5">
        <v>43319</v>
      </c>
      <c r="C19627" t="s">
        <v>1202</v>
      </c>
      <c r="D19627" s="69">
        <f>VLOOKUP(C19627,Index[],2,FALSE)</f>
        <v>188</v>
      </c>
      <c r="H19627" t="s">
        <v>54</v>
      </c>
      <c r="I19627">
        <f>VLOOKUP(Table1[[#This Row],[trait_name]],Trait[],2,FALSE)</f>
        <v>27</v>
      </c>
      <c r="J19627" s="23" t="s">
        <v>61</v>
      </c>
      <c r="L19627" s="3" t="s">
        <v>498</v>
      </c>
      <c r="M19627" s="3"/>
    </row>
    <row r="19628" spans="1:13">
      <c r="A19628" s="5">
        <v>43319</v>
      </c>
      <c r="B19628" s="5">
        <v>43319</v>
      </c>
      <c r="C19628" t="s">
        <v>1202</v>
      </c>
      <c r="D19628" s="69">
        <f>VLOOKUP(C19628,Index[],2,FALSE)</f>
        <v>188</v>
      </c>
      <c r="H19628" t="s">
        <v>139</v>
      </c>
      <c r="I19628">
        <f>VLOOKUP(Table1[[#This Row],[trait_name]],Trait[],2,FALSE)</f>
        <v>28</v>
      </c>
      <c r="J19628" s="23" t="s">
        <v>62</v>
      </c>
      <c r="L19628" s="3">
        <v>50</v>
      </c>
      <c r="M19628" s="3"/>
    </row>
    <row r="19629" spans="1:13">
      <c r="A19629" s="5">
        <v>43319</v>
      </c>
      <c r="B19629" s="5">
        <v>43319</v>
      </c>
      <c r="C19629" t="s">
        <v>1202</v>
      </c>
      <c r="D19629" s="69">
        <f>VLOOKUP(C19629,Index[],2,FALSE)</f>
        <v>188</v>
      </c>
      <c r="H19629" t="s">
        <v>208</v>
      </c>
      <c r="I19629">
        <f>VLOOKUP(Table1[[#This Row],[trait_name]],Trait[],2,FALSE)</f>
        <v>29</v>
      </c>
      <c r="J19629" s="23" t="s">
        <v>63</v>
      </c>
      <c r="L19629" s="3">
        <v>25</v>
      </c>
      <c r="M19629" s="3"/>
    </row>
    <row r="19630" spans="1:13">
      <c r="A19630" s="5">
        <v>43319</v>
      </c>
      <c r="B19630" s="5">
        <v>43319</v>
      </c>
      <c r="C19630" t="s">
        <v>1202</v>
      </c>
      <c r="D19630" s="69">
        <f>VLOOKUP(C19630,Index[],2,FALSE)</f>
        <v>188</v>
      </c>
      <c r="H19630" t="s">
        <v>25</v>
      </c>
      <c r="I19630">
        <f>VLOOKUP(Table1[[#This Row],[trait_name]],Trait[],2,FALSE)</f>
        <v>30</v>
      </c>
      <c r="J19630" s="23" t="s">
        <v>64</v>
      </c>
      <c r="L19630" s="3">
        <v>30</v>
      </c>
      <c r="M19630" s="3"/>
    </row>
    <row r="19631" spans="1:13">
      <c r="A19631" s="5">
        <v>43319</v>
      </c>
      <c r="B19631" s="5">
        <v>43319</v>
      </c>
      <c r="C19631" t="s">
        <v>1202</v>
      </c>
      <c r="D19631" s="69">
        <f>VLOOKUP(C19631,Index[],2,FALSE)</f>
        <v>188</v>
      </c>
      <c r="H19631" t="s">
        <v>208</v>
      </c>
      <c r="I19631">
        <f>VLOOKUP(Table1[[#This Row],[trait_name]],Trait[],2,FALSE)</f>
        <v>31</v>
      </c>
      <c r="J19631" s="23" t="s">
        <v>65</v>
      </c>
      <c r="L19631" s="3">
        <v>15</v>
      </c>
      <c r="M19631" s="3"/>
    </row>
    <row r="19632" spans="1:13">
      <c r="A19632" s="5">
        <v>43319</v>
      </c>
      <c r="B19632" s="5">
        <v>43319</v>
      </c>
      <c r="C19632" t="s">
        <v>1202</v>
      </c>
      <c r="D19632" s="69">
        <f>VLOOKUP(C19632,Index[],2,FALSE)</f>
        <v>188</v>
      </c>
      <c r="H19632" t="s">
        <v>208</v>
      </c>
      <c r="I19632">
        <f>VLOOKUP(Table1[[#This Row],[trait_name]],Trait[],2,FALSE)</f>
        <v>32</v>
      </c>
      <c r="J19632" s="23" t="s">
        <v>66</v>
      </c>
      <c r="L19632" s="3">
        <v>20</v>
      </c>
      <c r="M19632" s="3"/>
    </row>
    <row r="19633" spans="1:13">
      <c r="A19633" s="5">
        <v>43319</v>
      </c>
      <c r="B19633" s="5">
        <v>43319</v>
      </c>
      <c r="C19633" t="s">
        <v>1202</v>
      </c>
      <c r="D19633" s="69">
        <f>VLOOKUP(C19633,Index[],2,FALSE)</f>
        <v>188</v>
      </c>
      <c r="H19633" t="s">
        <v>25</v>
      </c>
      <c r="I19633">
        <f>VLOOKUP(Table1[[#This Row],[trait_name]],Trait[],2,FALSE)</f>
        <v>33</v>
      </c>
      <c r="J19633" s="23" t="s">
        <v>67</v>
      </c>
      <c r="L19633" s="3">
        <v>10</v>
      </c>
      <c r="M19633" s="3"/>
    </row>
    <row r="19634" spans="1:13">
      <c r="A19634" s="5">
        <v>43319</v>
      </c>
      <c r="B19634" s="5">
        <v>43319</v>
      </c>
      <c r="C19634" t="s">
        <v>1202</v>
      </c>
      <c r="D19634" s="69">
        <f>VLOOKUP(C19634,Index[],2,FALSE)</f>
        <v>188</v>
      </c>
      <c r="H19634" t="s">
        <v>208</v>
      </c>
      <c r="I19634">
        <f>VLOOKUP(Table1[[#This Row],[trait_name]],Trait[],2,FALSE)</f>
        <v>34</v>
      </c>
      <c r="J19634" s="23" t="s">
        <v>68</v>
      </c>
      <c r="L19634" s="3">
        <v>10</v>
      </c>
      <c r="M19634" s="3"/>
    </row>
    <row r="19635" spans="1:13">
      <c r="A19635" s="5">
        <v>43319</v>
      </c>
      <c r="B19635" s="5">
        <v>43319</v>
      </c>
      <c r="C19635" t="s">
        <v>1202</v>
      </c>
      <c r="D19635" s="69">
        <f>VLOOKUP(C19635,Index[],2,FALSE)</f>
        <v>188</v>
      </c>
      <c r="I19635">
        <f>VLOOKUP(Table1[[#This Row],[trait_name]],Trait[],2,FALSE)</f>
        <v>35</v>
      </c>
      <c r="J19635" s="23" t="s">
        <v>166</v>
      </c>
      <c r="L19635" s="3" t="s">
        <v>167</v>
      </c>
      <c r="M19635" s="3"/>
    </row>
    <row r="19636" spans="1:13">
      <c r="A19636" s="5">
        <v>43319</v>
      </c>
      <c r="B19636" s="5">
        <v>43319</v>
      </c>
      <c r="C19636" t="s">
        <v>1202</v>
      </c>
      <c r="D19636" s="69">
        <f>VLOOKUP(C19636,Index[],2,FALSE)</f>
        <v>188</v>
      </c>
      <c r="I19636">
        <f>VLOOKUP(Table1[[#This Row],[trait_name]],Trait[],2,FALSE)</f>
        <v>35</v>
      </c>
      <c r="J19636" s="23" t="s">
        <v>166</v>
      </c>
      <c r="L19636" s="3"/>
      <c r="M19636" s="3"/>
    </row>
    <row r="19637" spans="1:13">
      <c r="A19637" s="5">
        <v>43319</v>
      </c>
      <c r="B19637" s="5">
        <v>43319</v>
      </c>
      <c r="C19637" t="s">
        <v>1202</v>
      </c>
      <c r="D19637" s="69">
        <f>VLOOKUP(C19637,Index[],2,FALSE)</f>
        <v>188</v>
      </c>
      <c r="I19637">
        <f>VLOOKUP(Table1[[#This Row],[trait_name]],Trait[],2,FALSE)</f>
        <v>35</v>
      </c>
      <c r="J19637" s="23" t="s">
        <v>166</v>
      </c>
      <c r="L19637" s="3"/>
      <c r="M19637" s="3"/>
    </row>
    <row r="19638" spans="1:13">
      <c r="A19638" s="5">
        <v>43319</v>
      </c>
      <c r="B19638" s="5">
        <v>43319</v>
      </c>
      <c r="C19638" t="s">
        <v>1202</v>
      </c>
      <c r="D19638" s="69">
        <f>VLOOKUP(C19638,Index[],2,FALSE)</f>
        <v>188</v>
      </c>
      <c r="H19638" t="s">
        <v>17</v>
      </c>
      <c r="I19638">
        <f>VLOOKUP(Table1[[#This Row],[trait_name]],Trait[],2,FALSE)</f>
        <v>36</v>
      </c>
      <c r="J19638" s="23" t="s">
        <v>69</v>
      </c>
      <c r="L19638" s="3" t="s">
        <v>217</v>
      </c>
      <c r="M19638" s="3"/>
    </row>
    <row r="19639" spans="1:13">
      <c r="A19639" s="5">
        <v>43319</v>
      </c>
      <c r="B19639" s="5">
        <v>43319</v>
      </c>
      <c r="C19639" t="s">
        <v>1202</v>
      </c>
      <c r="D19639" s="69">
        <f>VLOOKUP(C19639,Index[],2,FALSE)</f>
        <v>188</v>
      </c>
      <c r="I19639">
        <f>VLOOKUP(Table1[[#This Row],[trait_name]],Trait[],2,FALSE)</f>
        <v>37</v>
      </c>
      <c r="J19639" s="23" t="s">
        <v>170</v>
      </c>
      <c r="L19639" s="3"/>
      <c r="M19639" s="3"/>
    </row>
    <row r="19640" spans="1:13">
      <c r="A19640" s="5">
        <v>43319</v>
      </c>
      <c r="B19640" s="5">
        <v>43319</v>
      </c>
      <c r="C19640" t="s">
        <v>1202</v>
      </c>
      <c r="D19640" s="69">
        <f>VLOOKUP(C19640,Index[],2,FALSE)</f>
        <v>188</v>
      </c>
      <c r="I19640">
        <f>VLOOKUP(Table1[[#This Row],[trait_name]],Trait[],2,FALSE)</f>
        <v>38</v>
      </c>
      <c r="J19640" s="23" t="s">
        <v>72</v>
      </c>
      <c r="L19640" s="3"/>
      <c r="M19640" s="3"/>
    </row>
    <row r="19641" spans="1:13">
      <c r="A19641" s="5">
        <v>43319</v>
      </c>
      <c r="B19641" s="5">
        <v>43319</v>
      </c>
      <c r="C19641" t="s">
        <v>1202</v>
      </c>
      <c r="D19641" s="69">
        <f>VLOOKUP(C19641,Index[],2,FALSE)</f>
        <v>188</v>
      </c>
      <c r="H19641" t="s">
        <v>17</v>
      </c>
      <c r="I19641">
        <f>VLOOKUP(Table1[[#This Row],[trait_name]],Trait[],2,FALSE)</f>
        <v>39</v>
      </c>
      <c r="J19641" s="23" t="s">
        <v>74</v>
      </c>
      <c r="L19641" s="3" t="s">
        <v>75</v>
      </c>
      <c r="M19641" s="3"/>
    </row>
    <row r="19642" spans="1:13">
      <c r="A19642" s="5">
        <v>43319</v>
      </c>
      <c r="B19642" s="5">
        <v>43319</v>
      </c>
      <c r="C19642" t="s">
        <v>1202</v>
      </c>
      <c r="D19642" s="69">
        <f>VLOOKUP(C19642,Index[],2,FALSE)</f>
        <v>188</v>
      </c>
      <c r="H19642" t="s">
        <v>25</v>
      </c>
      <c r="I19642">
        <f>VLOOKUP(Table1[[#This Row],[trait_name]],Trait[],2,FALSE)</f>
        <v>40</v>
      </c>
      <c r="J19642" s="23" t="s">
        <v>76</v>
      </c>
      <c r="L19642" s="3" t="s">
        <v>330</v>
      </c>
      <c r="M19642" s="3"/>
    </row>
    <row r="19643" spans="1:13">
      <c r="A19643" s="5">
        <v>43319</v>
      </c>
      <c r="B19643" s="5">
        <v>43319</v>
      </c>
      <c r="C19643" t="s">
        <v>1202</v>
      </c>
      <c r="D19643" s="69">
        <f>VLOOKUP(C19643,Index[],2,FALSE)</f>
        <v>188</v>
      </c>
      <c r="H19643" t="s">
        <v>25</v>
      </c>
      <c r="I19643">
        <f>VLOOKUP(Table1[[#This Row],[trait_name]],Trait[],2,FALSE)</f>
        <v>40</v>
      </c>
      <c r="J19643" s="23" t="s">
        <v>76</v>
      </c>
      <c r="L19643" s="3" t="s">
        <v>488</v>
      </c>
      <c r="M19643" s="3"/>
    </row>
    <row r="19644" spans="1:13">
      <c r="A19644" s="5">
        <v>43319</v>
      </c>
      <c r="B19644" s="5">
        <v>43319</v>
      </c>
      <c r="C19644" t="s">
        <v>1202</v>
      </c>
      <c r="D19644" s="69">
        <f>VLOOKUP(C19644,Index[],2,FALSE)</f>
        <v>188</v>
      </c>
      <c r="I19644">
        <f>VLOOKUP(Table1[[#This Row],[trait_name]],Trait[],2,FALSE)</f>
        <v>40</v>
      </c>
      <c r="J19644" s="23" t="s">
        <v>76</v>
      </c>
      <c r="L19644" s="3"/>
      <c r="M19644" s="3"/>
    </row>
    <row r="19645" spans="1:13">
      <c r="A19645" s="5">
        <v>43319</v>
      </c>
      <c r="B19645" s="5">
        <v>43319</v>
      </c>
      <c r="C19645" t="s">
        <v>1202</v>
      </c>
      <c r="D19645" s="69">
        <f>VLOOKUP(C19645,Index[],2,FALSE)</f>
        <v>188</v>
      </c>
      <c r="H19645" t="s">
        <v>208</v>
      </c>
      <c r="I19645">
        <f>VLOOKUP(Table1[[#This Row],[trait_name]],Trait[],2,FALSE)</f>
        <v>41</v>
      </c>
      <c r="J19645" s="23" t="s">
        <v>78</v>
      </c>
      <c r="L19645" s="3" t="s">
        <v>678</v>
      </c>
      <c r="M19645" s="3"/>
    </row>
    <row r="19646" spans="1:13">
      <c r="A19646" s="5">
        <v>43319</v>
      </c>
      <c r="B19646" s="5">
        <v>43319</v>
      </c>
      <c r="C19646" t="s">
        <v>1202</v>
      </c>
      <c r="D19646" s="69">
        <f>VLOOKUP(C19646,Index[],2,FALSE)</f>
        <v>188</v>
      </c>
      <c r="H19646" t="s">
        <v>325</v>
      </c>
      <c r="I19646">
        <f>VLOOKUP(Table1[[#This Row],[trait_name]],Trait[],2,FALSE)</f>
        <v>41</v>
      </c>
      <c r="J19646" s="23" t="s">
        <v>78</v>
      </c>
      <c r="L19646" s="3" t="s">
        <v>356</v>
      </c>
      <c r="M19646" s="3"/>
    </row>
    <row r="19647" spans="1:13">
      <c r="A19647" s="5">
        <v>43319</v>
      </c>
      <c r="B19647" s="5">
        <v>43319</v>
      </c>
      <c r="C19647" t="s">
        <v>1202</v>
      </c>
      <c r="D19647" s="69">
        <f>VLOOKUP(C19647,Index[],2,FALSE)</f>
        <v>188</v>
      </c>
      <c r="H19647" t="s">
        <v>208</v>
      </c>
      <c r="I19647">
        <f>VLOOKUP(Table1[[#This Row],[trait_name]],Trait[],2,FALSE)</f>
        <v>42</v>
      </c>
      <c r="J19647" s="23" t="s">
        <v>82</v>
      </c>
      <c r="L19647" s="3" t="s">
        <v>508</v>
      </c>
      <c r="M19647" s="3"/>
    </row>
    <row r="19648" spans="1:13">
      <c r="A19648" s="5">
        <v>43319</v>
      </c>
      <c r="B19648" s="5">
        <v>43319</v>
      </c>
      <c r="C19648" t="s">
        <v>1202</v>
      </c>
      <c r="D19648" s="69">
        <f>VLOOKUP(C19648,Index[],2,FALSE)</f>
        <v>188</v>
      </c>
      <c r="I19648">
        <f>VLOOKUP(Table1[[#This Row],[trait_name]],Trait[],2,FALSE)</f>
        <v>42</v>
      </c>
      <c r="J19648" s="23" t="s">
        <v>82</v>
      </c>
      <c r="L19648" s="3"/>
      <c r="M19648" s="3"/>
    </row>
    <row r="19649" spans="1:13">
      <c r="A19649" s="5">
        <v>43319</v>
      </c>
      <c r="B19649" s="5">
        <v>43319</v>
      </c>
      <c r="C19649" t="s">
        <v>1202</v>
      </c>
      <c r="D19649" s="69">
        <f>VLOOKUP(C19649,Index[],2,FALSE)</f>
        <v>188</v>
      </c>
      <c r="H19649" t="s">
        <v>208</v>
      </c>
      <c r="I19649">
        <f>VLOOKUP(Table1[[#This Row],[trait_name]],Trait[],2,FALSE)</f>
        <v>43</v>
      </c>
      <c r="J19649" s="23" t="s">
        <v>86</v>
      </c>
      <c r="L19649" s="3" t="s">
        <v>87</v>
      </c>
      <c r="M19649" s="3"/>
    </row>
    <row r="19650" spans="1:13">
      <c r="A19650" s="5">
        <v>43319</v>
      </c>
      <c r="B19650" s="5">
        <v>43319</v>
      </c>
      <c r="C19650" t="s">
        <v>1202</v>
      </c>
      <c r="D19650" s="69">
        <f>VLOOKUP(C19650,Index[],2,FALSE)</f>
        <v>188</v>
      </c>
      <c r="I19650">
        <f>VLOOKUP(Table1[[#This Row],[trait_name]],Trait[],2,FALSE)</f>
        <v>43</v>
      </c>
      <c r="J19650" s="23" t="s">
        <v>86</v>
      </c>
      <c r="L19650" s="3"/>
      <c r="M19650" s="3"/>
    </row>
    <row r="19651" spans="1:13">
      <c r="A19651" s="5">
        <v>43319</v>
      </c>
      <c r="B19651" s="5">
        <v>43319</v>
      </c>
      <c r="C19651" t="s">
        <v>1202</v>
      </c>
      <c r="D19651" s="69">
        <f>VLOOKUP(C19651,Index[],2,FALSE)</f>
        <v>188</v>
      </c>
      <c r="I19651">
        <f>VLOOKUP(Table1[[#This Row],[trait_name]],Trait[],2,FALSE)</f>
        <v>43</v>
      </c>
      <c r="J19651" s="23" t="s">
        <v>86</v>
      </c>
      <c r="L19651" s="3"/>
      <c r="M19651" s="3"/>
    </row>
    <row r="19652" spans="1:13">
      <c r="A19652" s="5">
        <v>43319</v>
      </c>
      <c r="B19652" s="5">
        <v>43319</v>
      </c>
      <c r="C19652" t="s">
        <v>1202</v>
      </c>
      <c r="D19652" s="69">
        <f>VLOOKUP(C19652,Index[],2,FALSE)</f>
        <v>188</v>
      </c>
      <c r="H19652" t="s">
        <v>17</v>
      </c>
      <c r="I19652">
        <f>VLOOKUP(Table1[[#This Row],[trait_name]],Trait[],2,FALSE)</f>
        <v>44</v>
      </c>
      <c r="J19652" s="23" t="s">
        <v>88</v>
      </c>
      <c r="L19652" s="3" t="s">
        <v>462</v>
      </c>
      <c r="M19652" s="3"/>
    </row>
    <row r="19653" spans="1:13">
      <c r="A19653" s="5">
        <v>43319</v>
      </c>
      <c r="B19653" s="5">
        <v>43319</v>
      </c>
      <c r="C19653" t="s">
        <v>1202</v>
      </c>
      <c r="D19653" s="69">
        <f>VLOOKUP(C19653,Index[],2,FALSE)</f>
        <v>188</v>
      </c>
      <c r="H19653" t="s">
        <v>17</v>
      </c>
      <c r="I19653">
        <f>VLOOKUP(Table1[[#This Row],[trait_name]],Trait[],2,FALSE)</f>
        <v>44</v>
      </c>
      <c r="J19653" s="23" t="s">
        <v>88</v>
      </c>
      <c r="L19653" s="3" t="s">
        <v>89</v>
      </c>
      <c r="M19653" s="3"/>
    </row>
    <row r="19654" spans="1:13">
      <c r="A19654" s="5">
        <v>43319</v>
      </c>
      <c r="B19654" s="5">
        <v>43319</v>
      </c>
      <c r="C19654" t="s">
        <v>1202</v>
      </c>
      <c r="D19654" s="69">
        <f>VLOOKUP(C19654,Index[],2,FALSE)</f>
        <v>188</v>
      </c>
      <c r="H19654" t="s">
        <v>208</v>
      </c>
      <c r="I19654">
        <f>VLOOKUP(Table1[[#This Row],[trait_name]],Trait[],2,FALSE)</f>
        <v>45</v>
      </c>
      <c r="J19654" s="23" t="s">
        <v>92</v>
      </c>
      <c r="L19654" s="3" t="s">
        <v>541</v>
      </c>
      <c r="M19654" s="3"/>
    </row>
    <row r="19655" spans="1:13">
      <c r="A19655" s="5">
        <v>43319</v>
      </c>
      <c r="B19655" s="5">
        <v>43319</v>
      </c>
      <c r="C19655" t="s">
        <v>1202</v>
      </c>
      <c r="D19655" s="69">
        <f>VLOOKUP(C19655,Index[],2,FALSE)</f>
        <v>188</v>
      </c>
      <c r="H19655" t="s">
        <v>54</v>
      </c>
      <c r="J19655" s="23" t="s">
        <v>92</v>
      </c>
      <c r="L19655" s="3" t="s">
        <v>93</v>
      </c>
      <c r="M19655" s="3"/>
    </row>
    <row r="19656" spans="1:13">
      <c r="A19656" s="5">
        <v>43319</v>
      </c>
      <c r="B19656" s="5">
        <v>43319</v>
      </c>
      <c r="C19656" t="s">
        <v>1202</v>
      </c>
      <c r="D19656" s="69">
        <f>VLOOKUP(C19656,Index[],2,FALSE)</f>
        <v>188</v>
      </c>
      <c r="H19656" t="s">
        <v>208</v>
      </c>
      <c r="I19656">
        <f>VLOOKUP(Table1[[#This Row],[trait_name]],Trait[],2,FALSE)</f>
        <v>45</v>
      </c>
      <c r="J19656" s="23" t="s">
        <v>92</v>
      </c>
      <c r="L19656" s="3" t="s">
        <v>372</v>
      </c>
      <c r="M19656" s="3"/>
    </row>
    <row r="19657" spans="1:13">
      <c r="A19657" s="5">
        <v>43319</v>
      </c>
      <c r="B19657" s="5">
        <v>43319</v>
      </c>
      <c r="C19657" t="s">
        <v>1202</v>
      </c>
      <c r="D19657" s="69">
        <f>VLOOKUP(C19657,Index[],2,FALSE)</f>
        <v>188</v>
      </c>
      <c r="H19657" t="s">
        <v>208</v>
      </c>
      <c r="I19657">
        <f>VLOOKUP(Table1[[#This Row],[trait_name]],Trait[],2,FALSE)</f>
        <v>46</v>
      </c>
      <c r="J19657" s="23" t="s">
        <v>97</v>
      </c>
      <c r="L19657" s="3" t="s">
        <v>296</v>
      </c>
      <c r="M19657" s="3"/>
    </row>
    <row r="19658" spans="1:13">
      <c r="A19658" s="5">
        <v>43319</v>
      </c>
      <c r="B19658" s="5">
        <v>43319</v>
      </c>
      <c r="C19658" t="s">
        <v>1202</v>
      </c>
      <c r="D19658" s="69">
        <f>VLOOKUP(C19658,Index[],2,FALSE)</f>
        <v>188</v>
      </c>
      <c r="H19658" t="s">
        <v>208</v>
      </c>
      <c r="I19658">
        <f>VLOOKUP(Table1[[#This Row],[trait_name]],Trait[],2,FALSE)</f>
        <v>46</v>
      </c>
      <c r="J19658" s="23" t="s">
        <v>97</v>
      </c>
      <c r="L19658" s="3" t="s">
        <v>98</v>
      </c>
      <c r="M19658" s="3"/>
    </row>
    <row r="19659" spans="1:13">
      <c r="A19659" s="5">
        <v>43319</v>
      </c>
      <c r="B19659" s="5">
        <v>43319</v>
      </c>
      <c r="C19659" t="s">
        <v>1202</v>
      </c>
      <c r="D19659" s="69">
        <f>VLOOKUP(C19659,Index[],2,FALSE)</f>
        <v>188</v>
      </c>
      <c r="H19659" t="s">
        <v>208</v>
      </c>
      <c r="J19659" s="23" t="s">
        <v>97</v>
      </c>
      <c r="L19659" s="3" t="s">
        <v>105</v>
      </c>
      <c r="M19659" s="3"/>
    </row>
    <row r="19660" spans="1:13">
      <c r="A19660" s="5">
        <v>43319</v>
      </c>
      <c r="B19660" s="5">
        <v>43319</v>
      </c>
      <c r="C19660" t="s">
        <v>1202</v>
      </c>
      <c r="D19660" s="69">
        <f>VLOOKUP(C19660,Index[],2,FALSE)</f>
        <v>188</v>
      </c>
      <c r="H19660" t="s">
        <v>208</v>
      </c>
      <c r="J19660" s="23" t="s">
        <v>97</v>
      </c>
      <c r="L19660" s="3" t="s">
        <v>87</v>
      </c>
      <c r="M19660" s="3"/>
    </row>
    <row r="19661" spans="1:13">
      <c r="A19661" s="5">
        <v>43319</v>
      </c>
      <c r="B19661" s="5">
        <v>43319</v>
      </c>
      <c r="C19661" t="s">
        <v>1202</v>
      </c>
      <c r="D19661" s="69">
        <f>VLOOKUP(C19661,Index[],2,FALSE)</f>
        <v>188</v>
      </c>
      <c r="H19661" t="s">
        <v>325</v>
      </c>
      <c r="J19661" s="23" t="s">
        <v>97</v>
      </c>
      <c r="L19661" s="3" t="s">
        <v>1207</v>
      </c>
      <c r="M19661" s="3"/>
    </row>
    <row r="19662" spans="1:13">
      <c r="A19662" s="5">
        <v>43319</v>
      </c>
      <c r="B19662" s="5">
        <v>43319</v>
      </c>
      <c r="C19662" t="s">
        <v>1202</v>
      </c>
      <c r="D19662" s="69">
        <f>VLOOKUP(C19662,Index[],2,FALSE)</f>
        <v>188</v>
      </c>
      <c r="H19662" t="s">
        <v>208</v>
      </c>
      <c r="I19662">
        <f>VLOOKUP(Table1[[#This Row],[trait_name]],Trait[],2,FALSE)</f>
        <v>47</v>
      </c>
      <c r="J19662" s="23" t="s">
        <v>99</v>
      </c>
      <c r="L19662" s="3" t="s">
        <v>100</v>
      </c>
      <c r="M19662" s="3"/>
    </row>
    <row r="19663" spans="1:13">
      <c r="A19663" s="5">
        <v>43319</v>
      </c>
      <c r="B19663" s="5">
        <v>43319</v>
      </c>
      <c r="C19663" t="s">
        <v>1202</v>
      </c>
      <c r="D19663" s="69">
        <f>VLOOKUP(C19663,Index[],2,FALSE)</f>
        <v>188</v>
      </c>
      <c r="I19663">
        <f>VLOOKUP(Table1[[#This Row],[trait_name]],Trait[],2,FALSE)</f>
        <v>47</v>
      </c>
      <c r="J19663" s="23" t="s">
        <v>99</v>
      </c>
      <c r="L19663" s="3"/>
      <c r="M19663" s="3"/>
    </row>
    <row r="19664" spans="1:13">
      <c r="A19664" s="5">
        <v>43319</v>
      </c>
      <c r="B19664" s="5">
        <v>43319</v>
      </c>
      <c r="C19664" t="s">
        <v>1202</v>
      </c>
      <c r="D19664" s="69">
        <f>VLOOKUP(C19664,Index[],2,FALSE)</f>
        <v>188</v>
      </c>
      <c r="I19664">
        <f>VLOOKUP(Table1[[#This Row],[trait_name]],Trait[],2,FALSE)</f>
        <v>47</v>
      </c>
      <c r="J19664" s="23" t="s">
        <v>99</v>
      </c>
      <c r="L19664" s="3"/>
      <c r="M19664" s="3"/>
    </row>
    <row r="19665" spans="1:13">
      <c r="A19665" s="5">
        <v>43319</v>
      </c>
      <c r="B19665" s="5">
        <v>43319</v>
      </c>
      <c r="C19665" t="s">
        <v>1202</v>
      </c>
      <c r="D19665" s="69">
        <f>VLOOKUP(C19665,Index[],2,FALSE)</f>
        <v>188</v>
      </c>
      <c r="H19665" t="s">
        <v>435</v>
      </c>
      <c r="I19665">
        <f>VLOOKUP(Table1[[#This Row],[trait_name]],Trait[],2,FALSE)</f>
        <v>48</v>
      </c>
      <c r="J19665" s="23" t="s">
        <v>101</v>
      </c>
      <c r="L19665" s="3" t="s">
        <v>375</v>
      </c>
      <c r="M19665" s="3"/>
    </row>
    <row r="19666" spans="1:13">
      <c r="A19666" s="5">
        <v>43319</v>
      </c>
      <c r="B19666" s="5">
        <v>43319</v>
      </c>
      <c r="C19666" t="s">
        <v>1202</v>
      </c>
      <c r="D19666" s="69">
        <f>VLOOKUP(C19666,Index[],2,FALSE)</f>
        <v>188</v>
      </c>
      <c r="H19666" t="s">
        <v>435</v>
      </c>
      <c r="I19666">
        <f>VLOOKUP(Table1[[#This Row],[trait_name]],Trait[],2,FALSE)</f>
        <v>49</v>
      </c>
      <c r="J19666" s="23" t="s">
        <v>104</v>
      </c>
      <c r="L19666" s="3" t="s">
        <v>500</v>
      </c>
      <c r="M19666" s="3"/>
    </row>
    <row r="19667" spans="1:13">
      <c r="A19667" s="5">
        <v>43319</v>
      </c>
      <c r="B19667" s="5">
        <v>43319</v>
      </c>
      <c r="C19667" t="s">
        <v>1202</v>
      </c>
      <c r="D19667" s="69">
        <f>VLOOKUP(C19667,Index[],2,FALSE)</f>
        <v>188</v>
      </c>
      <c r="I19667">
        <f>VLOOKUP(Table1[[#This Row],[trait_name]],Trait[],2,FALSE)</f>
        <v>50</v>
      </c>
      <c r="J19667" s="23" t="s">
        <v>106</v>
      </c>
      <c r="L19667" s="3"/>
      <c r="M19667" s="3"/>
    </row>
    <row r="19668" spans="1:13">
      <c r="A19668" s="5">
        <v>43319</v>
      </c>
      <c r="B19668" s="5">
        <v>43319</v>
      </c>
      <c r="C19668" t="s">
        <v>1202</v>
      </c>
      <c r="D19668" s="69">
        <f>VLOOKUP(C19668,Index[],2,FALSE)</f>
        <v>188</v>
      </c>
      <c r="H19668" t="s">
        <v>435</v>
      </c>
      <c r="I19668">
        <f>VLOOKUP(Table1[[#This Row],[trait_name]],Trait[],2,FALSE)</f>
        <v>51</v>
      </c>
      <c r="J19668" s="23" t="s">
        <v>107</v>
      </c>
      <c r="L19668" s="3" t="s">
        <v>376</v>
      </c>
      <c r="M19668" s="3"/>
    </row>
    <row r="19669" spans="1:13">
      <c r="A19669" s="5">
        <v>43319</v>
      </c>
      <c r="B19669" s="5">
        <v>43319</v>
      </c>
      <c r="C19669" t="s">
        <v>1202</v>
      </c>
      <c r="D19669" s="69">
        <f>VLOOKUP(C19669,Index[],2,FALSE)</f>
        <v>188</v>
      </c>
      <c r="H19669" t="s">
        <v>54</v>
      </c>
      <c r="I19669">
        <f>VLOOKUP(Table1[[#This Row],[trait_name]],Trait[],2,FALSE)</f>
        <v>52</v>
      </c>
      <c r="J19669" s="23" t="s">
        <v>109</v>
      </c>
      <c r="L19669" s="3" t="s">
        <v>183</v>
      </c>
      <c r="M19669" s="3"/>
    </row>
    <row r="19670" spans="1:13">
      <c r="A19670" s="5">
        <v>43319</v>
      </c>
      <c r="B19670" s="5">
        <v>43319</v>
      </c>
      <c r="C19670" t="s">
        <v>1202</v>
      </c>
      <c r="D19670" s="69">
        <f>VLOOKUP(C19670,Index[],2,FALSE)</f>
        <v>188</v>
      </c>
      <c r="H19670" t="s">
        <v>325</v>
      </c>
      <c r="I19670">
        <f>VLOOKUP(Table1[[#This Row],[trait_name]],Trait[],2,FALSE)</f>
        <v>53</v>
      </c>
      <c r="J19670" s="23" t="s">
        <v>112</v>
      </c>
      <c r="L19670" s="3" t="s">
        <v>275</v>
      </c>
      <c r="M19670" s="3"/>
    </row>
    <row r="19671" spans="1:13">
      <c r="A19671" s="5">
        <v>43319</v>
      </c>
      <c r="B19671" s="5">
        <v>43319</v>
      </c>
      <c r="C19671" t="s">
        <v>1202</v>
      </c>
      <c r="D19671" s="69">
        <f>VLOOKUP(C19671,Index[],2,FALSE)</f>
        <v>188</v>
      </c>
      <c r="H19671" t="s">
        <v>325</v>
      </c>
      <c r="I19671">
        <f>VLOOKUP(Table1[[#This Row],[trait_name]],Trait[],2,FALSE)</f>
        <v>53</v>
      </c>
      <c r="J19671" s="23" t="s">
        <v>112</v>
      </c>
      <c r="L19671" s="3" t="s">
        <v>184</v>
      </c>
      <c r="M19671" s="3"/>
    </row>
    <row r="19672" spans="1:13">
      <c r="A19672" s="5">
        <v>43319</v>
      </c>
      <c r="B19672" s="5">
        <v>43319</v>
      </c>
      <c r="C19672" t="s">
        <v>1202</v>
      </c>
      <c r="D19672" s="69">
        <f>VLOOKUP(C19672,Index[],2,FALSE)</f>
        <v>188</v>
      </c>
      <c r="I19672">
        <f>VLOOKUP(Table1[[#This Row],[trait_name]],Trait[],2,FALSE)</f>
        <v>53</v>
      </c>
      <c r="J19672" s="23" t="s">
        <v>112</v>
      </c>
      <c r="L19672" s="3"/>
      <c r="M19672" s="3"/>
    </row>
    <row r="19673" spans="1:13">
      <c r="A19673" s="5">
        <v>43319</v>
      </c>
      <c r="B19673" s="5">
        <v>43319</v>
      </c>
      <c r="C19673" t="s">
        <v>1202</v>
      </c>
      <c r="D19673" s="69">
        <f>VLOOKUP(C19673,Index[],2,FALSE)</f>
        <v>188</v>
      </c>
      <c r="I19673">
        <f>VLOOKUP(Table1[[#This Row],[trait_name]],Trait[],2,FALSE)</f>
        <v>53</v>
      </c>
      <c r="J19673" s="23" t="s">
        <v>112</v>
      </c>
      <c r="L19673" s="3"/>
      <c r="M19673" s="3"/>
    </row>
    <row r="19674" spans="1:13">
      <c r="A19674" s="5">
        <v>43319</v>
      </c>
      <c r="B19674" s="5">
        <v>43319</v>
      </c>
      <c r="C19674" t="s">
        <v>1202</v>
      </c>
      <c r="D19674" s="69">
        <f>VLOOKUP(C19674,Index[],2,FALSE)</f>
        <v>188</v>
      </c>
      <c r="H19674" t="s">
        <v>325</v>
      </c>
      <c r="I19674">
        <f>VLOOKUP(Table1[[#This Row],[trait_name]],Trait[],2,FALSE)</f>
        <v>54</v>
      </c>
      <c r="J19674" s="23" t="s">
        <v>116</v>
      </c>
      <c r="L19674" s="3" t="s">
        <v>170</v>
      </c>
      <c r="M19674" s="3"/>
    </row>
    <row r="19675" spans="1:13">
      <c r="A19675" s="5">
        <v>43319</v>
      </c>
      <c r="B19675" s="5">
        <v>43319</v>
      </c>
      <c r="C19675" t="s">
        <v>1202</v>
      </c>
      <c r="D19675" s="69">
        <f>VLOOKUP(C19675,Index[],2,FALSE)</f>
        <v>188</v>
      </c>
      <c r="H19675" t="s">
        <v>54</v>
      </c>
      <c r="I19675">
        <f>VLOOKUP(Table1[[#This Row],[trait_name]],Trait[],2,FALSE)</f>
        <v>54</v>
      </c>
      <c r="J19675" s="23" t="s">
        <v>116</v>
      </c>
      <c r="L19675" s="3" t="s">
        <v>118</v>
      </c>
      <c r="M19675" s="3"/>
    </row>
    <row r="19676" spans="1:13">
      <c r="A19676" s="5">
        <v>43319</v>
      </c>
      <c r="B19676" s="5">
        <v>43319</v>
      </c>
      <c r="C19676" t="s">
        <v>1202</v>
      </c>
      <c r="D19676" s="69">
        <f>VLOOKUP(C19676,Index[],2,FALSE)</f>
        <v>188</v>
      </c>
      <c r="H19676" t="s">
        <v>525</v>
      </c>
      <c r="I19676">
        <f>VLOOKUP(Table1[[#This Row],[trait_name]],Trait[],2,FALSE)</f>
        <v>54</v>
      </c>
      <c r="J19676" s="23" t="s">
        <v>116</v>
      </c>
      <c r="L19676" s="3" t="s">
        <v>379</v>
      </c>
      <c r="M19676" s="3"/>
    </row>
    <row r="19677" spans="1:13">
      <c r="A19677" s="5">
        <v>43319</v>
      </c>
      <c r="B19677" s="5">
        <v>43319</v>
      </c>
      <c r="C19677" t="s">
        <v>1202</v>
      </c>
      <c r="D19677" s="69">
        <f>VLOOKUP(C19677,Index[],2,FALSE)</f>
        <v>188</v>
      </c>
      <c r="H19677" t="s">
        <v>525</v>
      </c>
      <c r="I19677">
        <f>VLOOKUP(Table1[[#This Row],[trait_name]],Trait[],2,FALSE)</f>
        <v>54</v>
      </c>
      <c r="J19677" s="23" t="s">
        <v>116</v>
      </c>
      <c r="L19677" s="3" t="s">
        <v>260</v>
      </c>
      <c r="M19677" s="3"/>
    </row>
    <row r="19678" spans="1:13">
      <c r="A19678" s="5">
        <v>43319</v>
      </c>
      <c r="B19678" s="5">
        <v>43319</v>
      </c>
      <c r="C19678" t="s">
        <v>1202</v>
      </c>
      <c r="D19678" s="69">
        <f>VLOOKUP(C19678,Index[],2,FALSE)</f>
        <v>188</v>
      </c>
      <c r="I19678">
        <f>VLOOKUP(Table1[[#This Row],[trait_name]],Trait[],2,FALSE)</f>
        <v>54</v>
      </c>
      <c r="J19678" s="23" t="s">
        <v>116</v>
      </c>
      <c r="L19678" s="3"/>
      <c r="M19678" s="3"/>
    </row>
    <row r="19679" spans="1:13">
      <c r="A19679" s="5">
        <v>43319</v>
      </c>
      <c r="B19679" s="5">
        <v>43319</v>
      </c>
      <c r="C19679" t="s">
        <v>1202</v>
      </c>
      <c r="D19679" s="69">
        <f>VLOOKUP(C19679,Index[],2,FALSE)</f>
        <v>188</v>
      </c>
      <c r="H19679" t="s">
        <v>54</v>
      </c>
      <c r="I19679">
        <f>VLOOKUP(Table1[[#This Row],[trait_name]],Trait[],2,FALSE)</f>
        <v>55</v>
      </c>
      <c r="J19679" s="23" t="s">
        <v>119</v>
      </c>
      <c r="L19679" s="3" t="s">
        <v>188</v>
      </c>
      <c r="M19679" s="3"/>
    </row>
    <row r="19680" spans="1:13">
      <c r="A19680" s="5">
        <v>43319</v>
      </c>
      <c r="B19680" s="5">
        <v>43319</v>
      </c>
      <c r="C19680" t="s">
        <v>1202</v>
      </c>
      <c r="D19680" s="69">
        <f>VLOOKUP(C19680,Index[],2,FALSE)</f>
        <v>188</v>
      </c>
      <c r="I19680">
        <f>VLOOKUP(Table1[[#This Row],[trait_name]],Trait[],2,FALSE)</f>
        <v>55</v>
      </c>
      <c r="J19680" s="23" t="s">
        <v>119</v>
      </c>
      <c r="L19680" s="3"/>
      <c r="M19680" s="3"/>
    </row>
    <row r="19681" spans="1:13">
      <c r="A19681" s="5">
        <v>43319</v>
      </c>
      <c r="B19681" s="5">
        <v>43319</v>
      </c>
      <c r="C19681" t="s">
        <v>1202</v>
      </c>
      <c r="D19681" s="69">
        <f>VLOOKUP(C19681,Index[],2,FALSE)</f>
        <v>188</v>
      </c>
      <c r="H19681" t="s">
        <v>54</v>
      </c>
      <c r="I19681">
        <f>VLOOKUP(Table1[[#This Row],[trait_name]],Trait[],2,FALSE)</f>
        <v>56</v>
      </c>
      <c r="J19681" s="23" t="s">
        <v>121</v>
      </c>
      <c r="L19681" s="3" t="s">
        <v>189</v>
      </c>
      <c r="M19681" s="3"/>
    </row>
    <row r="19682" spans="1:13">
      <c r="A19682" s="5">
        <v>43319</v>
      </c>
      <c r="B19682" s="5">
        <v>43319</v>
      </c>
      <c r="C19682" t="s">
        <v>1202</v>
      </c>
      <c r="D19682" s="69">
        <f>VLOOKUP(C19682,Index[],2,FALSE)</f>
        <v>188</v>
      </c>
      <c r="I19682">
        <f>VLOOKUP(Table1[[#This Row],[trait_name]],Trait[],2,FALSE)</f>
        <v>57</v>
      </c>
      <c r="J19682" s="23" t="s">
        <v>233</v>
      </c>
      <c r="L19682" s="3"/>
      <c r="M19682" s="3"/>
    </row>
    <row r="19683" spans="1:13">
      <c r="A19683" s="5">
        <v>43319</v>
      </c>
      <c r="B19683" s="5">
        <v>43319</v>
      </c>
      <c r="C19683" t="s">
        <v>1202</v>
      </c>
      <c r="D19683" s="69">
        <f>VLOOKUP(C19683,Index[],2,FALSE)</f>
        <v>188</v>
      </c>
      <c r="H19683" t="s">
        <v>208</v>
      </c>
      <c r="I19683">
        <f>VLOOKUP(Table1[[#This Row],[trait_name]],Trait[],2,FALSE)</f>
        <v>58</v>
      </c>
      <c r="J19683" s="23" t="s">
        <v>123</v>
      </c>
      <c r="L19683" s="3" t="s">
        <v>190</v>
      </c>
      <c r="M19683" s="3"/>
    </row>
    <row r="19684" spans="1:13">
      <c r="A19684" s="5">
        <v>43319</v>
      </c>
      <c r="B19684" s="5">
        <v>43319</v>
      </c>
      <c r="C19684" t="s">
        <v>1202</v>
      </c>
      <c r="D19684" s="69">
        <f>VLOOKUP(C19684,Index[],2,FALSE)</f>
        <v>188</v>
      </c>
      <c r="H19684" t="s">
        <v>208</v>
      </c>
      <c r="I19684">
        <f>VLOOKUP(Table1[[#This Row],[trait_name]],Trait[],2,FALSE)</f>
        <v>58</v>
      </c>
      <c r="J19684" s="23" t="s">
        <v>123</v>
      </c>
      <c r="L19684" s="3" t="s">
        <v>124</v>
      </c>
      <c r="M19684" s="3"/>
    </row>
    <row r="19685" spans="1:13">
      <c r="A19685" s="5">
        <v>43319</v>
      </c>
      <c r="B19685" s="5">
        <v>43319</v>
      </c>
      <c r="C19685" t="s">
        <v>1202</v>
      </c>
      <c r="D19685" s="69">
        <f>VLOOKUP(C19685,Index[],2,FALSE)</f>
        <v>188</v>
      </c>
      <c r="H19685" t="s">
        <v>208</v>
      </c>
      <c r="I19685">
        <f>VLOOKUP(Table1[[#This Row],[trait_name]],Trait[],2,FALSE)</f>
        <v>58</v>
      </c>
      <c r="J19685" s="23" t="s">
        <v>123</v>
      </c>
      <c r="L19685" s="3" t="s">
        <v>407</v>
      </c>
      <c r="M19685" s="3"/>
    </row>
    <row r="19686" spans="1:13">
      <c r="A19686" s="5">
        <v>43319</v>
      </c>
      <c r="B19686" s="5">
        <v>43319</v>
      </c>
      <c r="C19686" t="s">
        <v>1202</v>
      </c>
      <c r="D19686" s="69">
        <f>VLOOKUP(C19686,Index[],2,FALSE)</f>
        <v>188</v>
      </c>
      <c r="H19686" t="s">
        <v>320</v>
      </c>
      <c r="I19686">
        <f>VLOOKUP(Table1[[#This Row],[trait_name]],Trait[],2,FALSE)</f>
        <v>59</v>
      </c>
      <c r="J19686" s="23" t="s">
        <v>125</v>
      </c>
      <c r="L19686" s="3" t="s">
        <v>131</v>
      </c>
      <c r="M19686" s="3"/>
    </row>
    <row r="19687" spans="1:13">
      <c r="A19687" s="5">
        <v>43319</v>
      </c>
      <c r="B19687" s="5">
        <v>43319</v>
      </c>
      <c r="C19687" t="s">
        <v>1202</v>
      </c>
      <c r="D19687" s="69">
        <f>VLOOKUP(C19687,Index[],2,FALSE)</f>
        <v>188</v>
      </c>
      <c r="I19687">
        <f>VLOOKUP(Table1[[#This Row],[trait_name]],Trait[],2,FALSE)</f>
        <v>60</v>
      </c>
      <c r="J19687" s="23" t="s">
        <v>127</v>
      </c>
      <c r="L19687" s="3"/>
      <c r="M19687" s="3"/>
    </row>
    <row r="19688" spans="1:13">
      <c r="A19688" s="5">
        <v>43319</v>
      </c>
      <c r="B19688" s="5">
        <v>43319</v>
      </c>
      <c r="C19688" t="s">
        <v>1202</v>
      </c>
      <c r="D19688" s="69">
        <f>VLOOKUP(C19688,Index[],2,FALSE)</f>
        <v>188</v>
      </c>
      <c r="H19688" t="s">
        <v>25</v>
      </c>
      <c r="I19688">
        <f>VLOOKUP(Table1[[#This Row],[trait_name]],Trait[],2,FALSE)</f>
        <v>61</v>
      </c>
      <c r="J19688" s="23" t="s">
        <v>130</v>
      </c>
      <c r="L19688" s="3" t="s">
        <v>126</v>
      </c>
      <c r="M19688" s="3"/>
    </row>
    <row r="19689" spans="1:13">
      <c r="A19689" s="5">
        <v>43319</v>
      </c>
      <c r="B19689" s="5">
        <v>43319</v>
      </c>
      <c r="C19689" t="s">
        <v>1202</v>
      </c>
      <c r="D19689" s="69">
        <f>VLOOKUP(C19689,Index[],2,FALSE)</f>
        <v>188</v>
      </c>
      <c r="H19689" t="s">
        <v>17</v>
      </c>
      <c r="J19689" s="23" t="s">
        <v>130</v>
      </c>
      <c r="L19689" s="3" t="s">
        <v>131</v>
      </c>
      <c r="M19689" s="3"/>
    </row>
    <row r="19690" spans="1:13">
      <c r="A19690" s="5">
        <v>43319</v>
      </c>
      <c r="B19690" s="5">
        <v>43319</v>
      </c>
      <c r="C19690" t="s">
        <v>1202</v>
      </c>
      <c r="D19690" s="69">
        <f>VLOOKUP(C19690,Index[],2,FALSE)</f>
        <v>188</v>
      </c>
      <c r="I19690">
        <f>VLOOKUP(Table1[[#This Row],[trait_name]],Trait[],2,FALSE)</f>
        <v>62</v>
      </c>
      <c r="J19690" s="23" t="s">
        <v>235</v>
      </c>
      <c r="L19690" s="3" t="s">
        <v>831</v>
      </c>
      <c r="M19690" s="3"/>
    </row>
    <row r="19691" spans="1:13">
      <c r="A19691" s="5">
        <v>43319</v>
      </c>
      <c r="B19691" s="5">
        <v>43319</v>
      </c>
      <c r="C19691" t="s">
        <v>1202</v>
      </c>
      <c r="D19691" s="69">
        <f>VLOOKUP(C19691,Index[],2,FALSE)</f>
        <v>188</v>
      </c>
      <c r="H19691" t="s">
        <v>325</v>
      </c>
      <c r="I19691">
        <f>VLOOKUP(Table1[[#This Row],[trait_name]],Trait[],2,FALSE)</f>
        <v>63</v>
      </c>
      <c r="J19691" s="23" t="s">
        <v>237</v>
      </c>
      <c r="L19691" s="3" t="s">
        <v>27</v>
      </c>
      <c r="M19691" s="3"/>
    </row>
    <row r="19692" spans="1:13">
      <c r="A19692" s="5">
        <v>43319</v>
      </c>
      <c r="B19692" s="5">
        <v>43319</v>
      </c>
      <c r="C19692" t="s">
        <v>1202</v>
      </c>
      <c r="D19692" s="69">
        <f>VLOOKUP(C19692,Index[],2,FALSE)</f>
        <v>188</v>
      </c>
      <c r="H19692" t="s">
        <v>208</v>
      </c>
      <c r="J19692" s="23" t="s">
        <v>237</v>
      </c>
      <c r="L19692" s="3" t="s">
        <v>23</v>
      </c>
      <c r="M19692" s="3"/>
    </row>
    <row r="19693" spans="1:13">
      <c r="A19693" s="5">
        <v>43319</v>
      </c>
      <c r="B19693" s="5">
        <v>43319</v>
      </c>
      <c r="C19693" t="s">
        <v>1202</v>
      </c>
      <c r="D19693" s="69">
        <f>VLOOKUP(C19693,Index[],2,FALSE)</f>
        <v>188</v>
      </c>
      <c r="H19693" t="s">
        <v>208</v>
      </c>
      <c r="I19693">
        <f>VLOOKUP(Table1[[#This Row],[trait_name]],Trait[],2,FALSE)</f>
        <v>64</v>
      </c>
      <c r="J19693" s="23" t="s">
        <v>132</v>
      </c>
      <c r="L19693" s="3" t="s">
        <v>126</v>
      </c>
      <c r="M19693" s="3"/>
    </row>
    <row r="19694" spans="1:13">
      <c r="A19694" s="5">
        <v>43319</v>
      </c>
      <c r="B19694" s="5">
        <v>43319</v>
      </c>
      <c r="C19694" t="s">
        <v>1202</v>
      </c>
      <c r="D19694" s="69">
        <f>VLOOKUP(C19694,Index[],2,FALSE)</f>
        <v>188</v>
      </c>
      <c r="H19694" t="s">
        <v>208</v>
      </c>
      <c r="I19694">
        <f>VLOOKUP(Table1[[#This Row],[trait_name]],Trait[],2,FALSE)</f>
        <v>65</v>
      </c>
      <c r="J19694" s="23" t="s">
        <v>133</v>
      </c>
      <c r="L19694" s="3" t="s">
        <v>191</v>
      </c>
      <c r="M19694" s="3"/>
    </row>
    <row r="19695" spans="1:13">
      <c r="A19695" s="5">
        <v>43319</v>
      </c>
      <c r="B19695" s="5">
        <v>43319</v>
      </c>
      <c r="C19695" t="s">
        <v>1202</v>
      </c>
      <c r="D19695" s="69">
        <f>VLOOKUP(C19695,Index[],2,FALSE)</f>
        <v>188</v>
      </c>
      <c r="H19695" t="s">
        <v>208</v>
      </c>
      <c r="I19695">
        <f>VLOOKUP(Table1[[#This Row],[trait_name]],Trait[],2,FALSE)</f>
        <v>65</v>
      </c>
      <c r="J19695" s="23" t="s">
        <v>133</v>
      </c>
      <c r="L19695" s="3" t="s">
        <v>748</v>
      </c>
      <c r="M19695" s="3"/>
    </row>
    <row r="19696" spans="1:13">
      <c r="A19696" s="5">
        <v>43319</v>
      </c>
      <c r="B19696" s="5">
        <v>43319</v>
      </c>
      <c r="C19696" t="s">
        <v>1202</v>
      </c>
      <c r="D19696" s="69">
        <f>VLOOKUP(C19696,Index[],2,FALSE)</f>
        <v>188</v>
      </c>
      <c r="H19696" t="s">
        <v>208</v>
      </c>
      <c r="I19696">
        <f>VLOOKUP(Table1[[#This Row],[trait_name]],Trait[],2,FALSE)</f>
        <v>66</v>
      </c>
      <c r="J19696" s="23" t="s">
        <v>194</v>
      </c>
      <c r="L19696" s="3" t="s">
        <v>424</v>
      </c>
      <c r="M19696" s="3"/>
    </row>
    <row r="19697" spans="1:13">
      <c r="A19697" s="5">
        <v>43319</v>
      </c>
      <c r="B19697" s="5">
        <v>43319</v>
      </c>
      <c r="C19697" t="s">
        <v>1202</v>
      </c>
      <c r="D19697" s="69">
        <f>VLOOKUP(C19697,Index[],2,FALSE)</f>
        <v>188</v>
      </c>
      <c r="H19697" t="s">
        <v>325</v>
      </c>
      <c r="J19697" s="23" t="s">
        <v>194</v>
      </c>
      <c r="L19697" s="3" t="s">
        <v>340</v>
      </c>
      <c r="M19697" s="3"/>
    </row>
    <row r="19698" spans="1:13">
      <c r="A19698" s="5">
        <v>43319</v>
      </c>
      <c r="B19698" s="5">
        <v>43319</v>
      </c>
      <c r="C19698" t="s">
        <v>1202</v>
      </c>
      <c r="D19698" s="69">
        <f>VLOOKUP(C19698,Index[],2,FALSE)</f>
        <v>188</v>
      </c>
      <c r="H19698" t="s">
        <v>25</v>
      </c>
      <c r="J19698" s="23" t="s">
        <v>194</v>
      </c>
      <c r="L19698" s="3" t="s">
        <v>197</v>
      </c>
      <c r="M19698" s="3"/>
    </row>
    <row r="19699" spans="1:13">
      <c r="A19699" s="5">
        <v>43319</v>
      </c>
      <c r="B19699" s="5">
        <v>43319</v>
      </c>
      <c r="C19699" t="s">
        <v>1202</v>
      </c>
      <c r="D19699" s="69">
        <f>VLOOKUP(C19699,Index[],2,FALSE)</f>
        <v>188</v>
      </c>
      <c r="H19699" t="s">
        <v>690</v>
      </c>
      <c r="I19699">
        <f>VLOOKUP(Table1[[#This Row],[trait_name]],Trait[],2,FALSE)</f>
        <v>67</v>
      </c>
      <c r="J19699" s="23" t="s">
        <v>136</v>
      </c>
      <c r="L19699" s="3" t="s">
        <v>668</v>
      </c>
      <c r="M19699" s="3" t="s">
        <v>1208</v>
      </c>
    </row>
    <row r="19700" spans="1:13">
      <c r="A19700" s="5">
        <v>43319</v>
      </c>
      <c r="B19700" s="5">
        <v>43319</v>
      </c>
      <c r="C19700" t="s">
        <v>1202</v>
      </c>
      <c r="D19700" s="69">
        <f>VLOOKUP(C19700,Index[],2,FALSE)</f>
        <v>188</v>
      </c>
      <c r="I19700">
        <f>VLOOKUP(Table1[[#This Row],[trait_name]],Trait[],2,FALSE)</f>
        <v>67</v>
      </c>
      <c r="J19700" s="23" t="s">
        <v>136</v>
      </c>
      <c r="L19700" s="3"/>
      <c r="M19700" s="3"/>
    </row>
    <row r="19701" spans="1:13">
      <c r="A19701" s="5">
        <v>43319</v>
      </c>
      <c r="B19701" s="5">
        <v>43319</v>
      </c>
      <c r="C19701" t="s">
        <v>1202</v>
      </c>
      <c r="D19701" s="69">
        <f>VLOOKUP(C19701,Index[],2,FALSE)</f>
        <v>188</v>
      </c>
      <c r="I19701">
        <f>VLOOKUP(Table1[[#This Row],[trait_name]],Trait[],2,FALSE)</f>
        <v>67</v>
      </c>
      <c r="J19701" s="23" t="s">
        <v>136</v>
      </c>
      <c r="L19701" s="3"/>
      <c r="M19701" s="3"/>
    </row>
    <row r="19702" spans="1:13">
      <c r="A19702" s="5">
        <v>43319</v>
      </c>
      <c r="B19702" s="5">
        <v>43319</v>
      </c>
      <c r="C19702" t="s">
        <v>1202</v>
      </c>
      <c r="D19702" s="69">
        <f>VLOOKUP(C19702,Index[],2,FALSE)</f>
        <v>188</v>
      </c>
      <c r="H19702" t="s">
        <v>525</v>
      </c>
      <c r="I19702">
        <f>VLOOKUP(Table1[[#This Row],[trait_name]],Trait[],2,FALSE)</f>
        <v>68</v>
      </c>
      <c r="J19702" s="23" t="s">
        <v>199</v>
      </c>
      <c r="L19702" s="3" t="s">
        <v>200</v>
      </c>
      <c r="M19702" s="3"/>
    </row>
    <row r="19703" spans="1:13">
      <c r="A19703" s="5">
        <v>43319</v>
      </c>
      <c r="B19703" s="5">
        <v>43319</v>
      </c>
      <c r="C19703" t="s">
        <v>1202</v>
      </c>
      <c r="D19703" s="69">
        <f>VLOOKUP(C19703,Index[],2,FALSE)</f>
        <v>188</v>
      </c>
      <c r="H19703" t="s">
        <v>525</v>
      </c>
      <c r="I19703">
        <f>VLOOKUP(Table1[[#This Row],[trait_name]],Trait[],2,FALSE)</f>
        <v>68</v>
      </c>
      <c r="J19703" s="23" t="s">
        <v>199</v>
      </c>
      <c r="L19703" s="3" t="s">
        <v>302</v>
      </c>
      <c r="M19703" s="3"/>
    </row>
    <row r="19704" spans="1:13">
      <c r="A19704" s="5">
        <v>43319</v>
      </c>
      <c r="B19704" s="5">
        <v>43319</v>
      </c>
      <c r="C19704" s="4" t="s">
        <v>1209</v>
      </c>
      <c r="D19704" s="69">
        <f>VLOOKUP(C19704,Index[],2,FALSE)</f>
        <v>189</v>
      </c>
      <c r="H19704" t="s">
        <v>560</v>
      </c>
      <c r="I19704">
        <f>VLOOKUP(Table1[[#This Row],[trait_name]],Trait[],2,FALSE)</f>
        <v>1</v>
      </c>
      <c r="J19704" s="23" t="s">
        <v>140</v>
      </c>
      <c r="L19704" s="3" t="s">
        <v>1210</v>
      </c>
      <c r="M19704" s="3"/>
    </row>
    <row r="19705" spans="1:13">
      <c r="A19705" s="5">
        <v>43319</v>
      </c>
      <c r="B19705" s="5">
        <v>43319</v>
      </c>
      <c r="C19705" s="4" t="s">
        <v>1209</v>
      </c>
      <c r="D19705" s="70">
        <f>VLOOKUP(C19705,Index[],2,FALSE)</f>
        <v>189</v>
      </c>
      <c r="H19705" t="s">
        <v>560</v>
      </c>
      <c r="J19705" s="23" t="s">
        <v>140</v>
      </c>
      <c r="L19705" s="3" t="s">
        <v>1211</v>
      </c>
      <c r="M19705" s="3"/>
    </row>
    <row r="19706" spans="1:13">
      <c r="A19706" s="5">
        <v>43319</v>
      </c>
      <c r="B19706" s="5">
        <v>43319</v>
      </c>
      <c r="C19706" s="4" t="s">
        <v>1209</v>
      </c>
      <c r="D19706" s="69">
        <f>VLOOKUP(C19706,Index[],2,FALSE)</f>
        <v>189</v>
      </c>
      <c r="H19706" t="s">
        <v>17</v>
      </c>
      <c r="I19706">
        <f>VLOOKUP(Table1[[#This Row],[trait_name]],Trait[],2,FALSE)</f>
        <v>2</v>
      </c>
      <c r="J19706" s="23" t="s">
        <v>15</v>
      </c>
      <c r="L19706" s="3" t="s">
        <v>1212</v>
      </c>
      <c r="M19706" s="3"/>
    </row>
    <row r="19707" spans="1:13">
      <c r="A19707" s="5">
        <v>43319</v>
      </c>
      <c r="B19707" s="5">
        <v>43319</v>
      </c>
      <c r="C19707" s="4" t="s">
        <v>1209</v>
      </c>
      <c r="D19707" s="69">
        <f>VLOOKUP(C19707,Index[],2,FALSE)</f>
        <v>189</v>
      </c>
      <c r="I19707">
        <f>VLOOKUP(Table1[[#This Row],[trait_name]],Trait[],2,FALSE)</f>
        <v>2</v>
      </c>
      <c r="J19707" s="23" t="s">
        <v>15</v>
      </c>
      <c r="L19707" s="3"/>
      <c r="M19707" s="3"/>
    </row>
    <row r="19708" spans="1:13">
      <c r="A19708" s="5">
        <v>43319</v>
      </c>
      <c r="B19708" s="5">
        <v>43319</v>
      </c>
      <c r="C19708" s="4" t="s">
        <v>1209</v>
      </c>
      <c r="D19708" s="69">
        <f>VLOOKUP(C19708,Index[],2,FALSE)</f>
        <v>189</v>
      </c>
      <c r="H19708" t="s">
        <v>17</v>
      </c>
      <c r="I19708">
        <f>VLOOKUP(Table1[[#This Row],[trait_name]],Trait[],2,FALSE)</f>
        <v>3</v>
      </c>
      <c r="J19708" s="23" t="s">
        <v>18</v>
      </c>
      <c r="L19708" s="3" t="s">
        <v>19</v>
      </c>
      <c r="M19708" s="3"/>
    </row>
    <row r="19709" spans="1:13">
      <c r="A19709" s="5">
        <v>43319</v>
      </c>
      <c r="B19709" s="5">
        <v>43319</v>
      </c>
      <c r="C19709" s="4" t="s">
        <v>1209</v>
      </c>
      <c r="D19709" s="69">
        <f>VLOOKUP(C19709,Index[],2,FALSE)</f>
        <v>189</v>
      </c>
      <c r="I19709">
        <f>VLOOKUP(Table1[[#This Row],[trait_name]],Trait[],2,FALSE)</f>
        <v>3</v>
      </c>
      <c r="J19709" s="23" t="s">
        <v>18</v>
      </c>
      <c r="L19709" s="3"/>
      <c r="M19709" s="3"/>
    </row>
    <row r="19710" spans="1:13">
      <c r="A19710" s="5">
        <v>43319</v>
      </c>
      <c r="B19710" s="5">
        <v>43319</v>
      </c>
      <c r="C19710" s="4" t="s">
        <v>1209</v>
      </c>
      <c r="D19710" s="69">
        <f>VLOOKUP(C19710,Index[],2,FALSE)</f>
        <v>189</v>
      </c>
      <c r="H19710" t="s">
        <v>17</v>
      </c>
      <c r="I19710">
        <f>VLOOKUP(Table1[[#This Row],[trait_name]],Trait[],2,FALSE)</f>
        <v>7</v>
      </c>
      <c r="J19710" s="23" t="s">
        <v>26</v>
      </c>
      <c r="L19710" s="3" t="s">
        <v>23</v>
      </c>
      <c r="M19710" s="3"/>
    </row>
    <row r="19711" spans="1:13">
      <c r="A19711" s="5">
        <v>43319</v>
      </c>
      <c r="B19711" s="5">
        <v>43319</v>
      </c>
      <c r="C19711" s="4" t="s">
        <v>1209</v>
      </c>
      <c r="D19711" s="69">
        <f>VLOOKUP(C19711,Index[],2,FALSE)</f>
        <v>189</v>
      </c>
      <c r="H19711" t="s">
        <v>17</v>
      </c>
      <c r="I19711">
        <f>VLOOKUP(Table1[[#This Row],[trait_name]],Trait[],2,FALSE)</f>
        <v>4</v>
      </c>
      <c r="J19711" s="23" t="s">
        <v>22</v>
      </c>
      <c r="L19711" s="3" t="s">
        <v>23</v>
      </c>
      <c r="M19711" s="3"/>
    </row>
    <row r="19712" spans="1:13">
      <c r="A19712" s="5">
        <v>43319</v>
      </c>
      <c r="B19712" s="5">
        <v>43319</v>
      </c>
      <c r="C19712" s="4" t="s">
        <v>1209</v>
      </c>
      <c r="D19712" s="69">
        <f>VLOOKUP(C19712,Index[],2,FALSE)</f>
        <v>189</v>
      </c>
      <c r="I19712">
        <f>VLOOKUP(Table1[[#This Row],[trait_name]],Trait[],2,FALSE)</f>
        <v>5</v>
      </c>
      <c r="J19712" s="23" t="s">
        <v>24</v>
      </c>
      <c r="L19712" s="3"/>
      <c r="M19712" s="3"/>
    </row>
    <row r="19713" spans="1:13">
      <c r="A19713" s="5">
        <v>43319</v>
      </c>
      <c r="B19713" s="5">
        <v>43319</v>
      </c>
      <c r="C19713" s="4" t="s">
        <v>1209</v>
      </c>
      <c r="D19713" s="69">
        <f>VLOOKUP(C19713,Index[],2,FALSE)</f>
        <v>189</v>
      </c>
      <c r="I19713">
        <f>VLOOKUP(Table1[[#This Row],[trait_name]],Trait[],2,FALSE)</f>
        <v>6</v>
      </c>
      <c r="J19713" s="23" t="s">
        <v>148</v>
      </c>
      <c r="L19713" s="3"/>
      <c r="M19713" s="3"/>
    </row>
    <row r="19714" spans="1:13">
      <c r="A19714" s="5">
        <v>43319</v>
      </c>
      <c r="B19714" s="5">
        <v>43319</v>
      </c>
      <c r="C19714" s="4" t="s">
        <v>1209</v>
      </c>
      <c r="D19714" s="69">
        <f>VLOOKUP(C19714,Index[],2,FALSE)</f>
        <v>189</v>
      </c>
      <c r="H19714" t="s">
        <v>525</v>
      </c>
      <c r="I19714">
        <f>VLOOKUP(Table1[[#This Row],[trait_name]],Trait[],2,FALSE)</f>
        <v>8</v>
      </c>
      <c r="J19714" s="23" t="s">
        <v>150</v>
      </c>
      <c r="L19714" s="3" t="s">
        <v>23</v>
      </c>
      <c r="M19714" s="3"/>
    </row>
    <row r="19715" spans="1:13">
      <c r="A19715" s="5">
        <v>43319</v>
      </c>
      <c r="B19715" s="5">
        <v>43319</v>
      </c>
      <c r="C19715" s="4" t="s">
        <v>1209</v>
      </c>
      <c r="D19715" s="69">
        <f>VLOOKUP(C19715,Index[],2,FALSE)</f>
        <v>189</v>
      </c>
      <c r="H19715" t="s">
        <v>525</v>
      </c>
      <c r="I19715">
        <f>VLOOKUP(Table1[[#This Row],[trait_name]],Trait[],2,FALSE)</f>
        <v>9</v>
      </c>
      <c r="J19715" s="23" t="s">
        <v>28</v>
      </c>
      <c r="L19715" s="3" t="s">
        <v>23</v>
      </c>
      <c r="M19715" s="3"/>
    </row>
    <row r="19716" spans="1:13">
      <c r="A19716" s="5">
        <v>43319</v>
      </c>
      <c r="B19716" s="5">
        <v>43319</v>
      </c>
      <c r="C19716" s="4" t="s">
        <v>1209</v>
      </c>
      <c r="D19716" s="69">
        <f>VLOOKUP(C19716,Index[],2,FALSE)</f>
        <v>189</v>
      </c>
      <c r="H19716" t="s">
        <v>525</v>
      </c>
      <c r="I19716">
        <f>VLOOKUP(Table1[[#This Row],[trait_name]],Trait[],2,FALSE)</f>
        <v>10</v>
      </c>
      <c r="J19716" s="23" t="s">
        <v>29</v>
      </c>
      <c r="L19716" s="3" t="s">
        <v>23</v>
      </c>
      <c r="M19716" s="3"/>
    </row>
    <row r="19717" spans="1:13">
      <c r="A19717" s="5">
        <v>43319</v>
      </c>
      <c r="B19717" s="5">
        <v>43319</v>
      </c>
      <c r="C19717" s="4" t="s">
        <v>1209</v>
      </c>
      <c r="D19717" s="69">
        <f>VLOOKUP(C19717,Index[],2,FALSE)</f>
        <v>189</v>
      </c>
      <c r="I19717">
        <f>VLOOKUP(Table1[[#This Row],[trait_name]],Trait[],2,FALSE)</f>
        <v>11</v>
      </c>
      <c r="J19717" s="23" t="s">
        <v>30</v>
      </c>
      <c r="L19717" s="3"/>
      <c r="M19717" s="3"/>
    </row>
    <row r="19718" spans="1:13">
      <c r="A19718" s="5">
        <v>43319</v>
      </c>
      <c r="B19718" s="5">
        <v>43319</v>
      </c>
      <c r="C19718" s="4" t="s">
        <v>1209</v>
      </c>
      <c r="D19718" s="69">
        <f>VLOOKUP(C19718,Index[],2,FALSE)</f>
        <v>189</v>
      </c>
      <c r="H19718" t="s">
        <v>525</v>
      </c>
      <c r="I19718">
        <f>VLOOKUP(Table1[[#This Row],[trait_name]],Trait[],2,FALSE)</f>
        <v>12</v>
      </c>
      <c r="J19718" s="23" t="s">
        <v>151</v>
      </c>
      <c r="L19718" s="3" t="s">
        <v>23</v>
      </c>
      <c r="M19718" s="3"/>
    </row>
    <row r="19719" spans="1:13">
      <c r="A19719" s="5">
        <v>43319</v>
      </c>
      <c r="B19719" s="5">
        <v>43319</v>
      </c>
      <c r="C19719" s="4" t="s">
        <v>1209</v>
      </c>
      <c r="D19719" s="69">
        <f>VLOOKUP(C19719,Index[],2,FALSE)</f>
        <v>189</v>
      </c>
      <c r="I19719">
        <f>VLOOKUP(Table1[[#This Row],[trait_name]],Trait[],2,FALSE)</f>
        <v>13</v>
      </c>
      <c r="J19719" s="23" t="s">
        <v>369</v>
      </c>
      <c r="L19719" s="3"/>
      <c r="M19719" s="3"/>
    </row>
    <row r="19720" spans="1:13">
      <c r="A19720" s="5">
        <v>43319</v>
      </c>
      <c r="B19720" s="5">
        <v>43319</v>
      </c>
      <c r="C19720" s="4" t="s">
        <v>1209</v>
      </c>
      <c r="D19720" s="69">
        <f>VLOOKUP(C19720,Index[],2,FALSE)</f>
        <v>189</v>
      </c>
      <c r="H19720" t="s">
        <v>525</v>
      </c>
      <c r="I19720">
        <f>VLOOKUP(Table1[[#This Row],[trait_name]],Trait[],2,FALSE)</f>
        <v>14</v>
      </c>
      <c r="J19720" s="23" t="s">
        <v>152</v>
      </c>
      <c r="L19720" s="3" t="s">
        <v>27</v>
      </c>
      <c r="M19720" s="3"/>
    </row>
    <row r="19721" spans="1:13">
      <c r="A19721" s="5">
        <v>43319</v>
      </c>
      <c r="B19721" s="5">
        <v>43319</v>
      </c>
      <c r="C19721" s="4" t="s">
        <v>1209</v>
      </c>
      <c r="D19721" s="69">
        <f>VLOOKUP(C19721,Index[],2,FALSE)</f>
        <v>189</v>
      </c>
      <c r="I19721">
        <f>VLOOKUP(Table1[[#This Row],[trait_name]],Trait[],2,FALSE)</f>
        <v>15</v>
      </c>
      <c r="J19721" s="23" t="s">
        <v>31</v>
      </c>
      <c r="L19721" s="3"/>
      <c r="M19721" s="3"/>
    </row>
    <row r="19722" spans="1:13">
      <c r="A19722" s="5">
        <v>43319</v>
      </c>
      <c r="B19722" s="5">
        <v>43319</v>
      </c>
      <c r="C19722" s="4" t="s">
        <v>1209</v>
      </c>
      <c r="D19722" s="69">
        <f>VLOOKUP(C19722,Index[],2,FALSE)</f>
        <v>189</v>
      </c>
      <c r="I19722">
        <f>VLOOKUP(Table1[[#This Row],[trait_name]],Trait[],2,FALSE)</f>
        <v>16</v>
      </c>
      <c r="J19722" s="23" t="s">
        <v>32</v>
      </c>
      <c r="L19722" s="3"/>
      <c r="M19722" s="3"/>
    </row>
    <row r="19723" spans="1:13">
      <c r="A19723" s="5">
        <v>43319</v>
      </c>
      <c r="B19723" s="5">
        <v>43319</v>
      </c>
      <c r="C19723" s="4" t="s">
        <v>1209</v>
      </c>
      <c r="D19723" s="69">
        <f>VLOOKUP(C19723,Index[],2,FALSE)</f>
        <v>189</v>
      </c>
      <c r="H19723" t="s">
        <v>17</v>
      </c>
      <c r="I19723">
        <f>VLOOKUP(Table1[[#This Row],[trait_name]],Trait[],2,FALSE)</f>
        <v>17</v>
      </c>
      <c r="J19723" s="23" t="s">
        <v>33</v>
      </c>
      <c r="L19723" s="3" t="s">
        <v>34</v>
      </c>
      <c r="M19723" s="3"/>
    </row>
    <row r="19724" spans="1:13">
      <c r="A19724" s="5">
        <v>43319</v>
      </c>
      <c r="B19724" s="5">
        <v>43319</v>
      </c>
      <c r="C19724" s="4" t="s">
        <v>1209</v>
      </c>
      <c r="D19724" s="69">
        <f>VLOOKUP(C19724,Index[],2,FALSE)</f>
        <v>189</v>
      </c>
      <c r="H19724" t="s">
        <v>17</v>
      </c>
      <c r="I19724">
        <f>VLOOKUP(Table1[[#This Row],[trait_name]],Trait[],2,FALSE)</f>
        <v>17</v>
      </c>
      <c r="J19724" s="23" t="s">
        <v>33</v>
      </c>
      <c r="L19724" s="3" t="s">
        <v>35</v>
      </c>
      <c r="M19724" s="3"/>
    </row>
    <row r="19725" spans="1:13">
      <c r="A19725" s="5">
        <v>43319</v>
      </c>
      <c r="B19725" s="5">
        <v>43319</v>
      </c>
      <c r="C19725" s="4" t="s">
        <v>1209</v>
      </c>
      <c r="D19725" s="69">
        <f>VLOOKUP(C19725,Index[],2,FALSE)</f>
        <v>189</v>
      </c>
      <c r="H19725" t="s">
        <v>17</v>
      </c>
      <c r="I19725">
        <f>VLOOKUP(Table1[[#This Row],[trait_name]],Trait[],2,FALSE)</f>
        <v>17</v>
      </c>
      <c r="J19725" s="23" t="s">
        <v>33</v>
      </c>
      <c r="L19725" s="3" t="s">
        <v>36</v>
      </c>
      <c r="M19725" s="3"/>
    </row>
    <row r="19726" spans="1:13">
      <c r="A19726" s="5">
        <v>43319</v>
      </c>
      <c r="B19726" s="5">
        <v>43319</v>
      </c>
      <c r="C19726" s="4" t="s">
        <v>1209</v>
      </c>
      <c r="D19726" s="69">
        <f>VLOOKUP(C19726,Index[],2,FALSE)</f>
        <v>189</v>
      </c>
      <c r="H19726" t="s">
        <v>149</v>
      </c>
      <c r="I19726">
        <f>VLOOKUP(Table1[[#This Row],[trait_name]],Trait[],2,FALSE)</f>
        <v>17</v>
      </c>
      <c r="J19726" s="23" t="s">
        <v>33</v>
      </c>
      <c r="L19726" s="3" t="s">
        <v>396</v>
      </c>
      <c r="M19726" s="3"/>
    </row>
    <row r="19727" spans="1:13">
      <c r="A19727" s="5">
        <v>43319</v>
      </c>
      <c r="B19727" s="5">
        <v>43319</v>
      </c>
      <c r="C19727" s="4" t="s">
        <v>1209</v>
      </c>
      <c r="D19727" s="69">
        <f>VLOOKUP(C19727,Index[],2,FALSE)</f>
        <v>189</v>
      </c>
      <c r="I19727">
        <f>VLOOKUP(Table1[[#This Row],[trait_name]],Trait[],2,FALSE)</f>
        <v>18</v>
      </c>
      <c r="J19727" s="23" t="s">
        <v>37</v>
      </c>
      <c r="L19727" s="3"/>
      <c r="M19727" s="3"/>
    </row>
    <row r="19728" spans="1:13">
      <c r="A19728" s="5">
        <v>43319</v>
      </c>
      <c r="B19728" s="5">
        <v>43319</v>
      </c>
      <c r="C19728" s="4" t="s">
        <v>1209</v>
      </c>
      <c r="D19728" s="69">
        <f>VLOOKUP(C19728,Index[],2,FALSE)</f>
        <v>189</v>
      </c>
      <c r="H19728" t="s">
        <v>17</v>
      </c>
      <c r="I19728">
        <f>VLOOKUP(Table1[[#This Row],[trait_name]],Trait[],2,FALSE)</f>
        <v>19</v>
      </c>
      <c r="J19728" s="23" t="s">
        <v>38</v>
      </c>
      <c r="L19728" s="3" t="s">
        <v>157</v>
      </c>
      <c r="M19728" s="3"/>
    </row>
    <row r="19729" spans="1:13">
      <c r="A19729" s="5">
        <v>43319</v>
      </c>
      <c r="B19729" s="5">
        <v>43319</v>
      </c>
      <c r="C19729" s="4" t="s">
        <v>1209</v>
      </c>
      <c r="D19729" s="70">
        <f>VLOOKUP(C19729,Index[],2,FALSE)</f>
        <v>189</v>
      </c>
      <c r="H19729" t="s">
        <v>17</v>
      </c>
      <c r="J19729" s="23" t="s">
        <v>38</v>
      </c>
      <c r="L19729" s="3" t="s">
        <v>155</v>
      </c>
      <c r="M19729" s="3"/>
    </row>
    <row r="19730" spans="1:13">
      <c r="A19730" s="5">
        <v>43319</v>
      </c>
      <c r="B19730" s="5">
        <v>43319</v>
      </c>
      <c r="C19730" s="4" t="s">
        <v>1209</v>
      </c>
      <c r="D19730" s="69">
        <f>VLOOKUP(C19730,Index[],2,FALSE)</f>
        <v>189</v>
      </c>
      <c r="H19730" t="s">
        <v>17</v>
      </c>
      <c r="I19730">
        <f>VLOOKUP(Table1[[#This Row],[trait_name]],Trait[],2,FALSE)</f>
        <v>20</v>
      </c>
      <c r="J19730" s="23" t="s">
        <v>41</v>
      </c>
      <c r="L19730" s="3" t="s">
        <v>158</v>
      </c>
      <c r="M19730" s="3"/>
    </row>
    <row r="19731" spans="1:13">
      <c r="A19731" s="5">
        <v>43319</v>
      </c>
      <c r="B19731" s="5">
        <v>43319</v>
      </c>
      <c r="C19731" s="4" t="s">
        <v>1209</v>
      </c>
      <c r="D19731" s="69">
        <f>VLOOKUP(C19731,Index[],2,FALSE)</f>
        <v>189</v>
      </c>
      <c r="H19731" t="s">
        <v>149</v>
      </c>
      <c r="I19731">
        <f>VLOOKUP(Table1[[#This Row],[trait_name]],Trait[],2,FALSE)</f>
        <v>20</v>
      </c>
      <c r="J19731" s="23" t="s">
        <v>41</v>
      </c>
      <c r="L19731" s="3" t="s">
        <v>131</v>
      </c>
      <c r="M19731" s="3"/>
    </row>
    <row r="19732" spans="1:13">
      <c r="A19732" s="5">
        <v>43319</v>
      </c>
      <c r="B19732" s="5">
        <v>43319</v>
      </c>
      <c r="C19732" s="4" t="s">
        <v>1209</v>
      </c>
      <c r="D19732" s="69">
        <f>VLOOKUP(C19732,Index[],2,FALSE)</f>
        <v>189</v>
      </c>
      <c r="H19732" t="s">
        <v>17</v>
      </c>
      <c r="I19732">
        <f>VLOOKUP(Table1[[#This Row],[trait_name]],Trait[],2,FALSE)</f>
        <v>21</v>
      </c>
      <c r="J19732" s="23" t="s">
        <v>43</v>
      </c>
      <c r="L19732" s="3" t="s">
        <v>44</v>
      </c>
      <c r="M19732" s="3"/>
    </row>
    <row r="19733" spans="1:13">
      <c r="A19733" s="5">
        <v>43319</v>
      </c>
      <c r="B19733" s="5">
        <v>43319</v>
      </c>
      <c r="C19733" s="4" t="s">
        <v>1209</v>
      </c>
      <c r="D19733" s="69">
        <f>VLOOKUP(C19733,Index[],2,FALSE)</f>
        <v>189</v>
      </c>
      <c r="H19733" t="s">
        <v>17</v>
      </c>
      <c r="I19733">
        <f>VLOOKUP(Table1[[#This Row],[trait_name]],Trait[],2,FALSE)</f>
        <v>21</v>
      </c>
      <c r="J19733" s="23" t="s">
        <v>43</v>
      </c>
      <c r="L19733" s="3" t="s">
        <v>46</v>
      </c>
      <c r="M19733" s="3"/>
    </row>
    <row r="19734" spans="1:13">
      <c r="A19734" s="5">
        <v>43319</v>
      </c>
      <c r="B19734" s="5">
        <v>43319</v>
      </c>
      <c r="C19734" s="4" t="s">
        <v>1209</v>
      </c>
      <c r="D19734" s="69">
        <f>VLOOKUP(C19734,Index[],2,FALSE)</f>
        <v>189</v>
      </c>
      <c r="H19734" t="s">
        <v>17</v>
      </c>
      <c r="I19734">
        <f>VLOOKUP(Table1[[#This Row],[trait_name]],Trait[],2,FALSE)</f>
        <v>21</v>
      </c>
      <c r="J19734" s="23" t="s">
        <v>43</v>
      </c>
      <c r="L19734" s="3" t="s">
        <v>159</v>
      </c>
      <c r="M19734" s="3"/>
    </row>
    <row r="19735" spans="1:13">
      <c r="A19735" s="5">
        <v>43319</v>
      </c>
      <c r="B19735" s="5">
        <v>43319</v>
      </c>
      <c r="C19735" s="4" t="s">
        <v>1209</v>
      </c>
      <c r="D19735" s="69">
        <f>VLOOKUP(C19735,Index[],2,FALSE)</f>
        <v>189</v>
      </c>
      <c r="I19735">
        <f>VLOOKUP(Table1[[#This Row],[trait_name]],Trait[],2,FALSE)</f>
        <v>22</v>
      </c>
      <c r="J19735" s="23" t="s">
        <v>47</v>
      </c>
      <c r="L19735" s="3"/>
      <c r="M19735" s="3"/>
    </row>
    <row r="19736" spans="1:13">
      <c r="A19736" s="5">
        <v>43319</v>
      </c>
      <c r="B19736" s="5">
        <v>43319</v>
      </c>
      <c r="C19736" s="4" t="s">
        <v>1209</v>
      </c>
      <c r="D19736" s="69">
        <f>VLOOKUP(C19736,Index[],2,FALSE)</f>
        <v>189</v>
      </c>
      <c r="I19736">
        <f>VLOOKUP(Table1[[#This Row],[trait_name]],Trait[],2,FALSE)</f>
        <v>22</v>
      </c>
      <c r="J19736" s="23" t="s">
        <v>47</v>
      </c>
      <c r="L19736" s="3"/>
      <c r="M19736" s="3"/>
    </row>
    <row r="19737" spans="1:13">
      <c r="A19737" s="5">
        <v>43319</v>
      </c>
      <c r="B19737" s="5">
        <v>43319</v>
      </c>
      <c r="C19737" s="4" t="s">
        <v>1209</v>
      </c>
      <c r="D19737" s="69">
        <f>VLOOKUP(C19737,Index[],2,FALSE)</f>
        <v>189</v>
      </c>
      <c r="I19737">
        <f>VLOOKUP(Table1[[#This Row],[trait_name]],Trait[],2,FALSE)</f>
        <v>22</v>
      </c>
      <c r="J19737" s="23" t="s">
        <v>47</v>
      </c>
      <c r="L19737" s="3"/>
      <c r="M19737" s="3"/>
    </row>
    <row r="19738" spans="1:13">
      <c r="A19738" s="5">
        <v>43319</v>
      </c>
      <c r="B19738" s="5">
        <v>43319</v>
      </c>
      <c r="C19738" s="4" t="s">
        <v>1209</v>
      </c>
      <c r="D19738" s="69">
        <f>VLOOKUP(C19738,Index[],2,FALSE)</f>
        <v>189</v>
      </c>
      <c r="I19738">
        <f>VLOOKUP(Table1[[#This Row],[trait_name]],Trait[],2,FALSE)</f>
        <v>23</v>
      </c>
      <c r="J19738" s="23" t="s">
        <v>49</v>
      </c>
      <c r="L19738" s="3"/>
      <c r="M19738" s="3"/>
    </row>
    <row r="19739" spans="1:13">
      <c r="A19739" s="5">
        <v>43319</v>
      </c>
      <c r="B19739" s="5">
        <v>43319</v>
      </c>
      <c r="C19739" s="4" t="s">
        <v>1209</v>
      </c>
      <c r="D19739" s="69">
        <f>VLOOKUP(C19739,Index[],2,FALSE)</f>
        <v>189</v>
      </c>
      <c r="I19739">
        <f>VLOOKUP(Table1[[#This Row],[trait_name]],Trait[],2,FALSE)</f>
        <v>23</v>
      </c>
      <c r="J19739" s="23" t="s">
        <v>49</v>
      </c>
      <c r="L19739" s="3"/>
      <c r="M19739" s="3"/>
    </row>
    <row r="19740" spans="1:13">
      <c r="A19740" s="5">
        <v>43319</v>
      </c>
      <c r="B19740" s="5">
        <v>43319</v>
      </c>
      <c r="C19740" s="4" t="s">
        <v>1209</v>
      </c>
      <c r="D19740" s="69">
        <f>VLOOKUP(C19740,Index[],2,FALSE)</f>
        <v>189</v>
      </c>
      <c r="I19740">
        <f>VLOOKUP(Table1[[#This Row],[trait_name]],Trait[],2,FALSE)</f>
        <v>23</v>
      </c>
      <c r="J19740" s="23" t="s">
        <v>49</v>
      </c>
      <c r="L19740" s="3"/>
      <c r="M19740" s="3"/>
    </row>
    <row r="19741" spans="1:13">
      <c r="A19741" s="5">
        <v>43319</v>
      </c>
      <c r="B19741" s="5">
        <v>43319</v>
      </c>
      <c r="C19741" s="4" t="s">
        <v>1209</v>
      </c>
      <c r="D19741" s="69">
        <f>VLOOKUP(C19741,Index[],2,FALSE)</f>
        <v>189</v>
      </c>
      <c r="I19741">
        <f>VLOOKUP(Table1[[#This Row],[trait_name]],Trait[],2,FALSE)</f>
        <v>23</v>
      </c>
      <c r="J19741" s="23" t="s">
        <v>49</v>
      </c>
      <c r="L19741" s="3"/>
      <c r="M19741" s="3"/>
    </row>
    <row r="19742" spans="1:13">
      <c r="A19742" s="5">
        <v>43319</v>
      </c>
      <c r="B19742" s="5">
        <v>43319</v>
      </c>
      <c r="C19742" s="4" t="s">
        <v>1209</v>
      </c>
      <c r="D19742" s="69">
        <f>VLOOKUP(C19742,Index[],2,FALSE)</f>
        <v>189</v>
      </c>
      <c r="I19742">
        <f>VLOOKUP(Table1[[#This Row],[trait_name]],Trait[],2,FALSE)</f>
        <v>24</v>
      </c>
      <c r="J19742" s="23" t="s">
        <v>52</v>
      </c>
      <c r="L19742" s="3" t="s">
        <v>53</v>
      </c>
      <c r="M19742" s="3"/>
    </row>
    <row r="19743" spans="1:13">
      <c r="A19743" s="5">
        <v>43319</v>
      </c>
      <c r="B19743" s="5">
        <v>43319</v>
      </c>
      <c r="C19743" s="4" t="s">
        <v>1209</v>
      </c>
      <c r="D19743" s="69">
        <f>VLOOKUP(C19743,Index[],2,FALSE)</f>
        <v>189</v>
      </c>
      <c r="H19743" t="s">
        <v>17</v>
      </c>
      <c r="I19743">
        <f>VLOOKUP(Table1[[#This Row],[trait_name]],Trait[],2,FALSE)</f>
        <v>24</v>
      </c>
      <c r="J19743" s="23" t="s">
        <v>52</v>
      </c>
      <c r="L19743" s="3"/>
      <c r="M19743" s="3"/>
    </row>
    <row r="19744" spans="1:13">
      <c r="A19744" s="5">
        <v>43319</v>
      </c>
      <c r="B19744" s="5">
        <v>43319</v>
      </c>
      <c r="C19744" s="4" t="s">
        <v>1209</v>
      </c>
      <c r="D19744" s="69">
        <f>VLOOKUP(C19744,Index[],2,FALSE)</f>
        <v>189</v>
      </c>
      <c r="I19744">
        <f>VLOOKUP(Table1[[#This Row],[trait_name]],Trait[],2,FALSE)</f>
        <v>24</v>
      </c>
      <c r="J19744" s="23" t="s">
        <v>52</v>
      </c>
      <c r="L19744" s="3"/>
      <c r="M19744" s="3"/>
    </row>
    <row r="19745" spans="1:13">
      <c r="A19745" s="5">
        <v>43319</v>
      </c>
      <c r="B19745" s="5">
        <v>43319</v>
      </c>
      <c r="C19745" s="4" t="s">
        <v>1209</v>
      </c>
      <c r="D19745" s="69">
        <f>VLOOKUP(C19745,Index[],2,FALSE)</f>
        <v>189</v>
      </c>
      <c r="I19745">
        <f>VLOOKUP(Table1[[#This Row],[trait_name]],Trait[],2,FALSE)</f>
        <v>24</v>
      </c>
      <c r="J19745" s="23" t="s">
        <v>52</v>
      </c>
      <c r="L19745" s="3"/>
      <c r="M19745" s="3"/>
    </row>
    <row r="19746" spans="1:13">
      <c r="A19746" s="5">
        <v>43319</v>
      </c>
      <c r="B19746" s="5">
        <v>43319</v>
      </c>
      <c r="C19746" s="4" t="s">
        <v>1209</v>
      </c>
      <c r="D19746" s="69">
        <f>VLOOKUP(C19746,Index[],2,FALSE)</f>
        <v>189</v>
      </c>
      <c r="I19746">
        <f>VLOOKUP(Table1[[#This Row],[trait_name]],Trait[],2,FALSE)</f>
        <v>25</v>
      </c>
      <c r="J19746" s="23" t="s">
        <v>57</v>
      </c>
      <c r="L19746" s="3"/>
      <c r="M19746" s="3"/>
    </row>
    <row r="19747" spans="1:13">
      <c r="A19747" s="5">
        <v>43319</v>
      </c>
      <c r="B19747" s="5">
        <v>43319</v>
      </c>
      <c r="C19747" s="4" t="s">
        <v>1209</v>
      </c>
      <c r="D19747" s="69">
        <f>VLOOKUP(C19747,Index[],2,FALSE)</f>
        <v>189</v>
      </c>
      <c r="H19747" t="s">
        <v>17</v>
      </c>
      <c r="I19747">
        <f>VLOOKUP(Table1[[#This Row],[trait_name]],Trait[],2,FALSE)</f>
        <v>26</v>
      </c>
      <c r="J19747" s="23" t="s">
        <v>58</v>
      </c>
      <c r="L19747" s="3" t="s">
        <v>327</v>
      </c>
      <c r="M19747" s="3"/>
    </row>
    <row r="19748" spans="1:13">
      <c r="A19748" s="5">
        <v>43319</v>
      </c>
      <c r="B19748" s="5">
        <v>43319</v>
      </c>
      <c r="C19748" s="4" t="s">
        <v>1209</v>
      </c>
      <c r="D19748" s="69">
        <f>VLOOKUP(C19748,Index[],2,FALSE)</f>
        <v>189</v>
      </c>
      <c r="H19748" t="s">
        <v>281</v>
      </c>
      <c r="I19748">
        <f>VLOOKUP(Table1[[#This Row],[trait_name]],Trait[],2,FALSE)</f>
        <v>26</v>
      </c>
      <c r="J19748" s="23" t="s">
        <v>58</v>
      </c>
      <c r="L19748" s="3" t="s">
        <v>60</v>
      </c>
      <c r="M19748" s="3"/>
    </row>
    <row r="19749" spans="1:13">
      <c r="A19749" s="5">
        <v>43319</v>
      </c>
      <c r="B19749" s="5">
        <v>43319</v>
      </c>
      <c r="C19749" s="4" t="s">
        <v>1209</v>
      </c>
      <c r="D19749" s="69">
        <f>VLOOKUP(C19749,Index[],2,FALSE)</f>
        <v>189</v>
      </c>
      <c r="I19749">
        <f>VLOOKUP(Table1[[#This Row],[trait_name]],Trait[],2,FALSE)</f>
        <v>26</v>
      </c>
      <c r="J19749" s="23" t="s">
        <v>58</v>
      </c>
      <c r="L19749" s="3"/>
      <c r="M19749" s="3"/>
    </row>
    <row r="19750" spans="1:13">
      <c r="A19750" s="5">
        <v>43319</v>
      </c>
      <c r="B19750" s="5">
        <v>43319</v>
      </c>
      <c r="C19750" s="4" t="s">
        <v>1209</v>
      </c>
      <c r="D19750" s="69">
        <f>VLOOKUP(C19750,Index[],2,FALSE)</f>
        <v>189</v>
      </c>
      <c r="H19750" t="s">
        <v>17</v>
      </c>
      <c r="I19750">
        <f>VLOOKUP(Table1[[#This Row],[trait_name]],Trait[],2,FALSE)</f>
        <v>27</v>
      </c>
      <c r="J19750" s="23" t="s">
        <v>61</v>
      </c>
      <c r="L19750" s="3" t="s">
        <v>498</v>
      </c>
      <c r="M19750" s="3"/>
    </row>
    <row r="19751" spans="1:13">
      <c r="A19751" s="5">
        <v>43319</v>
      </c>
      <c r="B19751" s="5">
        <v>43319</v>
      </c>
      <c r="C19751" s="4" t="s">
        <v>1209</v>
      </c>
      <c r="D19751" s="69">
        <f>VLOOKUP(C19751,Index[],2,FALSE)</f>
        <v>189</v>
      </c>
      <c r="I19751">
        <f>VLOOKUP(Table1[[#This Row],[trait_name]],Trait[],2,FALSE)</f>
        <v>28</v>
      </c>
      <c r="J19751" s="23" t="s">
        <v>62</v>
      </c>
      <c r="L19751" s="3"/>
      <c r="M19751" s="3"/>
    </row>
    <row r="19752" spans="1:13">
      <c r="A19752" s="5">
        <v>43319</v>
      </c>
      <c r="B19752" s="5">
        <v>43319</v>
      </c>
      <c r="C19752" s="4" t="s">
        <v>1209</v>
      </c>
      <c r="D19752" s="69">
        <f>VLOOKUP(C19752,Index[],2,FALSE)</f>
        <v>189</v>
      </c>
      <c r="H19752" t="s">
        <v>17</v>
      </c>
      <c r="I19752">
        <f>VLOOKUP(Table1[[#This Row],[trait_name]],Trait[],2,FALSE)</f>
        <v>29</v>
      </c>
      <c r="J19752" s="23" t="s">
        <v>63</v>
      </c>
      <c r="L19752" s="3">
        <v>25</v>
      </c>
      <c r="M19752" s="3"/>
    </row>
    <row r="19753" spans="1:13">
      <c r="A19753" s="5">
        <v>43319</v>
      </c>
      <c r="B19753" s="5">
        <v>43319</v>
      </c>
      <c r="C19753" s="4" t="s">
        <v>1209</v>
      </c>
      <c r="D19753" s="69">
        <f>VLOOKUP(C19753,Index[],2,FALSE)</f>
        <v>189</v>
      </c>
      <c r="I19753">
        <f>VLOOKUP(Table1[[#This Row],[trait_name]],Trait[],2,FALSE)</f>
        <v>30</v>
      </c>
      <c r="J19753" s="23" t="s">
        <v>64</v>
      </c>
      <c r="L19753" s="3"/>
      <c r="M19753" s="3"/>
    </row>
    <row r="19754" spans="1:13">
      <c r="A19754" s="5">
        <v>43319</v>
      </c>
      <c r="B19754" s="5">
        <v>43319</v>
      </c>
      <c r="C19754" s="4" t="s">
        <v>1209</v>
      </c>
      <c r="D19754" s="69">
        <f>VLOOKUP(C19754,Index[],2,FALSE)</f>
        <v>189</v>
      </c>
      <c r="H19754" t="s">
        <v>17</v>
      </c>
      <c r="I19754">
        <f>VLOOKUP(Table1[[#This Row],[trait_name]],Trait[],2,FALSE)</f>
        <v>31</v>
      </c>
      <c r="J19754" s="23" t="s">
        <v>65</v>
      </c>
      <c r="L19754" s="3">
        <v>20</v>
      </c>
      <c r="M19754" s="3"/>
    </row>
    <row r="19755" spans="1:13">
      <c r="A19755" s="5">
        <v>43319</v>
      </c>
      <c r="B19755" s="5">
        <v>43319</v>
      </c>
      <c r="C19755" s="4" t="s">
        <v>1209</v>
      </c>
      <c r="D19755" s="69">
        <f>VLOOKUP(C19755,Index[],2,FALSE)</f>
        <v>189</v>
      </c>
      <c r="H19755" t="s">
        <v>17</v>
      </c>
      <c r="I19755">
        <f>VLOOKUP(Table1[[#This Row],[trait_name]],Trait[],2,FALSE)</f>
        <v>32</v>
      </c>
      <c r="J19755" s="23" t="s">
        <v>66</v>
      </c>
      <c r="L19755" s="3">
        <v>15</v>
      </c>
      <c r="M19755" s="3"/>
    </row>
    <row r="19756" spans="1:13">
      <c r="A19756" s="5">
        <v>43319</v>
      </c>
      <c r="B19756" s="5">
        <v>43319</v>
      </c>
      <c r="C19756" s="4" t="s">
        <v>1209</v>
      </c>
      <c r="D19756" s="69">
        <f>VLOOKUP(C19756,Index[],2,FALSE)</f>
        <v>189</v>
      </c>
      <c r="I19756">
        <f>VLOOKUP(Table1[[#This Row],[trait_name]],Trait[],2,FALSE)</f>
        <v>33</v>
      </c>
      <c r="J19756" s="23" t="s">
        <v>67</v>
      </c>
      <c r="L19756" s="3"/>
      <c r="M19756" s="3"/>
    </row>
    <row r="19757" spans="1:13">
      <c r="A19757" s="5">
        <v>43319</v>
      </c>
      <c r="B19757" s="5">
        <v>43319</v>
      </c>
      <c r="C19757" s="4" t="s">
        <v>1209</v>
      </c>
      <c r="D19757" s="69">
        <f>VLOOKUP(C19757,Index[],2,FALSE)</f>
        <v>189</v>
      </c>
      <c r="H19757" t="s">
        <v>17</v>
      </c>
      <c r="I19757">
        <f>VLOOKUP(Table1[[#This Row],[trait_name]],Trait[],2,FALSE)</f>
        <v>34</v>
      </c>
      <c r="J19757" s="23" t="s">
        <v>68</v>
      </c>
      <c r="L19757" s="3">
        <v>12</v>
      </c>
      <c r="M19757" s="3"/>
    </row>
    <row r="19758" spans="1:13">
      <c r="A19758" s="5">
        <v>43319</v>
      </c>
      <c r="B19758" s="5">
        <v>43319</v>
      </c>
      <c r="C19758" s="4" t="s">
        <v>1209</v>
      </c>
      <c r="D19758" s="69">
        <f>VLOOKUP(C19758,Index[],2,FALSE)</f>
        <v>189</v>
      </c>
      <c r="H19758" t="s">
        <v>525</v>
      </c>
      <c r="I19758">
        <f>VLOOKUP(Table1[[#This Row],[trait_name]],Trait[],2,FALSE)</f>
        <v>35</v>
      </c>
      <c r="J19758" s="23" t="s">
        <v>166</v>
      </c>
      <c r="L19758" s="3" t="s">
        <v>167</v>
      </c>
      <c r="M19758" s="3"/>
    </row>
    <row r="19759" spans="1:13">
      <c r="A19759" s="5">
        <v>43319</v>
      </c>
      <c r="B19759" s="5">
        <v>43319</v>
      </c>
      <c r="C19759" s="4" t="s">
        <v>1209</v>
      </c>
      <c r="D19759" s="69">
        <f>VLOOKUP(C19759,Index[],2,FALSE)</f>
        <v>189</v>
      </c>
      <c r="I19759">
        <f>VLOOKUP(Table1[[#This Row],[trait_name]],Trait[],2,FALSE)</f>
        <v>35</v>
      </c>
      <c r="J19759" s="23" t="s">
        <v>166</v>
      </c>
      <c r="L19759" s="3"/>
      <c r="M19759" s="3"/>
    </row>
    <row r="19760" spans="1:13">
      <c r="A19760" s="5">
        <v>43319</v>
      </c>
      <c r="B19760" s="5">
        <v>43319</v>
      </c>
      <c r="C19760" s="4" t="s">
        <v>1209</v>
      </c>
      <c r="D19760" s="69">
        <f>VLOOKUP(C19760,Index[],2,FALSE)</f>
        <v>189</v>
      </c>
      <c r="I19760">
        <f>VLOOKUP(Table1[[#This Row],[trait_name]],Trait[],2,FALSE)</f>
        <v>35</v>
      </c>
      <c r="J19760" s="23" t="s">
        <v>166</v>
      </c>
      <c r="L19760" s="3"/>
      <c r="M19760" s="3"/>
    </row>
    <row r="19761" spans="1:13">
      <c r="A19761" s="5">
        <v>43319</v>
      </c>
      <c r="B19761" s="5">
        <v>43319</v>
      </c>
      <c r="C19761" s="4" t="s">
        <v>1209</v>
      </c>
      <c r="D19761" s="69">
        <f>VLOOKUP(C19761,Index[],2,FALSE)</f>
        <v>189</v>
      </c>
      <c r="H19761" t="s">
        <v>17</v>
      </c>
      <c r="I19761">
        <f>VLOOKUP(Table1[[#This Row],[trait_name]],Trait[],2,FALSE)</f>
        <v>36</v>
      </c>
      <c r="J19761" s="23" t="s">
        <v>69</v>
      </c>
      <c r="L19761" s="3" t="s">
        <v>217</v>
      </c>
      <c r="M19761" s="3"/>
    </row>
    <row r="19762" spans="1:13">
      <c r="A19762" s="5">
        <v>43319</v>
      </c>
      <c r="B19762" s="5">
        <v>43319</v>
      </c>
      <c r="C19762" s="4" t="s">
        <v>1209</v>
      </c>
      <c r="D19762" s="69">
        <f>VLOOKUP(C19762,Index[],2,FALSE)</f>
        <v>189</v>
      </c>
      <c r="I19762">
        <f>VLOOKUP(Table1[[#This Row],[trait_name]],Trait[],2,FALSE)</f>
        <v>37</v>
      </c>
      <c r="J19762" s="23" t="s">
        <v>170</v>
      </c>
      <c r="L19762" s="3"/>
      <c r="M19762" s="3"/>
    </row>
    <row r="19763" spans="1:13">
      <c r="A19763" s="5">
        <v>43319</v>
      </c>
      <c r="B19763" s="5">
        <v>43319</v>
      </c>
      <c r="C19763" s="4" t="s">
        <v>1209</v>
      </c>
      <c r="D19763" s="69">
        <f>VLOOKUP(C19763,Index[],2,FALSE)</f>
        <v>189</v>
      </c>
      <c r="H19763" t="s">
        <v>525</v>
      </c>
      <c r="I19763">
        <f>VLOOKUP(Table1[[#This Row],[trait_name]],Trait[],2,FALSE)</f>
        <v>38</v>
      </c>
      <c r="J19763" s="23" t="s">
        <v>72</v>
      </c>
      <c r="L19763" s="3" t="s">
        <v>219</v>
      </c>
      <c r="M19763" s="3"/>
    </row>
    <row r="19764" spans="1:13">
      <c r="A19764" s="5">
        <v>43319</v>
      </c>
      <c r="B19764" s="5">
        <v>43319</v>
      </c>
      <c r="C19764" s="4" t="s">
        <v>1209</v>
      </c>
      <c r="D19764" s="69">
        <f>VLOOKUP(C19764,Index[],2,FALSE)</f>
        <v>189</v>
      </c>
      <c r="H19764" t="s">
        <v>17</v>
      </c>
      <c r="I19764">
        <f>VLOOKUP(Table1[[#This Row],[trait_name]],Trait[],2,FALSE)</f>
        <v>39</v>
      </c>
      <c r="J19764" s="23" t="s">
        <v>74</v>
      </c>
      <c r="L19764" s="3" t="s">
        <v>75</v>
      </c>
      <c r="M19764" s="3"/>
    </row>
    <row r="19765" spans="1:13">
      <c r="A19765" s="5">
        <v>43319</v>
      </c>
      <c r="B19765" s="5">
        <v>43319</v>
      </c>
      <c r="C19765" s="4" t="s">
        <v>1209</v>
      </c>
      <c r="D19765" s="69">
        <f>VLOOKUP(C19765,Index[],2,FALSE)</f>
        <v>189</v>
      </c>
      <c r="H19765" t="s">
        <v>435</v>
      </c>
      <c r="I19765">
        <f>VLOOKUP(Table1[[#This Row],[trait_name]],Trait[],2,FALSE)</f>
        <v>40</v>
      </c>
      <c r="J19765" s="23" t="s">
        <v>76</v>
      </c>
      <c r="L19765" s="3" t="s">
        <v>330</v>
      </c>
      <c r="M19765" s="3"/>
    </row>
    <row r="19766" spans="1:13">
      <c r="A19766" s="5">
        <v>43319</v>
      </c>
      <c r="B19766" s="5">
        <v>43319</v>
      </c>
      <c r="C19766" s="4" t="s">
        <v>1209</v>
      </c>
      <c r="D19766" s="69">
        <f>VLOOKUP(C19766,Index[],2,FALSE)</f>
        <v>189</v>
      </c>
      <c r="I19766">
        <f>VLOOKUP(Table1[[#This Row],[trait_name]],Trait[],2,FALSE)</f>
        <v>40</v>
      </c>
      <c r="J19766" s="23" t="s">
        <v>76</v>
      </c>
      <c r="L19766" s="3"/>
      <c r="M19766" s="3"/>
    </row>
    <row r="19767" spans="1:13">
      <c r="A19767" s="5">
        <v>43319</v>
      </c>
      <c r="B19767" s="5">
        <v>43319</v>
      </c>
      <c r="C19767" s="4" t="s">
        <v>1209</v>
      </c>
      <c r="D19767" s="69">
        <f>VLOOKUP(C19767,Index[],2,FALSE)</f>
        <v>189</v>
      </c>
      <c r="I19767">
        <f>VLOOKUP(Table1[[#This Row],[trait_name]],Trait[],2,FALSE)</f>
        <v>40</v>
      </c>
      <c r="J19767" s="23" t="s">
        <v>76</v>
      </c>
      <c r="L19767" s="3"/>
      <c r="M19767" s="3"/>
    </row>
    <row r="19768" spans="1:13">
      <c r="A19768" s="5">
        <v>43319</v>
      </c>
      <c r="B19768" s="5">
        <v>43319</v>
      </c>
      <c r="C19768" s="4" t="s">
        <v>1209</v>
      </c>
      <c r="D19768" s="69">
        <f>VLOOKUP(C19768,Index[],2,FALSE)</f>
        <v>189</v>
      </c>
      <c r="H19768" t="s">
        <v>17</v>
      </c>
      <c r="I19768">
        <f>VLOOKUP(Table1[[#This Row],[trait_name]],Trait[],2,FALSE)</f>
        <v>41</v>
      </c>
      <c r="J19768" s="23" t="s">
        <v>78</v>
      </c>
      <c r="L19768" s="3" t="s">
        <v>272</v>
      </c>
      <c r="M19768" s="3"/>
    </row>
    <row r="19769" spans="1:13">
      <c r="A19769" s="5">
        <v>43319</v>
      </c>
      <c r="B19769" s="5">
        <v>43319</v>
      </c>
      <c r="C19769" s="4" t="s">
        <v>1209</v>
      </c>
      <c r="D19769" s="69">
        <f>VLOOKUP(C19769,Index[],2,FALSE)</f>
        <v>189</v>
      </c>
      <c r="I19769">
        <f>VLOOKUP(Table1[[#This Row],[trait_name]],Trait[],2,FALSE)</f>
        <v>41</v>
      </c>
      <c r="J19769" s="23" t="s">
        <v>78</v>
      </c>
      <c r="L19769" s="3"/>
      <c r="M19769" s="3"/>
    </row>
    <row r="19770" spans="1:13">
      <c r="A19770" s="5">
        <v>43319</v>
      </c>
      <c r="B19770" s="5">
        <v>43319</v>
      </c>
      <c r="C19770" s="4" t="s">
        <v>1209</v>
      </c>
      <c r="D19770" s="69">
        <f>VLOOKUP(C19770,Index[],2,FALSE)</f>
        <v>189</v>
      </c>
      <c r="H19770" t="s">
        <v>17</v>
      </c>
      <c r="I19770">
        <f>VLOOKUP(Table1[[#This Row],[trait_name]],Trait[],2,FALSE)</f>
        <v>42</v>
      </c>
      <c r="J19770" s="23" t="s">
        <v>82</v>
      </c>
      <c r="L19770" s="3" t="s">
        <v>508</v>
      </c>
      <c r="M19770" s="3"/>
    </row>
    <row r="19771" spans="1:13">
      <c r="A19771" s="5">
        <v>43319</v>
      </c>
      <c r="B19771" s="5">
        <v>43319</v>
      </c>
      <c r="C19771" s="4" t="s">
        <v>1209</v>
      </c>
      <c r="D19771" s="69">
        <f>VLOOKUP(C19771,Index[],2,FALSE)</f>
        <v>189</v>
      </c>
      <c r="I19771">
        <f>VLOOKUP(Table1[[#This Row],[trait_name]],Trait[],2,FALSE)</f>
        <v>42</v>
      </c>
      <c r="J19771" s="23" t="s">
        <v>82</v>
      </c>
      <c r="L19771" s="3"/>
      <c r="M19771" s="3"/>
    </row>
    <row r="19772" spans="1:13">
      <c r="A19772" s="5">
        <v>43319</v>
      </c>
      <c r="B19772" s="5">
        <v>43319</v>
      </c>
      <c r="C19772" s="4" t="s">
        <v>1209</v>
      </c>
      <c r="D19772" s="69">
        <f>VLOOKUP(C19772,Index[],2,FALSE)</f>
        <v>189</v>
      </c>
      <c r="H19772" t="s">
        <v>17</v>
      </c>
      <c r="I19772">
        <f>VLOOKUP(Table1[[#This Row],[trait_name]],Trait[],2,FALSE)</f>
        <v>43</v>
      </c>
      <c r="J19772" s="23" t="s">
        <v>86</v>
      </c>
      <c r="L19772" s="3" t="s">
        <v>296</v>
      </c>
      <c r="M19772" s="3"/>
    </row>
    <row r="19773" spans="1:13">
      <c r="A19773" s="5">
        <v>43319</v>
      </c>
      <c r="B19773" s="5">
        <v>43319</v>
      </c>
      <c r="C19773" s="4" t="s">
        <v>1209</v>
      </c>
      <c r="D19773" s="69">
        <f>VLOOKUP(C19773,Index[],2,FALSE)</f>
        <v>189</v>
      </c>
      <c r="H19773" t="s">
        <v>17</v>
      </c>
      <c r="I19773">
        <f>VLOOKUP(Table1[[#This Row],[trait_name]],Trait[],2,FALSE)</f>
        <v>43</v>
      </c>
      <c r="J19773" s="23" t="s">
        <v>86</v>
      </c>
      <c r="L19773" s="3" t="s">
        <v>182</v>
      </c>
      <c r="M19773" s="3"/>
    </row>
    <row r="19774" spans="1:13">
      <c r="A19774" s="5">
        <v>43319</v>
      </c>
      <c r="B19774" s="5">
        <v>43319</v>
      </c>
      <c r="C19774" s="4" t="s">
        <v>1209</v>
      </c>
      <c r="D19774" s="69">
        <f>VLOOKUP(C19774,Index[],2,FALSE)</f>
        <v>189</v>
      </c>
      <c r="I19774">
        <f>VLOOKUP(Table1[[#This Row],[trait_name]],Trait[],2,FALSE)</f>
        <v>43</v>
      </c>
      <c r="J19774" s="23" t="s">
        <v>86</v>
      </c>
      <c r="L19774" s="3"/>
      <c r="M19774" s="3"/>
    </row>
    <row r="19775" spans="1:13">
      <c r="A19775" s="5">
        <v>43319</v>
      </c>
      <c r="B19775" s="5">
        <v>43319</v>
      </c>
      <c r="C19775" s="4" t="s">
        <v>1209</v>
      </c>
      <c r="D19775" s="69">
        <f>VLOOKUP(C19775,Index[],2,FALSE)</f>
        <v>189</v>
      </c>
      <c r="H19775" t="s">
        <v>17</v>
      </c>
      <c r="I19775">
        <f>VLOOKUP(Table1[[#This Row],[trait_name]],Trait[],2,FALSE)</f>
        <v>44</v>
      </c>
      <c r="J19775" s="23" t="s">
        <v>88</v>
      </c>
      <c r="L19775" s="3" t="s">
        <v>90</v>
      </c>
      <c r="M19775" s="3"/>
    </row>
    <row r="19776" spans="1:13">
      <c r="A19776" s="5">
        <v>43319</v>
      </c>
      <c r="B19776" s="5">
        <v>43319</v>
      </c>
      <c r="C19776" s="4" t="s">
        <v>1209</v>
      </c>
      <c r="D19776" s="69">
        <f>VLOOKUP(C19776,Index[],2,FALSE)</f>
        <v>189</v>
      </c>
      <c r="I19776">
        <f>VLOOKUP(Table1[[#This Row],[trait_name]],Trait[],2,FALSE)</f>
        <v>44</v>
      </c>
      <c r="J19776" s="23" t="s">
        <v>88</v>
      </c>
      <c r="L19776" s="3"/>
      <c r="M19776" s="3"/>
    </row>
    <row r="19777" spans="1:13">
      <c r="A19777" s="5">
        <v>43319</v>
      </c>
      <c r="B19777" s="5">
        <v>43319</v>
      </c>
      <c r="C19777" s="4" t="s">
        <v>1209</v>
      </c>
      <c r="D19777" s="69">
        <f>VLOOKUP(C19777,Index[],2,FALSE)</f>
        <v>189</v>
      </c>
      <c r="H19777" t="s">
        <v>17</v>
      </c>
      <c r="I19777">
        <f>VLOOKUP(Table1[[#This Row],[trait_name]],Trait[],2,FALSE)</f>
        <v>45</v>
      </c>
      <c r="J19777" s="23" t="s">
        <v>92</v>
      </c>
      <c r="L19777" s="3" t="s">
        <v>372</v>
      </c>
      <c r="M19777" s="3"/>
    </row>
    <row r="19778" spans="1:13">
      <c r="A19778" s="5">
        <v>43319</v>
      </c>
      <c r="B19778" s="5">
        <v>43319</v>
      </c>
      <c r="C19778" s="4" t="s">
        <v>1209</v>
      </c>
      <c r="D19778" s="69">
        <f>VLOOKUP(C19778,Index[],2,FALSE)</f>
        <v>189</v>
      </c>
      <c r="I19778">
        <f>VLOOKUP(Table1[[#This Row],[trait_name]],Trait[],2,FALSE)</f>
        <v>45</v>
      </c>
      <c r="J19778" s="23" t="s">
        <v>92</v>
      </c>
      <c r="L19778" s="3"/>
      <c r="M19778" s="3"/>
    </row>
    <row r="19779" spans="1:13">
      <c r="A19779" s="5">
        <v>43319</v>
      </c>
      <c r="B19779" s="5">
        <v>43319</v>
      </c>
      <c r="C19779" s="4" t="s">
        <v>1209</v>
      </c>
      <c r="D19779" s="69">
        <f>VLOOKUP(C19779,Index[],2,FALSE)</f>
        <v>189</v>
      </c>
      <c r="I19779">
        <f>VLOOKUP(Table1[[#This Row],[trait_name]],Trait[],2,FALSE)</f>
        <v>45</v>
      </c>
      <c r="J19779" s="23" t="s">
        <v>92</v>
      </c>
      <c r="L19779" s="3"/>
      <c r="M19779" s="3"/>
    </row>
    <row r="19780" spans="1:13">
      <c r="A19780" s="5">
        <v>43319</v>
      </c>
      <c r="B19780" s="5">
        <v>43319</v>
      </c>
      <c r="C19780" s="4" t="s">
        <v>1209</v>
      </c>
      <c r="D19780" s="69">
        <f>VLOOKUP(C19780,Index[],2,FALSE)</f>
        <v>189</v>
      </c>
      <c r="H19780" t="s">
        <v>139</v>
      </c>
      <c r="I19780">
        <f>VLOOKUP(Table1[[#This Row],[trait_name]],Trait[],2,FALSE)</f>
        <v>46</v>
      </c>
      <c r="J19780" s="23" t="s">
        <v>97</v>
      </c>
      <c r="L19780" s="3" t="s">
        <v>98</v>
      </c>
      <c r="M19780" s="3"/>
    </row>
    <row r="19781" spans="1:13">
      <c r="A19781" s="5">
        <v>43319</v>
      </c>
      <c r="B19781" s="5">
        <v>43319</v>
      </c>
      <c r="C19781" s="4" t="s">
        <v>1209</v>
      </c>
      <c r="D19781" s="69">
        <f>VLOOKUP(C19781,Index[],2,FALSE)</f>
        <v>189</v>
      </c>
      <c r="H19781" t="s">
        <v>139</v>
      </c>
      <c r="I19781">
        <f>VLOOKUP(Table1[[#This Row],[trait_name]],Trait[],2,FALSE)</f>
        <v>46</v>
      </c>
      <c r="J19781" s="23" t="s">
        <v>97</v>
      </c>
      <c r="L19781" s="3" t="s">
        <v>87</v>
      </c>
      <c r="M19781" s="3"/>
    </row>
    <row r="19782" spans="1:13">
      <c r="A19782" s="5">
        <v>43319</v>
      </c>
      <c r="B19782" s="5">
        <v>43319</v>
      </c>
      <c r="C19782" s="4" t="s">
        <v>1209</v>
      </c>
      <c r="D19782" s="69">
        <f>VLOOKUP(C19782,Index[],2,FALSE)</f>
        <v>189</v>
      </c>
      <c r="H19782" t="s">
        <v>139</v>
      </c>
      <c r="I19782">
        <f>VLOOKUP(Table1[[#This Row],[trait_name]],Trait[],2,FALSE)</f>
        <v>46</v>
      </c>
      <c r="J19782" s="23" t="s">
        <v>97</v>
      </c>
      <c r="L19782" s="3" t="s">
        <v>182</v>
      </c>
      <c r="M19782" s="3"/>
    </row>
    <row r="19783" spans="1:13">
      <c r="A19783" s="5">
        <v>43319</v>
      </c>
      <c r="B19783" s="5">
        <v>43319</v>
      </c>
      <c r="C19783" s="4" t="s">
        <v>1209</v>
      </c>
      <c r="D19783" s="69">
        <f>VLOOKUP(C19783,Index[],2,FALSE)</f>
        <v>189</v>
      </c>
      <c r="H19783" t="s">
        <v>139</v>
      </c>
      <c r="I19783">
        <f>VLOOKUP(Table1[[#This Row],[trait_name]],Trait[],2,FALSE)</f>
        <v>46</v>
      </c>
      <c r="J19783" s="23" t="s">
        <v>97</v>
      </c>
      <c r="L19783" s="3" t="s">
        <v>108</v>
      </c>
      <c r="M19783" s="3"/>
    </row>
    <row r="19784" spans="1:13">
      <c r="A19784" s="5">
        <v>43319</v>
      </c>
      <c r="B19784" s="5">
        <v>43319</v>
      </c>
      <c r="C19784" s="4" t="s">
        <v>1209</v>
      </c>
      <c r="D19784" s="69">
        <f>VLOOKUP(C19784,Index[],2,FALSE)</f>
        <v>189</v>
      </c>
      <c r="I19784">
        <f>VLOOKUP(Table1[[#This Row],[trait_name]],Trait[],2,FALSE)</f>
        <v>46</v>
      </c>
      <c r="J19784" s="23" t="s">
        <v>97</v>
      </c>
      <c r="L19784" s="3"/>
      <c r="M19784" s="3"/>
    </row>
    <row r="19785" spans="1:13">
      <c r="A19785" s="5">
        <v>43319</v>
      </c>
      <c r="B19785" s="5">
        <v>43319</v>
      </c>
      <c r="C19785" s="4" t="s">
        <v>1209</v>
      </c>
      <c r="D19785" s="69">
        <f>VLOOKUP(C19785,Index[],2,FALSE)</f>
        <v>189</v>
      </c>
      <c r="H19785" t="s">
        <v>139</v>
      </c>
      <c r="I19785">
        <f>VLOOKUP(Table1[[#This Row],[trait_name]],Trait[],2,FALSE)</f>
        <v>47</v>
      </c>
      <c r="J19785" s="23" t="s">
        <v>99</v>
      </c>
      <c r="L19785" s="3" t="s">
        <v>100</v>
      </c>
      <c r="M19785" s="3"/>
    </row>
    <row r="19786" spans="1:13">
      <c r="A19786" s="5">
        <v>43319</v>
      </c>
      <c r="B19786" s="5">
        <v>43319</v>
      </c>
      <c r="C19786" s="4" t="s">
        <v>1209</v>
      </c>
      <c r="D19786" s="69">
        <f>VLOOKUP(C19786,Index[],2,FALSE)</f>
        <v>189</v>
      </c>
      <c r="I19786">
        <f>VLOOKUP(Table1[[#This Row],[trait_name]],Trait[],2,FALSE)</f>
        <v>47</v>
      </c>
      <c r="J19786" s="23" t="s">
        <v>99</v>
      </c>
      <c r="L19786" s="3"/>
      <c r="M19786" s="3"/>
    </row>
    <row r="19787" spans="1:13">
      <c r="A19787" s="5">
        <v>43319</v>
      </c>
      <c r="B19787" s="5">
        <v>43319</v>
      </c>
      <c r="C19787" s="4" t="s">
        <v>1209</v>
      </c>
      <c r="D19787" s="69">
        <f>VLOOKUP(C19787,Index[],2,FALSE)</f>
        <v>189</v>
      </c>
      <c r="I19787">
        <f>VLOOKUP(Table1[[#This Row],[trait_name]],Trait[],2,FALSE)</f>
        <v>47</v>
      </c>
      <c r="J19787" s="23" t="s">
        <v>99</v>
      </c>
      <c r="L19787" s="3"/>
      <c r="M19787" s="3"/>
    </row>
    <row r="19788" spans="1:13">
      <c r="A19788" s="5">
        <v>43319</v>
      </c>
      <c r="B19788" s="5">
        <v>43319</v>
      </c>
      <c r="C19788" s="4" t="s">
        <v>1209</v>
      </c>
      <c r="D19788" s="69">
        <f>VLOOKUP(C19788,Index[],2,FALSE)</f>
        <v>189</v>
      </c>
      <c r="H19788" t="s">
        <v>139</v>
      </c>
      <c r="I19788">
        <f>VLOOKUP(Table1[[#This Row],[trait_name]],Trait[],2,FALSE)</f>
        <v>48</v>
      </c>
      <c r="J19788" s="23" t="s">
        <v>101</v>
      </c>
      <c r="L19788" s="3" t="s">
        <v>375</v>
      </c>
      <c r="M19788" s="3"/>
    </row>
    <row r="19789" spans="1:13">
      <c r="A19789" s="5">
        <v>43319</v>
      </c>
      <c r="B19789" s="5">
        <v>43319</v>
      </c>
      <c r="C19789" s="4" t="s">
        <v>1209</v>
      </c>
      <c r="D19789" s="69">
        <f>VLOOKUP(C19789,Index[],2,FALSE)</f>
        <v>189</v>
      </c>
      <c r="H19789" t="s">
        <v>139</v>
      </c>
      <c r="I19789">
        <f>VLOOKUP(Table1[[#This Row],[trait_name]],Trait[],2,FALSE)</f>
        <v>49</v>
      </c>
      <c r="J19789" s="23" t="s">
        <v>104</v>
      </c>
      <c r="L19789" s="3" t="s">
        <v>500</v>
      </c>
      <c r="M19789" s="3"/>
    </row>
    <row r="19790" spans="1:13">
      <c r="A19790" s="5">
        <v>43319</v>
      </c>
      <c r="B19790" s="5">
        <v>43319</v>
      </c>
      <c r="C19790" s="4" t="s">
        <v>1209</v>
      </c>
      <c r="D19790" s="69">
        <f>VLOOKUP(C19790,Index[],2,FALSE)</f>
        <v>189</v>
      </c>
      <c r="I19790">
        <f>VLOOKUP(Table1[[#This Row],[trait_name]],Trait[],2,FALSE)</f>
        <v>50</v>
      </c>
      <c r="J19790" s="23" t="s">
        <v>106</v>
      </c>
      <c r="L19790" s="3"/>
      <c r="M19790" s="3"/>
    </row>
    <row r="19791" spans="1:13">
      <c r="A19791" s="5">
        <v>43319</v>
      </c>
      <c r="B19791" s="5">
        <v>43319</v>
      </c>
      <c r="C19791" s="4" t="s">
        <v>1209</v>
      </c>
      <c r="D19791" s="69">
        <f>VLOOKUP(C19791,Index[],2,FALSE)</f>
        <v>189</v>
      </c>
      <c r="H19791" t="s">
        <v>139</v>
      </c>
      <c r="I19791">
        <f>VLOOKUP(Table1[[#This Row],[trait_name]],Trait[],2,FALSE)</f>
        <v>51</v>
      </c>
      <c r="J19791" s="23" t="s">
        <v>107</v>
      </c>
      <c r="L19791" s="3" t="s">
        <v>376</v>
      </c>
      <c r="M19791" s="3"/>
    </row>
    <row r="19792" spans="1:13">
      <c r="A19792" s="5">
        <v>43319</v>
      </c>
      <c r="B19792" s="5">
        <v>43319</v>
      </c>
      <c r="C19792" s="4" t="s">
        <v>1209</v>
      </c>
      <c r="D19792" s="69">
        <f>VLOOKUP(C19792,Index[],2,FALSE)</f>
        <v>189</v>
      </c>
      <c r="H19792" t="s">
        <v>281</v>
      </c>
      <c r="I19792">
        <f>VLOOKUP(Table1[[#This Row],[trait_name]],Trait[],2,FALSE)</f>
        <v>52</v>
      </c>
      <c r="J19792" s="23" t="s">
        <v>109</v>
      </c>
      <c r="L19792" s="3" t="s">
        <v>1213</v>
      </c>
      <c r="M19792" s="3"/>
    </row>
    <row r="19793" spans="1:13">
      <c r="A19793" s="5">
        <v>43319</v>
      </c>
      <c r="B19793" s="5">
        <v>43319</v>
      </c>
      <c r="C19793" s="4" t="s">
        <v>1209</v>
      </c>
      <c r="D19793" s="69">
        <f>VLOOKUP(C19793,Index[],2,FALSE)</f>
        <v>189</v>
      </c>
      <c r="H19793" t="s">
        <v>525</v>
      </c>
      <c r="I19793">
        <f>VLOOKUP(Table1[[#This Row],[trait_name]],Trait[],2,FALSE)</f>
        <v>53</v>
      </c>
      <c r="J19793" s="23" t="s">
        <v>112</v>
      </c>
      <c r="L19793" s="3" t="s">
        <v>184</v>
      </c>
      <c r="M19793" s="3"/>
    </row>
    <row r="19794" spans="1:13">
      <c r="A19794" s="5">
        <v>43319</v>
      </c>
      <c r="B19794" s="5">
        <v>43319</v>
      </c>
      <c r="C19794" s="4" t="s">
        <v>1209</v>
      </c>
      <c r="D19794" s="69">
        <f>VLOOKUP(C19794,Index[],2,FALSE)</f>
        <v>189</v>
      </c>
      <c r="H19794" t="s">
        <v>525</v>
      </c>
      <c r="I19794">
        <f>VLOOKUP(Table1[[#This Row],[trait_name]],Trait[],2,FALSE)</f>
        <v>53</v>
      </c>
      <c r="J19794" s="23" t="s">
        <v>112</v>
      </c>
      <c r="L19794" s="3" t="s">
        <v>231</v>
      </c>
      <c r="M19794" s="3"/>
    </row>
    <row r="19795" spans="1:13">
      <c r="A19795" s="5">
        <v>43319</v>
      </c>
      <c r="B19795" s="5">
        <v>43319</v>
      </c>
      <c r="C19795" s="4" t="s">
        <v>1209</v>
      </c>
      <c r="D19795" s="69">
        <f>VLOOKUP(C19795,Index[],2,FALSE)</f>
        <v>189</v>
      </c>
      <c r="I19795">
        <f>VLOOKUP(Table1[[#This Row],[trait_name]],Trait[],2,FALSE)</f>
        <v>53</v>
      </c>
      <c r="J19795" s="23" t="s">
        <v>112</v>
      </c>
      <c r="L19795" s="3"/>
      <c r="M19795" s="3"/>
    </row>
    <row r="19796" spans="1:13">
      <c r="A19796" s="5">
        <v>43319</v>
      </c>
      <c r="B19796" s="5">
        <v>43319</v>
      </c>
      <c r="C19796" s="4" t="s">
        <v>1209</v>
      </c>
      <c r="D19796" s="69">
        <f>VLOOKUP(C19796,Index[],2,FALSE)</f>
        <v>189</v>
      </c>
      <c r="I19796">
        <f>VLOOKUP(Table1[[#This Row],[trait_name]],Trait[],2,FALSE)</f>
        <v>53</v>
      </c>
      <c r="J19796" s="23" t="s">
        <v>112</v>
      </c>
      <c r="L19796" s="3"/>
      <c r="M19796" s="3"/>
    </row>
    <row r="19797" spans="1:13">
      <c r="A19797" s="5">
        <v>43319</v>
      </c>
      <c r="B19797" s="5">
        <v>43319</v>
      </c>
      <c r="C19797" s="4" t="s">
        <v>1209</v>
      </c>
      <c r="D19797" s="69">
        <f>VLOOKUP(C19797,Index[],2,FALSE)</f>
        <v>189</v>
      </c>
      <c r="H19797" t="s">
        <v>525</v>
      </c>
      <c r="I19797">
        <f>VLOOKUP(Table1[[#This Row],[trait_name]],Trait[],2,FALSE)</f>
        <v>54</v>
      </c>
      <c r="J19797" s="23" t="s">
        <v>116</v>
      </c>
      <c r="L19797" s="3" t="s">
        <v>319</v>
      </c>
      <c r="M19797" s="3"/>
    </row>
    <row r="19798" spans="1:13">
      <c r="A19798" s="5">
        <v>43319</v>
      </c>
      <c r="B19798" s="5">
        <v>43319</v>
      </c>
      <c r="C19798" s="4" t="s">
        <v>1209</v>
      </c>
      <c r="D19798" s="69">
        <f>VLOOKUP(C19798,Index[],2,FALSE)</f>
        <v>189</v>
      </c>
      <c r="H19798" t="s">
        <v>525</v>
      </c>
      <c r="I19798">
        <f>VLOOKUP(Table1[[#This Row],[trait_name]],Trait[],2,FALSE)</f>
        <v>54</v>
      </c>
      <c r="J19798" s="23" t="s">
        <v>116</v>
      </c>
      <c r="L19798" s="3" t="s">
        <v>260</v>
      </c>
      <c r="M19798" s="3"/>
    </row>
    <row r="19799" spans="1:13">
      <c r="A19799" s="5">
        <v>43319</v>
      </c>
      <c r="B19799" s="5">
        <v>43319</v>
      </c>
      <c r="C19799" s="4" t="s">
        <v>1209</v>
      </c>
      <c r="D19799" s="69">
        <f>VLOOKUP(C19799,Index[],2,FALSE)</f>
        <v>189</v>
      </c>
      <c r="H19799" t="s">
        <v>17</v>
      </c>
      <c r="I19799">
        <f>VLOOKUP(Table1[[#This Row],[trait_name]],Trait[],2,FALSE)</f>
        <v>54</v>
      </c>
      <c r="J19799" s="23" t="s">
        <v>116</v>
      </c>
      <c r="L19799" s="3" t="s">
        <v>118</v>
      </c>
      <c r="M19799" s="3"/>
    </row>
    <row r="19800" spans="1:13">
      <c r="A19800" s="5">
        <v>43319</v>
      </c>
      <c r="B19800" s="5">
        <v>43319</v>
      </c>
      <c r="C19800" s="4" t="s">
        <v>1209</v>
      </c>
      <c r="D19800" s="69">
        <f>VLOOKUP(C19800,Index[],2,FALSE)</f>
        <v>189</v>
      </c>
      <c r="I19800">
        <f>VLOOKUP(Table1[[#This Row],[trait_name]],Trait[],2,FALSE)</f>
        <v>54</v>
      </c>
      <c r="J19800" s="23" t="s">
        <v>116</v>
      </c>
      <c r="L19800" s="3"/>
      <c r="M19800" s="3"/>
    </row>
    <row r="19801" spans="1:13">
      <c r="A19801" s="5">
        <v>43319</v>
      </c>
      <c r="B19801" s="5">
        <v>43319</v>
      </c>
      <c r="C19801" s="4" t="s">
        <v>1209</v>
      </c>
      <c r="D19801" s="69">
        <f>VLOOKUP(C19801,Index[],2,FALSE)</f>
        <v>189</v>
      </c>
      <c r="I19801">
        <f>VLOOKUP(Table1[[#This Row],[trait_name]],Trait[],2,FALSE)</f>
        <v>54</v>
      </c>
      <c r="J19801" s="23" t="s">
        <v>116</v>
      </c>
      <c r="L19801" s="3"/>
      <c r="M19801" s="3"/>
    </row>
    <row r="19802" spans="1:13">
      <c r="A19802" s="5">
        <v>43319</v>
      </c>
      <c r="B19802" s="5">
        <v>43319</v>
      </c>
      <c r="C19802" s="4" t="s">
        <v>1209</v>
      </c>
      <c r="D19802" s="69">
        <f>VLOOKUP(C19802,Index[],2,FALSE)</f>
        <v>189</v>
      </c>
      <c r="H19802" t="s">
        <v>560</v>
      </c>
      <c r="I19802">
        <f>VLOOKUP(Table1[[#This Row],[trait_name]],Trait[],2,FALSE)</f>
        <v>55</v>
      </c>
      <c r="J19802" s="23" t="s">
        <v>119</v>
      </c>
      <c r="L19802" s="3" t="s">
        <v>120</v>
      </c>
      <c r="M19802" s="3"/>
    </row>
    <row r="19803" spans="1:13">
      <c r="A19803" s="5">
        <v>43319</v>
      </c>
      <c r="B19803" s="5">
        <v>43319</v>
      </c>
      <c r="C19803" s="4" t="s">
        <v>1209</v>
      </c>
      <c r="D19803" s="69">
        <f>VLOOKUP(C19803,Index[],2,FALSE)</f>
        <v>189</v>
      </c>
      <c r="H19803" t="s">
        <v>560</v>
      </c>
      <c r="I19803">
        <f>VLOOKUP(Table1[[#This Row],[trait_name]],Trait[],2,FALSE)</f>
        <v>55</v>
      </c>
      <c r="J19803" s="23" t="s">
        <v>119</v>
      </c>
      <c r="L19803" s="3" t="s">
        <v>349</v>
      </c>
      <c r="M19803" s="3"/>
    </row>
    <row r="19804" spans="1:13">
      <c r="A19804" s="5">
        <v>43319</v>
      </c>
      <c r="B19804" s="5">
        <v>43319</v>
      </c>
      <c r="C19804" s="4" t="s">
        <v>1209</v>
      </c>
      <c r="D19804" s="69">
        <f>VLOOKUP(C19804,Index[],2,FALSE)</f>
        <v>189</v>
      </c>
      <c r="I19804">
        <f>VLOOKUP(Table1[[#This Row],[trait_name]],Trait[],2,FALSE)</f>
        <v>56</v>
      </c>
      <c r="J19804" s="23" t="s">
        <v>121</v>
      </c>
      <c r="L19804" s="3" t="s">
        <v>189</v>
      </c>
      <c r="M19804" s="3"/>
    </row>
    <row r="19805" spans="1:13">
      <c r="A19805" s="5">
        <v>43319</v>
      </c>
      <c r="B19805" s="5">
        <v>43319</v>
      </c>
      <c r="C19805" s="4" t="s">
        <v>1209</v>
      </c>
      <c r="D19805" s="69">
        <f>VLOOKUP(C19805,Index[],2,FALSE)</f>
        <v>189</v>
      </c>
      <c r="I19805">
        <f>VLOOKUP(Table1[[#This Row],[trait_name]],Trait[],2,FALSE)</f>
        <v>57</v>
      </c>
      <c r="J19805" s="23" t="s">
        <v>233</v>
      </c>
      <c r="L19805" s="3"/>
      <c r="M19805" s="3"/>
    </row>
    <row r="19806" spans="1:13">
      <c r="A19806" s="5">
        <v>43319</v>
      </c>
      <c r="B19806" s="5">
        <v>43319</v>
      </c>
      <c r="C19806" s="4" t="s">
        <v>1209</v>
      </c>
      <c r="D19806" s="69">
        <f>VLOOKUP(C19806,Index[],2,FALSE)</f>
        <v>189</v>
      </c>
      <c r="H19806" t="s">
        <v>17</v>
      </c>
      <c r="I19806">
        <f>VLOOKUP(Table1[[#This Row],[trait_name]],Trait[],2,FALSE)</f>
        <v>58</v>
      </c>
      <c r="J19806" s="23" t="s">
        <v>123</v>
      </c>
      <c r="L19806" s="3" t="s">
        <v>190</v>
      </c>
      <c r="M19806" s="3"/>
    </row>
    <row r="19807" spans="1:13">
      <c r="A19807" s="5">
        <v>43319</v>
      </c>
      <c r="B19807" s="5">
        <v>43319</v>
      </c>
      <c r="C19807" s="4" t="s">
        <v>1209</v>
      </c>
      <c r="D19807" s="69">
        <f>VLOOKUP(C19807,Index[],2,FALSE)</f>
        <v>189</v>
      </c>
      <c r="I19807">
        <f>VLOOKUP(Table1[[#This Row],[trait_name]],Trait[],2,FALSE)</f>
        <v>58</v>
      </c>
      <c r="J19807" s="23" t="s">
        <v>123</v>
      </c>
      <c r="L19807" s="3"/>
      <c r="M19807" s="3"/>
    </row>
    <row r="19808" spans="1:13">
      <c r="A19808" s="5">
        <v>43319</v>
      </c>
      <c r="B19808" s="5">
        <v>43319</v>
      </c>
      <c r="C19808" s="4" t="s">
        <v>1209</v>
      </c>
      <c r="D19808" s="69">
        <f>VLOOKUP(C19808,Index[],2,FALSE)</f>
        <v>189</v>
      </c>
      <c r="I19808">
        <f>VLOOKUP(Table1[[#This Row],[trait_name]],Trait[],2,FALSE)</f>
        <v>58</v>
      </c>
      <c r="J19808" s="23" t="s">
        <v>123</v>
      </c>
      <c r="L19808" s="3"/>
      <c r="M19808" s="3"/>
    </row>
    <row r="19809" spans="1:13">
      <c r="A19809" s="5">
        <v>43319</v>
      </c>
      <c r="B19809" s="5">
        <v>43319</v>
      </c>
      <c r="C19809" s="4" t="s">
        <v>1209</v>
      </c>
      <c r="D19809" s="69">
        <f>VLOOKUP(C19809,Index[],2,FALSE)</f>
        <v>189</v>
      </c>
      <c r="I19809">
        <f>VLOOKUP(Table1[[#This Row],[trait_name]],Trait[],2,FALSE)</f>
        <v>59</v>
      </c>
      <c r="J19809" s="23" t="s">
        <v>125</v>
      </c>
      <c r="L19809" s="3"/>
      <c r="M19809" s="3"/>
    </row>
    <row r="19810" spans="1:13">
      <c r="A19810" s="5">
        <v>43319</v>
      </c>
      <c r="B19810" s="5">
        <v>43319</v>
      </c>
      <c r="C19810" s="4" t="s">
        <v>1209</v>
      </c>
      <c r="D19810" s="69">
        <f>VLOOKUP(C19810,Index[],2,FALSE)</f>
        <v>189</v>
      </c>
      <c r="I19810">
        <f>VLOOKUP(Table1[[#This Row],[trait_name]],Trait[],2,FALSE)</f>
        <v>60</v>
      </c>
      <c r="J19810" s="23" t="s">
        <v>127</v>
      </c>
      <c r="L19810" s="3"/>
      <c r="M19810" s="3"/>
    </row>
    <row r="19811" spans="1:13">
      <c r="A19811" s="5">
        <v>43319</v>
      </c>
      <c r="B19811" s="5">
        <v>43319</v>
      </c>
      <c r="C19811" s="4" t="s">
        <v>1209</v>
      </c>
      <c r="D19811" s="69">
        <f>VLOOKUP(C19811,Index[],2,FALSE)</f>
        <v>189</v>
      </c>
      <c r="I19811">
        <f>VLOOKUP(Table1[[#This Row],[trait_name]],Trait[],2,FALSE)</f>
        <v>61</v>
      </c>
      <c r="J19811" s="23" t="s">
        <v>130</v>
      </c>
      <c r="L19811" s="3"/>
      <c r="M19811" s="3"/>
    </row>
    <row r="19812" spans="1:13">
      <c r="A19812" s="5">
        <v>43319</v>
      </c>
      <c r="B19812" s="5">
        <v>43319</v>
      </c>
      <c r="C19812" s="4" t="s">
        <v>1209</v>
      </c>
      <c r="D19812" s="69">
        <f>VLOOKUP(C19812,Index[],2,FALSE)</f>
        <v>189</v>
      </c>
      <c r="I19812">
        <f>VLOOKUP(Table1[[#This Row],[trait_name]],Trait[],2,FALSE)</f>
        <v>61</v>
      </c>
      <c r="J19812" s="23" t="s">
        <v>130</v>
      </c>
      <c r="L19812" s="3"/>
      <c r="M19812" s="3"/>
    </row>
    <row r="19813" spans="1:13">
      <c r="A19813" s="5">
        <v>43319</v>
      </c>
      <c r="B19813" s="5">
        <v>43319</v>
      </c>
      <c r="C19813" s="4" t="s">
        <v>1209</v>
      </c>
      <c r="D19813" s="69">
        <f>VLOOKUP(C19813,Index[],2,FALSE)</f>
        <v>189</v>
      </c>
      <c r="H19813" t="s">
        <v>560</v>
      </c>
      <c r="I19813">
        <f>VLOOKUP(Table1[[#This Row],[trait_name]],Trait[],2,FALSE)</f>
        <v>62</v>
      </c>
      <c r="J19813" s="23" t="s">
        <v>235</v>
      </c>
      <c r="L19813" s="3" t="s">
        <v>831</v>
      </c>
      <c r="M19813" s="3"/>
    </row>
    <row r="19814" spans="1:13">
      <c r="A19814" s="5">
        <v>43319</v>
      </c>
      <c r="B19814" s="5">
        <v>43319</v>
      </c>
      <c r="C19814" s="4" t="s">
        <v>1209</v>
      </c>
      <c r="D19814" s="70">
        <f>VLOOKUP(C19814,Index[],2,FALSE)</f>
        <v>189</v>
      </c>
      <c r="H19814" t="s">
        <v>560</v>
      </c>
      <c r="J19814" s="23" t="s">
        <v>235</v>
      </c>
      <c r="L19814" s="3" t="s">
        <v>650</v>
      </c>
      <c r="M19814" s="3"/>
    </row>
    <row r="19815" spans="1:13">
      <c r="A19815" s="5">
        <v>43319</v>
      </c>
      <c r="B19815" s="5">
        <v>43319</v>
      </c>
      <c r="C19815" s="4" t="s">
        <v>1209</v>
      </c>
      <c r="D19815" s="69">
        <f>VLOOKUP(C19815,Index[],2,FALSE)</f>
        <v>189</v>
      </c>
      <c r="I19815">
        <f>VLOOKUP(Table1[[#This Row],[trait_name]],Trait[],2,FALSE)</f>
        <v>63</v>
      </c>
      <c r="J19815" s="23" t="s">
        <v>237</v>
      </c>
      <c r="L19815" s="3"/>
      <c r="M19815" s="3"/>
    </row>
    <row r="19816" spans="1:13">
      <c r="A19816" s="5">
        <v>43319</v>
      </c>
      <c r="B19816" s="5">
        <v>43319</v>
      </c>
      <c r="C19816" s="4" t="s">
        <v>1209</v>
      </c>
      <c r="D19816" s="69">
        <f>VLOOKUP(C19816,Index[],2,FALSE)</f>
        <v>189</v>
      </c>
      <c r="I19816">
        <f>VLOOKUP(Table1[[#This Row],[trait_name]],Trait[],2,FALSE)</f>
        <v>63</v>
      </c>
      <c r="J19816" s="23" t="s">
        <v>237</v>
      </c>
      <c r="L19816" s="3"/>
      <c r="M19816" s="3"/>
    </row>
    <row r="19817" spans="1:13">
      <c r="A19817" s="5">
        <v>43319</v>
      </c>
      <c r="B19817" s="5">
        <v>43319</v>
      </c>
      <c r="C19817" s="4" t="s">
        <v>1209</v>
      </c>
      <c r="D19817" s="69">
        <f>VLOOKUP(C19817,Index[],2,FALSE)</f>
        <v>189</v>
      </c>
      <c r="I19817">
        <f>VLOOKUP(Table1[[#This Row],[trait_name]],Trait[],2,FALSE)</f>
        <v>64</v>
      </c>
      <c r="J19817" s="23" t="s">
        <v>132</v>
      </c>
      <c r="L19817" s="3"/>
      <c r="M19817" s="3"/>
    </row>
    <row r="19818" spans="1:13">
      <c r="A19818" s="5">
        <v>43319</v>
      </c>
      <c r="B19818" s="5">
        <v>43319</v>
      </c>
      <c r="C19818" s="4" t="s">
        <v>1209</v>
      </c>
      <c r="D19818" s="69">
        <f>VLOOKUP(C19818,Index[],2,FALSE)</f>
        <v>189</v>
      </c>
      <c r="I19818">
        <f>VLOOKUP(Table1[[#This Row],[trait_name]],Trait[],2,FALSE)</f>
        <v>65</v>
      </c>
      <c r="J19818" s="23" t="s">
        <v>133</v>
      </c>
      <c r="L19818" s="3"/>
      <c r="M19818" s="3"/>
    </row>
    <row r="19819" spans="1:13">
      <c r="A19819" s="5">
        <v>43319</v>
      </c>
      <c r="B19819" s="5">
        <v>43319</v>
      </c>
      <c r="C19819" s="4" t="s">
        <v>1209</v>
      </c>
      <c r="D19819" s="69">
        <f>VLOOKUP(C19819,Index[],2,FALSE)</f>
        <v>189</v>
      </c>
      <c r="I19819">
        <f>VLOOKUP(Table1[[#This Row],[trait_name]],Trait[],2,FALSE)</f>
        <v>65</v>
      </c>
      <c r="J19819" s="23" t="s">
        <v>133</v>
      </c>
      <c r="L19819" s="3"/>
      <c r="M19819" s="3"/>
    </row>
    <row r="19820" spans="1:13">
      <c r="A19820" s="5">
        <v>43319</v>
      </c>
      <c r="B19820" s="5">
        <v>43319</v>
      </c>
      <c r="C19820" s="4" t="s">
        <v>1209</v>
      </c>
      <c r="D19820" s="69">
        <f>VLOOKUP(C19820,Index[],2,FALSE)</f>
        <v>189</v>
      </c>
      <c r="H19820" t="s">
        <v>525</v>
      </c>
      <c r="I19820">
        <f>VLOOKUP(Table1[[#This Row],[trait_name]],Trait[],2,FALSE)</f>
        <v>66</v>
      </c>
      <c r="J19820" s="23" t="s">
        <v>194</v>
      </c>
      <c r="L19820" s="3" t="s">
        <v>532</v>
      </c>
      <c r="M19820" s="3"/>
    </row>
    <row r="19821" spans="1:13">
      <c r="A19821" s="5">
        <v>43319</v>
      </c>
      <c r="B19821" s="5">
        <v>43319</v>
      </c>
      <c r="C19821" s="4" t="s">
        <v>1209</v>
      </c>
      <c r="D19821" s="69">
        <f>VLOOKUP(C19821,Index[],2,FALSE)</f>
        <v>189</v>
      </c>
      <c r="I19821">
        <f>VLOOKUP(Table1[[#This Row],[trait_name]],Trait[],2,FALSE)</f>
        <v>66</v>
      </c>
      <c r="J19821" s="23" t="s">
        <v>194</v>
      </c>
      <c r="L19821" s="3"/>
      <c r="M19821" s="3"/>
    </row>
    <row r="19822" spans="1:13">
      <c r="A19822" s="5">
        <v>43319</v>
      </c>
      <c r="B19822" s="5">
        <v>43319</v>
      </c>
      <c r="C19822" s="4" t="s">
        <v>1209</v>
      </c>
      <c r="D19822" s="69">
        <f>VLOOKUP(C19822,Index[],2,FALSE)</f>
        <v>189</v>
      </c>
      <c r="I19822">
        <f>VLOOKUP(Table1[[#This Row],[trait_name]],Trait[],2,FALSE)</f>
        <v>66</v>
      </c>
      <c r="J19822" s="23" t="s">
        <v>194</v>
      </c>
      <c r="L19822" s="3"/>
      <c r="M19822" s="3"/>
    </row>
    <row r="19823" spans="1:13">
      <c r="A19823" s="5">
        <v>43319</v>
      </c>
      <c r="B19823" s="5">
        <v>43319</v>
      </c>
      <c r="C19823" s="4" t="s">
        <v>1209</v>
      </c>
      <c r="D19823" s="69">
        <f>VLOOKUP(C19823,Index[],2,FALSE)</f>
        <v>189</v>
      </c>
      <c r="I19823">
        <f>VLOOKUP(Table1[[#This Row],[trait_name]],Trait[],2,FALSE)</f>
        <v>67</v>
      </c>
      <c r="J19823" s="23" t="s">
        <v>136</v>
      </c>
      <c r="L19823" s="3"/>
      <c r="M19823" s="3"/>
    </row>
    <row r="19824" spans="1:13">
      <c r="A19824" s="5">
        <v>43319</v>
      </c>
      <c r="B19824" s="5">
        <v>43319</v>
      </c>
      <c r="C19824" s="4" t="s">
        <v>1209</v>
      </c>
      <c r="D19824" s="69">
        <f>VLOOKUP(C19824,Index[],2,FALSE)</f>
        <v>189</v>
      </c>
      <c r="I19824">
        <f>VLOOKUP(Table1[[#This Row],[trait_name]],Trait[],2,FALSE)</f>
        <v>67</v>
      </c>
      <c r="J19824" s="23" t="s">
        <v>136</v>
      </c>
      <c r="L19824" s="3"/>
      <c r="M19824" s="3"/>
    </row>
    <row r="19825" spans="1:13">
      <c r="A19825" s="5">
        <v>43319</v>
      </c>
      <c r="B19825" s="5">
        <v>43319</v>
      </c>
      <c r="C19825" s="4" t="s">
        <v>1209</v>
      </c>
      <c r="D19825" s="69">
        <f>VLOOKUP(C19825,Index[],2,FALSE)</f>
        <v>189</v>
      </c>
      <c r="I19825">
        <f>VLOOKUP(Table1[[#This Row],[trait_name]],Trait[],2,FALSE)</f>
        <v>67</v>
      </c>
      <c r="J19825" s="23" t="s">
        <v>136</v>
      </c>
      <c r="L19825" s="3"/>
      <c r="M19825" s="3"/>
    </row>
    <row r="19826" spans="1:13">
      <c r="A19826" s="5">
        <v>43319</v>
      </c>
      <c r="B19826" s="5">
        <v>43319</v>
      </c>
      <c r="C19826" s="4" t="s">
        <v>1209</v>
      </c>
      <c r="D19826" s="69">
        <f>VLOOKUP(C19826,Index[],2,FALSE)</f>
        <v>189</v>
      </c>
      <c r="H19826" t="s">
        <v>525</v>
      </c>
      <c r="I19826">
        <f>VLOOKUP(Table1[[#This Row],[trait_name]],Trait[],2,FALSE)</f>
        <v>68</v>
      </c>
      <c r="J19826" s="23" t="s">
        <v>199</v>
      </c>
      <c r="L19826" s="3" t="s">
        <v>200</v>
      </c>
      <c r="M19826" s="3"/>
    </row>
    <row r="19827" spans="1:13">
      <c r="A19827" s="5">
        <v>43319</v>
      </c>
      <c r="B19827" s="5">
        <v>43319</v>
      </c>
      <c r="C19827" s="4" t="s">
        <v>1209</v>
      </c>
      <c r="D19827" s="69">
        <f>VLOOKUP(C19827,Index[],2,FALSE)</f>
        <v>189</v>
      </c>
      <c r="I19827">
        <f>VLOOKUP(Table1[[#This Row],[trait_name]],Trait[],2,FALSE)</f>
        <v>68</v>
      </c>
      <c r="J19827" s="23" t="s">
        <v>199</v>
      </c>
      <c r="L19827" s="3"/>
      <c r="M19827" s="3"/>
    </row>
    <row r="19828" spans="1:13">
      <c r="A19828" s="5">
        <v>43319</v>
      </c>
      <c r="B19828" s="5">
        <v>43319</v>
      </c>
      <c r="C19828" s="4" t="s">
        <v>1214</v>
      </c>
      <c r="D19828" s="69">
        <f>VLOOKUP(C19828,Index[],2,FALSE)</f>
        <v>190</v>
      </c>
      <c r="I19828">
        <f>VLOOKUP(Table1[[#This Row],[trait_name]],Trait[],2,FALSE)</f>
        <v>1</v>
      </c>
      <c r="J19828" s="23" t="s">
        <v>140</v>
      </c>
      <c r="L19828" s="3"/>
      <c r="M19828" s="3"/>
    </row>
    <row r="19829" spans="1:13">
      <c r="A19829" s="5">
        <v>43319</v>
      </c>
      <c r="B19829" s="5">
        <v>43319</v>
      </c>
      <c r="C19829" s="4" t="s">
        <v>1214</v>
      </c>
      <c r="D19829" s="69">
        <f>VLOOKUP(C19829,Index[],2,FALSE)</f>
        <v>190</v>
      </c>
      <c r="I19829">
        <f>VLOOKUP(Table1[[#This Row],[trait_name]],Trait[],2,FALSE)</f>
        <v>1</v>
      </c>
      <c r="J19829" s="23" t="s">
        <v>140</v>
      </c>
      <c r="L19829" s="3"/>
      <c r="M19829" s="3"/>
    </row>
    <row r="19830" spans="1:13">
      <c r="A19830" s="5">
        <v>43319</v>
      </c>
      <c r="B19830" s="5">
        <v>43319</v>
      </c>
      <c r="C19830" s="4" t="s">
        <v>1214</v>
      </c>
      <c r="D19830" s="69">
        <f>VLOOKUP(C19830,Index[],2,FALSE)</f>
        <v>190</v>
      </c>
      <c r="I19830">
        <f>VLOOKUP(Table1[[#This Row],[trait_name]],Trait[],2,FALSE)</f>
        <v>2</v>
      </c>
      <c r="J19830" s="23" t="s">
        <v>15</v>
      </c>
      <c r="L19830" t="s">
        <v>1215</v>
      </c>
      <c r="M19830" s="3"/>
    </row>
    <row r="19831" spans="1:13">
      <c r="A19831" s="5">
        <v>43319</v>
      </c>
      <c r="B19831" s="5">
        <v>43319</v>
      </c>
      <c r="C19831" s="4" t="s">
        <v>1214</v>
      </c>
      <c r="D19831" s="69">
        <f>VLOOKUP(C19831,Index[],2,FALSE)</f>
        <v>190</v>
      </c>
      <c r="I19831">
        <f>VLOOKUP(Table1[[#This Row],[trait_name]],Trait[],2,FALSE)</f>
        <v>2</v>
      </c>
      <c r="J19831" s="23" t="s">
        <v>15</v>
      </c>
      <c r="L19831" s="3"/>
      <c r="M19831" s="3"/>
    </row>
    <row r="19832" spans="1:13">
      <c r="A19832" s="5">
        <v>43319</v>
      </c>
      <c r="B19832" s="5">
        <v>43319</v>
      </c>
      <c r="C19832" s="4" t="s">
        <v>1214</v>
      </c>
      <c r="D19832" s="69">
        <f>VLOOKUP(C19832,Index[],2,FALSE)</f>
        <v>190</v>
      </c>
      <c r="I19832">
        <f>VLOOKUP(Table1[[#This Row],[trait_name]],Trait[],2,FALSE)</f>
        <v>3</v>
      </c>
      <c r="J19832" s="23" t="s">
        <v>18</v>
      </c>
      <c r="L19832" s="3" t="s">
        <v>19</v>
      </c>
      <c r="M19832" s="3"/>
    </row>
    <row r="19833" spans="1:13">
      <c r="A19833" s="5">
        <v>43319</v>
      </c>
      <c r="B19833" s="5">
        <v>43319</v>
      </c>
      <c r="C19833" s="4" t="s">
        <v>1214</v>
      </c>
      <c r="D19833" s="69">
        <f>VLOOKUP(C19833,Index[],2,FALSE)</f>
        <v>190</v>
      </c>
      <c r="I19833">
        <f>VLOOKUP(Table1[[#This Row],[trait_name]],Trait[],2,FALSE)</f>
        <v>3</v>
      </c>
      <c r="J19833" s="23" t="s">
        <v>18</v>
      </c>
      <c r="L19833" s="3"/>
      <c r="M19833" s="3"/>
    </row>
    <row r="19834" spans="1:13">
      <c r="A19834" s="5">
        <v>43319</v>
      </c>
      <c r="B19834" s="5">
        <v>43319</v>
      </c>
      <c r="C19834" s="4" t="s">
        <v>1214</v>
      </c>
      <c r="D19834" s="69">
        <f>VLOOKUP(C19834,Index[],2,FALSE)</f>
        <v>190</v>
      </c>
      <c r="H19834" t="s">
        <v>506</v>
      </c>
      <c r="J19834" s="23" t="s">
        <v>26</v>
      </c>
      <c r="L19834" s="3" t="s">
        <v>23</v>
      </c>
      <c r="M19834" s="3" t="s">
        <v>198</v>
      </c>
    </row>
    <row r="19835" spans="1:13">
      <c r="A19835" s="5">
        <v>43319</v>
      </c>
      <c r="B19835" s="5">
        <v>43319</v>
      </c>
      <c r="C19835" s="4" t="s">
        <v>1214</v>
      </c>
      <c r="D19835" s="69">
        <f>VLOOKUP(C19835,Index[],2,FALSE)</f>
        <v>190</v>
      </c>
      <c r="H19835" t="s">
        <v>287</v>
      </c>
      <c r="I19835">
        <f>VLOOKUP(Table1[[#This Row],[trait_name]],Trait[],2,FALSE)</f>
        <v>7</v>
      </c>
      <c r="J19835" s="23" t="s">
        <v>26</v>
      </c>
      <c r="L19835" s="3" t="s">
        <v>27</v>
      </c>
      <c r="M19835" s="3"/>
    </row>
    <row r="19836" spans="1:13">
      <c r="A19836" s="5">
        <v>43319</v>
      </c>
      <c r="B19836" s="5">
        <v>43319</v>
      </c>
      <c r="C19836" s="4" t="s">
        <v>1214</v>
      </c>
      <c r="D19836" s="69">
        <f>VLOOKUP(C19836,Index[],2,FALSE)</f>
        <v>190</v>
      </c>
      <c r="H19836" t="s">
        <v>287</v>
      </c>
      <c r="I19836">
        <f>VLOOKUP(Table1[[#This Row],[trait_name]],Trait[],2,FALSE)</f>
        <v>4</v>
      </c>
      <c r="J19836" s="23" t="s">
        <v>22</v>
      </c>
      <c r="L19836" s="3" t="s">
        <v>23</v>
      </c>
      <c r="M19836" s="3"/>
    </row>
    <row r="19837" spans="1:13">
      <c r="A19837" s="5">
        <v>43319</v>
      </c>
      <c r="B19837" s="5">
        <v>43319</v>
      </c>
      <c r="C19837" s="4" t="s">
        <v>1214</v>
      </c>
      <c r="D19837" s="69">
        <f>VLOOKUP(C19837,Index[],2,FALSE)</f>
        <v>190</v>
      </c>
      <c r="I19837">
        <f>VLOOKUP(Table1[[#This Row],[trait_name]],Trait[],2,FALSE)</f>
        <v>5</v>
      </c>
      <c r="J19837" s="23" t="s">
        <v>24</v>
      </c>
      <c r="L19837" s="3"/>
      <c r="M19837" s="3"/>
    </row>
    <row r="19838" spans="1:13">
      <c r="A19838" s="5">
        <v>43319</v>
      </c>
      <c r="B19838" s="5">
        <v>43319</v>
      </c>
      <c r="C19838" s="4" t="s">
        <v>1214</v>
      </c>
      <c r="D19838" s="69">
        <f>VLOOKUP(C19838,Index[],2,FALSE)</f>
        <v>190</v>
      </c>
      <c r="I19838">
        <f>VLOOKUP(Table1[[#This Row],[trait_name]],Trait[],2,FALSE)</f>
        <v>6</v>
      </c>
      <c r="J19838" s="23" t="s">
        <v>148</v>
      </c>
      <c r="L19838" s="3"/>
      <c r="M19838" s="3"/>
    </row>
    <row r="19839" spans="1:13">
      <c r="A19839" s="5">
        <v>43319</v>
      </c>
      <c r="B19839" s="5">
        <v>43319</v>
      </c>
      <c r="C19839" s="4" t="s">
        <v>1214</v>
      </c>
      <c r="D19839" s="69">
        <f>VLOOKUP(C19839,Index[],2,FALSE)</f>
        <v>190</v>
      </c>
      <c r="I19839">
        <f>VLOOKUP(Table1[[#This Row],[trait_name]],Trait[],2,FALSE)</f>
        <v>8</v>
      </c>
      <c r="J19839" s="23" t="s">
        <v>150</v>
      </c>
      <c r="L19839" s="3"/>
      <c r="M19839" s="3"/>
    </row>
    <row r="19840" spans="1:13">
      <c r="A19840" s="5">
        <v>43319</v>
      </c>
      <c r="B19840" s="5">
        <v>43319</v>
      </c>
      <c r="C19840" s="4" t="s">
        <v>1214</v>
      </c>
      <c r="D19840" s="69">
        <f>VLOOKUP(C19840,Index[],2,FALSE)</f>
        <v>190</v>
      </c>
      <c r="H19840" t="s">
        <v>287</v>
      </c>
      <c r="I19840">
        <f>VLOOKUP(Table1[[#This Row],[trait_name]],Trait[],2,FALSE)</f>
        <v>9</v>
      </c>
      <c r="J19840" s="23" t="s">
        <v>28</v>
      </c>
      <c r="L19840" s="3" t="s">
        <v>23</v>
      </c>
      <c r="M19840" s="3"/>
    </row>
    <row r="19841" spans="1:13">
      <c r="A19841" s="5">
        <v>43319</v>
      </c>
      <c r="B19841" s="5">
        <v>43319</v>
      </c>
      <c r="C19841" s="4" t="s">
        <v>1214</v>
      </c>
      <c r="D19841" s="69">
        <f>VLOOKUP(C19841,Index[],2,FALSE)</f>
        <v>190</v>
      </c>
      <c r="I19841">
        <f>VLOOKUP(Table1[[#This Row],[trait_name]],Trait[],2,FALSE)</f>
        <v>10</v>
      </c>
      <c r="J19841" s="23" t="s">
        <v>29</v>
      </c>
      <c r="L19841" s="3"/>
      <c r="M19841" s="3"/>
    </row>
    <row r="19842" spans="1:13">
      <c r="A19842" s="5">
        <v>43319</v>
      </c>
      <c r="B19842" s="5">
        <v>43319</v>
      </c>
      <c r="C19842" s="4" t="s">
        <v>1214</v>
      </c>
      <c r="D19842" s="69">
        <f>VLOOKUP(C19842,Index[],2,FALSE)</f>
        <v>190</v>
      </c>
      <c r="H19842" t="s">
        <v>287</v>
      </c>
      <c r="I19842">
        <f>VLOOKUP(Table1[[#This Row],[trait_name]],Trait[],2,FALSE)</f>
        <v>11</v>
      </c>
      <c r="J19842" s="23" t="s">
        <v>30</v>
      </c>
      <c r="L19842" s="3" t="s">
        <v>23</v>
      </c>
      <c r="M19842" s="3"/>
    </row>
    <row r="19843" spans="1:13">
      <c r="A19843" s="5">
        <v>43319</v>
      </c>
      <c r="B19843" s="5">
        <v>43319</v>
      </c>
      <c r="C19843" s="4" t="s">
        <v>1214</v>
      </c>
      <c r="D19843" s="69">
        <f>VLOOKUP(C19843,Index[],2,FALSE)</f>
        <v>190</v>
      </c>
      <c r="H19843" t="s">
        <v>287</v>
      </c>
      <c r="I19843">
        <f>VLOOKUP(Table1[[#This Row],[trait_name]],Trait[],2,FALSE)</f>
        <v>12</v>
      </c>
      <c r="J19843" s="23" t="s">
        <v>151</v>
      </c>
      <c r="L19843" s="3" t="s">
        <v>23</v>
      </c>
      <c r="M19843" s="3"/>
    </row>
    <row r="19844" spans="1:13">
      <c r="A19844" s="5">
        <v>43319</v>
      </c>
      <c r="B19844" s="5">
        <v>43319</v>
      </c>
      <c r="C19844" s="4" t="s">
        <v>1214</v>
      </c>
      <c r="D19844" s="69">
        <f>VLOOKUP(C19844,Index[],2,FALSE)</f>
        <v>190</v>
      </c>
      <c r="I19844">
        <f>VLOOKUP(Table1[[#This Row],[trait_name]],Trait[],2,FALSE)</f>
        <v>13</v>
      </c>
      <c r="J19844" s="23" t="s">
        <v>369</v>
      </c>
      <c r="L19844" s="3"/>
      <c r="M19844" s="3"/>
    </row>
    <row r="19845" spans="1:13">
      <c r="A19845" s="5">
        <v>43319</v>
      </c>
      <c r="B19845" s="5">
        <v>43319</v>
      </c>
      <c r="C19845" s="4" t="s">
        <v>1214</v>
      </c>
      <c r="D19845" s="69">
        <f>VLOOKUP(C19845,Index[],2,FALSE)</f>
        <v>190</v>
      </c>
      <c r="H19845" t="s">
        <v>325</v>
      </c>
      <c r="I19845">
        <f>VLOOKUP(Table1[[#This Row],[trait_name]],Trait[],2,FALSE)</f>
        <v>14</v>
      </c>
      <c r="J19845" s="23" t="s">
        <v>152</v>
      </c>
      <c r="L19845" s="3" t="s">
        <v>27</v>
      </c>
      <c r="M19845" s="3"/>
    </row>
    <row r="19846" spans="1:13">
      <c r="A19846" s="5">
        <v>43319</v>
      </c>
      <c r="B19846" s="5">
        <v>43319</v>
      </c>
      <c r="C19846" s="4" t="s">
        <v>1214</v>
      </c>
      <c r="D19846" s="69">
        <f>VLOOKUP(C19846,Index[],2,FALSE)</f>
        <v>190</v>
      </c>
      <c r="H19846" t="s">
        <v>656</v>
      </c>
      <c r="I19846">
        <f>VLOOKUP(Table1[[#This Row],[trait_name]],Trait[],2,FALSE)</f>
        <v>15</v>
      </c>
      <c r="J19846" s="23" t="s">
        <v>31</v>
      </c>
      <c r="L19846" s="3" t="s">
        <v>27</v>
      </c>
      <c r="M19846" s="3"/>
    </row>
    <row r="19847" spans="1:13">
      <c r="A19847" s="5">
        <v>43319</v>
      </c>
      <c r="B19847" s="5">
        <v>43319</v>
      </c>
      <c r="C19847" s="4" t="s">
        <v>1214</v>
      </c>
      <c r="D19847" s="69">
        <f>VLOOKUP(C19847,Index[],2,FALSE)</f>
        <v>190</v>
      </c>
      <c r="I19847">
        <f>VLOOKUP(Table1[[#This Row],[trait_name]],Trait[],2,FALSE)</f>
        <v>16</v>
      </c>
      <c r="J19847" s="23" t="s">
        <v>32</v>
      </c>
      <c r="L19847" s="3"/>
      <c r="M19847" s="3"/>
    </row>
    <row r="19848" spans="1:13">
      <c r="A19848" s="5">
        <v>43319</v>
      </c>
      <c r="B19848" s="5">
        <v>43319</v>
      </c>
      <c r="C19848" s="4" t="s">
        <v>1214</v>
      </c>
      <c r="D19848" s="69">
        <f>VLOOKUP(C19848,Index[],2,FALSE)</f>
        <v>190</v>
      </c>
      <c r="H19848" t="s">
        <v>17</v>
      </c>
      <c r="I19848">
        <f>VLOOKUP(Table1[[#This Row],[trait_name]],Trait[],2,FALSE)</f>
        <v>17</v>
      </c>
      <c r="J19848" s="23" t="s">
        <v>33</v>
      </c>
      <c r="L19848" s="3" t="s">
        <v>35</v>
      </c>
      <c r="M19848" s="3"/>
    </row>
    <row r="19849" spans="1:13">
      <c r="A19849" s="5">
        <v>43319</v>
      </c>
      <c r="B19849" s="5">
        <v>43319</v>
      </c>
      <c r="C19849" s="4" t="s">
        <v>1214</v>
      </c>
      <c r="D19849" s="69">
        <f>VLOOKUP(C19849,Index[],2,FALSE)</f>
        <v>190</v>
      </c>
      <c r="H19849" t="s">
        <v>17</v>
      </c>
      <c r="I19849">
        <f>VLOOKUP(Table1[[#This Row],[trait_name]],Trait[],2,FALSE)</f>
        <v>17</v>
      </c>
      <c r="J19849" s="23" t="s">
        <v>33</v>
      </c>
      <c r="L19849" s="3" t="s">
        <v>36</v>
      </c>
      <c r="M19849" s="3"/>
    </row>
    <row r="19850" spans="1:13">
      <c r="A19850" s="5">
        <v>43319</v>
      </c>
      <c r="B19850" s="5">
        <v>43319</v>
      </c>
      <c r="C19850" s="4" t="s">
        <v>1214</v>
      </c>
      <c r="D19850" s="69">
        <f>VLOOKUP(C19850,Index[],2,FALSE)</f>
        <v>190</v>
      </c>
      <c r="H19850" t="s">
        <v>17</v>
      </c>
      <c r="I19850">
        <f>VLOOKUP(Table1[[#This Row],[trait_name]],Trait[],2,FALSE)</f>
        <v>17</v>
      </c>
      <c r="J19850" s="23" t="s">
        <v>33</v>
      </c>
      <c r="L19850" s="3" t="s">
        <v>34</v>
      </c>
      <c r="M19850" s="3"/>
    </row>
    <row r="19851" spans="1:13">
      <c r="A19851" s="5">
        <v>43319</v>
      </c>
      <c r="B19851" s="5">
        <v>43319</v>
      </c>
      <c r="C19851" s="4" t="s">
        <v>1214</v>
      </c>
      <c r="D19851" s="69">
        <f>VLOOKUP(C19851,Index[],2,FALSE)</f>
        <v>190</v>
      </c>
      <c r="I19851">
        <f>VLOOKUP(Table1[[#This Row],[trait_name]],Trait[],2,FALSE)</f>
        <v>17</v>
      </c>
      <c r="J19851" s="23" t="s">
        <v>33</v>
      </c>
      <c r="L19851" s="3"/>
      <c r="M19851" s="3"/>
    </row>
    <row r="19852" spans="1:13">
      <c r="A19852" s="5">
        <v>43319</v>
      </c>
      <c r="B19852" s="5">
        <v>43319</v>
      </c>
      <c r="C19852" s="4" t="s">
        <v>1214</v>
      </c>
      <c r="D19852" s="69">
        <f>VLOOKUP(C19852,Index[],2,FALSE)</f>
        <v>190</v>
      </c>
      <c r="H19852" t="s">
        <v>506</v>
      </c>
      <c r="I19852">
        <f>VLOOKUP(Table1[[#This Row],[trait_name]],Trait[],2,FALSE)</f>
        <v>18</v>
      </c>
      <c r="J19852" s="23" t="s">
        <v>37</v>
      </c>
      <c r="L19852" s="3" t="s">
        <v>370</v>
      </c>
      <c r="M19852" s="3"/>
    </row>
    <row r="19853" spans="1:13">
      <c r="A19853" s="5">
        <v>43319</v>
      </c>
      <c r="B19853" s="5">
        <v>43319</v>
      </c>
      <c r="C19853" s="4" t="s">
        <v>1214</v>
      </c>
      <c r="D19853" s="69">
        <f>VLOOKUP(C19853,Index[],2,FALSE)</f>
        <v>190</v>
      </c>
      <c r="H19853" t="s">
        <v>325</v>
      </c>
      <c r="I19853">
        <f>VLOOKUP(Table1[[#This Row],[trait_name]],Trait[],2,FALSE)</f>
        <v>19</v>
      </c>
      <c r="J19853" s="23" t="s">
        <v>38</v>
      </c>
      <c r="L19853" s="3" t="s">
        <v>157</v>
      </c>
      <c r="M19853" s="3"/>
    </row>
    <row r="19854" spans="1:13">
      <c r="A19854" s="5">
        <v>43319</v>
      </c>
      <c r="B19854" s="5">
        <v>43319</v>
      </c>
      <c r="C19854" s="4" t="s">
        <v>1214</v>
      </c>
      <c r="D19854" s="69">
        <f>VLOOKUP(C19854,Index[],2,FALSE)</f>
        <v>190</v>
      </c>
      <c r="I19854">
        <f>VLOOKUP(Table1[[#This Row],[trait_name]],Trait[],2,FALSE)</f>
        <v>19</v>
      </c>
      <c r="J19854" s="23" t="s">
        <v>38</v>
      </c>
      <c r="L19854" s="3"/>
      <c r="M19854" s="3"/>
    </row>
    <row r="19855" spans="1:13">
      <c r="A19855" s="5">
        <v>43319</v>
      </c>
      <c r="B19855" s="5">
        <v>43319</v>
      </c>
      <c r="C19855" s="4" t="s">
        <v>1214</v>
      </c>
      <c r="D19855" s="69">
        <f>VLOOKUP(C19855,Index[],2,FALSE)</f>
        <v>190</v>
      </c>
      <c r="H19855" t="s">
        <v>325</v>
      </c>
      <c r="I19855">
        <f>VLOOKUP(Table1[[#This Row],[trait_name]],Trait[],2,FALSE)</f>
        <v>20</v>
      </c>
      <c r="J19855" s="23" t="s">
        <v>41</v>
      </c>
      <c r="L19855" s="3" t="s">
        <v>158</v>
      </c>
      <c r="M19855" s="3"/>
    </row>
    <row r="19856" spans="1:13">
      <c r="A19856" s="5">
        <v>43319</v>
      </c>
      <c r="B19856" s="5">
        <v>43319</v>
      </c>
      <c r="C19856" s="4" t="s">
        <v>1214</v>
      </c>
      <c r="D19856" s="69">
        <f>VLOOKUP(C19856,Index[],2,FALSE)</f>
        <v>190</v>
      </c>
      <c r="H19856" t="s">
        <v>325</v>
      </c>
      <c r="I19856">
        <f>VLOOKUP(Table1[[#This Row],[trait_name]],Trait[],2,FALSE)</f>
        <v>20</v>
      </c>
      <c r="J19856" s="23" t="s">
        <v>41</v>
      </c>
      <c r="L19856" s="3" t="s">
        <v>42</v>
      </c>
      <c r="M19856" s="3"/>
    </row>
    <row r="19857" spans="1:13">
      <c r="A19857" s="5">
        <v>43319</v>
      </c>
      <c r="B19857" s="5">
        <v>43319</v>
      </c>
      <c r="C19857" s="4" t="s">
        <v>1214</v>
      </c>
      <c r="D19857" s="69">
        <f>VLOOKUP(C19857,Index[],2,FALSE)</f>
        <v>190</v>
      </c>
      <c r="H19857" t="s">
        <v>17</v>
      </c>
      <c r="I19857">
        <f>VLOOKUP(Table1[[#This Row],[trait_name]],Trait[],2,FALSE)</f>
        <v>21</v>
      </c>
      <c r="J19857" s="23" t="s">
        <v>43</v>
      </c>
      <c r="L19857" s="3" t="s">
        <v>44</v>
      </c>
      <c r="M19857" s="3"/>
    </row>
    <row r="19858" spans="1:13">
      <c r="A19858" s="5">
        <v>43319</v>
      </c>
      <c r="B19858" s="5">
        <v>43319</v>
      </c>
      <c r="C19858" s="4" t="s">
        <v>1214</v>
      </c>
      <c r="D19858" s="69">
        <f>VLOOKUP(C19858,Index[],2,FALSE)</f>
        <v>190</v>
      </c>
      <c r="H19858" t="s">
        <v>17</v>
      </c>
      <c r="I19858">
        <f>VLOOKUP(Table1[[#This Row],[trait_name]],Trait[],2,FALSE)</f>
        <v>21</v>
      </c>
      <c r="J19858" s="23" t="s">
        <v>43</v>
      </c>
      <c r="L19858" s="3" t="s">
        <v>46</v>
      </c>
      <c r="M19858" s="3"/>
    </row>
    <row r="19859" spans="1:13">
      <c r="A19859" s="5">
        <v>43319</v>
      </c>
      <c r="B19859" s="5">
        <v>43319</v>
      </c>
      <c r="C19859" s="4" t="s">
        <v>1214</v>
      </c>
      <c r="D19859" s="69">
        <f>VLOOKUP(C19859,Index[],2,FALSE)</f>
        <v>190</v>
      </c>
      <c r="H19859" t="s">
        <v>17</v>
      </c>
      <c r="I19859">
        <f>VLOOKUP(Table1[[#This Row],[trait_name]],Trait[],2,FALSE)</f>
        <v>21</v>
      </c>
      <c r="J19859" s="23" t="s">
        <v>43</v>
      </c>
      <c r="L19859" s="3" t="s">
        <v>159</v>
      </c>
      <c r="M19859" s="3"/>
    </row>
    <row r="19860" spans="1:13">
      <c r="A19860" s="5">
        <v>43319</v>
      </c>
      <c r="B19860" s="5">
        <v>43319</v>
      </c>
      <c r="C19860" s="4" t="s">
        <v>1214</v>
      </c>
      <c r="D19860" s="69">
        <f>VLOOKUP(C19860,Index[],2,FALSE)</f>
        <v>190</v>
      </c>
      <c r="H19860" t="s">
        <v>506</v>
      </c>
      <c r="I19860">
        <f>VLOOKUP(Table1[[#This Row],[trait_name]],Trait[],2,FALSE)</f>
        <v>22</v>
      </c>
      <c r="J19860" s="23" t="s">
        <v>47</v>
      </c>
      <c r="L19860" s="3" t="s">
        <v>160</v>
      </c>
      <c r="M19860" s="3"/>
    </row>
    <row r="19861" spans="1:13">
      <c r="A19861" s="5">
        <v>43319</v>
      </c>
      <c r="B19861" s="5">
        <v>43319</v>
      </c>
      <c r="C19861" s="4" t="s">
        <v>1214</v>
      </c>
      <c r="D19861" s="69">
        <f>VLOOKUP(C19861,Index[],2,FALSE)</f>
        <v>190</v>
      </c>
      <c r="H19861" t="s">
        <v>325</v>
      </c>
      <c r="I19861">
        <f>VLOOKUP(Table1[[#This Row],[trait_name]],Trait[],2,FALSE)</f>
        <v>22</v>
      </c>
      <c r="J19861" s="23" t="s">
        <v>47</v>
      </c>
      <c r="L19861" s="3" t="s">
        <v>128</v>
      </c>
      <c r="M19861" s="3"/>
    </row>
    <row r="19862" spans="1:13">
      <c r="A19862" s="5">
        <v>43319</v>
      </c>
      <c r="B19862" s="5">
        <v>43319</v>
      </c>
      <c r="C19862" s="4" t="s">
        <v>1214</v>
      </c>
      <c r="D19862" s="69">
        <f>VLOOKUP(C19862,Index[],2,FALSE)</f>
        <v>190</v>
      </c>
      <c r="I19862">
        <f>VLOOKUP(Table1[[#This Row],[trait_name]],Trait[],2,FALSE)</f>
        <v>22</v>
      </c>
      <c r="J19862" s="23" t="s">
        <v>47</v>
      </c>
      <c r="L19862" s="3"/>
      <c r="M19862" s="3"/>
    </row>
    <row r="19863" spans="1:13">
      <c r="A19863" s="5">
        <v>43319</v>
      </c>
      <c r="B19863" s="5">
        <v>43319</v>
      </c>
      <c r="C19863" s="4" t="s">
        <v>1214</v>
      </c>
      <c r="D19863" s="69">
        <f>VLOOKUP(C19863,Index[],2,FALSE)</f>
        <v>190</v>
      </c>
      <c r="H19863" t="s">
        <v>506</v>
      </c>
      <c r="I19863">
        <f>VLOOKUP(Table1[[#This Row],[trait_name]],Trait[],2,FALSE)</f>
        <v>23</v>
      </c>
      <c r="J19863" s="23" t="s">
        <v>49</v>
      </c>
      <c r="L19863" s="3" t="s">
        <v>19</v>
      </c>
      <c r="M19863" s="3"/>
    </row>
    <row r="19864" spans="1:13">
      <c r="A19864" s="5">
        <v>43319</v>
      </c>
      <c r="B19864" s="5">
        <v>43319</v>
      </c>
      <c r="C19864" s="4" t="s">
        <v>1214</v>
      </c>
      <c r="D19864" s="69">
        <f>VLOOKUP(C19864,Index[],2,FALSE)</f>
        <v>190</v>
      </c>
      <c r="H19864" t="s">
        <v>506</v>
      </c>
      <c r="I19864">
        <f>VLOOKUP(Table1[[#This Row],[trait_name]],Trait[],2,FALSE)</f>
        <v>23</v>
      </c>
      <c r="J19864" s="23" t="s">
        <v>49</v>
      </c>
      <c r="L19864" s="3" t="s">
        <v>39</v>
      </c>
      <c r="M19864" s="3"/>
    </row>
    <row r="19865" spans="1:13">
      <c r="A19865" s="5">
        <v>43319</v>
      </c>
      <c r="B19865" s="5">
        <v>43319</v>
      </c>
      <c r="C19865" s="4" t="s">
        <v>1214</v>
      </c>
      <c r="D19865" s="69">
        <f>VLOOKUP(C19865,Index[],2,FALSE)</f>
        <v>190</v>
      </c>
      <c r="H19865" t="s">
        <v>506</v>
      </c>
      <c r="I19865">
        <f>VLOOKUP(Table1[[#This Row],[trait_name]],Trait[],2,FALSE)</f>
        <v>23</v>
      </c>
      <c r="J19865" s="23" t="s">
        <v>49</v>
      </c>
      <c r="L19865" s="3" t="s">
        <v>213</v>
      </c>
      <c r="M19865" s="3"/>
    </row>
    <row r="19866" spans="1:13">
      <c r="A19866" s="5">
        <v>43319</v>
      </c>
      <c r="B19866" s="5">
        <v>43319</v>
      </c>
      <c r="C19866" s="4" t="s">
        <v>1214</v>
      </c>
      <c r="D19866" s="69">
        <f>VLOOKUP(C19866,Index[],2,FALSE)</f>
        <v>190</v>
      </c>
      <c r="H19866" t="s">
        <v>506</v>
      </c>
      <c r="I19866">
        <f>VLOOKUP(Table1[[#This Row],[trait_name]],Trait[],2,FALSE)</f>
        <v>23</v>
      </c>
      <c r="J19866" s="23" t="s">
        <v>49</v>
      </c>
      <c r="L19866" s="3" t="s">
        <v>40</v>
      </c>
      <c r="M19866" s="3"/>
    </row>
    <row r="19867" spans="1:13">
      <c r="A19867" s="5">
        <v>43319</v>
      </c>
      <c r="B19867" s="5">
        <v>43319</v>
      </c>
      <c r="C19867" s="4" t="s">
        <v>1214</v>
      </c>
      <c r="D19867" s="69">
        <f>VLOOKUP(C19867,Index[],2,FALSE)</f>
        <v>190</v>
      </c>
      <c r="H19867" t="s">
        <v>506</v>
      </c>
      <c r="I19867">
        <f>VLOOKUP(Table1[[#This Row],[trait_name]],Trait[],2,FALSE)</f>
        <v>24</v>
      </c>
      <c r="J19867" s="23" t="s">
        <v>52</v>
      </c>
      <c r="L19867" s="3" t="s">
        <v>310</v>
      </c>
      <c r="M19867" s="3"/>
    </row>
    <row r="19868" spans="1:13">
      <c r="A19868" s="5">
        <v>43319</v>
      </c>
      <c r="B19868" s="5">
        <v>43319</v>
      </c>
      <c r="C19868" s="4" t="s">
        <v>1214</v>
      </c>
      <c r="D19868" s="69">
        <f>VLOOKUP(C19868,Index[],2,FALSE)</f>
        <v>190</v>
      </c>
      <c r="H19868" t="s">
        <v>506</v>
      </c>
      <c r="I19868">
        <f>VLOOKUP(Table1[[#This Row],[trait_name]],Trait[],2,FALSE)</f>
        <v>24</v>
      </c>
      <c r="J19868" s="23" t="s">
        <v>52</v>
      </c>
      <c r="L19868" s="3" t="s">
        <v>53</v>
      </c>
      <c r="M19868" s="3"/>
    </row>
    <row r="19869" spans="1:13">
      <c r="A19869" s="5">
        <v>43319</v>
      </c>
      <c r="B19869" s="5">
        <v>43319</v>
      </c>
      <c r="C19869" s="4" t="s">
        <v>1214</v>
      </c>
      <c r="D19869" s="69">
        <f>VLOOKUP(C19869,Index[],2,FALSE)</f>
        <v>190</v>
      </c>
      <c r="I19869">
        <f>VLOOKUP(Table1[[#This Row],[trait_name]],Trait[],2,FALSE)</f>
        <v>24</v>
      </c>
      <c r="J19869" s="23" t="s">
        <v>52</v>
      </c>
      <c r="L19869" s="3"/>
      <c r="M19869" s="3"/>
    </row>
    <row r="19870" spans="1:13">
      <c r="A19870" s="5">
        <v>43319</v>
      </c>
      <c r="B19870" s="5">
        <v>43319</v>
      </c>
      <c r="C19870" s="4" t="s">
        <v>1214</v>
      </c>
      <c r="D19870" s="69">
        <f>VLOOKUP(C19870,Index[],2,FALSE)</f>
        <v>190</v>
      </c>
      <c r="I19870">
        <f>VLOOKUP(Table1[[#This Row],[trait_name]],Trait[],2,FALSE)</f>
        <v>24</v>
      </c>
      <c r="J19870" s="23" t="s">
        <v>52</v>
      </c>
      <c r="L19870" s="3"/>
      <c r="M19870" s="3"/>
    </row>
    <row r="19871" spans="1:13">
      <c r="A19871" s="5">
        <v>43319</v>
      </c>
      <c r="B19871" s="5">
        <v>43319</v>
      </c>
      <c r="C19871" s="4" t="s">
        <v>1214</v>
      </c>
      <c r="D19871" s="69">
        <f>VLOOKUP(C19871,Index[],2,FALSE)</f>
        <v>190</v>
      </c>
      <c r="I19871">
        <f>VLOOKUP(Table1[[#This Row],[trait_name]],Trait[],2,FALSE)</f>
        <v>25</v>
      </c>
      <c r="J19871" s="23" t="s">
        <v>57</v>
      </c>
      <c r="L19871" s="3"/>
      <c r="M19871" s="3"/>
    </row>
    <row r="19872" spans="1:13">
      <c r="A19872" s="5">
        <v>43319</v>
      </c>
      <c r="B19872" s="5">
        <v>43319</v>
      </c>
      <c r="C19872" s="4" t="s">
        <v>1214</v>
      </c>
      <c r="D19872" s="69">
        <f>VLOOKUP(C19872,Index[],2,FALSE)</f>
        <v>190</v>
      </c>
      <c r="I19872">
        <f>VLOOKUP(Table1[[#This Row],[trait_name]],Trait[],2,FALSE)</f>
        <v>26</v>
      </c>
      <c r="J19872" s="23" t="s">
        <v>58</v>
      </c>
      <c r="L19872" s="3" t="s">
        <v>327</v>
      </c>
      <c r="M19872" s="3"/>
    </row>
    <row r="19873" spans="1:13">
      <c r="A19873" s="5">
        <v>43319</v>
      </c>
      <c r="B19873" s="5">
        <v>43319</v>
      </c>
      <c r="C19873" s="4" t="s">
        <v>1214</v>
      </c>
      <c r="D19873" s="69">
        <f>VLOOKUP(C19873,Index[],2,FALSE)</f>
        <v>190</v>
      </c>
      <c r="I19873">
        <f>VLOOKUP(Table1[[#This Row],[trait_name]],Trait[],2,FALSE)</f>
        <v>26</v>
      </c>
      <c r="J19873" s="23" t="s">
        <v>58</v>
      </c>
      <c r="L19873" s="3"/>
      <c r="M19873" s="3"/>
    </row>
    <row r="19874" spans="1:13">
      <c r="A19874" s="5">
        <v>43319</v>
      </c>
      <c r="B19874" s="5">
        <v>43319</v>
      </c>
      <c r="C19874" s="4" t="s">
        <v>1214</v>
      </c>
      <c r="D19874" s="69">
        <f>VLOOKUP(C19874,Index[],2,FALSE)</f>
        <v>190</v>
      </c>
      <c r="I19874">
        <f>VLOOKUP(Table1[[#This Row],[trait_name]],Trait[],2,FALSE)</f>
        <v>26</v>
      </c>
      <c r="J19874" s="23" t="s">
        <v>58</v>
      </c>
      <c r="L19874" s="3"/>
      <c r="M19874" s="3"/>
    </row>
    <row r="19875" spans="1:13">
      <c r="A19875" s="5">
        <v>43319</v>
      </c>
      <c r="B19875" s="5">
        <v>43319</v>
      </c>
      <c r="C19875" s="4" t="s">
        <v>1214</v>
      </c>
      <c r="D19875" s="69">
        <f>VLOOKUP(C19875,Index[],2,FALSE)</f>
        <v>190</v>
      </c>
      <c r="I19875">
        <f>VLOOKUP(Table1[[#This Row],[trait_name]],Trait[],2,FALSE)</f>
        <v>27</v>
      </c>
      <c r="J19875" s="23" t="s">
        <v>61</v>
      </c>
      <c r="L19875" s="3"/>
      <c r="M19875" s="3"/>
    </row>
    <row r="19876" spans="1:13">
      <c r="A19876" s="5">
        <v>43319</v>
      </c>
      <c r="B19876" s="5">
        <v>43319</v>
      </c>
      <c r="C19876" s="4" t="s">
        <v>1214</v>
      </c>
      <c r="D19876" s="69">
        <f>VLOOKUP(C19876,Index[],2,FALSE)</f>
        <v>190</v>
      </c>
      <c r="H19876" t="s">
        <v>325</v>
      </c>
      <c r="I19876">
        <f>VLOOKUP(Table1[[#This Row],[trait_name]],Trait[],2,FALSE)</f>
        <v>28</v>
      </c>
      <c r="J19876" s="23" t="s">
        <v>62</v>
      </c>
      <c r="L19876" s="3">
        <v>40</v>
      </c>
      <c r="M19876" s="3"/>
    </row>
    <row r="19877" spans="1:13">
      <c r="A19877" s="5">
        <v>43319</v>
      </c>
      <c r="B19877" s="5">
        <v>43319</v>
      </c>
      <c r="C19877" s="4" t="s">
        <v>1214</v>
      </c>
      <c r="D19877" s="69">
        <f>VLOOKUP(C19877,Index[],2,FALSE)</f>
        <v>190</v>
      </c>
      <c r="H19877" t="s">
        <v>17</v>
      </c>
      <c r="I19877">
        <f>VLOOKUP(Table1[[#This Row],[trait_name]],Trait[],2,FALSE)</f>
        <v>29</v>
      </c>
      <c r="J19877" s="23" t="s">
        <v>63</v>
      </c>
      <c r="L19877" s="3">
        <v>16</v>
      </c>
      <c r="M19877" s="3"/>
    </row>
    <row r="19878" spans="1:13">
      <c r="A19878" s="5">
        <v>43319</v>
      </c>
      <c r="B19878" s="5">
        <v>43319</v>
      </c>
      <c r="C19878" s="4" t="s">
        <v>1214</v>
      </c>
      <c r="D19878" s="69">
        <f>VLOOKUP(C19878,Index[],2,FALSE)</f>
        <v>190</v>
      </c>
      <c r="I19878">
        <f>VLOOKUP(Table1[[#This Row],[trait_name]],Trait[],2,FALSE)</f>
        <v>30</v>
      </c>
      <c r="J19878" s="23" t="s">
        <v>64</v>
      </c>
      <c r="L19878" s="3"/>
      <c r="M19878" s="3"/>
    </row>
    <row r="19879" spans="1:13">
      <c r="A19879" s="5">
        <v>43319</v>
      </c>
      <c r="B19879" s="5">
        <v>43319</v>
      </c>
      <c r="C19879" s="4" t="s">
        <v>1214</v>
      </c>
      <c r="D19879" s="69">
        <f>VLOOKUP(C19879,Index[],2,FALSE)</f>
        <v>190</v>
      </c>
      <c r="H19879" t="s">
        <v>17</v>
      </c>
      <c r="I19879">
        <f>VLOOKUP(Table1[[#This Row],[trait_name]],Trait[],2,FALSE)</f>
        <v>31</v>
      </c>
      <c r="J19879" s="23" t="s">
        <v>65</v>
      </c>
      <c r="L19879" s="3">
        <v>14</v>
      </c>
      <c r="M19879" s="3"/>
    </row>
    <row r="19880" spans="1:13">
      <c r="A19880" s="5">
        <v>43319</v>
      </c>
      <c r="B19880" s="5">
        <v>43319</v>
      </c>
      <c r="C19880" s="4" t="s">
        <v>1214</v>
      </c>
      <c r="D19880" s="69">
        <f>VLOOKUP(C19880,Index[],2,FALSE)</f>
        <v>190</v>
      </c>
      <c r="H19880" t="s">
        <v>17</v>
      </c>
      <c r="I19880">
        <f>VLOOKUP(Table1[[#This Row],[trait_name]],Trait[],2,FALSE)</f>
        <v>32</v>
      </c>
      <c r="J19880" s="23" t="s">
        <v>66</v>
      </c>
      <c r="L19880" s="3">
        <v>11</v>
      </c>
      <c r="M19880" s="3"/>
    </row>
    <row r="19881" spans="1:13">
      <c r="A19881" s="5">
        <v>43319</v>
      </c>
      <c r="B19881" s="5">
        <v>43319</v>
      </c>
      <c r="C19881" s="4" t="s">
        <v>1214</v>
      </c>
      <c r="D19881" s="69">
        <f>VLOOKUP(C19881,Index[],2,FALSE)</f>
        <v>190</v>
      </c>
      <c r="I19881">
        <f>VLOOKUP(Table1[[#This Row],[trait_name]],Trait[],2,FALSE)</f>
        <v>33</v>
      </c>
      <c r="J19881" s="23" t="s">
        <v>67</v>
      </c>
      <c r="L19881" s="3"/>
      <c r="M19881" s="3"/>
    </row>
    <row r="19882" spans="1:13">
      <c r="A19882" s="5">
        <v>43319</v>
      </c>
      <c r="B19882" s="5">
        <v>43319</v>
      </c>
      <c r="C19882" s="4" t="s">
        <v>1214</v>
      </c>
      <c r="D19882" s="69">
        <f>VLOOKUP(C19882,Index[],2,FALSE)</f>
        <v>190</v>
      </c>
      <c r="H19882" t="s">
        <v>17</v>
      </c>
      <c r="I19882">
        <f>VLOOKUP(Table1[[#This Row],[trait_name]],Trait[],2,FALSE)</f>
        <v>34</v>
      </c>
      <c r="J19882" s="23" t="s">
        <v>68</v>
      </c>
      <c r="L19882" s="3">
        <v>10</v>
      </c>
      <c r="M19882" s="3"/>
    </row>
    <row r="19883" spans="1:13">
      <c r="A19883" s="5">
        <v>43319</v>
      </c>
      <c r="B19883" s="5">
        <v>43319</v>
      </c>
      <c r="C19883" s="4" t="s">
        <v>1214</v>
      </c>
      <c r="D19883" s="69">
        <f>VLOOKUP(C19883,Index[],2,FALSE)</f>
        <v>190</v>
      </c>
      <c r="H19883" t="s">
        <v>325</v>
      </c>
      <c r="I19883">
        <f>VLOOKUP(Table1[[#This Row],[trait_name]],Trait[],2,FALSE)</f>
        <v>35</v>
      </c>
      <c r="J19883" s="23" t="s">
        <v>166</v>
      </c>
      <c r="L19883" s="3" t="s">
        <v>167</v>
      </c>
      <c r="M19883" s="3"/>
    </row>
    <row r="19884" spans="1:13">
      <c r="A19884" s="5">
        <v>43319</v>
      </c>
      <c r="B19884" s="5">
        <v>43319</v>
      </c>
      <c r="C19884" s="4" t="s">
        <v>1214</v>
      </c>
      <c r="D19884" s="69">
        <f>VLOOKUP(C19884,Index[],2,FALSE)</f>
        <v>190</v>
      </c>
      <c r="I19884">
        <f>VLOOKUP(Table1[[#This Row],[trait_name]],Trait[],2,FALSE)</f>
        <v>35</v>
      </c>
      <c r="J19884" s="23" t="s">
        <v>166</v>
      </c>
      <c r="L19884" s="3"/>
      <c r="M19884" s="3"/>
    </row>
    <row r="19885" spans="1:13">
      <c r="A19885" s="5">
        <v>43319</v>
      </c>
      <c r="B19885" s="5">
        <v>43319</v>
      </c>
      <c r="C19885" s="4" t="s">
        <v>1214</v>
      </c>
      <c r="D19885" s="69">
        <f>VLOOKUP(C19885,Index[],2,FALSE)</f>
        <v>190</v>
      </c>
      <c r="I19885">
        <f>VLOOKUP(Table1[[#This Row],[trait_name]],Trait[],2,FALSE)</f>
        <v>35</v>
      </c>
      <c r="J19885" s="23" t="s">
        <v>166</v>
      </c>
      <c r="L19885" s="3"/>
      <c r="M19885" s="3"/>
    </row>
    <row r="19886" spans="1:13">
      <c r="A19886" s="5">
        <v>43319</v>
      </c>
      <c r="B19886" s="5">
        <v>43319</v>
      </c>
      <c r="C19886" s="4" t="s">
        <v>1214</v>
      </c>
      <c r="D19886" s="69">
        <f>VLOOKUP(C19886,Index[],2,FALSE)</f>
        <v>190</v>
      </c>
      <c r="H19886" t="s">
        <v>287</v>
      </c>
      <c r="I19886">
        <f>VLOOKUP(Table1[[#This Row],[trait_name]],Trait[],2,FALSE)</f>
        <v>36</v>
      </c>
      <c r="J19886" s="23" t="s">
        <v>69</v>
      </c>
      <c r="L19886" s="3" t="s">
        <v>169</v>
      </c>
      <c r="M19886" s="3"/>
    </row>
    <row r="19887" spans="1:13">
      <c r="A19887" s="5">
        <v>43319</v>
      </c>
      <c r="B19887" s="5">
        <v>43319</v>
      </c>
      <c r="C19887" s="4" t="s">
        <v>1214</v>
      </c>
      <c r="D19887" s="69">
        <f>VLOOKUP(C19887,Index[],2,FALSE)</f>
        <v>190</v>
      </c>
      <c r="H19887" t="s">
        <v>17</v>
      </c>
      <c r="J19887" s="23" t="s">
        <v>69</v>
      </c>
      <c r="L19887" s="3" t="s">
        <v>168</v>
      </c>
      <c r="M19887" s="3"/>
    </row>
    <row r="19888" spans="1:13">
      <c r="A19888" s="5">
        <v>43319</v>
      </c>
      <c r="B19888" s="5">
        <v>43319</v>
      </c>
      <c r="C19888" s="4" t="s">
        <v>1214</v>
      </c>
      <c r="D19888" s="69">
        <f>VLOOKUP(C19888,Index[],2,FALSE)</f>
        <v>190</v>
      </c>
      <c r="I19888">
        <f>VLOOKUP(Table1[[#This Row],[trait_name]],Trait[],2,FALSE)</f>
        <v>37</v>
      </c>
      <c r="J19888" s="23" t="s">
        <v>170</v>
      </c>
      <c r="L19888" s="3" t="s">
        <v>53</v>
      </c>
      <c r="M19888" s="3"/>
    </row>
    <row r="19889" spans="1:13">
      <c r="A19889" s="5">
        <v>43319</v>
      </c>
      <c r="B19889" s="5">
        <v>43319</v>
      </c>
      <c r="C19889" s="4" t="s">
        <v>1214</v>
      </c>
      <c r="D19889" s="69">
        <f>VLOOKUP(C19889,Index[],2,FALSE)</f>
        <v>190</v>
      </c>
      <c r="H19889" t="s">
        <v>506</v>
      </c>
      <c r="I19889">
        <f>VLOOKUP(Table1[[#This Row],[trait_name]],Trait[],2,FALSE)</f>
        <v>38</v>
      </c>
      <c r="J19889" s="23" t="s">
        <v>72</v>
      </c>
      <c r="L19889" s="3" t="s">
        <v>219</v>
      </c>
      <c r="M19889" s="3"/>
    </row>
    <row r="19890" spans="1:13">
      <c r="A19890" s="5">
        <v>43319</v>
      </c>
      <c r="B19890" s="5">
        <v>43319</v>
      </c>
      <c r="C19890" s="4" t="s">
        <v>1214</v>
      </c>
      <c r="D19890" s="69">
        <f>VLOOKUP(C19890,Index[],2,FALSE)</f>
        <v>190</v>
      </c>
      <c r="H19890" t="s">
        <v>506</v>
      </c>
      <c r="I19890">
        <f>VLOOKUP(Table1[[#This Row],[trait_name]],Trait[],2,FALSE)</f>
        <v>39</v>
      </c>
      <c r="J19890" s="23" t="s">
        <v>74</v>
      </c>
      <c r="L19890" s="3" t="s">
        <v>220</v>
      </c>
      <c r="M19890" s="3"/>
    </row>
    <row r="19891" spans="1:13">
      <c r="A19891" s="5">
        <v>43319</v>
      </c>
      <c r="B19891" s="5">
        <v>43319</v>
      </c>
      <c r="C19891" s="4" t="s">
        <v>1214</v>
      </c>
      <c r="D19891" s="69">
        <f>VLOOKUP(C19891,Index[],2,FALSE)</f>
        <v>190</v>
      </c>
      <c r="H19891" t="s">
        <v>287</v>
      </c>
      <c r="I19891">
        <f>VLOOKUP(Table1[[#This Row],[trait_name]],Trait[],2,FALSE)</f>
        <v>40</v>
      </c>
      <c r="J19891" s="23" t="s">
        <v>76</v>
      </c>
      <c r="L19891" s="3" t="s">
        <v>253</v>
      </c>
      <c r="M19891" s="3"/>
    </row>
    <row r="19892" spans="1:13">
      <c r="A19892" s="5">
        <v>43319</v>
      </c>
      <c r="B19892" s="5">
        <v>43319</v>
      </c>
      <c r="C19892" s="4" t="s">
        <v>1214</v>
      </c>
      <c r="D19892" s="69">
        <f>VLOOKUP(C19892,Index[],2,FALSE)</f>
        <v>190</v>
      </c>
      <c r="H19892" t="s">
        <v>287</v>
      </c>
      <c r="I19892">
        <f>VLOOKUP(Table1[[#This Row],[trait_name]],Trait[],2,FALSE)</f>
        <v>40</v>
      </c>
      <c r="J19892" s="23" t="s">
        <v>76</v>
      </c>
      <c r="L19892" s="3" t="s">
        <v>717</v>
      </c>
      <c r="M19892" s="3"/>
    </row>
    <row r="19893" spans="1:13">
      <c r="A19893" s="5">
        <v>43319</v>
      </c>
      <c r="B19893" s="5">
        <v>43319</v>
      </c>
      <c r="C19893" s="4" t="s">
        <v>1214</v>
      </c>
      <c r="D19893" s="69">
        <f>VLOOKUP(C19893,Index[],2,FALSE)</f>
        <v>190</v>
      </c>
      <c r="H19893" t="s">
        <v>325</v>
      </c>
      <c r="I19893">
        <f>VLOOKUP(Table1[[#This Row],[trait_name]],Trait[],2,FALSE)</f>
        <v>40</v>
      </c>
      <c r="J19893" s="23" t="s">
        <v>76</v>
      </c>
      <c r="L19893" s="3" t="s">
        <v>228</v>
      </c>
      <c r="M19893" s="3"/>
    </row>
    <row r="19894" spans="1:13">
      <c r="A19894" s="5">
        <v>43319</v>
      </c>
      <c r="B19894" s="5">
        <v>43319</v>
      </c>
      <c r="C19894" s="4" t="s">
        <v>1214</v>
      </c>
      <c r="D19894" s="69">
        <f>VLOOKUP(C19894,Index[],2,FALSE)</f>
        <v>190</v>
      </c>
      <c r="H19894" t="s">
        <v>325</v>
      </c>
      <c r="I19894">
        <f>VLOOKUP(Table1[[#This Row],[trait_name]],Trait[],2,FALSE)</f>
        <v>41</v>
      </c>
      <c r="J19894" s="23" t="s">
        <v>78</v>
      </c>
      <c r="L19894" s="3" t="s">
        <v>332</v>
      </c>
      <c r="M19894" s="3"/>
    </row>
    <row r="19895" spans="1:13">
      <c r="A19895" s="5">
        <v>43319</v>
      </c>
      <c r="B19895" s="5">
        <v>43319</v>
      </c>
      <c r="C19895" s="4" t="s">
        <v>1214</v>
      </c>
      <c r="D19895" s="69">
        <f>VLOOKUP(C19895,Index[],2,FALSE)</f>
        <v>190</v>
      </c>
      <c r="I19895">
        <f>VLOOKUP(Table1[[#This Row],[trait_name]],Trait[],2,FALSE)</f>
        <v>41</v>
      </c>
      <c r="J19895" s="23" t="s">
        <v>78</v>
      </c>
      <c r="L19895" s="3"/>
      <c r="M19895" s="3"/>
    </row>
    <row r="19896" spans="1:13">
      <c r="A19896" s="5">
        <v>43319</v>
      </c>
      <c r="B19896" s="5">
        <v>43319</v>
      </c>
      <c r="C19896" s="4" t="s">
        <v>1214</v>
      </c>
      <c r="D19896" s="69">
        <f>VLOOKUP(C19896,Index[],2,FALSE)</f>
        <v>190</v>
      </c>
      <c r="H19896" t="s">
        <v>325</v>
      </c>
      <c r="I19896">
        <f>VLOOKUP(Table1[[#This Row],[trait_name]],Trait[],2,FALSE)</f>
        <v>42</v>
      </c>
      <c r="J19896" s="23" t="s">
        <v>82</v>
      </c>
      <c r="L19896" s="3" t="s">
        <v>179</v>
      </c>
      <c r="M19896" s="3"/>
    </row>
    <row r="19897" spans="1:13">
      <c r="A19897" s="5">
        <v>43319</v>
      </c>
      <c r="B19897" s="5">
        <v>43319</v>
      </c>
      <c r="C19897" s="4" t="s">
        <v>1214</v>
      </c>
      <c r="D19897" s="69">
        <f>VLOOKUP(C19897,Index[],2,FALSE)</f>
        <v>190</v>
      </c>
      <c r="I19897">
        <f>VLOOKUP(Table1[[#This Row],[trait_name]],Trait[],2,FALSE)</f>
        <v>42</v>
      </c>
      <c r="J19897" s="23" t="s">
        <v>82</v>
      </c>
      <c r="L19897" s="3"/>
      <c r="M19897" s="3"/>
    </row>
    <row r="19898" spans="1:13">
      <c r="A19898" s="5">
        <v>43319</v>
      </c>
      <c r="B19898" s="5">
        <v>43319</v>
      </c>
      <c r="C19898" s="4" t="s">
        <v>1214</v>
      </c>
      <c r="D19898" s="69">
        <f>VLOOKUP(C19898,Index[],2,FALSE)</f>
        <v>190</v>
      </c>
      <c r="H19898" t="s">
        <v>325</v>
      </c>
      <c r="I19898">
        <f>VLOOKUP(Table1[[#This Row],[trait_name]],Trait[],2,FALSE)</f>
        <v>43</v>
      </c>
      <c r="J19898" s="23" t="s">
        <v>86</v>
      </c>
      <c r="L19898" s="3" t="s">
        <v>180</v>
      </c>
      <c r="M19898" s="3"/>
    </row>
    <row r="19899" spans="1:13">
      <c r="A19899" s="5">
        <v>43319</v>
      </c>
      <c r="B19899" s="5">
        <v>43319</v>
      </c>
      <c r="C19899" s="4" t="s">
        <v>1214</v>
      </c>
      <c r="D19899" s="69">
        <f>VLOOKUP(C19899,Index[],2,FALSE)</f>
        <v>190</v>
      </c>
      <c r="H19899" t="s">
        <v>17</v>
      </c>
      <c r="I19899">
        <f>VLOOKUP(Table1[[#This Row],[trait_name]],Trait[],2,FALSE)</f>
        <v>43</v>
      </c>
      <c r="J19899" s="23" t="s">
        <v>86</v>
      </c>
      <c r="L19899" s="3" t="s">
        <v>175</v>
      </c>
      <c r="M19899" s="3"/>
    </row>
    <row r="19900" spans="1:13">
      <c r="A19900" s="5">
        <v>43319</v>
      </c>
      <c r="B19900" s="5">
        <v>43319</v>
      </c>
      <c r="C19900" s="4" t="s">
        <v>1214</v>
      </c>
      <c r="D19900" s="69">
        <f>VLOOKUP(C19900,Index[],2,FALSE)</f>
        <v>190</v>
      </c>
      <c r="I19900">
        <f>VLOOKUP(Table1[[#This Row],[trait_name]],Trait[],2,FALSE)</f>
        <v>43</v>
      </c>
      <c r="J19900" s="23" t="s">
        <v>86</v>
      </c>
      <c r="L19900" s="3"/>
      <c r="M19900" s="3"/>
    </row>
    <row r="19901" spans="1:13">
      <c r="A19901" s="5">
        <v>43319</v>
      </c>
      <c r="B19901" s="5">
        <v>43319</v>
      </c>
      <c r="C19901" s="4" t="s">
        <v>1214</v>
      </c>
      <c r="D19901" s="69">
        <f>VLOOKUP(C19901,Index[],2,FALSE)</f>
        <v>190</v>
      </c>
      <c r="H19901" t="s">
        <v>325</v>
      </c>
      <c r="I19901">
        <f>VLOOKUP(Table1[[#This Row],[trait_name]],Trait[],2,FALSE)</f>
        <v>44</v>
      </c>
      <c r="J19901" s="23" t="s">
        <v>88</v>
      </c>
      <c r="L19901" s="3" t="s">
        <v>89</v>
      </c>
      <c r="M19901" s="3"/>
    </row>
    <row r="19902" spans="1:13">
      <c r="A19902" s="5">
        <v>43319</v>
      </c>
      <c r="B19902" s="5">
        <v>43319</v>
      </c>
      <c r="C19902" s="4" t="s">
        <v>1214</v>
      </c>
      <c r="D19902" s="69">
        <f>VLOOKUP(C19902,Index[],2,FALSE)</f>
        <v>190</v>
      </c>
      <c r="I19902">
        <f>VLOOKUP(Table1[[#This Row],[trait_name]],Trait[],2,FALSE)</f>
        <v>44</v>
      </c>
      <c r="J19902" s="23" t="s">
        <v>88</v>
      </c>
      <c r="L19902" s="3"/>
      <c r="M19902" s="3"/>
    </row>
    <row r="19903" spans="1:13">
      <c r="A19903" s="5">
        <v>43319</v>
      </c>
      <c r="B19903" s="5">
        <v>43319</v>
      </c>
      <c r="C19903" s="4" t="s">
        <v>1214</v>
      </c>
      <c r="D19903" s="69">
        <f>VLOOKUP(C19903,Index[],2,FALSE)</f>
        <v>190</v>
      </c>
      <c r="H19903" t="s">
        <v>287</v>
      </c>
      <c r="I19903">
        <f>VLOOKUP(Table1[[#This Row],[trait_name]],Trait[],2,FALSE)</f>
        <v>45</v>
      </c>
      <c r="J19903" s="23" t="s">
        <v>92</v>
      </c>
      <c r="L19903" s="3" t="s">
        <v>549</v>
      </c>
      <c r="M19903" s="3"/>
    </row>
    <row r="19904" spans="1:13">
      <c r="A19904" s="5">
        <v>43319</v>
      </c>
      <c r="B19904" s="5">
        <v>43319</v>
      </c>
      <c r="C19904" s="4" t="s">
        <v>1214</v>
      </c>
      <c r="D19904" s="69">
        <f>VLOOKUP(C19904,Index[],2,FALSE)</f>
        <v>190</v>
      </c>
      <c r="H19904" t="s">
        <v>287</v>
      </c>
      <c r="I19904">
        <f>VLOOKUP(Table1[[#This Row],[trait_name]],Trait[],2,FALSE)</f>
        <v>45</v>
      </c>
      <c r="J19904" s="23" t="s">
        <v>92</v>
      </c>
      <c r="L19904" s="3" t="s">
        <v>951</v>
      </c>
      <c r="M19904" s="3"/>
    </row>
    <row r="19905" spans="1:13">
      <c r="A19905" s="5">
        <v>43319</v>
      </c>
      <c r="B19905" s="5">
        <v>43319</v>
      </c>
      <c r="C19905" s="4" t="s">
        <v>1214</v>
      </c>
      <c r="D19905" s="69">
        <f>VLOOKUP(C19905,Index[],2,FALSE)</f>
        <v>190</v>
      </c>
      <c r="I19905">
        <f>VLOOKUP(Table1[[#This Row],[trait_name]],Trait[],2,FALSE)</f>
        <v>45</v>
      </c>
      <c r="J19905" s="23" t="s">
        <v>92</v>
      </c>
      <c r="L19905" s="3"/>
      <c r="M19905" s="3"/>
    </row>
    <row r="19906" spans="1:13">
      <c r="A19906" s="5">
        <v>43319</v>
      </c>
      <c r="B19906" s="5">
        <v>43319</v>
      </c>
      <c r="C19906" s="4" t="s">
        <v>1214</v>
      </c>
      <c r="D19906" s="69">
        <f>VLOOKUP(C19906,Index[],2,FALSE)</f>
        <v>190</v>
      </c>
      <c r="H19906" t="s">
        <v>506</v>
      </c>
      <c r="I19906">
        <f>VLOOKUP(Table1[[#This Row],[trait_name]],Trait[],2,FALSE)</f>
        <v>46</v>
      </c>
      <c r="J19906" s="23" t="s">
        <v>97</v>
      </c>
      <c r="L19906" s="3" t="s">
        <v>108</v>
      </c>
      <c r="M19906" s="3"/>
    </row>
    <row r="19907" spans="1:13">
      <c r="A19907" s="5">
        <v>43319</v>
      </c>
      <c r="B19907" s="5">
        <v>43319</v>
      </c>
      <c r="C19907" s="4" t="s">
        <v>1214</v>
      </c>
      <c r="D19907" s="69">
        <f>VLOOKUP(C19907,Index[],2,FALSE)</f>
        <v>190</v>
      </c>
      <c r="I19907">
        <f>VLOOKUP(Table1[[#This Row],[trait_name]],Trait[],2,FALSE)</f>
        <v>46</v>
      </c>
      <c r="J19907" s="23" t="s">
        <v>97</v>
      </c>
      <c r="L19907" s="3"/>
      <c r="M19907" s="3"/>
    </row>
    <row r="19908" spans="1:13">
      <c r="A19908" s="5">
        <v>43319</v>
      </c>
      <c r="B19908" s="5">
        <v>43319</v>
      </c>
      <c r="C19908" s="4" t="s">
        <v>1214</v>
      </c>
      <c r="D19908" s="69">
        <f>VLOOKUP(C19908,Index[],2,FALSE)</f>
        <v>190</v>
      </c>
      <c r="I19908">
        <f>VLOOKUP(Table1[[#This Row],[trait_name]],Trait[],2,FALSE)</f>
        <v>46</v>
      </c>
      <c r="J19908" s="23" t="s">
        <v>97</v>
      </c>
      <c r="L19908" s="3"/>
      <c r="M19908" s="3"/>
    </row>
    <row r="19909" spans="1:13">
      <c r="A19909" s="5">
        <v>43319</v>
      </c>
      <c r="B19909" s="5">
        <v>43319</v>
      </c>
      <c r="C19909" s="4" t="s">
        <v>1214</v>
      </c>
      <c r="D19909" s="69">
        <f>VLOOKUP(C19909,Index[],2,FALSE)</f>
        <v>190</v>
      </c>
      <c r="I19909">
        <f>VLOOKUP(Table1[[#This Row],[trait_name]],Trait[],2,FALSE)</f>
        <v>46</v>
      </c>
      <c r="J19909" s="23" t="s">
        <v>97</v>
      </c>
      <c r="L19909" s="3"/>
      <c r="M19909" s="3"/>
    </row>
    <row r="19910" spans="1:13">
      <c r="A19910" s="5">
        <v>43319</v>
      </c>
      <c r="B19910" s="5">
        <v>43319</v>
      </c>
      <c r="C19910" s="4" t="s">
        <v>1214</v>
      </c>
      <c r="D19910" s="69">
        <f>VLOOKUP(C19910,Index[],2,FALSE)</f>
        <v>190</v>
      </c>
      <c r="I19910">
        <f>VLOOKUP(Table1[[#This Row],[trait_name]],Trait[],2,FALSE)</f>
        <v>46</v>
      </c>
      <c r="J19910" s="23" t="s">
        <v>97</v>
      </c>
      <c r="L19910" s="3"/>
      <c r="M19910" s="3"/>
    </row>
    <row r="19911" spans="1:13">
      <c r="A19911" s="5">
        <v>43319</v>
      </c>
      <c r="B19911" s="5">
        <v>43319</v>
      </c>
      <c r="C19911" s="4" t="s">
        <v>1214</v>
      </c>
      <c r="D19911" s="69">
        <f>VLOOKUP(C19911,Index[],2,FALSE)</f>
        <v>190</v>
      </c>
      <c r="H19911" t="s">
        <v>506</v>
      </c>
      <c r="I19911">
        <f>VLOOKUP(Table1[[#This Row],[trait_name]],Trait[],2,FALSE)</f>
        <v>47</v>
      </c>
      <c r="J19911" s="23" t="s">
        <v>99</v>
      </c>
      <c r="L19911" s="3" t="s">
        <v>228</v>
      </c>
      <c r="M19911" s="3"/>
    </row>
    <row r="19912" spans="1:13">
      <c r="A19912" s="5">
        <v>43319</v>
      </c>
      <c r="B19912" s="5">
        <v>43319</v>
      </c>
      <c r="C19912" s="4" t="s">
        <v>1214</v>
      </c>
      <c r="D19912" s="69">
        <f>VLOOKUP(C19912,Index[],2,FALSE)</f>
        <v>190</v>
      </c>
      <c r="H19912" t="s">
        <v>506</v>
      </c>
      <c r="I19912">
        <f>VLOOKUP(Table1[[#This Row],[trait_name]],Trait[],2,FALSE)</f>
        <v>47</v>
      </c>
      <c r="J19912" s="23" t="s">
        <v>99</v>
      </c>
      <c r="L19912" s="3" t="s">
        <v>528</v>
      </c>
      <c r="M19912" s="3"/>
    </row>
    <row r="19913" spans="1:13">
      <c r="A19913" s="5">
        <v>43319</v>
      </c>
      <c r="B19913" s="5">
        <v>43319</v>
      </c>
      <c r="C19913" s="4" t="s">
        <v>1214</v>
      </c>
      <c r="D19913" s="69">
        <f>VLOOKUP(C19913,Index[],2,FALSE)</f>
        <v>190</v>
      </c>
      <c r="I19913">
        <f>VLOOKUP(Table1[[#This Row],[trait_name]],Trait[],2,FALSE)</f>
        <v>47</v>
      </c>
      <c r="J19913" s="23" t="s">
        <v>99</v>
      </c>
      <c r="L19913" s="3"/>
      <c r="M19913" s="3"/>
    </row>
    <row r="19914" spans="1:13">
      <c r="A19914" s="5">
        <v>43319</v>
      </c>
      <c r="B19914" s="5">
        <v>43319</v>
      </c>
      <c r="C19914" s="4" t="s">
        <v>1214</v>
      </c>
      <c r="D19914" s="69">
        <f>VLOOKUP(C19914,Index[],2,FALSE)</f>
        <v>190</v>
      </c>
      <c r="H19914" t="s">
        <v>506</v>
      </c>
      <c r="I19914">
        <f>VLOOKUP(Table1[[#This Row],[trait_name]],Trait[],2,FALSE)</f>
        <v>48</v>
      </c>
      <c r="J19914" s="23" t="s">
        <v>101</v>
      </c>
      <c r="L19914" s="3" t="s">
        <v>561</v>
      </c>
      <c r="M19914" s="3"/>
    </row>
    <row r="19915" spans="1:13">
      <c r="A19915" s="5">
        <v>43319</v>
      </c>
      <c r="B19915" s="5">
        <v>43319</v>
      </c>
      <c r="C19915" s="4" t="s">
        <v>1214</v>
      </c>
      <c r="D19915" s="69">
        <f>VLOOKUP(C19915,Index[],2,FALSE)</f>
        <v>190</v>
      </c>
      <c r="I19915">
        <f>VLOOKUP(Table1[[#This Row],[trait_name]],Trait[],2,FALSE)</f>
        <v>49</v>
      </c>
      <c r="J19915" s="23" t="s">
        <v>104</v>
      </c>
      <c r="L19915" s="3"/>
      <c r="M19915" s="3"/>
    </row>
    <row r="19916" spans="1:13">
      <c r="A19916" s="5">
        <v>43319</v>
      </c>
      <c r="B19916" s="5">
        <v>43319</v>
      </c>
      <c r="C19916" s="4" t="s">
        <v>1214</v>
      </c>
      <c r="D19916" s="69">
        <f>VLOOKUP(C19916,Index[],2,FALSE)</f>
        <v>190</v>
      </c>
      <c r="I19916">
        <f>VLOOKUP(Table1[[#This Row],[trait_name]],Trait[],2,FALSE)</f>
        <v>50</v>
      </c>
      <c r="J19916" s="23" t="s">
        <v>106</v>
      </c>
      <c r="L19916" s="3"/>
      <c r="M19916" s="3"/>
    </row>
    <row r="19917" spans="1:13">
      <c r="A19917" s="5">
        <v>43319</v>
      </c>
      <c r="B19917" s="5">
        <v>43319</v>
      </c>
      <c r="C19917" s="4" t="s">
        <v>1214</v>
      </c>
      <c r="D19917" s="69">
        <f>VLOOKUP(C19917,Index[],2,FALSE)</f>
        <v>190</v>
      </c>
      <c r="H19917" t="s">
        <v>506</v>
      </c>
      <c r="I19917">
        <f>VLOOKUP(Table1[[#This Row],[trait_name]],Trait[],2,FALSE)</f>
        <v>51</v>
      </c>
      <c r="J19917" s="23" t="s">
        <v>107</v>
      </c>
      <c r="L19917" s="3" t="s">
        <v>182</v>
      </c>
      <c r="M19917" s="3"/>
    </row>
    <row r="19918" spans="1:13">
      <c r="A19918" s="5">
        <v>43319</v>
      </c>
      <c r="B19918" s="5">
        <v>43319</v>
      </c>
      <c r="C19918" s="4" t="s">
        <v>1214</v>
      </c>
      <c r="D19918" s="69">
        <f>VLOOKUP(C19918,Index[],2,FALSE)</f>
        <v>190</v>
      </c>
      <c r="I19918">
        <f>VLOOKUP(Table1[[#This Row],[trait_name]],Trait[],2,FALSE)</f>
        <v>52</v>
      </c>
      <c r="J19918" s="23" t="s">
        <v>109</v>
      </c>
      <c r="L19918" s="3"/>
      <c r="M19918" s="3"/>
    </row>
    <row r="19919" spans="1:13">
      <c r="A19919" s="5">
        <v>43319</v>
      </c>
      <c r="B19919" s="5">
        <v>43319</v>
      </c>
      <c r="C19919" s="4" t="s">
        <v>1214</v>
      </c>
      <c r="D19919" s="69">
        <f>VLOOKUP(C19919,Index[],2,FALSE)</f>
        <v>190</v>
      </c>
      <c r="H19919" t="s">
        <v>325</v>
      </c>
      <c r="I19919">
        <f>VLOOKUP(Table1[[#This Row],[trait_name]],Trait[],2,FALSE)</f>
        <v>53</v>
      </c>
      <c r="J19919" s="23" t="s">
        <v>112</v>
      </c>
      <c r="L19919" s="3" t="s">
        <v>231</v>
      </c>
      <c r="M19919" s="3"/>
    </row>
    <row r="19920" spans="1:13">
      <c r="A19920" s="5">
        <v>43319</v>
      </c>
      <c r="B19920" s="5">
        <v>43319</v>
      </c>
      <c r="C19920" s="4" t="s">
        <v>1214</v>
      </c>
      <c r="D19920" s="69">
        <f>VLOOKUP(C19920,Index[],2,FALSE)</f>
        <v>190</v>
      </c>
      <c r="H19920" t="s">
        <v>325</v>
      </c>
      <c r="I19920">
        <f>VLOOKUP(Table1[[#This Row],[trait_name]],Trait[],2,FALSE)</f>
        <v>53</v>
      </c>
      <c r="J19920" s="23" t="s">
        <v>112</v>
      </c>
      <c r="L19920" s="3" t="s">
        <v>275</v>
      </c>
      <c r="M19920" s="3"/>
    </row>
    <row r="19921" spans="1:13">
      <c r="A19921" s="5">
        <v>43319</v>
      </c>
      <c r="B19921" s="5">
        <v>43319</v>
      </c>
      <c r="C19921" s="4" t="s">
        <v>1214</v>
      </c>
      <c r="D19921" s="69">
        <f>VLOOKUP(C19921,Index[],2,FALSE)</f>
        <v>190</v>
      </c>
      <c r="H19921" t="s">
        <v>325</v>
      </c>
      <c r="I19921">
        <f>VLOOKUP(Table1[[#This Row],[trait_name]],Trait[],2,FALSE)</f>
        <v>53</v>
      </c>
      <c r="J19921" s="23" t="s">
        <v>112</v>
      </c>
      <c r="L19921" s="3" t="s">
        <v>184</v>
      </c>
      <c r="M19921" s="3"/>
    </row>
    <row r="19922" spans="1:13">
      <c r="A19922" s="5">
        <v>43319</v>
      </c>
      <c r="B19922" s="5">
        <v>43319</v>
      </c>
      <c r="C19922" s="4" t="s">
        <v>1214</v>
      </c>
      <c r="D19922" s="69">
        <f>VLOOKUP(C19922,Index[],2,FALSE)</f>
        <v>190</v>
      </c>
      <c r="I19922">
        <f>VLOOKUP(Table1[[#This Row],[trait_name]],Trait[],2,FALSE)</f>
        <v>53</v>
      </c>
      <c r="J19922" s="23" t="s">
        <v>112</v>
      </c>
      <c r="L19922" s="3"/>
      <c r="M19922" s="3"/>
    </row>
    <row r="19923" spans="1:13">
      <c r="A19923" s="5">
        <v>43319</v>
      </c>
      <c r="B19923" s="5">
        <v>43319</v>
      </c>
      <c r="C19923" s="4" t="s">
        <v>1214</v>
      </c>
      <c r="D19923" s="69">
        <f>VLOOKUP(C19923,Index[],2,FALSE)</f>
        <v>190</v>
      </c>
      <c r="H19923" t="s">
        <v>325</v>
      </c>
      <c r="I19923">
        <f>VLOOKUP(Table1[[#This Row],[trait_name]],Trait[],2,FALSE)</f>
        <v>54</v>
      </c>
      <c r="J19923" s="23" t="s">
        <v>116</v>
      </c>
      <c r="L19923" s="3" t="s">
        <v>170</v>
      </c>
      <c r="M19923" s="3"/>
    </row>
    <row r="19924" spans="1:13">
      <c r="A19924" s="5">
        <v>43319</v>
      </c>
      <c r="B19924" s="5">
        <v>43319</v>
      </c>
      <c r="C19924" s="4" t="s">
        <v>1214</v>
      </c>
      <c r="D19924" s="69">
        <f>VLOOKUP(C19924,Index[],2,FALSE)</f>
        <v>190</v>
      </c>
      <c r="H19924" t="s">
        <v>325</v>
      </c>
      <c r="I19924">
        <f>VLOOKUP(Table1[[#This Row],[trait_name]],Trait[],2,FALSE)</f>
        <v>54</v>
      </c>
      <c r="J19924" s="23" t="s">
        <v>116</v>
      </c>
      <c r="L19924" s="3" t="s">
        <v>118</v>
      </c>
      <c r="M19924" s="3"/>
    </row>
    <row r="19925" spans="1:13">
      <c r="A19925" s="5">
        <v>43319</v>
      </c>
      <c r="B19925" s="5">
        <v>43319</v>
      </c>
      <c r="C19925" s="4" t="s">
        <v>1214</v>
      </c>
      <c r="D19925" s="69">
        <f>VLOOKUP(C19925,Index[],2,FALSE)</f>
        <v>190</v>
      </c>
      <c r="H19925" t="s">
        <v>215</v>
      </c>
      <c r="I19925">
        <f>VLOOKUP(Table1[[#This Row],[trait_name]],Trait[],2,FALSE)</f>
        <v>54</v>
      </c>
      <c r="J19925" s="23" t="s">
        <v>116</v>
      </c>
      <c r="L19925" s="3" t="s">
        <v>117</v>
      </c>
      <c r="M19925" s="3"/>
    </row>
    <row r="19926" spans="1:13">
      <c r="A19926" s="5">
        <v>43319</v>
      </c>
      <c r="B19926" s="5">
        <v>43319</v>
      </c>
      <c r="C19926" s="4" t="s">
        <v>1214</v>
      </c>
      <c r="D19926" s="69">
        <f>VLOOKUP(C19926,Index[],2,FALSE)</f>
        <v>190</v>
      </c>
      <c r="I19926">
        <f>VLOOKUP(Table1[[#This Row],[trait_name]],Trait[],2,FALSE)</f>
        <v>54</v>
      </c>
      <c r="J19926" s="23" t="s">
        <v>116</v>
      </c>
      <c r="L19926" s="3"/>
      <c r="M19926" s="3"/>
    </row>
    <row r="19927" spans="1:13">
      <c r="A19927" s="5">
        <v>43319</v>
      </c>
      <c r="B19927" s="5">
        <v>43319</v>
      </c>
      <c r="C19927" s="4" t="s">
        <v>1214</v>
      </c>
      <c r="D19927" s="69">
        <f>VLOOKUP(C19927,Index[],2,FALSE)</f>
        <v>190</v>
      </c>
      <c r="I19927">
        <f>VLOOKUP(Table1[[#This Row],[trait_name]],Trait[],2,FALSE)</f>
        <v>54</v>
      </c>
      <c r="J19927" s="23" t="s">
        <v>116</v>
      </c>
      <c r="L19927" s="3"/>
      <c r="M19927" s="3"/>
    </row>
    <row r="19928" spans="1:13">
      <c r="A19928" s="5">
        <v>43319</v>
      </c>
      <c r="B19928" s="5">
        <v>43319</v>
      </c>
      <c r="C19928" s="4" t="s">
        <v>1214</v>
      </c>
      <c r="D19928" s="69">
        <f>VLOOKUP(C19928,Index[],2,FALSE)</f>
        <v>190</v>
      </c>
      <c r="H19928" t="s">
        <v>287</v>
      </c>
      <c r="I19928">
        <f>VLOOKUP(Table1[[#This Row],[trait_name]],Trait[],2,FALSE)</f>
        <v>55</v>
      </c>
      <c r="J19928" s="23" t="s">
        <v>119</v>
      </c>
      <c r="L19928" s="3" t="s">
        <v>120</v>
      </c>
      <c r="M19928" s="3"/>
    </row>
    <row r="19929" spans="1:13">
      <c r="A19929" s="5">
        <v>43319</v>
      </c>
      <c r="B19929" s="5">
        <v>43319</v>
      </c>
      <c r="C19929" s="4" t="s">
        <v>1214</v>
      </c>
      <c r="D19929" s="69">
        <f>VLOOKUP(C19929,Index[],2,FALSE)</f>
        <v>190</v>
      </c>
      <c r="I19929">
        <f>VLOOKUP(Table1[[#This Row],[trait_name]],Trait[],2,FALSE)</f>
        <v>55</v>
      </c>
      <c r="J19929" s="23" t="s">
        <v>119</v>
      </c>
      <c r="L19929" s="3"/>
      <c r="M19929" s="3"/>
    </row>
    <row r="19930" spans="1:13">
      <c r="A19930" s="5">
        <v>43319</v>
      </c>
      <c r="B19930" s="5">
        <v>43319</v>
      </c>
      <c r="C19930" s="4" t="s">
        <v>1214</v>
      </c>
      <c r="D19930" s="69">
        <f>VLOOKUP(C19930,Index[],2,FALSE)</f>
        <v>190</v>
      </c>
      <c r="H19930" t="s">
        <v>287</v>
      </c>
      <c r="I19930">
        <f>VLOOKUP(Table1[[#This Row],[trait_name]],Trait[],2,FALSE)</f>
        <v>56</v>
      </c>
      <c r="J19930" s="23" t="s">
        <v>121</v>
      </c>
      <c r="L19930" s="3" t="s">
        <v>1216</v>
      </c>
      <c r="M19930" s="3"/>
    </row>
    <row r="19931" spans="1:13">
      <c r="A19931" s="5">
        <v>43319</v>
      </c>
      <c r="B19931" s="5">
        <v>43319</v>
      </c>
      <c r="C19931" s="4" t="s">
        <v>1214</v>
      </c>
      <c r="D19931" s="69">
        <f>VLOOKUP(C19931,Index[],2,FALSE)</f>
        <v>190</v>
      </c>
      <c r="H19931" t="s">
        <v>287</v>
      </c>
      <c r="I19931">
        <f>VLOOKUP(Table1[[#This Row],[trait_name]],Trait[],2,FALSE)</f>
        <v>57</v>
      </c>
      <c r="J19931" s="23" t="s">
        <v>233</v>
      </c>
      <c r="L19931" s="3" t="s">
        <v>732</v>
      </c>
      <c r="M19931" s="3"/>
    </row>
    <row r="19932" spans="1:13">
      <c r="A19932" s="5">
        <v>43319</v>
      </c>
      <c r="B19932" s="5">
        <v>43319</v>
      </c>
      <c r="C19932" s="4" t="s">
        <v>1214</v>
      </c>
      <c r="D19932" s="69">
        <f>VLOOKUP(C19932,Index[],2,FALSE)</f>
        <v>190</v>
      </c>
      <c r="I19932">
        <f>VLOOKUP(Table1[[#This Row],[trait_name]],Trait[],2,FALSE)</f>
        <v>58</v>
      </c>
      <c r="J19932" s="23" t="s">
        <v>123</v>
      </c>
      <c r="L19932" s="3"/>
      <c r="M19932" s="3"/>
    </row>
    <row r="19933" spans="1:13">
      <c r="A19933" s="5">
        <v>43319</v>
      </c>
      <c r="B19933" s="5">
        <v>43319</v>
      </c>
      <c r="C19933" s="4" t="s">
        <v>1214</v>
      </c>
      <c r="D19933" s="69">
        <f>VLOOKUP(C19933,Index[],2,FALSE)</f>
        <v>190</v>
      </c>
      <c r="I19933">
        <f>VLOOKUP(Table1[[#This Row],[trait_name]],Trait[],2,FALSE)</f>
        <v>58</v>
      </c>
      <c r="J19933" s="23" t="s">
        <v>123</v>
      </c>
      <c r="L19933" s="3"/>
      <c r="M19933" s="3"/>
    </row>
    <row r="19934" spans="1:13">
      <c r="A19934" s="5">
        <v>43319</v>
      </c>
      <c r="B19934" s="5">
        <v>43319</v>
      </c>
      <c r="C19934" s="4" t="s">
        <v>1214</v>
      </c>
      <c r="D19934" s="69">
        <f>VLOOKUP(C19934,Index[],2,FALSE)</f>
        <v>190</v>
      </c>
      <c r="I19934">
        <f>VLOOKUP(Table1[[#This Row],[trait_name]],Trait[],2,FALSE)</f>
        <v>58</v>
      </c>
      <c r="J19934" s="23" t="s">
        <v>123</v>
      </c>
      <c r="L19934" s="3"/>
      <c r="M19934" s="3"/>
    </row>
    <row r="19935" spans="1:13">
      <c r="A19935" s="5">
        <v>43319</v>
      </c>
      <c r="B19935" s="5">
        <v>43319</v>
      </c>
      <c r="C19935" s="4" t="s">
        <v>1214</v>
      </c>
      <c r="D19935" s="69">
        <f>VLOOKUP(C19935,Index[],2,FALSE)</f>
        <v>190</v>
      </c>
      <c r="I19935">
        <f>VLOOKUP(Table1[[#This Row],[trait_name]],Trait[],2,FALSE)</f>
        <v>59</v>
      </c>
      <c r="J19935" s="23" t="s">
        <v>125</v>
      </c>
      <c r="L19935" s="3"/>
      <c r="M19935" s="3"/>
    </row>
    <row r="19936" spans="1:13">
      <c r="A19936" s="5">
        <v>43319</v>
      </c>
      <c r="B19936" s="5">
        <v>43319</v>
      </c>
      <c r="C19936" s="4" t="s">
        <v>1214</v>
      </c>
      <c r="D19936" s="69">
        <f>VLOOKUP(C19936,Index[],2,FALSE)</f>
        <v>190</v>
      </c>
      <c r="H19936" t="s">
        <v>325</v>
      </c>
      <c r="I19936">
        <f>VLOOKUP(Table1[[#This Row],[trait_name]],Trait[],2,FALSE)</f>
        <v>60</v>
      </c>
      <c r="J19936" s="23" t="s">
        <v>127</v>
      </c>
      <c r="L19936" s="3" t="s">
        <v>129</v>
      </c>
      <c r="M19936" s="3"/>
    </row>
    <row r="19937" spans="1:13">
      <c r="A19937" s="5">
        <v>43319</v>
      </c>
      <c r="B19937" s="5">
        <v>43319</v>
      </c>
      <c r="C19937" s="4" t="s">
        <v>1214</v>
      </c>
      <c r="D19937" s="69">
        <f>VLOOKUP(C19937,Index[],2,FALSE)</f>
        <v>190</v>
      </c>
      <c r="H19937" t="s">
        <v>17</v>
      </c>
      <c r="I19937">
        <f>VLOOKUP(Table1[[#This Row],[trait_name]],Trait[],2,FALSE)</f>
        <v>61</v>
      </c>
      <c r="J19937" s="23" t="s">
        <v>130</v>
      </c>
      <c r="L19937" s="3" t="s">
        <v>126</v>
      </c>
      <c r="M19937" s="3"/>
    </row>
    <row r="19938" spans="1:13">
      <c r="A19938" s="5">
        <v>43319</v>
      </c>
      <c r="B19938" s="5">
        <v>43319</v>
      </c>
      <c r="C19938" s="4" t="s">
        <v>1214</v>
      </c>
      <c r="D19938" s="69">
        <f>VLOOKUP(C19938,Index[],2,FALSE)</f>
        <v>190</v>
      </c>
      <c r="I19938">
        <f>VLOOKUP(Table1[[#This Row],[trait_name]],Trait[],2,FALSE)</f>
        <v>61</v>
      </c>
      <c r="J19938" s="23" t="s">
        <v>130</v>
      </c>
      <c r="L19938" s="3"/>
      <c r="M19938" s="3"/>
    </row>
    <row r="19939" spans="1:13">
      <c r="A19939" s="5">
        <v>43319</v>
      </c>
      <c r="B19939" s="5">
        <v>43319</v>
      </c>
      <c r="C19939" s="4" t="s">
        <v>1214</v>
      </c>
      <c r="D19939" s="69">
        <f>VLOOKUP(C19939,Index[],2,FALSE)</f>
        <v>190</v>
      </c>
      <c r="I19939">
        <f>VLOOKUP(Table1[[#This Row],[trait_name]],Trait[],2,FALSE)</f>
        <v>62</v>
      </c>
      <c r="J19939" s="23" t="s">
        <v>235</v>
      </c>
      <c r="L19939" s="3" t="s">
        <v>650</v>
      </c>
      <c r="M19939" s="3"/>
    </row>
    <row r="19940" spans="1:13">
      <c r="A19940" s="5">
        <v>43319</v>
      </c>
      <c r="B19940" s="5">
        <v>43319</v>
      </c>
      <c r="C19940" s="4" t="s">
        <v>1214</v>
      </c>
      <c r="D19940" s="69">
        <f>VLOOKUP(C19940,Index[],2,FALSE)</f>
        <v>190</v>
      </c>
      <c r="I19940">
        <f>VLOOKUP(Table1[[#This Row],[trait_name]],Trait[],2,FALSE)</f>
        <v>62</v>
      </c>
      <c r="J19940" s="23" t="s">
        <v>235</v>
      </c>
      <c r="L19940" s="3" t="s">
        <v>783</v>
      </c>
      <c r="M19940" s="3"/>
    </row>
    <row r="19941" spans="1:13">
      <c r="A19941" s="5">
        <v>43319</v>
      </c>
      <c r="B19941" s="5">
        <v>43319</v>
      </c>
      <c r="C19941" s="4" t="s">
        <v>1214</v>
      </c>
      <c r="D19941" s="69">
        <f>VLOOKUP(C19941,Index[],2,FALSE)</f>
        <v>190</v>
      </c>
      <c r="H19941" t="s">
        <v>325</v>
      </c>
      <c r="I19941">
        <f>VLOOKUP(Table1[[#This Row],[trait_name]],Trait[],2,FALSE)</f>
        <v>63</v>
      </c>
      <c r="J19941" s="23" t="s">
        <v>237</v>
      </c>
      <c r="L19941" s="3" t="s">
        <v>27</v>
      </c>
      <c r="M19941" s="3"/>
    </row>
    <row r="19942" spans="1:13">
      <c r="A19942" s="5">
        <v>43319</v>
      </c>
      <c r="B19942" s="5">
        <v>43319</v>
      </c>
      <c r="C19942" s="4" t="s">
        <v>1214</v>
      </c>
      <c r="D19942" s="69">
        <f>VLOOKUP(C19942,Index[],2,FALSE)</f>
        <v>190</v>
      </c>
      <c r="I19942">
        <f>VLOOKUP(Table1[[#This Row],[trait_name]],Trait[],2,FALSE)</f>
        <v>63</v>
      </c>
      <c r="J19942" s="23" t="s">
        <v>237</v>
      </c>
      <c r="L19942" s="3"/>
      <c r="M19942" s="3"/>
    </row>
    <row r="19943" spans="1:13">
      <c r="A19943" s="5">
        <v>43319</v>
      </c>
      <c r="B19943" s="5">
        <v>43319</v>
      </c>
      <c r="C19943" s="4" t="s">
        <v>1214</v>
      </c>
      <c r="D19943" s="69">
        <f>VLOOKUP(C19943,Index[],2,FALSE)</f>
        <v>190</v>
      </c>
      <c r="H19943" t="s">
        <v>325</v>
      </c>
      <c r="I19943">
        <f>VLOOKUP(Table1[[#This Row],[trait_name]],Trait[],2,FALSE)</f>
        <v>64</v>
      </c>
      <c r="J19943" s="23" t="s">
        <v>132</v>
      </c>
      <c r="L19943" s="3" t="s">
        <v>126</v>
      </c>
      <c r="M19943" s="3"/>
    </row>
    <row r="19944" spans="1:13">
      <c r="A19944" s="5">
        <v>43319</v>
      </c>
      <c r="B19944" s="5">
        <v>43319</v>
      </c>
      <c r="C19944" s="4" t="s">
        <v>1214</v>
      </c>
      <c r="D19944" s="69">
        <f>VLOOKUP(C19944,Index[],2,FALSE)</f>
        <v>190</v>
      </c>
      <c r="H19944" t="s">
        <v>506</v>
      </c>
      <c r="I19944">
        <f>VLOOKUP(Table1[[#This Row],[trait_name]],Trait[],2,FALSE)</f>
        <v>65</v>
      </c>
      <c r="J19944" s="23" t="s">
        <v>133</v>
      </c>
      <c r="L19944" s="3" t="s">
        <v>1217</v>
      </c>
      <c r="M19944" s="3"/>
    </row>
    <row r="19945" spans="1:13">
      <c r="A19945" s="5">
        <v>43319</v>
      </c>
      <c r="B19945" s="5">
        <v>43319</v>
      </c>
      <c r="C19945" s="4" t="s">
        <v>1214</v>
      </c>
      <c r="D19945" s="69">
        <f>VLOOKUP(C19945,Index[],2,FALSE)</f>
        <v>190</v>
      </c>
      <c r="H19945" t="s">
        <v>325</v>
      </c>
      <c r="I19945">
        <f>VLOOKUP(Table1[[#This Row],[trait_name]],Trait[],2,FALSE)</f>
        <v>65</v>
      </c>
      <c r="J19945" s="23" t="s">
        <v>133</v>
      </c>
      <c r="L19945" s="3" t="s">
        <v>191</v>
      </c>
      <c r="M19945" s="3"/>
    </row>
    <row r="19946" spans="1:13">
      <c r="A19946" s="5">
        <v>43319</v>
      </c>
      <c r="B19946" s="5">
        <v>43319</v>
      </c>
      <c r="C19946" s="4" t="s">
        <v>1214</v>
      </c>
      <c r="D19946" s="69">
        <f>VLOOKUP(C19946,Index[],2,FALSE)</f>
        <v>190</v>
      </c>
      <c r="H19946" t="s">
        <v>506</v>
      </c>
      <c r="I19946">
        <f>VLOOKUP(Table1[[#This Row],[trait_name]],Trait[],2,FALSE)</f>
        <v>66</v>
      </c>
      <c r="J19946" s="23" t="s">
        <v>194</v>
      </c>
      <c r="L19946" s="3" t="s">
        <v>1218</v>
      </c>
      <c r="M19946" s="3"/>
    </row>
    <row r="19947" spans="1:13">
      <c r="A19947" s="5">
        <v>43319</v>
      </c>
      <c r="B19947" s="5">
        <v>43319</v>
      </c>
      <c r="C19947" s="4" t="s">
        <v>1214</v>
      </c>
      <c r="D19947" s="69">
        <f>VLOOKUP(C19947,Index[],2,FALSE)</f>
        <v>190</v>
      </c>
      <c r="H19947" t="s">
        <v>325</v>
      </c>
      <c r="I19947">
        <f>VLOOKUP(Table1[[#This Row],[trait_name]],Trait[],2,FALSE)</f>
        <v>66</v>
      </c>
      <c r="J19947" s="23" t="s">
        <v>194</v>
      </c>
      <c r="L19947" s="3" t="s">
        <v>631</v>
      </c>
      <c r="M19947" s="3"/>
    </row>
    <row r="19948" spans="1:13">
      <c r="A19948" s="5">
        <v>43319</v>
      </c>
      <c r="B19948" s="5">
        <v>43319</v>
      </c>
      <c r="C19948" s="4" t="s">
        <v>1214</v>
      </c>
      <c r="D19948" s="69">
        <f>VLOOKUP(C19948,Index[],2,FALSE)</f>
        <v>190</v>
      </c>
      <c r="H19948" t="s">
        <v>325</v>
      </c>
      <c r="I19948">
        <f>VLOOKUP(Table1[[#This Row],[trait_name]],Trait[],2,FALSE)</f>
        <v>66</v>
      </c>
      <c r="J19948" s="23" t="s">
        <v>194</v>
      </c>
      <c r="L19948" s="3" t="s">
        <v>340</v>
      </c>
      <c r="M19948" s="3"/>
    </row>
    <row r="19949" spans="1:13">
      <c r="A19949" s="5">
        <v>43319</v>
      </c>
      <c r="B19949" s="5">
        <v>43319</v>
      </c>
      <c r="C19949" s="4" t="s">
        <v>1214</v>
      </c>
      <c r="D19949" s="69">
        <f>VLOOKUP(C19949,Index[],2,FALSE)</f>
        <v>190</v>
      </c>
      <c r="H19949" t="s">
        <v>1219</v>
      </c>
      <c r="I19949">
        <f>VLOOKUP(Table1[[#This Row],[trait_name]],Trait[],2,FALSE)</f>
        <v>67</v>
      </c>
      <c r="J19949" s="23" t="s">
        <v>136</v>
      </c>
      <c r="L19949" s="3" t="s">
        <v>510</v>
      </c>
      <c r="M19949" s="3" t="s">
        <v>1220</v>
      </c>
    </row>
    <row r="19950" spans="1:13">
      <c r="A19950" s="5">
        <v>43319</v>
      </c>
      <c r="B19950" s="5">
        <v>43319</v>
      </c>
      <c r="C19950" s="4" t="s">
        <v>1214</v>
      </c>
      <c r="D19950" s="69">
        <f>VLOOKUP(C19950,Index[],2,FALSE)</f>
        <v>190</v>
      </c>
      <c r="I19950">
        <f>VLOOKUP(Table1[[#This Row],[trait_name]],Trait[],2,FALSE)</f>
        <v>67</v>
      </c>
      <c r="J19950" s="23" t="s">
        <v>136</v>
      </c>
      <c r="L19950" s="3"/>
      <c r="M19950" s="3"/>
    </row>
    <row r="19951" spans="1:13">
      <c r="A19951" s="5">
        <v>43319</v>
      </c>
      <c r="B19951" s="5">
        <v>43319</v>
      </c>
      <c r="C19951" s="4" t="s">
        <v>1214</v>
      </c>
      <c r="D19951" s="69">
        <f>VLOOKUP(C19951,Index[],2,FALSE)</f>
        <v>190</v>
      </c>
      <c r="I19951">
        <f>VLOOKUP(Table1[[#This Row],[trait_name]],Trait[],2,FALSE)</f>
        <v>67</v>
      </c>
      <c r="J19951" s="23" t="s">
        <v>136</v>
      </c>
      <c r="L19951" s="3"/>
      <c r="M19951" s="3"/>
    </row>
    <row r="19952" spans="1:13">
      <c r="A19952" s="5">
        <v>43319</v>
      </c>
      <c r="B19952" s="5">
        <v>43319</v>
      </c>
      <c r="C19952" s="4" t="s">
        <v>1214</v>
      </c>
      <c r="D19952" s="69">
        <f>VLOOKUP(C19952,Index[],2,FALSE)</f>
        <v>190</v>
      </c>
      <c r="H19952" t="s">
        <v>1219</v>
      </c>
      <c r="I19952">
        <f>VLOOKUP(Table1[[#This Row],[trait_name]],Trait[],2,FALSE)</f>
        <v>68</v>
      </c>
      <c r="J19952" s="23" t="s">
        <v>199</v>
      </c>
      <c r="L19952" s="3" t="s">
        <v>200</v>
      </c>
      <c r="M19952" s="3"/>
    </row>
    <row r="19953" spans="1:13">
      <c r="A19953" s="5">
        <v>43319</v>
      </c>
      <c r="B19953" s="5">
        <v>43319</v>
      </c>
      <c r="C19953" s="4" t="s">
        <v>1214</v>
      </c>
      <c r="D19953" s="69">
        <f>VLOOKUP(C19953,Index[],2,FALSE)</f>
        <v>190</v>
      </c>
      <c r="I19953">
        <f>VLOOKUP(Table1[[#This Row],[trait_name]],Trait[],2,FALSE)</f>
        <v>68</v>
      </c>
      <c r="J19953" s="23" t="s">
        <v>199</v>
      </c>
      <c r="L19953" s="3"/>
      <c r="M19953" s="3"/>
    </row>
    <row r="19954" spans="1:13">
      <c r="A19954" s="5">
        <v>43319</v>
      </c>
      <c r="B19954" s="5">
        <v>43319</v>
      </c>
      <c r="C19954" t="s">
        <v>1221</v>
      </c>
      <c r="D19954" s="69">
        <f>VLOOKUP(C19954,Index[],2,FALSE)</f>
        <v>191</v>
      </c>
      <c r="H19954" t="s">
        <v>25</v>
      </c>
      <c r="I19954">
        <f>VLOOKUP(Table1[[#This Row],[trait_name]],Trait[],2,FALSE)</f>
        <v>1</v>
      </c>
      <c r="J19954" s="23" t="s">
        <v>140</v>
      </c>
      <c r="L19954" s="3" t="s">
        <v>1222</v>
      </c>
      <c r="M19954" s="3"/>
    </row>
    <row r="19955" spans="1:13">
      <c r="A19955" s="5">
        <v>43319</v>
      </c>
      <c r="B19955" s="5">
        <v>43319</v>
      </c>
      <c r="C19955" t="s">
        <v>1221</v>
      </c>
      <c r="D19955" s="69">
        <f>VLOOKUP(C19955,Index[],2,FALSE)</f>
        <v>191</v>
      </c>
      <c r="I19955">
        <f>VLOOKUP(Table1[[#This Row],[trait_name]],Trait[],2,FALSE)</f>
        <v>1</v>
      </c>
      <c r="J19955" s="23" t="s">
        <v>140</v>
      </c>
      <c r="L19955" s="3"/>
      <c r="M19955" s="3"/>
    </row>
    <row r="19956" spans="1:13">
      <c r="A19956" s="5">
        <v>43319</v>
      </c>
      <c r="B19956" s="5">
        <v>43319</v>
      </c>
      <c r="C19956" t="s">
        <v>1221</v>
      </c>
      <c r="D19956" s="69">
        <f>VLOOKUP(C19956,Index[],2,FALSE)</f>
        <v>191</v>
      </c>
      <c r="H19956" t="s">
        <v>25</v>
      </c>
      <c r="I19956">
        <f>VLOOKUP(Table1[[#This Row],[trait_name]],Trait[],2,FALSE)</f>
        <v>2</v>
      </c>
      <c r="J19956" s="23" t="s">
        <v>15</v>
      </c>
      <c r="L19956" s="3" t="s">
        <v>1223</v>
      </c>
      <c r="M19956" s="3"/>
    </row>
    <row r="19957" spans="1:13">
      <c r="A19957" s="5">
        <v>43319</v>
      </c>
      <c r="B19957" s="5">
        <v>43319</v>
      </c>
      <c r="C19957" t="s">
        <v>1221</v>
      </c>
      <c r="D19957" s="69">
        <f>VLOOKUP(C19957,Index[],2,FALSE)</f>
        <v>191</v>
      </c>
      <c r="H19957" t="s">
        <v>281</v>
      </c>
      <c r="I19957">
        <f>VLOOKUP(Table1[[#This Row],[trait_name]],Trait[],2,FALSE)</f>
        <v>2</v>
      </c>
      <c r="J19957" s="23" t="s">
        <v>15</v>
      </c>
      <c r="L19957" s="3" t="s">
        <v>1224</v>
      </c>
      <c r="M19957" s="3"/>
    </row>
    <row r="19958" spans="1:13">
      <c r="A19958" s="5">
        <v>43319</v>
      </c>
      <c r="B19958" s="5">
        <v>43319</v>
      </c>
      <c r="C19958" t="s">
        <v>1221</v>
      </c>
      <c r="D19958" s="69">
        <f>VLOOKUP(C19958,Index[],2,FALSE)</f>
        <v>191</v>
      </c>
      <c r="H19958" t="s">
        <v>25</v>
      </c>
      <c r="I19958">
        <f>VLOOKUP(Table1[[#This Row],[trait_name]],Trait[],2,FALSE)</f>
        <v>3</v>
      </c>
      <c r="J19958" s="23" t="s">
        <v>18</v>
      </c>
      <c r="L19958" s="3" t="s">
        <v>19</v>
      </c>
      <c r="M19958" s="3"/>
    </row>
    <row r="19959" spans="1:13">
      <c r="A19959" s="5">
        <v>43319</v>
      </c>
      <c r="B19959" s="5">
        <v>43319</v>
      </c>
      <c r="C19959" t="s">
        <v>1221</v>
      </c>
      <c r="D19959" s="69">
        <f>VLOOKUP(C19959,Index[],2,FALSE)</f>
        <v>191</v>
      </c>
      <c r="H19959" t="s">
        <v>25</v>
      </c>
      <c r="I19959">
        <f>VLOOKUP(Table1[[#This Row],[trait_name]],Trait[],2,FALSE)</f>
        <v>3</v>
      </c>
      <c r="J19959" s="23" t="s">
        <v>18</v>
      </c>
      <c r="L19959" s="3" t="s">
        <v>21</v>
      </c>
      <c r="M19959" s="3"/>
    </row>
    <row r="19960" spans="1:13">
      <c r="A19960" s="5">
        <v>43319</v>
      </c>
      <c r="B19960" s="5">
        <v>43319</v>
      </c>
      <c r="C19960" t="s">
        <v>1221</v>
      </c>
      <c r="D19960" s="69">
        <f>VLOOKUP(C19960,Index[],2,FALSE)</f>
        <v>191</v>
      </c>
      <c r="H19960" t="s">
        <v>325</v>
      </c>
      <c r="I19960">
        <f>VLOOKUP(Table1[[#This Row],[trait_name]],Trait[],2,FALSE)</f>
        <v>7</v>
      </c>
      <c r="J19960" s="23" t="s">
        <v>26</v>
      </c>
      <c r="L19960" s="3" t="s">
        <v>23</v>
      </c>
      <c r="M19960" s="3" t="s">
        <v>882</v>
      </c>
    </row>
    <row r="19961" spans="1:13">
      <c r="A19961" s="5">
        <v>43319</v>
      </c>
      <c r="B19961" s="5">
        <v>43319</v>
      </c>
      <c r="C19961" t="s">
        <v>1221</v>
      </c>
      <c r="D19961" s="69">
        <f>VLOOKUP(C19961,Index[],2,FALSE)</f>
        <v>191</v>
      </c>
      <c r="H19961" t="s">
        <v>17</v>
      </c>
      <c r="I19961">
        <f>VLOOKUP(Table1[[#This Row],[trait_name]],Trait[],2,FALSE)</f>
        <v>7</v>
      </c>
      <c r="J19961" s="23" t="s">
        <v>26</v>
      </c>
      <c r="L19961" s="3" t="s">
        <v>23</v>
      </c>
      <c r="M19961" s="3"/>
    </row>
    <row r="19962" spans="1:13">
      <c r="A19962" s="5">
        <v>43319</v>
      </c>
      <c r="B19962" s="5">
        <v>43319</v>
      </c>
      <c r="C19962" t="s">
        <v>1221</v>
      </c>
      <c r="D19962" s="69">
        <f>VLOOKUP(C19962,Index[],2,FALSE)</f>
        <v>191</v>
      </c>
      <c r="H19962" t="s">
        <v>17</v>
      </c>
      <c r="I19962">
        <f>VLOOKUP(Table1[[#This Row],[trait_name]],Trait[],2,FALSE)</f>
        <v>4</v>
      </c>
      <c r="J19962" s="23" t="s">
        <v>22</v>
      </c>
      <c r="L19962" s="3" t="s">
        <v>23</v>
      </c>
      <c r="M19962" s="3"/>
    </row>
    <row r="19963" spans="1:13">
      <c r="A19963" s="5">
        <v>43319</v>
      </c>
      <c r="B19963" s="5">
        <v>43319</v>
      </c>
      <c r="C19963" t="s">
        <v>1221</v>
      </c>
      <c r="D19963" s="69">
        <f>VLOOKUP(C19963,Index[],2,FALSE)</f>
        <v>191</v>
      </c>
      <c r="I19963">
        <f>VLOOKUP(Table1[[#This Row],[trait_name]],Trait[],2,FALSE)</f>
        <v>5</v>
      </c>
      <c r="J19963" s="23" t="s">
        <v>24</v>
      </c>
      <c r="L19963" s="3"/>
      <c r="M19963" s="3"/>
    </row>
    <row r="19964" spans="1:13">
      <c r="A19964" s="5">
        <v>43319</v>
      </c>
      <c r="B19964" s="5">
        <v>43319</v>
      </c>
      <c r="C19964" t="s">
        <v>1221</v>
      </c>
      <c r="D19964" s="69">
        <f>VLOOKUP(C19964,Index[],2,FALSE)</f>
        <v>191</v>
      </c>
      <c r="I19964">
        <f>VLOOKUP(Table1[[#This Row],[trait_name]],Trait[],2,FALSE)</f>
        <v>6</v>
      </c>
      <c r="J19964" s="23" t="s">
        <v>148</v>
      </c>
      <c r="L19964" s="3"/>
      <c r="M19964" s="3"/>
    </row>
    <row r="19965" spans="1:13">
      <c r="A19965" s="5">
        <v>43319</v>
      </c>
      <c r="B19965" s="5">
        <v>43319</v>
      </c>
      <c r="C19965" t="s">
        <v>1221</v>
      </c>
      <c r="D19965" s="69">
        <f>VLOOKUP(C19965,Index[],2,FALSE)</f>
        <v>191</v>
      </c>
      <c r="H19965" t="s">
        <v>525</v>
      </c>
      <c r="I19965">
        <f>VLOOKUP(Table1[[#This Row],[trait_name]],Trait[],2,FALSE)</f>
        <v>8</v>
      </c>
      <c r="J19965" s="23" t="s">
        <v>150</v>
      </c>
      <c r="L19965" s="3" t="s">
        <v>23</v>
      </c>
      <c r="M19965" s="3" t="s">
        <v>198</v>
      </c>
    </row>
    <row r="19966" spans="1:13">
      <c r="A19966" s="5">
        <v>43319</v>
      </c>
      <c r="B19966" s="5">
        <v>43319</v>
      </c>
      <c r="C19966" t="s">
        <v>1221</v>
      </c>
      <c r="D19966" s="69">
        <f>VLOOKUP(C19966,Index[],2,FALSE)</f>
        <v>191</v>
      </c>
      <c r="H19966" t="s">
        <v>525</v>
      </c>
      <c r="I19966">
        <f>VLOOKUP(Table1[[#This Row],[trait_name]],Trait[],2,FALSE)</f>
        <v>9</v>
      </c>
      <c r="J19966" s="23" t="s">
        <v>28</v>
      </c>
      <c r="L19966" s="3" t="s">
        <v>23</v>
      </c>
      <c r="M19966" s="3"/>
    </row>
    <row r="19967" spans="1:13">
      <c r="A19967" s="5">
        <v>43319</v>
      </c>
      <c r="B19967" s="5">
        <v>43319</v>
      </c>
      <c r="C19967" t="s">
        <v>1221</v>
      </c>
      <c r="D19967" s="69">
        <f>VLOOKUP(C19967,Index[],2,FALSE)</f>
        <v>191</v>
      </c>
      <c r="H19967" t="s">
        <v>54</v>
      </c>
      <c r="I19967">
        <f>VLOOKUP(Table1[[#This Row],[trait_name]],Trait[],2,FALSE)</f>
        <v>10</v>
      </c>
      <c r="J19967" s="23" t="s">
        <v>29</v>
      </c>
      <c r="L19967" s="3" t="s">
        <v>23</v>
      </c>
      <c r="M19967" s="3"/>
    </row>
    <row r="19968" spans="1:13">
      <c r="A19968" s="5">
        <v>43319</v>
      </c>
      <c r="B19968" s="5">
        <v>43319</v>
      </c>
      <c r="C19968" t="s">
        <v>1221</v>
      </c>
      <c r="D19968" s="69">
        <f>VLOOKUP(C19968,Index[],2,FALSE)</f>
        <v>191</v>
      </c>
      <c r="I19968">
        <f>VLOOKUP(Table1[[#This Row],[trait_name]],Trait[],2,FALSE)</f>
        <v>11</v>
      </c>
      <c r="J19968" s="23" t="s">
        <v>30</v>
      </c>
      <c r="L19968" s="3"/>
      <c r="M19968" s="3"/>
    </row>
    <row r="19969" spans="1:13">
      <c r="A19969" s="5">
        <v>43319</v>
      </c>
      <c r="B19969" s="5">
        <v>43319</v>
      </c>
      <c r="C19969" t="s">
        <v>1221</v>
      </c>
      <c r="D19969" s="69">
        <f>VLOOKUP(C19969,Index[],2,FALSE)</f>
        <v>191</v>
      </c>
      <c r="H19969" t="s">
        <v>525</v>
      </c>
      <c r="I19969">
        <f>VLOOKUP(Table1[[#This Row],[trait_name]],Trait[],2,FALSE)</f>
        <v>12</v>
      </c>
      <c r="J19969" s="23" t="s">
        <v>151</v>
      </c>
      <c r="L19969" s="3" t="s">
        <v>23</v>
      </c>
      <c r="M19969" s="3"/>
    </row>
    <row r="19970" spans="1:13">
      <c r="A19970" s="5">
        <v>43319</v>
      </c>
      <c r="B19970" s="5">
        <v>43319</v>
      </c>
      <c r="C19970" t="s">
        <v>1221</v>
      </c>
      <c r="D19970" s="69">
        <f>VLOOKUP(C19970,Index[],2,FALSE)</f>
        <v>191</v>
      </c>
      <c r="I19970">
        <f>VLOOKUP(Table1[[#This Row],[trait_name]],Trait[],2,FALSE)</f>
        <v>13</v>
      </c>
      <c r="J19970" s="23" t="s">
        <v>369</v>
      </c>
      <c r="L19970" s="3"/>
      <c r="M19970" s="3"/>
    </row>
    <row r="19971" spans="1:13">
      <c r="A19971" s="5">
        <v>43319</v>
      </c>
      <c r="B19971" s="5">
        <v>43319</v>
      </c>
      <c r="C19971" t="s">
        <v>1221</v>
      </c>
      <c r="D19971" s="69">
        <f>VLOOKUP(C19971,Index[],2,FALSE)</f>
        <v>191</v>
      </c>
      <c r="H19971" t="s">
        <v>208</v>
      </c>
      <c r="I19971">
        <f>VLOOKUP(Table1[[#This Row],[trait_name]],Trait[],2,FALSE)</f>
        <v>14</v>
      </c>
      <c r="J19971" s="23" t="s">
        <v>152</v>
      </c>
      <c r="L19971" s="3" t="s">
        <v>23</v>
      </c>
      <c r="M19971" s="3" t="s">
        <v>882</v>
      </c>
    </row>
    <row r="19972" spans="1:13">
      <c r="A19972" s="5">
        <v>43319</v>
      </c>
      <c r="B19972" s="5">
        <v>43319</v>
      </c>
      <c r="C19972" t="s">
        <v>1221</v>
      </c>
      <c r="D19972" s="69">
        <f>VLOOKUP(C19972,Index[],2,FALSE)</f>
        <v>191</v>
      </c>
      <c r="H19972" t="s">
        <v>208</v>
      </c>
      <c r="I19972">
        <f>VLOOKUP(Table1[[#This Row],[trait_name]],Trait[],2,FALSE)</f>
        <v>15</v>
      </c>
      <c r="J19972" s="23" t="s">
        <v>31</v>
      </c>
      <c r="L19972" s="3" t="s">
        <v>27</v>
      </c>
      <c r="M19972" s="3"/>
    </row>
    <row r="19973" spans="1:13">
      <c r="A19973" s="5">
        <v>43319</v>
      </c>
      <c r="B19973" s="5">
        <v>43319</v>
      </c>
      <c r="C19973" t="s">
        <v>1221</v>
      </c>
      <c r="D19973" s="69">
        <f>VLOOKUP(C19973,Index[],2,FALSE)</f>
        <v>191</v>
      </c>
      <c r="H19973" t="s">
        <v>208</v>
      </c>
      <c r="I19973">
        <f>VLOOKUP(Table1[[#This Row],[trait_name]],Trait[],2,FALSE)</f>
        <v>16</v>
      </c>
      <c r="J19973" s="23" t="s">
        <v>32</v>
      </c>
      <c r="L19973" s="3" t="s">
        <v>23</v>
      </c>
      <c r="M19973" s="3"/>
    </row>
    <row r="19974" spans="1:13">
      <c r="A19974" s="5">
        <v>43319</v>
      </c>
      <c r="B19974" s="5">
        <v>43319</v>
      </c>
      <c r="C19974" t="s">
        <v>1221</v>
      </c>
      <c r="D19974" s="69">
        <f>VLOOKUP(C19974,Index[],2,FALSE)</f>
        <v>191</v>
      </c>
      <c r="H19974" t="s">
        <v>17</v>
      </c>
      <c r="I19974">
        <f>VLOOKUP(Table1[[#This Row],[trait_name]],Trait[],2,FALSE)</f>
        <v>17</v>
      </c>
      <c r="J19974" s="23" t="s">
        <v>33</v>
      </c>
      <c r="L19974" s="3" t="s">
        <v>34</v>
      </c>
      <c r="M19974" s="3"/>
    </row>
    <row r="19975" spans="1:13">
      <c r="A19975" s="5">
        <v>43319</v>
      </c>
      <c r="B19975" s="5">
        <v>43319</v>
      </c>
      <c r="C19975" t="s">
        <v>1221</v>
      </c>
      <c r="D19975" s="69">
        <f>VLOOKUP(C19975,Index[],2,FALSE)</f>
        <v>191</v>
      </c>
      <c r="H19975" t="s">
        <v>17</v>
      </c>
      <c r="I19975">
        <f>VLOOKUP(Table1[[#This Row],[trait_name]],Trait[],2,FALSE)</f>
        <v>17</v>
      </c>
      <c r="J19975" s="23" t="s">
        <v>33</v>
      </c>
      <c r="L19975" s="3" t="s">
        <v>35</v>
      </c>
      <c r="M19975" s="3"/>
    </row>
    <row r="19976" spans="1:13">
      <c r="A19976" s="5">
        <v>43319</v>
      </c>
      <c r="B19976" s="5">
        <v>43319</v>
      </c>
      <c r="C19976" t="s">
        <v>1221</v>
      </c>
      <c r="D19976" s="69">
        <f>VLOOKUP(C19976,Index[],2,FALSE)</f>
        <v>191</v>
      </c>
      <c r="H19976" t="s">
        <v>17</v>
      </c>
      <c r="I19976">
        <f>VLOOKUP(Table1[[#This Row],[trait_name]],Trait[],2,FALSE)</f>
        <v>17</v>
      </c>
      <c r="J19976" s="23" t="s">
        <v>33</v>
      </c>
      <c r="L19976" s="3" t="s">
        <v>36</v>
      </c>
      <c r="M19976" s="3"/>
    </row>
    <row r="19977" spans="1:13">
      <c r="A19977" s="5">
        <v>43319</v>
      </c>
      <c r="B19977" s="5">
        <v>43319</v>
      </c>
      <c r="C19977" t="s">
        <v>1221</v>
      </c>
      <c r="D19977" s="69">
        <f>VLOOKUP(C19977,Index[],2,FALSE)</f>
        <v>191</v>
      </c>
      <c r="I19977">
        <f>VLOOKUP(Table1[[#This Row],[trait_name]],Trait[],2,FALSE)</f>
        <v>17</v>
      </c>
      <c r="J19977" s="23" t="s">
        <v>33</v>
      </c>
      <c r="L19977" s="3"/>
      <c r="M19977" s="3"/>
    </row>
    <row r="19978" spans="1:13">
      <c r="A19978" s="5">
        <v>43319</v>
      </c>
      <c r="B19978" s="5">
        <v>43319</v>
      </c>
      <c r="C19978" t="s">
        <v>1221</v>
      </c>
      <c r="D19978" s="69">
        <f>VLOOKUP(C19978,Index[],2,FALSE)</f>
        <v>191</v>
      </c>
      <c r="H19978" t="s">
        <v>506</v>
      </c>
      <c r="I19978">
        <f>VLOOKUP(Table1[[#This Row],[trait_name]],Trait[],2,FALSE)</f>
        <v>18</v>
      </c>
      <c r="J19978" s="23" t="s">
        <v>37</v>
      </c>
      <c r="L19978" s="3" t="s">
        <v>730</v>
      </c>
      <c r="M19978" s="3"/>
    </row>
    <row r="19979" spans="1:13">
      <c r="A19979" s="5">
        <v>43319</v>
      </c>
      <c r="B19979" s="5">
        <v>43319</v>
      </c>
      <c r="C19979" t="s">
        <v>1221</v>
      </c>
      <c r="D19979" s="69">
        <f>VLOOKUP(C19979,Index[],2,FALSE)</f>
        <v>191</v>
      </c>
      <c r="H19979" t="s">
        <v>325</v>
      </c>
      <c r="I19979">
        <f>VLOOKUP(Table1[[#This Row],[trait_name]],Trait[],2,FALSE)</f>
        <v>19</v>
      </c>
      <c r="J19979" s="23" t="s">
        <v>38</v>
      </c>
      <c r="L19979" s="3" t="s">
        <v>157</v>
      </c>
      <c r="M19979" s="3"/>
    </row>
    <row r="19980" spans="1:13">
      <c r="A19980" s="5">
        <v>43319</v>
      </c>
      <c r="B19980" s="5">
        <v>43319</v>
      </c>
      <c r="C19980" t="s">
        <v>1221</v>
      </c>
      <c r="D19980" s="69">
        <f>VLOOKUP(C19980,Index[],2,FALSE)</f>
        <v>191</v>
      </c>
      <c r="H19980" t="s">
        <v>325</v>
      </c>
      <c r="I19980">
        <f>VLOOKUP(Table1[[#This Row],[trait_name]],Trait[],2,FALSE)</f>
        <v>19</v>
      </c>
      <c r="J19980" s="23" t="s">
        <v>38</v>
      </c>
      <c r="L19980" s="3" t="s">
        <v>155</v>
      </c>
      <c r="M19980" s="3"/>
    </row>
    <row r="19981" spans="1:13">
      <c r="A19981" s="5">
        <v>43319</v>
      </c>
      <c r="B19981" s="5">
        <v>43319</v>
      </c>
      <c r="C19981" t="s">
        <v>1221</v>
      </c>
      <c r="D19981" s="69">
        <f>VLOOKUP(C19981,Index[],2,FALSE)</f>
        <v>191</v>
      </c>
      <c r="H19981" t="s">
        <v>325</v>
      </c>
      <c r="I19981">
        <f>VLOOKUP(Table1[[#This Row],[trait_name]],Trait[],2,FALSE)</f>
        <v>20</v>
      </c>
      <c r="J19981" s="23" t="s">
        <v>41</v>
      </c>
      <c r="L19981" s="3" t="s">
        <v>131</v>
      </c>
      <c r="M19981" s="3"/>
    </row>
    <row r="19982" spans="1:13">
      <c r="A19982" s="5">
        <v>43319</v>
      </c>
      <c r="B19982" s="5">
        <v>43319</v>
      </c>
      <c r="C19982" t="s">
        <v>1221</v>
      </c>
      <c r="D19982" s="69">
        <f>VLOOKUP(C19982,Index[],2,FALSE)</f>
        <v>191</v>
      </c>
      <c r="H19982" t="s">
        <v>325</v>
      </c>
      <c r="I19982">
        <f>VLOOKUP(Table1[[#This Row],[trait_name]],Trait[],2,FALSE)</f>
        <v>20</v>
      </c>
      <c r="J19982" s="23" t="s">
        <v>41</v>
      </c>
      <c r="L19982" s="3" t="s">
        <v>158</v>
      </c>
      <c r="M19982" s="3"/>
    </row>
    <row r="19983" spans="1:13">
      <c r="A19983" s="5">
        <v>43319</v>
      </c>
      <c r="B19983" s="5">
        <v>43319</v>
      </c>
      <c r="C19983" t="s">
        <v>1221</v>
      </c>
      <c r="D19983" s="69">
        <f>VLOOKUP(C19983,Index[],2,FALSE)</f>
        <v>191</v>
      </c>
      <c r="H19983" t="s">
        <v>17</v>
      </c>
      <c r="I19983">
        <f>VLOOKUP(Table1[[#This Row],[trait_name]],Trait[],2,FALSE)</f>
        <v>21</v>
      </c>
      <c r="J19983" s="23" t="s">
        <v>43</v>
      </c>
      <c r="L19983" s="3" t="s">
        <v>44</v>
      </c>
      <c r="M19983" s="3"/>
    </row>
    <row r="19984" spans="1:13">
      <c r="A19984" s="5">
        <v>43319</v>
      </c>
      <c r="B19984" s="5">
        <v>43319</v>
      </c>
      <c r="C19984" t="s">
        <v>1221</v>
      </c>
      <c r="D19984" s="69">
        <f>VLOOKUP(C19984,Index[],2,FALSE)</f>
        <v>191</v>
      </c>
      <c r="H19984" t="s">
        <v>17</v>
      </c>
      <c r="I19984">
        <f>VLOOKUP(Table1[[#This Row],[trait_name]],Trait[],2,FALSE)</f>
        <v>21</v>
      </c>
      <c r="J19984" s="23" t="s">
        <v>43</v>
      </c>
      <c r="L19984" s="3" t="s">
        <v>46</v>
      </c>
      <c r="M19984" s="3"/>
    </row>
    <row r="19985" spans="1:13">
      <c r="A19985" s="5">
        <v>43319</v>
      </c>
      <c r="B19985" s="5">
        <v>43319</v>
      </c>
      <c r="C19985" t="s">
        <v>1221</v>
      </c>
      <c r="D19985" s="69">
        <f>VLOOKUP(C19985,Index[],2,FALSE)</f>
        <v>191</v>
      </c>
      <c r="H19985" t="s">
        <v>17</v>
      </c>
      <c r="I19985">
        <f>VLOOKUP(Table1[[#This Row],[trait_name]],Trait[],2,FALSE)</f>
        <v>21</v>
      </c>
      <c r="J19985" s="23" t="s">
        <v>43</v>
      </c>
      <c r="L19985" s="3" t="s">
        <v>159</v>
      </c>
      <c r="M19985" s="3"/>
    </row>
    <row r="19986" spans="1:13">
      <c r="A19986" s="5">
        <v>43319</v>
      </c>
      <c r="B19986" s="5">
        <v>43319</v>
      </c>
      <c r="C19986" t="s">
        <v>1221</v>
      </c>
      <c r="D19986" s="69">
        <f>VLOOKUP(C19986,Index[],2,FALSE)</f>
        <v>191</v>
      </c>
      <c r="H19986" t="s">
        <v>325</v>
      </c>
      <c r="I19986">
        <f>VLOOKUP(Table1[[#This Row],[trait_name]],Trait[],2,FALSE)</f>
        <v>22</v>
      </c>
      <c r="J19986" s="23" t="s">
        <v>47</v>
      </c>
      <c r="L19986" s="3" t="s">
        <v>160</v>
      </c>
      <c r="M19986" s="3"/>
    </row>
    <row r="19987" spans="1:13">
      <c r="A19987" s="5">
        <v>43319</v>
      </c>
      <c r="B19987" s="5">
        <v>43319</v>
      </c>
      <c r="C19987" t="s">
        <v>1221</v>
      </c>
      <c r="D19987" s="69">
        <f>VLOOKUP(C19987,Index[],2,FALSE)</f>
        <v>191</v>
      </c>
      <c r="I19987">
        <f>VLOOKUP(Table1[[#This Row],[trait_name]],Trait[],2,FALSE)</f>
        <v>22</v>
      </c>
      <c r="J19987" s="23" t="s">
        <v>47</v>
      </c>
      <c r="L19987" s="3"/>
      <c r="M19987" s="3"/>
    </row>
    <row r="19988" spans="1:13">
      <c r="A19988" s="5">
        <v>43319</v>
      </c>
      <c r="B19988" s="5">
        <v>43319</v>
      </c>
      <c r="C19988" t="s">
        <v>1221</v>
      </c>
      <c r="D19988" s="69">
        <f>VLOOKUP(C19988,Index[],2,FALSE)</f>
        <v>191</v>
      </c>
      <c r="I19988">
        <f>VLOOKUP(Table1[[#This Row],[trait_name]],Trait[],2,FALSE)</f>
        <v>22</v>
      </c>
      <c r="J19988" s="23" t="s">
        <v>47</v>
      </c>
      <c r="L19988" s="3"/>
      <c r="M19988" s="3"/>
    </row>
    <row r="19989" spans="1:13">
      <c r="A19989" s="5">
        <v>43319</v>
      </c>
      <c r="B19989" s="5">
        <v>43319</v>
      </c>
      <c r="C19989" t="s">
        <v>1221</v>
      </c>
      <c r="D19989" s="69">
        <f>VLOOKUP(C19989,Index[],2,FALSE)</f>
        <v>191</v>
      </c>
      <c r="H19989" t="s">
        <v>215</v>
      </c>
      <c r="I19989">
        <f>VLOOKUP(Table1[[#This Row],[trait_name]],Trait[],2,FALSE)</f>
        <v>23</v>
      </c>
      <c r="J19989" s="23" t="s">
        <v>49</v>
      </c>
      <c r="L19989" s="3" t="s">
        <v>19</v>
      </c>
      <c r="M19989" s="3"/>
    </row>
    <row r="19990" spans="1:13">
      <c r="A19990" s="5">
        <v>43319</v>
      </c>
      <c r="B19990" s="5">
        <v>43319</v>
      </c>
      <c r="C19990" t="s">
        <v>1221</v>
      </c>
      <c r="D19990" s="69">
        <f>VLOOKUP(C19990,Index[],2,FALSE)</f>
        <v>191</v>
      </c>
      <c r="H19990" t="s">
        <v>325</v>
      </c>
      <c r="I19990">
        <f>VLOOKUP(Table1[[#This Row],[trait_name]],Trait[],2,FALSE)</f>
        <v>23</v>
      </c>
      <c r="J19990" s="23" t="s">
        <v>49</v>
      </c>
      <c r="L19990" s="3" t="s">
        <v>39</v>
      </c>
      <c r="M19990" s="3"/>
    </row>
    <row r="19991" spans="1:13">
      <c r="A19991" s="5">
        <v>43319</v>
      </c>
      <c r="B19991" s="5">
        <v>43319</v>
      </c>
      <c r="C19991" t="s">
        <v>1221</v>
      </c>
      <c r="D19991" s="69">
        <f>VLOOKUP(C19991,Index[],2,FALSE)</f>
        <v>191</v>
      </c>
      <c r="H19991" t="s">
        <v>506</v>
      </c>
      <c r="I19991">
        <f>VLOOKUP(Table1[[#This Row],[trait_name]],Trait[],2,FALSE)</f>
        <v>23</v>
      </c>
      <c r="J19991" s="23" t="s">
        <v>49</v>
      </c>
      <c r="L19991" s="3" t="s">
        <v>213</v>
      </c>
      <c r="M19991" s="3"/>
    </row>
    <row r="19992" spans="1:13">
      <c r="A19992" s="5">
        <v>43319</v>
      </c>
      <c r="B19992" s="5">
        <v>43319</v>
      </c>
      <c r="C19992" t="s">
        <v>1221</v>
      </c>
      <c r="D19992" s="69">
        <f>VLOOKUP(C19992,Index[],2,FALSE)</f>
        <v>191</v>
      </c>
      <c r="I19992">
        <f>VLOOKUP(Table1[[#This Row],[trait_name]],Trait[],2,FALSE)</f>
        <v>23</v>
      </c>
      <c r="J19992" s="23" t="s">
        <v>49</v>
      </c>
      <c r="L19992" s="3"/>
      <c r="M19992" s="3"/>
    </row>
    <row r="19993" spans="1:13">
      <c r="A19993" s="5">
        <v>43319</v>
      </c>
      <c r="B19993" s="5">
        <v>43319</v>
      </c>
      <c r="C19993" t="s">
        <v>1221</v>
      </c>
      <c r="D19993" s="69">
        <f>VLOOKUP(C19993,Index[],2,FALSE)</f>
        <v>191</v>
      </c>
      <c r="H19993" t="s">
        <v>17</v>
      </c>
      <c r="I19993">
        <f>VLOOKUP(Table1[[#This Row],[trait_name]],Trait[],2,FALSE)</f>
        <v>24</v>
      </c>
      <c r="J19993" s="23" t="s">
        <v>52</v>
      </c>
      <c r="L19993" s="3" t="s">
        <v>326</v>
      </c>
      <c r="M19993" s="3"/>
    </row>
    <row r="19994" spans="1:13">
      <c r="A19994" s="5">
        <v>43319</v>
      </c>
      <c r="B19994" s="5">
        <v>43319</v>
      </c>
      <c r="C19994" t="s">
        <v>1221</v>
      </c>
      <c r="D19994" s="69">
        <f>VLOOKUP(C19994,Index[],2,FALSE)</f>
        <v>191</v>
      </c>
      <c r="H19994" t="s">
        <v>17</v>
      </c>
      <c r="I19994">
        <f>VLOOKUP(Table1[[#This Row],[trait_name]],Trait[],2,FALSE)</f>
        <v>24</v>
      </c>
      <c r="J19994" s="23" t="s">
        <v>52</v>
      </c>
      <c r="L19994" s="3" t="s">
        <v>488</v>
      </c>
      <c r="M19994" s="3"/>
    </row>
    <row r="19995" spans="1:13">
      <c r="A19995" s="5">
        <v>43319</v>
      </c>
      <c r="B19995" s="5">
        <v>43319</v>
      </c>
      <c r="C19995" t="s">
        <v>1221</v>
      </c>
      <c r="D19995" s="69">
        <f>VLOOKUP(C19995,Index[],2,FALSE)</f>
        <v>191</v>
      </c>
      <c r="H19995" t="s">
        <v>215</v>
      </c>
      <c r="I19995">
        <f>VLOOKUP(Table1[[#This Row],[trait_name]],Trait[],2,FALSE)</f>
        <v>24</v>
      </c>
      <c r="J19995" s="23" t="s">
        <v>52</v>
      </c>
      <c r="L19995" s="3" t="s">
        <v>311</v>
      </c>
      <c r="M19995" s="3"/>
    </row>
    <row r="19996" spans="1:13">
      <c r="A19996" s="5">
        <v>43319</v>
      </c>
      <c r="B19996" s="5">
        <v>43319</v>
      </c>
      <c r="C19996" t="s">
        <v>1221</v>
      </c>
      <c r="D19996" s="69">
        <f>VLOOKUP(C19996,Index[],2,FALSE)</f>
        <v>191</v>
      </c>
      <c r="H19996" t="s">
        <v>525</v>
      </c>
      <c r="I19996">
        <f>VLOOKUP(Table1[[#This Row],[trait_name]],Trait[],2,FALSE)</f>
        <v>24</v>
      </c>
      <c r="J19996" s="23" t="s">
        <v>52</v>
      </c>
      <c r="L19996" s="3" t="s">
        <v>432</v>
      </c>
      <c r="M19996" s="3"/>
    </row>
    <row r="19997" spans="1:13">
      <c r="A19997" s="5">
        <v>43319</v>
      </c>
      <c r="B19997" s="5">
        <v>43319</v>
      </c>
      <c r="C19997" t="s">
        <v>1221</v>
      </c>
      <c r="D19997" s="69">
        <f>VLOOKUP(C19997,Index[],2,FALSE)</f>
        <v>191</v>
      </c>
      <c r="I19997">
        <f>VLOOKUP(Table1[[#This Row],[trait_name]],Trait[],2,FALSE)</f>
        <v>25</v>
      </c>
      <c r="J19997" s="23" t="s">
        <v>57</v>
      </c>
      <c r="L19997" s="3"/>
      <c r="M19997" s="3"/>
    </row>
    <row r="19998" spans="1:13">
      <c r="A19998" s="5">
        <v>43319</v>
      </c>
      <c r="B19998" s="5">
        <v>43319</v>
      </c>
      <c r="C19998" t="s">
        <v>1221</v>
      </c>
      <c r="D19998" s="69">
        <f>VLOOKUP(C19998,Index[],2,FALSE)</f>
        <v>191</v>
      </c>
      <c r="H19998" t="s">
        <v>54</v>
      </c>
      <c r="I19998">
        <f>VLOOKUP(Table1[[#This Row],[trait_name]],Trait[],2,FALSE)</f>
        <v>26</v>
      </c>
      <c r="J19998" s="23" t="s">
        <v>58</v>
      </c>
      <c r="L19998" s="3" t="s">
        <v>60</v>
      </c>
      <c r="M19998" s="3"/>
    </row>
    <row r="19999" spans="1:13">
      <c r="A19999" s="5">
        <v>43319</v>
      </c>
      <c r="B19999" s="5">
        <v>43319</v>
      </c>
      <c r="C19999" t="s">
        <v>1221</v>
      </c>
      <c r="D19999" s="69">
        <f>VLOOKUP(C19999,Index[],2,FALSE)</f>
        <v>191</v>
      </c>
      <c r="H19999" t="s">
        <v>54</v>
      </c>
      <c r="I19999">
        <f>VLOOKUP(Table1[[#This Row],[trait_name]],Trait[],2,FALSE)</f>
        <v>26</v>
      </c>
      <c r="J19999" s="23" t="s">
        <v>58</v>
      </c>
      <c r="L19999" s="3" t="s">
        <v>59</v>
      </c>
      <c r="M19999" s="3"/>
    </row>
    <row r="20000" spans="1:13">
      <c r="A20000" s="5">
        <v>43319</v>
      </c>
      <c r="B20000" s="5">
        <v>43319</v>
      </c>
      <c r="C20000" t="s">
        <v>1221</v>
      </c>
      <c r="D20000" s="69">
        <f>VLOOKUP(C20000,Index[],2,FALSE)</f>
        <v>191</v>
      </c>
      <c r="I20000">
        <f>VLOOKUP(Table1[[#This Row],[trait_name]],Trait[],2,FALSE)</f>
        <v>26</v>
      </c>
      <c r="J20000" s="23" t="s">
        <v>58</v>
      </c>
      <c r="L20000" s="3"/>
      <c r="M20000" s="3"/>
    </row>
    <row r="20001" spans="1:13">
      <c r="A20001" s="5">
        <v>43319</v>
      </c>
      <c r="B20001" s="5">
        <v>43319</v>
      </c>
      <c r="C20001" t="s">
        <v>1221</v>
      </c>
      <c r="D20001" s="69">
        <f>VLOOKUP(C20001,Index[],2,FALSE)</f>
        <v>191</v>
      </c>
      <c r="I20001">
        <f>VLOOKUP(Table1[[#This Row],[trait_name]],Trait[],2,FALSE)</f>
        <v>27</v>
      </c>
      <c r="J20001" s="23" t="s">
        <v>61</v>
      </c>
      <c r="L20001" s="3"/>
      <c r="M20001" s="3"/>
    </row>
    <row r="20002" spans="1:13">
      <c r="A20002" s="5">
        <v>43319</v>
      </c>
      <c r="B20002" s="5">
        <v>43319</v>
      </c>
      <c r="C20002" t="s">
        <v>1221</v>
      </c>
      <c r="D20002" s="69">
        <f>VLOOKUP(C20002,Index[],2,FALSE)</f>
        <v>191</v>
      </c>
      <c r="H20002" t="s">
        <v>208</v>
      </c>
      <c r="I20002">
        <f>VLOOKUP(Table1[[#This Row],[trait_name]],Trait[],2,FALSE)</f>
        <v>28</v>
      </c>
      <c r="J20002" s="23" t="s">
        <v>62</v>
      </c>
      <c r="L20002" s="3">
        <v>10</v>
      </c>
      <c r="M20002" s="3"/>
    </row>
    <row r="20003" spans="1:13">
      <c r="A20003" s="5">
        <v>43319</v>
      </c>
      <c r="B20003" s="5">
        <v>43319</v>
      </c>
      <c r="C20003" t="s">
        <v>1221</v>
      </c>
      <c r="D20003" s="69">
        <f>VLOOKUP(C20003,Index[],2,FALSE)</f>
        <v>191</v>
      </c>
      <c r="H20003" t="s">
        <v>208</v>
      </c>
      <c r="I20003">
        <f>VLOOKUP(Table1[[#This Row],[trait_name]],Trait[],2,FALSE)</f>
        <v>29</v>
      </c>
      <c r="J20003" s="23" t="s">
        <v>63</v>
      </c>
      <c r="L20003" s="3">
        <v>10</v>
      </c>
      <c r="M20003" s="3"/>
    </row>
    <row r="20004" spans="1:13">
      <c r="A20004" s="5">
        <v>43319</v>
      </c>
      <c r="B20004" s="5">
        <v>43319</v>
      </c>
      <c r="C20004" t="s">
        <v>1221</v>
      </c>
      <c r="D20004" s="69">
        <f>VLOOKUP(C20004,Index[],2,FALSE)</f>
        <v>191</v>
      </c>
      <c r="H20004" t="s">
        <v>25</v>
      </c>
      <c r="I20004">
        <f>VLOOKUP(Table1[[#This Row],[trait_name]],Trait[],2,FALSE)</f>
        <v>30</v>
      </c>
      <c r="J20004" s="23" t="s">
        <v>64</v>
      </c>
      <c r="L20004" s="3">
        <v>8</v>
      </c>
      <c r="M20004" s="3"/>
    </row>
    <row r="20005" spans="1:13">
      <c r="A20005" s="5">
        <v>43319</v>
      </c>
      <c r="B20005" s="5">
        <v>43319</v>
      </c>
      <c r="C20005" t="s">
        <v>1221</v>
      </c>
      <c r="D20005" s="69">
        <f>VLOOKUP(C20005,Index[],2,FALSE)</f>
        <v>191</v>
      </c>
      <c r="H20005" t="s">
        <v>208</v>
      </c>
      <c r="I20005">
        <f>VLOOKUP(Table1[[#This Row],[trait_name]],Trait[],2,FALSE)</f>
        <v>31</v>
      </c>
      <c r="J20005" s="23" t="s">
        <v>65</v>
      </c>
      <c r="L20005" s="3">
        <v>6</v>
      </c>
      <c r="M20005" s="3"/>
    </row>
    <row r="20006" spans="1:13">
      <c r="A20006" s="5">
        <v>43319</v>
      </c>
      <c r="B20006" s="5">
        <v>43319</v>
      </c>
      <c r="C20006" t="s">
        <v>1221</v>
      </c>
      <c r="D20006" s="69">
        <f>VLOOKUP(C20006,Index[],2,FALSE)</f>
        <v>191</v>
      </c>
      <c r="H20006" t="s">
        <v>208</v>
      </c>
      <c r="I20006">
        <f>VLOOKUP(Table1[[#This Row],[trait_name]],Trait[],2,FALSE)</f>
        <v>32</v>
      </c>
      <c r="J20006" s="23" t="s">
        <v>66</v>
      </c>
      <c r="L20006" s="3">
        <v>6</v>
      </c>
      <c r="M20006" s="3"/>
    </row>
    <row r="20007" spans="1:13">
      <c r="A20007" s="5">
        <v>43319</v>
      </c>
      <c r="B20007" s="5">
        <v>43319</v>
      </c>
      <c r="C20007" t="s">
        <v>1221</v>
      </c>
      <c r="D20007" s="69">
        <f>VLOOKUP(C20007,Index[],2,FALSE)</f>
        <v>191</v>
      </c>
      <c r="H20007" t="s">
        <v>25</v>
      </c>
      <c r="I20007">
        <f>VLOOKUP(Table1[[#This Row],[trait_name]],Trait[],2,FALSE)</f>
        <v>33</v>
      </c>
      <c r="J20007" s="23" t="s">
        <v>67</v>
      </c>
      <c r="L20007" s="3">
        <v>7</v>
      </c>
      <c r="M20007" s="3"/>
    </row>
    <row r="20008" spans="1:13">
      <c r="A20008" s="5">
        <v>43319</v>
      </c>
      <c r="B20008" s="5">
        <v>43319</v>
      </c>
      <c r="C20008" t="s">
        <v>1221</v>
      </c>
      <c r="D20008" s="69">
        <f>VLOOKUP(C20008,Index[],2,FALSE)</f>
        <v>191</v>
      </c>
      <c r="H20008" t="s">
        <v>208</v>
      </c>
      <c r="I20008">
        <f>VLOOKUP(Table1[[#This Row],[trait_name]],Trait[],2,FALSE)</f>
        <v>34</v>
      </c>
      <c r="J20008" s="23" t="s">
        <v>68</v>
      </c>
      <c r="L20008" s="3">
        <v>3</v>
      </c>
      <c r="M20008" s="3"/>
    </row>
    <row r="20009" spans="1:13">
      <c r="A20009" s="5">
        <v>43319</v>
      </c>
      <c r="B20009" s="5">
        <v>43319</v>
      </c>
      <c r="C20009" t="s">
        <v>1221</v>
      </c>
      <c r="D20009" s="69">
        <f>VLOOKUP(C20009,Index[],2,FALSE)</f>
        <v>191</v>
      </c>
      <c r="H20009" t="s">
        <v>506</v>
      </c>
      <c r="I20009">
        <f>VLOOKUP(Table1[[#This Row],[trait_name]],Trait[],2,FALSE)</f>
        <v>35</v>
      </c>
      <c r="J20009" s="23" t="s">
        <v>166</v>
      </c>
      <c r="L20009" s="3" t="s">
        <v>126</v>
      </c>
      <c r="M20009" s="3"/>
    </row>
    <row r="20010" spans="1:13">
      <c r="A20010" s="5">
        <v>43319</v>
      </c>
      <c r="B20010" s="5">
        <v>43319</v>
      </c>
      <c r="C20010" t="s">
        <v>1221</v>
      </c>
      <c r="D20010" s="69">
        <f>VLOOKUP(C20010,Index[],2,FALSE)</f>
        <v>191</v>
      </c>
      <c r="H20010" t="s">
        <v>54</v>
      </c>
      <c r="I20010">
        <f>VLOOKUP(Table1[[#This Row],[trait_name]],Trait[],2,FALSE)</f>
        <v>35</v>
      </c>
      <c r="J20010" s="23" t="s">
        <v>166</v>
      </c>
      <c r="L20010" s="3" t="s">
        <v>271</v>
      </c>
      <c r="M20010" s="3"/>
    </row>
    <row r="20011" spans="1:13">
      <c r="A20011" s="5">
        <v>43319</v>
      </c>
      <c r="B20011" s="5">
        <v>43319</v>
      </c>
      <c r="C20011" t="s">
        <v>1221</v>
      </c>
      <c r="D20011" s="69">
        <f>VLOOKUP(C20011,Index[],2,FALSE)</f>
        <v>191</v>
      </c>
      <c r="I20011">
        <f>VLOOKUP(Table1[[#This Row],[trait_name]],Trait[],2,FALSE)</f>
        <v>35</v>
      </c>
      <c r="J20011" s="23" t="s">
        <v>166</v>
      </c>
      <c r="L20011" s="3"/>
      <c r="M20011" s="3"/>
    </row>
    <row r="20012" spans="1:13">
      <c r="A20012" s="5">
        <v>43319</v>
      </c>
      <c r="B20012" s="5">
        <v>43319</v>
      </c>
      <c r="C20012" t="s">
        <v>1221</v>
      </c>
      <c r="D20012" s="69">
        <f>VLOOKUP(C20012,Index[],2,FALSE)</f>
        <v>191</v>
      </c>
      <c r="H20012" t="s">
        <v>54</v>
      </c>
      <c r="I20012">
        <f>VLOOKUP(Table1[[#This Row],[trait_name]],Trait[],2,FALSE)</f>
        <v>36</v>
      </c>
      <c r="J20012" s="23" t="s">
        <v>69</v>
      </c>
      <c r="L20012" s="3" t="s">
        <v>168</v>
      </c>
      <c r="M20012" s="3"/>
    </row>
    <row r="20013" spans="1:13">
      <c r="A20013" s="5">
        <v>43319</v>
      </c>
      <c r="B20013" s="5">
        <v>43319</v>
      </c>
      <c r="C20013" t="s">
        <v>1221</v>
      </c>
      <c r="D20013" s="69">
        <f>VLOOKUP(C20013,Index[],2,FALSE)</f>
        <v>191</v>
      </c>
      <c r="H20013" t="s">
        <v>17</v>
      </c>
      <c r="I20013">
        <f>VLOOKUP(Table1[[#This Row],[trait_name]],Trait[],2,FALSE)</f>
        <v>36</v>
      </c>
      <c r="J20013" s="23" t="s">
        <v>69</v>
      </c>
      <c r="L20013" s="3" t="s">
        <v>71</v>
      </c>
      <c r="M20013" s="3"/>
    </row>
    <row r="20014" spans="1:13">
      <c r="A20014" s="5">
        <v>43319</v>
      </c>
      <c r="B20014" s="5">
        <v>43319</v>
      </c>
      <c r="C20014" t="s">
        <v>1221</v>
      </c>
      <c r="D20014" s="69">
        <f>VLOOKUP(C20014,Index[],2,FALSE)</f>
        <v>191</v>
      </c>
      <c r="I20014">
        <f>VLOOKUP(Table1[[#This Row],[trait_name]],Trait[],2,FALSE)</f>
        <v>37</v>
      </c>
      <c r="J20014" s="23" t="s">
        <v>170</v>
      </c>
      <c r="L20014" s="3"/>
      <c r="M20014" s="3"/>
    </row>
    <row r="20015" spans="1:13">
      <c r="A20015" s="5">
        <v>43319</v>
      </c>
      <c r="B20015" s="5">
        <v>43319</v>
      </c>
      <c r="C20015" t="s">
        <v>1221</v>
      </c>
      <c r="D20015" s="69">
        <f>VLOOKUP(C20015,Index[],2,FALSE)</f>
        <v>191</v>
      </c>
      <c r="H20015" t="s">
        <v>506</v>
      </c>
      <c r="I20015">
        <f>VLOOKUP(Table1[[#This Row],[trait_name]],Trait[],2,FALSE)</f>
        <v>38</v>
      </c>
      <c r="J20015" s="23" t="s">
        <v>72</v>
      </c>
      <c r="L20015" s="3" t="s">
        <v>73</v>
      </c>
      <c r="M20015" s="3"/>
    </row>
    <row r="20016" spans="1:13">
      <c r="A20016" s="5">
        <v>43319</v>
      </c>
      <c r="B20016" s="5">
        <v>43319</v>
      </c>
      <c r="C20016" t="s">
        <v>1221</v>
      </c>
      <c r="D20016" s="69">
        <f>VLOOKUP(C20016,Index[],2,FALSE)</f>
        <v>191</v>
      </c>
      <c r="H20016" t="s">
        <v>624</v>
      </c>
      <c r="J20016" s="23" t="s">
        <v>72</v>
      </c>
      <c r="L20016" s="3" t="s">
        <v>219</v>
      </c>
      <c r="M20016" s="3"/>
    </row>
    <row r="20017" spans="1:13">
      <c r="A20017" s="5">
        <v>43319</v>
      </c>
      <c r="B20017" s="5">
        <v>43319</v>
      </c>
      <c r="C20017" t="s">
        <v>1221</v>
      </c>
      <c r="D20017" s="69">
        <f>VLOOKUP(C20017,Index[],2,FALSE)</f>
        <v>191</v>
      </c>
      <c r="H20017" t="s">
        <v>506</v>
      </c>
      <c r="I20017">
        <f>VLOOKUP(Table1[[#This Row],[trait_name]],Trait[],2,FALSE)</f>
        <v>39</v>
      </c>
      <c r="J20017" s="23" t="s">
        <v>74</v>
      </c>
      <c r="L20017" s="3" t="s">
        <v>75</v>
      </c>
      <c r="M20017" s="3"/>
    </row>
    <row r="20018" spans="1:13">
      <c r="A20018" s="5">
        <v>43319</v>
      </c>
      <c r="B20018" s="5">
        <v>43319</v>
      </c>
      <c r="C20018" t="s">
        <v>1221</v>
      </c>
      <c r="D20018" s="69">
        <f>VLOOKUP(C20018,Index[],2,FALSE)</f>
        <v>191</v>
      </c>
      <c r="H20018" t="s">
        <v>208</v>
      </c>
      <c r="I20018">
        <f>VLOOKUP(Table1[[#This Row],[trait_name]],Trait[],2,FALSE)</f>
        <v>40</v>
      </c>
      <c r="J20018" s="23" t="s">
        <v>76</v>
      </c>
      <c r="L20018" s="3" t="s">
        <v>526</v>
      </c>
      <c r="M20018" s="3"/>
    </row>
    <row r="20019" spans="1:13">
      <c r="A20019" s="5">
        <v>43319</v>
      </c>
      <c r="B20019" s="5">
        <v>43319</v>
      </c>
      <c r="C20019" t="s">
        <v>1221</v>
      </c>
      <c r="D20019" s="69">
        <f>VLOOKUP(C20019,Index[],2,FALSE)</f>
        <v>191</v>
      </c>
      <c r="H20019" t="s">
        <v>208</v>
      </c>
      <c r="I20019">
        <f>VLOOKUP(Table1[[#This Row],[trait_name]],Trait[],2,FALSE)</f>
        <v>40</v>
      </c>
      <c r="J20019" s="23" t="s">
        <v>76</v>
      </c>
      <c r="L20019" s="3" t="s">
        <v>481</v>
      </c>
      <c r="M20019" s="3"/>
    </row>
    <row r="20020" spans="1:13">
      <c r="A20020" s="5">
        <v>43319</v>
      </c>
      <c r="B20020" s="5">
        <v>43319</v>
      </c>
      <c r="C20020" t="s">
        <v>1221</v>
      </c>
      <c r="D20020" s="69">
        <f>VLOOKUP(C20020,Index[],2,FALSE)</f>
        <v>191</v>
      </c>
      <c r="H20020" t="s">
        <v>208</v>
      </c>
      <c r="I20020">
        <f>VLOOKUP(Table1[[#This Row],[trait_name]],Trait[],2,FALSE)</f>
        <v>40</v>
      </c>
      <c r="J20020" s="23" t="s">
        <v>76</v>
      </c>
      <c r="L20020" s="3" t="s">
        <v>84</v>
      </c>
      <c r="M20020" s="3"/>
    </row>
    <row r="20021" spans="1:13">
      <c r="A20021" s="5">
        <v>43319</v>
      </c>
      <c r="B20021" s="5">
        <v>43319</v>
      </c>
      <c r="C20021" t="s">
        <v>1221</v>
      </c>
      <c r="D20021" s="69">
        <f>VLOOKUP(C20021,Index[],2,FALSE)</f>
        <v>191</v>
      </c>
      <c r="H20021" t="s">
        <v>208</v>
      </c>
      <c r="I20021">
        <f>VLOOKUP(Table1[[#This Row],[trait_name]],Trait[],2,FALSE)</f>
        <v>41</v>
      </c>
      <c r="J20021" s="23" t="s">
        <v>78</v>
      </c>
      <c r="L20021" s="3" t="s">
        <v>356</v>
      </c>
      <c r="M20021" s="3"/>
    </row>
    <row r="20022" spans="1:13">
      <c r="A20022" s="5">
        <v>43319</v>
      </c>
      <c r="B20022" s="5">
        <v>43319</v>
      </c>
      <c r="C20022" t="s">
        <v>1221</v>
      </c>
      <c r="D20022" s="69">
        <f>VLOOKUP(C20022,Index[],2,FALSE)</f>
        <v>191</v>
      </c>
      <c r="I20022">
        <f>VLOOKUP(Table1[[#This Row],[trait_name]],Trait[],2,FALSE)</f>
        <v>41</v>
      </c>
      <c r="J20022" s="23" t="s">
        <v>78</v>
      </c>
      <c r="L20022" s="3"/>
      <c r="M20022" s="3"/>
    </row>
    <row r="20023" spans="1:13">
      <c r="A20023" s="5">
        <v>43319</v>
      </c>
      <c r="B20023" s="5">
        <v>43319</v>
      </c>
      <c r="C20023" t="s">
        <v>1221</v>
      </c>
      <c r="D20023" s="69">
        <f>VLOOKUP(C20023,Index[],2,FALSE)</f>
        <v>191</v>
      </c>
      <c r="H20023" t="s">
        <v>17</v>
      </c>
      <c r="I20023">
        <f>VLOOKUP(Table1[[#This Row],[trait_name]],Trait[],2,FALSE)</f>
        <v>42</v>
      </c>
      <c r="J20023" s="23" t="s">
        <v>82</v>
      </c>
      <c r="L20023" s="3" t="s">
        <v>225</v>
      </c>
      <c r="M20023" s="3"/>
    </row>
    <row r="20024" spans="1:13">
      <c r="A20024" s="5">
        <v>43319</v>
      </c>
      <c r="B20024" s="5">
        <v>43319</v>
      </c>
      <c r="C20024" t="s">
        <v>1221</v>
      </c>
      <c r="D20024" s="69">
        <f>VLOOKUP(C20024,Index[],2,FALSE)</f>
        <v>191</v>
      </c>
      <c r="H20024" t="s">
        <v>624</v>
      </c>
      <c r="I20024">
        <f>VLOOKUP(Table1[[#This Row],[trait_name]],Trait[],2,FALSE)</f>
        <v>42</v>
      </c>
      <c r="J20024" s="23" t="s">
        <v>82</v>
      </c>
      <c r="L20024" s="3" t="s">
        <v>179</v>
      </c>
      <c r="M20024" s="3"/>
    </row>
    <row r="20025" spans="1:13">
      <c r="A20025" s="5">
        <v>43319</v>
      </c>
      <c r="B20025" s="5">
        <v>43319</v>
      </c>
      <c r="C20025" t="s">
        <v>1221</v>
      </c>
      <c r="D20025" s="69">
        <f>VLOOKUP(C20025,Index[],2,FALSE)</f>
        <v>191</v>
      </c>
      <c r="H20025" t="s">
        <v>17</v>
      </c>
      <c r="I20025">
        <f>VLOOKUP(Table1[[#This Row],[trait_name]],Trait[],2,FALSE)</f>
        <v>43</v>
      </c>
      <c r="J20025" s="23" t="s">
        <v>86</v>
      </c>
      <c r="L20025" s="3" t="s">
        <v>180</v>
      </c>
      <c r="M20025" s="3"/>
    </row>
    <row r="20026" spans="1:13">
      <c r="A20026" s="5">
        <v>43319</v>
      </c>
      <c r="B20026" s="5">
        <v>43319</v>
      </c>
      <c r="C20026" t="s">
        <v>1221</v>
      </c>
      <c r="D20026" s="69">
        <f>VLOOKUP(C20026,Index[],2,FALSE)</f>
        <v>191</v>
      </c>
      <c r="H20026" t="s">
        <v>325</v>
      </c>
      <c r="I20026">
        <f>VLOOKUP(Table1[[#This Row],[trait_name]],Trait[],2,FALSE)</f>
        <v>43</v>
      </c>
      <c r="J20026" s="23" t="s">
        <v>86</v>
      </c>
      <c r="L20026" s="3" t="s">
        <v>108</v>
      </c>
      <c r="M20026" s="3"/>
    </row>
    <row r="20027" spans="1:13">
      <c r="A20027" s="5">
        <v>43319</v>
      </c>
      <c r="B20027" s="5">
        <v>43319</v>
      </c>
      <c r="C20027" t="s">
        <v>1221</v>
      </c>
      <c r="D20027" s="69">
        <f>VLOOKUP(C20027,Index[],2,FALSE)</f>
        <v>191</v>
      </c>
      <c r="I20027">
        <f>VLOOKUP(Table1[[#This Row],[trait_name]],Trait[],2,FALSE)</f>
        <v>43</v>
      </c>
      <c r="J20027" s="23" t="s">
        <v>86</v>
      </c>
      <c r="L20027" s="3"/>
      <c r="M20027" s="3"/>
    </row>
    <row r="20028" spans="1:13">
      <c r="A20028" s="5">
        <v>43319</v>
      </c>
      <c r="B20028" s="5">
        <v>43319</v>
      </c>
      <c r="C20028" t="s">
        <v>1221</v>
      </c>
      <c r="D20028" s="69">
        <f>VLOOKUP(C20028,Index[],2,FALSE)</f>
        <v>191</v>
      </c>
      <c r="H20028" t="s">
        <v>17</v>
      </c>
      <c r="I20028">
        <f>VLOOKUP(Table1[[#This Row],[trait_name]],Trait[],2,FALSE)</f>
        <v>44</v>
      </c>
      <c r="J20028" s="23" t="s">
        <v>88</v>
      </c>
      <c r="L20028" s="3" t="s">
        <v>462</v>
      </c>
      <c r="M20028" s="3"/>
    </row>
    <row r="20029" spans="1:13">
      <c r="A20029" s="5">
        <v>43319</v>
      </c>
      <c r="B20029" s="5">
        <v>43319</v>
      </c>
      <c r="C20029" t="s">
        <v>1221</v>
      </c>
      <c r="D20029" s="69">
        <f>VLOOKUP(C20029,Index[],2,FALSE)</f>
        <v>191</v>
      </c>
      <c r="H20029" t="s">
        <v>325</v>
      </c>
      <c r="I20029">
        <f>VLOOKUP(Table1[[#This Row],[trait_name]],Trait[],2,FALSE)</f>
        <v>44</v>
      </c>
      <c r="J20029" s="23" t="s">
        <v>88</v>
      </c>
      <c r="L20029" s="3" t="s">
        <v>89</v>
      </c>
      <c r="M20029" s="3"/>
    </row>
    <row r="20030" spans="1:13">
      <c r="A20030" s="5">
        <v>43319</v>
      </c>
      <c r="B20030" s="5">
        <v>43319</v>
      </c>
      <c r="C20030" t="s">
        <v>1221</v>
      </c>
      <c r="D20030" s="69">
        <f>VLOOKUP(C20030,Index[],2,FALSE)</f>
        <v>191</v>
      </c>
      <c r="H20030" t="s">
        <v>54</v>
      </c>
      <c r="I20030">
        <f>VLOOKUP(Table1[[#This Row],[trait_name]],Trait[],2,FALSE)</f>
        <v>45</v>
      </c>
      <c r="J20030" s="23" t="s">
        <v>92</v>
      </c>
      <c r="L20030" s="3" t="s">
        <v>951</v>
      </c>
      <c r="M20030" s="3"/>
    </row>
    <row r="20031" spans="1:13">
      <c r="A20031" s="5">
        <v>43319</v>
      </c>
      <c r="B20031" s="5">
        <v>43319</v>
      </c>
      <c r="C20031" t="s">
        <v>1221</v>
      </c>
      <c r="D20031" s="69">
        <f>VLOOKUP(C20031,Index[],2,FALSE)</f>
        <v>191</v>
      </c>
      <c r="I20031">
        <f>VLOOKUP(Table1[[#This Row],[trait_name]],Trait[],2,FALSE)</f>
        <v>45</v>
      </c>
      <c r="J20031" s="23" t="s">
        <v>92</v>
      </c>
      <c r="L20031" s="3"/>
      <c r="M20031" s="3"/>
    </row>
    <row r="20032" spans="1:13">
      <c r="A20032" s="5">
        <v>43319</v>
      </c>
      <c r="B20032" s="5">
        <v>43319</v>
      </c>
      <c r="C20032" t="s">
        <v>1221</v>
      </c>
      <c r="D20032" s="69">
        <f>VLOOKUP(C20032,Index[],2,FALSE)</f>
        <v>191</v>
      </c>
      <c r="H20032" t="s">
        <v>208</v>
      </c>
      <c r="I20032">
        <f>VLOOKUP(Table1[[#This Row],[trait_name]],Trait[],2,FALSE)</f>
        <v>45</v>
      </c>
      <c r="J20032" s="23" t="s">
        <v>92</v>
      </c>
      <c r="L20032" s="3"/>
      <c r="M20032" s="3"/>
    </row>
    <row r="20033" spans="1:13">
      <c r="A20033" s="5">
        <v>43319</v>
      </c>
      <c r="B20033" s="5">
        <v>43319</v>
      </c>
      <c r="C20033" t="s">
        <v>1221</v>
      </c>
      <c r="D20033" s="69">
        <f>VLOOKUP(C20033,Index[],2,FALSE)</f>
        <v>191</v>
      </c>
      <c r="H20033" t="s">
        <v>208</v>
      </c>
      <c r="I20033">
        <f>VLOOKUP(Table1[[#This Row],[trait_name]],Trait[],2,FALSE)</f>
        <v>46</v>
      </c>
      <c r="J20033" s="23" t="s">
        <v>97</v>
      </c>
      <c r="L20033" s="3" t="s">
        <v>98</v>
      </c>
      <c r="M20033" s="3"/>
    </row>
    <row r="20034" spans="1:13">
      <c r="A20034" s="5">
        <v>43319</v>
      </c>
      <c r="B20034" s="5">
        <v>43319</v>
      </c>
      <c r="C20034" t="s">
        <v>1221</v>
      </c>
      <c r="D20034" s="69">
        <f>VLOOKUP(C20034,Index[],2,FALSE)</f>
        <v>191</v>
      </c>
      <c r="I20034">
        <f>VLOOKUP(Table1[[#This Row],[trait_name]],Trait[],2,FALSE)</f>
        <v>46</v>
      </c>
      <c r="J20034" s="23" t="s">
        <v>97</v>
      </c>
      <c r="L20034" s="3" t="s">
        <v>527</v>
      </c>
      <c r="M20034" s="3"/>
    </row>
    <row r="20035" spans="1:13">
      <c r="A20035" s="5">
        <v>43319</v>
      </c>
      <c r="B20035" s="5">
        <v>43319</v>
      </c>
      <c r="C20035" t="s">
        <v>1221</v>
      </c>
      <c r="D20035" s="69">
        <f>VLOOKUP(C20035,Index[],2,FALSE)</f>
        <v>191</v>
      </c>
      <c r="I20035">
        <f>VLOOKUP(Table1[[#This Row],[trait_name]],Trait[],2,FALSE)</f>
        <v>46</v>
      </c>
      <c r="J20035" s="23" t="s">
        <v>97</v>
      </c>
      <c r="L20035" s="3"/>
      <c r="M20035" s="3"/>
    </row>
    <row r="20036" spans="1:13">
      <c r="A20036" s="5">
        <v>43319</v>
      </c>
      <c r="B20036" s="5">
        <v>43319</v>
      </c>
      <c r="C20036" t="s">
        <v>1221</v>
      </c>
      <c r="D20036" s="69">
        <f>VLOOKUP(C20036,Index[],2,FALSE)</f>
        <v>191</v>
      </c>
      <c r="I20036">
        <f>VLOOKUP(Table1[[#This Row],[trait_name]],Trait[],2,FALSE)</f>
        <v>46</v>
      </c>
      <c r="J20036" s="23" t="s">
        <v>97</v>
      </c>
      <c r="L20036" s="3"/>
      <c r="M20036" s="3"/>
    </row>
    <row r="20037" spans="1:13">
      <c r="A20037" s="5">
        <v>43319</v>
      </c>
      <c r="B20037" s="5">
        <v>43319</v>
      </c>
      <c r="C20037" t="s">
        <v>1221</v>
      </c>
      <c r="D20037" s="69">
        <f>VLOOKUP(C20037,Index[],2,FALSE)</f>
        <v>191</v>
      </c>
      <c r="I20037">
        <f>VLOOKUP(Table1[[#This Row],[trait_name]],Trait[],2,FALSE)</f>
        <v>46</v>
      </c>
      <c r="J20037" s="23" t="s">
        <v>97</v>
      </c>
      <c r="L20037" s="3"/>
      <c r="M20037" s="3"/>
    </row>
    <row r="20038" spans="1:13">
      <c r="A20038" s="5">
        <v>43319</v>
      </c>
      <c r="B20038" s="5">
        <v>43319</v>
      </c>
      <c r="C20038" t="s">
        <v>1221</v>
      </c>
      <c r="D20038" s="69">
        <f>VLOOKUP(C20038,Index[],2,FALSE)</f>
        <v>191</v>
      </c>
      <c r="H20038" t="s">
        <v>208</v>
      </c>
      <c r="I20038">
        <f>VLOOKUP(Table1[[#This Row],[trait_name]],Trait[],2,FALSE)</f>
        <v>47</v>
      </c>
      <c r="J20038" s="23" t="s">
        <v>99</v>
      </c>
      <c r="L20038" s="3" t="s">
        <v>335</v>
      </c>
      <c r="M20038" s="3"/>
    </row>
    <row r="20039" spans="1:13">
      <c r="A20039" s="5">
        <v>43319</v>
      </c>
      <c r="B20039" s="5">
        <v>43319</v>
      </c>
      <c r="C20039" t="s">
        <v>1221</v>
      </c>
      <c r="D20039" s="69">
        <f>VLOOKUP(C20039,Index[],2,FALSE)</f>
        <v>191</v>
      </c>
      <c r="H20039" t="s">
        <v>208</v>
      </c>
      <c r="I20039">
        <f>VLOOKUP(Table1[[#This Row],[trait_name]],Trait[],2,FALSE)</f>
        <v>47</v>
      </c>
      <c r="J20039" s="23" t="s">
        <v>99</v>
      </c>
      <c r="L20039" s="3" t="s">
        <v>228</v>
      </c>
      <c r="M20039" s="3"/>
    </row>
    <row r="20040" spans="1:13">
      <c r="A20040" s="5">
        <v>43319</v>
      </c>
      <c r="B20040" s="5">
        <v>43319</v>
      </c>
      <c r="C20040" t="s">
        <v>1221</v>
      </c>
      <c r="D20040" s="69">
        <f>VLOOKUP(C20040,Index[],2,FALSE)</f>
        <v>191</v>
      </c>
      <c r="I20040">
        <f>VLOOKUP(Table1[[#This Row],[trait_name]],Trait[],2,FALSE)</f>
        <v>47</v>
      </c>
      <c r="J20040" s="23" t="s">
        <v>99</v>
      </c>
      <c r="L20040" s="3"/>
      <c r="M20040" s="3"/>
    </row>
    <row r="20041" spans="1:13">
      <c r="A20041" s="5">
        <v>43319</v>
      </c>
      <c r="B20041" s="5">
        <v>43319</v>
      </c>
      <c r="C20041" t="s">
        <v>1221</v>
      </c>
      <c r="D20041" s="69">
        <f>VLOOKUP(C20041,Index[],2,FALSE)</f>
        <v>191</v>
      </c>
      <c r="H20041" t="s">
        <v>208</v>
      </c>
      <c r="I20041">
        <f>VLOOKUP(Table1[[#This Row],[trait_name]],Trait[],2,FALSE)</f>
        <v>48</v>
      </c>
      <c r="J20041" s="23" t="s">
        <v>101</v>
      </c>
      <c r="L20041" s="3" t="s">
        <v>529</v>
      </c>
      <c r="M20041" s="3"/>
    </row>
    <row r="20042" spans="1:13">
      <c r="A20042" s="5">
        <v>43319</v>
      </c>
      <c r="B20042" s="5">
        <v>43319</v>
      </c>
      <c r="C20042" t="s">
        <v>1221</v>
      </c>
      <c r="D20042" s="69">
        <f>VLOOKUP(C20042,Index[],2,FALSE)</f>
        <v>191</v>
      </c>
      <c r="I20042">
        <f>VLOOKUP(Table1[[#This Row],[trait_name]],Trait[],2,FALSE)</f>
        <v>49</v>
      </c>
      <c r="J20042" s="23" t="s">
        <v>104</v>
      </c>
      <c r="L20042" s="3"/>
      <c r="M20042" s="3"/>
    </row>
    <row r="20043" spans="1:13">
      <c r="A20043" s="5">
        <v>43319</v>
      </c>
      <c r="B20043" s="5">
        <v>43319</v>
      </c>
      <c r="C20043" t="s">
        <v>1221</v>
      </c>
      <c r="D20043" s="69">
        <f>VLOOKUP(C20043,Index[],2,FALSE)</f>
        <v>191</v>
      </c>
      <c r="I20043">
        <f>VLOOKUP(Table1[[#This Row],[trait_name]],Trait[],2,FALSE)</f>
        <v>50</v>
      </c>
      <c r="J20043" s="23" t="s">
        <v>106</v>
      </c>
      <c r="L20043" s="3"/>
      <c r="M20043" s="3"/>
    </row>
    <row r="20044" spans="1:13">
      <c r="A20044" s="5">
        <v>43319</v>
      </c>
      <c r="B20044" s="5">
        <v>43319</v>
      </c>
      <c r="C20044" t="s">
        <v>1221</v>
      </c>
      <c r="D20044" s="69">
        <f>VLOOKUP(C20044,Index[],2,FALSE)</f>
        <v>191</v>
      </c>
      <c r="H20044" t="s">
        <v>506</v>
      </c>
      <c r="I20044">
        <f>VLOOKUP(Table1[[#This Row],[trait_name]],Trait[],2,FALSE)</f>
        <v>51</v>
      </c>
      <c r="J20044" s="23" t="s">
        <v>107</v>
      </c>
      <c r="L20044" s="3" t="s">
        <v>314</v>
      </c>
      <c r="M20044" s="3"/>
    </row>
    <row r="20045" spans="1:13">
      <c r="A20045" s="5">
        <v>43319</v>
      </c>
      <c r="B20045" s="5">
        <v>43319</v>
      </c>
      <c r="C20045" t="s">
        <v>1221</v>
      </c>
      <c r="D20045" s="69">
        <f>VLOOKUP(C20045,Index[],2,FALSE)</f>
        <v>191</v>
      </c>
      <c r="H20045" t="s">
        <v>506</v>
      </c>
      <c r="J20045" s="23" t="s">
        <v>107</v>
      </c>
      <c r="L20045" s="3" t="s">
        <v>376</v>
      </c>
      <c r="M20045" s="3"/>
    </row>
    <row r="20046" spans="1:13">
      <c r="A20046" s="5">
        <v>43319</v>
      </c>
      <c r="B20046" s="5">
        <v>43319</v>
      </c>
      <c r="C20046" t="s">
        <v>1221</v>
      </c>
      <c r="D20046" s="69">
        <f>VLOOKUP(C20046,Index[],2,FALSE)</f>
        <v>191</v>
      </c>
      <c r="H20046" t="s">
        <v>54</v>
      </c>
      <c r="I20046">
        <f>VLOOKUP(Table1[[#This Row],[trait_name]],Trait[],2,FALSE)</f>
        <v>52</v>
      </c>
      <c r="J20046" s="23" t="s">
        <v>109</v>
      </c>
      <c r="L20046" s="3" t="s">
        <v>587</v>
      </c>
      <c r="M20046" s="3"/>
    </row>
    <row r="20047" spans="1:13">
      <c r="A20047" s="5">
        <v>43319</v>
      </c>
      <c r="B20047" s="5">
        <v>43319</v>
      </c>
      <c r="C20047" t="s">
        <v>1221</v>
      </c>
      <c r="D20047" s="69">
        <f>VLOOKUP(C20047,Index[],2,FALSE)</f>
        <v>191</v>
      </c>
      <c r="H20047" t="s">
        <v>54</v>
      </c>
      <c r="J20047" s="23" t="s">
        <v>109</v>
      </c>
      <c r="L20047" s="3" t="s">
        <v>110</v>
      </c>
      <c r="M20047" s="3"/>
    </row>
    <row r="20048" spans="1:13">
      <c r="A20048" s="5">
        <v>43319</v>
      </c>
      <c r="B20048" s="5">
        <v>43319</v>
      </c>
      <c r="C20048" t="s">
        <v>1221</v>
      </c>
      <c r="D20048" s="69">
        <f>VLOOKUP(C20048,Index[],2,FALSE)</f>
        <v>191</v>
      </c>
      <c r="H20048" t="s">
        <v>506</v>
      </c>
      <c r="I20048">
        <f>VLOOKUP(Table1[[#This Row],[trait_name]],Trait[],2,FALSE)</f>
        <v>53</v>
      </c>
      <c r="J20048" s="23" t="s">
        <v>112</v>
      </c>
      <c r="L20048" s="3" t="s">
        <v>184</v>
      </c>
      <c r="M20048" s="3"/>
    </row>
    <row r="20049" spans="1:13">
      <c r="A20049" s="5">
        <v>43319</v>
      </c>
      <c r="B20049" s="5">
        <v>43319</v>
      </c>
      <c r="C20049" t="s">
        <v>1221</v>
      </c>
      <c r="D20049" s="69">
        <f>VLOOKUP(C20049,Index[],2,FALSE)</f>
        <v>191</v>
      </c>
      <c r="H20049" t="s">
        <v>506</v>
      </c>
      <c r="I20049">
        <f>VLOOKUP(Table1[[#This Row],[trait_name]],Trait[],2,FALSE)</f>
        <v>53</v>
      </c>
      <c r="J20049" s="23" t="s">
        <v>112</v>
      </c>
      <c r="L20049" s="3" t="s">
        <v>114</v>
      </c>
      <c r="M20049" s="3"/>
    </row>
    <row r="20050" spans="1:13">
      <c r="A20050" s="5">
        <v>43319</v>
      </c>
      <c r="B20050" s="5">
        <v>43319</v>
      </c>
      <c r="C20050" t="s">
        <v>1221</v>
      </c>
      <c r="D20050" s="69">
        <f>VLOOKUP(C20050,Index[],2,FALSE)</f>
        <v>191</v>
      </c>
      <c r="H20050" t="s">
        <v>506</v>
      </c>
      <c r="I20050">
        <f>VLOOKUP(Table1[[#This Row],[trait_name]],Trait[],2,FALSE)</f>
        <v>53</v>
      </c>
      <c r="J20050" s="23" t="s">
        <v>112</v>
      </c>
      <c r="L20050" s="3" t="s">
        <v>185</v>
      </c>
      <c r="M20050" s="3"/>
    </row>
    <row r="20051" spans="1:13">
      <c r="A20051" s="5">
        <v>43319</v>
      </c>
      <c r="B20051" s="5">
        <v>43319</v>
      </c>
      <c r="C20051" t="s">
        <v>1221</v>
      </c>
      <c r="D20051" s="69">
        <f>VLOOKUP(C20051,Index[],2,FALSE)</f>
        <v>191</v>
      </c>
      <c r="I20051">
        <f>VLOOKUP(Table1[[#This Row],[trait_name]],Trait[],2,FALSE)</f>
        <v>53</v>
      </c>
      <c r="J20051" s="23" t="s">
        <v>112</v>
      </c>
      <c r="L20051" s="3"/>
      <c r="M20051" s="3"/>
    </row>
    <row r="20052" spans="1:13">
      <c r="A20052" s="5">
        <v>43319</v>
      </c>
      <c r="B20052" s="5">
        <v>43319</v>
      </c>
      <c r="C20052" t="s">
        <v>1221</v>
      </c>
      <c r="D20052" s="69">
        <f>VLOOKUP(C20052,Index[],2,FALSE)</f>
        <v>191</v>
      </c>
      <c r="H20052" t="s">
        <v>506</v>
      </c>
      <c r="I20052">
        <f>VLOOKUP(Table1[[#This Row],[trait_name]],Trait[],2,FALSE)</f>
        <v>54</v>
      </c>
      <c r="J20052" s="23" t="s">
        <v>116</v>
      </c>
      <c r="L20052" s="3" t="s">
        <v>118</v>
      </c>
      <c r="M20052" s="3"/>
    </row>
    <row r="20053" spans="1:13">
      <c r="A20053" s="5">
        <v>43319</v>
      </c>
      <c r="B20053" s="5">
        <v>43319</v>
      </c>
      <c r="C20053" t="s">
        <v>1221</v>
      </c>
      <c r="D20053" s="69">
        <f>VLOOKUP(C20053,Index[],2,FALSE)</f>
        <v>191</v>
      </c>
      <c r="H20053" t="s">
        <v>506</v>
      </c>
      <c r="I20053">
        <f>VLOOKUP(Table1[[#This Row],[trait_name]],Trait[],2,FALSE)</f>
        <v>54</v>
      </c>
      <c r="J20053" s="23" t="s">
        <v>116</v>
      </c>
      <c r="L20053" s="3" t="s">
        <v>319</v>
      </c>
      <c r="M20053" s="3"/>
    </row>
    <row r="20054" spans="1:13">
      <c r="A20054" s="5">
        <v>43319</v>
      </c>
      <c r="B20054" s="5">
        <v>43319</v>
      </c>
      <c r="C20054" t="s">
        <v>1221</v>
      </c>
      <c r="D20054" s="69">
        <f>VLOOKUP(C20054,Index[],2,FALSE)</f>
        <v>191</v>
      </c>
      <c r="H20054" t="s">
        <v>506</v>
      </c>
      <c r="I20054">
        <f>VLOOKUP(Table1[[#This Row],[trait_name]],Trait[],2,FALSE)</f>
        <v>54</v>
      </c>
      <c r="J20054" s="23" t="s">
        <v>116</v>
      </c>
      <c r="L20054" s="3" t="s">
        <v>260</v>
      </c>
      <c r="M20054" s="3"/>
    </row>
    <row r="20055" spans="1:13">
      <c r="A20055" s="5">
        <v>43319</v>
      </c>
      <c r="B20055" s="5">
        <v>43319</v>
      </c>
      <c r="C20055" t="s">
        <v>1221</v>
      </c>
      <c r="D20055" s="69">
        <f>VLOOKUP(C20055,Index[],2,FALSE)</f>
        <v>191</v>
      </c>
      <c r="H20055" t="s">
        <v>325</v>
      </c>
      <c r="I20055">
        <f>VLOOKUP(Table1[[#This Row],[trait_name]],Trait[],2,FALSE)</f>
        <v>54</v>
      </c>
      <c r="J20055" s="23" t="s">
        <v>116</v>
      </c>
      <c r="L20055" s="3" t="s">
        <v>531</v>
      </c>
      <c r="M20055" s="3"/>
    </row>
    <row r="20056" spans="1:13">
      <c r="A20056" s="5">
        <v>43319</v>
      </c>
      <c r="B20056" s="5">
        <v>43319</v>
      </c>
      <c r="C20056" t="s">
        <v>1221</v>
      </c>
      <c r="D20056" s="69">
        <f>VLOOKUP(C20056,Index[],2,FALSE)</f>
        <v>191</v>
      </c>
      <c r="I20056">
        <f>VLOOKUP(Table1[[#This Row],[trait_name]],Trait[],2,FALSE)</f>
        <v>54</v>
      </c>
      <c r="J20056" s="23" t="s">
        <v>116</v>
      </c>
      <c r="L20056" s="3"/>
      <c r="M20056" s="3"/>
    </row>
    <row r="20057" spans="1:13">
      <c r="A20057" s="5">
        <v>43319</v>
      </c>
      <c r="B20057" s="5">
        <v>43319</v>
      </c>
      <c r="C20057" t="s">
        <v>1221</v>
      </c>
      <c r="D20057" s="69">
        <f>VLOOKUP(C20057,Index[],2,FALSE)</f>
        <v>191</v>
      </c>
      <c r="H20057" t="s">
        <v>624</v>
      </c>
      <c r="I20057">
        <f>VLOOKUP(Table1[[#This Row],[trait_name]],Trait[],2,FALSE)</f>
        <v>55</v>
      </c>
      <c r="J20057" s="23" t="s">
        <v>119</v>
      </c>
      <c r="L20057" s="3" t="s">
        <v>120</v>
      </c>
      <c r="M20057" s="3"/>
    </row>
    <row r="20058" spans="1:13">
      <c r="A20058" s="5">
        <v>43319</v>
      </c>
      <c r="B20058" s="5">
        <v>43319</v>
      </c>
      <c r="C20058" t="s">
        <v>1221</v>
      </c>
      <c r="D20058" s="69">
        <f>VLOOKUP(C20058,Index[],2,FALSE)</f>
        <v>191</v>
      </c>
      <c r="I20058">
        <f>VLOOKUP(Table1[[#This Row],[trait_name]],Trait[],2,FALSE)</f>
        <v>55</v>
      </c>
      <c r="J20058" s="23" t="s">
        <v>119</v>
      </c>
      <c r="L20058" s="3"/>
      <c r="M20058" s="3"/>
    </row>
    <row r="20059" spans="1:13">
      <c r="A20059" s="5">
        <v>43319</v>
      </c>
      <c r="B20059" s="5">
        <v>43319</v>
      </c>
      <c r="C20059" t="s">
        <v>1221</v>
      </c>
      <c r="D20059" s="69">
        <f>VLOOKUP(C20059,Index[],2,FALSE)</f>
        <v>191</v>
      </c>
      <c r="I20059">
        <f>VLOOKUP(Table1[[#This Row],[trait_name]],Trait[],2,FALSE)</f>
        <v>56</v>
      </c>
      <c r="J20059" s="23" t="s">
        <v>121</v>
      </c>
      <c r="L20059" s="3" t="s">
        <v>189</v>
      </c>
      <c r="M20059" s="3"/>
    </row>
    <row r="20060" spans="1:13">
      <c r="A20060" s="5">
        <v>43319</v>
      </c>
      <c r="B20060" s="5">
        <v>43319</v>
      </c>
      <c r="C20060" t="s">
        <v>1221</v>
      </c>
      <c r="D20060" s="69">
        <f>VLOOKUP(C20060,Index[],2,FALSE)</f>
        <v>191</v>
      </c>
      <c r="I20060">
        <f>VLOOKUP(Table1[[#This Row],[trait_name]],Trait[],2,FALSE)</f>
        <v>57</v>
      </c>
      <c r="J20060" s="23" t="s">
        <v>233</v>
      </c>
      <c r="L20060" s="3"/>
      <c r="M20060" s="3"/>
    </row>
    <row r="20061" spans="1:13">
      <c r="A20061" s="5">
        <v>43319</v>
      </c>
      <c r="B20061" s="5">
        <v>43319</v>
      </c>
      <c r="C20061" t="s">
        <v>1221</v>
      </c>
      <c r="D20061" s="69">
        <f>VLOOKUP(C20061,Index[],2,FALSE)</f>
        <v>191</v>
      </c>
      <c r="H20061" t="s">
        <v>17</v>
      </c>
      <c r="I20061">
        <f>VLOOKUP(Table1[[#This Row],[trait_name]],Trait[],2,FALSE)</f>
        <v>58</v>
      </c>
      <c r="J20061" s="23" t="s">
        <v>123</v>
      </c>
      <c r="L20061" s="3" t="s">
        <v>190</v>
      </c>
      <c r="M20061" s="3"/>
    </row>
    <row r="20062" spans="1:13">
      <c r="A20062" s="5">
        <v>43319</v>
      </c>
      <c r="B20062" s="5">
        <v>43319</v>
      </c>
      <c r="C20062" t="s">
        <v>1221</v>
      </c>
      <c r="D20062" s="69">
        <f>VLOOKUP(C20062,Index[],2,FALSE)</f>
        <v>191</v>
      </c>
      <c r="I20062">
        <f>VLOOKUP(Table1[[#This Row],[trait_name]],Trait[],2,FALSE)</f>
        <v>58</v>
      </c>
      <c r="J20062" s="23" t="s">
        <v>123</v>
      </c>
      <c r="L20062" s="3"/>
      <c r="M20062" s="3"/>
    </row>
    <row r="20063" spans="1:13">
      <c r="A20063" s="5">
        <v>43319</v>
      </c>
      <c r="B20063" s="5">
        <v>43319</v>
      </c>
      <c r="C20063" t="s">
        <v>1221</v>
      </c>
      <c r="D20063" s="69">
        <f>VLOOKUP(C20063,Index[],2,FALSE)</f>
        <v>191</v>
      </c>
      <c r="I20063">
        <f>VLOOKUP(Table1[[#This Row],[trait_name]],Trait[],2,FALSE)</f>
        <v>58</v>
      </c>
      <c r="J20063" s="23" t="s">
        <v>123</v>
      </c>
      <c r="L20063" s="3"/>
      <c r="M20063" s="3"/>
    </row>
    <row r="20064" spans="1:13">
      <c r="A20064" s="5">
        <v>43319</v>
      </c>
      <c r="B20064" s="5">
        <v>43319</v>
      </c>
      <c r="C20064" t="s">
        <v>1221</v>
      </c>
      <c r="D20064" s="69">
        <f>VLOOKUP(C20064,Index[],2,FALSE)</f>
        <v>191</v>
      </c>
      <c r="H20064" t="s">
        <v>215</v>
      </c>
      <c r="I20064">
        <f>VLOOKUP(Table1[[#This Row],[trait_name]],Trait[],2,FALSE)</f>
        <v>59</v>
      </c>
      <c r="J20064" s="23" t="s">
        <v>125</v>
      </c>
      <c r="L20064" s="3" t="s">
        <v>131</v>
      </c>
      <c r="M20064" s="3"/>
    </row>
    <row r="20065" spans="1:13">
      <c r="A20065" s="5">
        <v>43319</v>
      </c>
      <c r="B20065" s="5">
        <v>43319</v>
      </c>
      <c r="C20065" t="s">
        <v>1221</v>
      </c>
      <c r="D20065" s="69">
        <f>VLOOKUP(C20065,Index[],2,FALSE)</f>
        <v>191</v>
      </c>
      <c r="I20065">
        <f>VLOOKUP(Table1[[#This Row],[trait_name]],Trait[],2,FALSE)</f>
        <v>60</v>
      </c>
      <c r="J20065" s="23" t="s">
        <v>127</v>
      </c>
      <c r="L20065" s="3"/>
      <c r="M20065" s="3"/>
    </row>
    <row r="20066" spans="1:13">
      <c r="A20066" s="5">
        <v>43319</v>
      </c>
      <c r="B20066" s="5">
        <v>43319</v>
      </c>
      <c r="C20066" t="s">
        <v>1221</v>
      </c>
      <c r="D20066" s="69">
        <f>VLOOKUP(C20066,Index[],2,FALSE)</f>
        <v>191</v>
      </c>
      <c r="H20066" t="s">
        <v>25</v>
      </c>
      <c r="I20066">
        <f>VLOOKUP(Table1[[#This Row],[trait_name]],Trait[],2,FALSE)</f>
        <v>61</v>
      </c>
      <c r="J20066" s="23" t="s">
        <v>130</v>
      </c>
      <c r="L20066" s="3" t="s">
        <v>131</v>
      </c>
      <c r="M20066" s="3"/>
    </row>
    <row r="20067" spans="1:13">
      <c r="A20067" s="5">
        <v>43319</v>
      </c>
      <c r="B20067" s="5">
        <v>43319</v>
      </c>
      <c r="C20067" t="s">
        <v>1221</v>
      </c>
      <c r="D20067" s="69">
        <f>VLOOKUP(C20067,Index[],2,FALSE)</f>
        <v>191</v>
      </c>
      <c r="I20067">
        <f>VLOOKUP(Table1[[#This Row],[trait_name]],Trait[],2,FALSE)</f>
        <v>61</v>
      </c>
      <c r="J20067" s="23" t="s">
        <v>130</v>
      </c>
      <c r="L20067" s="3"/>
      <c r="M20067" s="3"/>
    </row>
    <row r="20068" spans="1:13">
      <c r="A20068" s="5">
        <v>43319</v>
      </c>
      <c r="B20068" s="5">
        <v>43319</v>
      </c>
      <c r="C20068" t="s">
        <v>1221</v>
      </c>
      <c r="D20068" s="69">
        <f>VLOOKUP(C20068,Index[],2,FALSE)</f>
        <v>191</v>
      </c>
      <c r="I20068">
        <f>VLOOKUP(Table1[[#This Row],[trait_name]],Trait[],2,FALSE)</f>
        <v>62</v>
      </c>
      <c r="J20068" s="23" t="s">
        <v>235</v>
      </c>
      <c r="L20068" s="3"/>
      <c r="M20068" s="3"/>
    </row>
    <row r="20069" spans="1:13">
      <c r="A20069" s="5">
        <v>43319</v>
      </c>
      <c r="B20069" s="5">
        <v>43319</v>
      </c>
      <c r="C20069" t="s">
        <v>1221</v>
      </c>
      <c r="D20069" s="69">
        <f>VLOOKUP(C20069,Index[],2,FALSE)</f>
        <v>191</v>
      </c>
      <c r="I20069">
        <f>VLOOKUP(Table1[[#This Row],[trait_name]],Trait[],2,FALSE)</f>
        <v>62</v>
      </c>
      <c r="J20069" s="23" t="s">
        <v>235</v>
      </c>
      <c r="L20069" s="3"/>
      <c r="M20069" s="3"/>
    </row>
    <row r="20070" spans="1:13">
      <c r="A20070" s="5">
        <v>43319</v>
      </c>
      <c r="B20070" s="5">
        <v>43319</v>
      </c>
      <c r="C20070" t="s">
        <v>1221</v>
      </c>
      <c r="D20070" s="69">
        <f>VLOOKUP(C20070,Index[],2,FALSE)</f>
        <v>191</v>
      </c>
      <c r="H20070" t="s">
        <v>208</v>
      </c>
      <c r="I20070">
        <f>VLOOKUP(Table1[[#This Row],[trait_name]],Trait[],2,FALSE)</f>
        <v>63</v>
      </c>
      <c r="J20070" s="23" t="s">
        <v>237</v>
      </c>
      <c r="L20070" s="3" t="s">
        <v>27</v>
      </c>
      <c r="M20070" s="3"/>
    </row>
    <row r="20071" spans="1:13">
      <c r="A20071" s="5">
        <v>43319</v>
      </c>
      <c r="B20071" s="5">
        <v>43319</v>
      </c>
      <c r="C20071" t="s">
        <v>1221</v>
      </c>
      <c r="D20071" s="69">
        <f>VLOOKUP(C20071,Index[],2,FALSE)</f>
        <v>191</v>
      </c>
      <c r="I20071">
        <f>VLOOKUP(Table1[[#This Row],[trait_name]],Trait[],2,FALSE)</f>
        <v>63</v>
      </c>
      <c r="J20071" s="23" t="s">
        <v>237</v>
      </c>
      <c r="L20071" s="3"/>
      <c r="M20071" s="3"/>
    </row>
    <row r="20072" spans="1:13">
      <c r="A20072" s="5">
        <v>43319</v>
      </c>
      <c r="B20072" s="5">
        <v>43319</v>
      </c>
      <c r="C20072" t="s">
        <v>1221</v>
      </c>
      <c r="D20072" s="69">
        <f>VLOOKUP(C20072,Index[],2,FALSE)</f>
        <v>191</v>
      </c>
      <c r="H20072" t="s">
        <v>325</v>
      </c>
      <c r="I20072">
        <f>VLOOKUP(Table1[[#This Row],[trait_name]],Trait[],2,FALSE)</f>
        <v>64</v>
      </c>
      <c r="J20072" s="23" t="s">
        <v>132</v>
      </c>
      <c r="L20072" s="3" t="s">
        <v>131</v>
      </c>
      <c r="M20072" s="3"/>
    </row>
    <row r="20073" spans="1:13">
      <c r="A20073" s="5">
        <v>43319</v>
      </c>
      <c r="B20073" s="5">
        <v>43319</v>
      </c>
      <c r="C20073" t="s">
        <v>1221</v>
      </c>
      <c r="D20073" s="69">
        <f>VLOOKUP(C20073,Index[],2,FALSE)</f>
        <v>191</v>
      </c>
      <c r="H20073" t="s">
        <v>506</v>
      </c>
      <c r="I20073">
        <f>VLOOKUP(Table1[[#This Row],[trait_name]],Trait[],2,FALSE)</f>
        <v>65</v>
      </c>
      <c r="J20073" s="23" t="s">
        <v>133</v>
      </c>
      <c r="L20073" s="3" t="s">
        <v>338</v>
      </c>
      <c r="M20073" s="3"/>
    </row>
    <row r="20074" spans="1:13">
      <c r="A20074" s="5">
        <v>43319</v>
      </c>
      <c r="B20074" s="5">
        <v>43319</v>
      </c>
      <c r="C20074" t="s">
        <v>1221</v>
      </c>
      <c r="D20074" s="69">
        <f>VLOOKUP(C20074,Index[],2,FALSE)</f>
        <v>191</v>
      </c>
      <c r="I20074">
        <f>VLOOKUP(Table1[[#This Row],[trait_name]],Trait[],2,FALSE)</f>
        <v>65</v>
      </c>
      <c r="J20074" s="23" t="s">
        <v>133</v>
      </c>
      <c r="L20074" s="3"/>
      <c r="M20074" s="3"/>
    </row>
    <row r="20075" spans="1:13">
      <c r="A20075" s="5">
        <v>43319</v>
      </c>
      <c r="B20075" s="5">
        <v>43319</v>
      </c>
      <c r="C20075" t="s">
        <v>1221</v>
      </c>
      <c r="D20075" s="69">
        <f>VLOOKUP(C20075,Index[],2,FALSE)</f>
        <v>191</v>
      </c>
      <c r="H20075" t="s">
        <v>525</v>
      </c>
      <c r="I20075">
        <f>VLOOKUP(Table1[[#This Row],[trait_name]],Trait[],2,FALSE)</f>
        <v>66</v>
      </c>
      <c r="J20075" s="23" t="s">
        <v>194</v>
      </c>
      <c r="L20075" s="3" t="s">
        <v>532</v>
      </c>
      <c r="M20075" s="3"/>
    </row>
    <row r="20076" spans="1:13">
      <c r="A20076" s="5">
        <v>43319</v>
      </c>
      <c r="B20076" s="5">
        <v>43319</v>
      </c>
      <c r="C20076" t="s">
        <v>1221</v>
      </c>
      <c r="D20076" s="69">
        <f>VLOOKUP(C20076,Index[],2,FALSE)</f>
        <v>191</v>
      </c>
      <c r="H20076" t="s">
        <v>208</v>
      </c>
      <c r="I20076">
        <f>VLOOKUP(Table1[[#This Row],[trait_name]],Trait[],2,FALSE)</f>
        <v>66</v>
      </c>
      <c r="J20076" s="23" t="s">
        <v>194</v>
      </c>
      <c r="L20076" s="3" t="s">
        <v>196</v>
      </c>
      <c r="M20076" s="3"/>
    </row>
    <row r="20077" spans="1:13">
      <c r="A20077" s="5">
        <v>43319</v>
      </c>
      <c r="B20077" s="5">
        <v>43319</v>
      </c>
      <c r="C20077" t="s">
        <v>1221</v>
      </c>
      <c r="D20077" s="69">
        <f>VLOOKUP(C20077,Index[],2,FALSE)</f>
        <v>191</v>
      </c>
      <c r="I20077">
        <f>VLOOKUP(Table1[[#This Row],[trait_name]],Trait[],2,FALSE)</f>
        <v>66</v>
      </c>
      <c r="J20077" s="23" t="s">
        <v>194</v>
      </c>
      <c r="L20077" s="3"/>
      <c r="M20077" s="3"/>
    </row>
    <row r="20078" spans="1:13">
      <c r="A20078" s="5">
        <v>43319</v>
      </c>
      <c r="B20078" s="5">
        <v>43319</v>
      </c>
      <c r="C20078" t="s">
        <v>1221</v>
      </c>
      <c r="D20078" s="69">
        <f>VLOOKUP(C20078,Index[],2,FALSE)</f>
        <v>191</v>
      </c>
      <c r="I20078">
        <f>VLOOKUP(Table1[[#This Row],[trait_name]],Trait[],2,FALSE)</f>
        <v>67</v>
      </c>
      <c r="J20078" s="23" t="s">
        <v>136</v>
      </c>
      <c r="L20078" s="3"/>
      <c r="M20078" s="3"/>
    </row>
    <row r="20079" spans="1:13">
      <c r="A20079" s="5">
        <v>43319</v>
      </c>
      <c r="B20079" s="5">
        <v>43319</v>
      </c>
      <c r="C20079" t="s">
        <v>1221</v>
      </c>
      <c r="D20079" s="69">
        <f>VLOOKUP(C20079,Index[],2,FALSE)</f>
        <v>191</v>
      </c>
      <c r="I20079">
        <f>VLOOKUP(Table1[[#This Row],[trait_name]],Trait[],2,FALSE)</f>
        <v>67</v>
      </c>
      <c r="J20079" s="23" t="s">
        <v>136</v>
      </c>
      <c r="L20079" s="3"/>
      <c r="M20079" s="3"/>
    </row>
    <row r="20080" spans="1:13">
      <c r="A20080" s="5">
        <v>43319</v>
      </c>
      <c r="B20080" s="5">
        <v>43319</v>
      </c>
      <c r="C20080" t="s">
        <v>1221</v>
      </c>
      <c r="D20080" s="69">
        <f>VLOOKUP(C20080,Index[],2,FALSE)</f>
        <v>191</v>
      </c>
      <c r="I20080">
        <f>VLOOKUP(Table1[[#This Row],[trait_name]],Trait[],2,FALSE)</f>
        <v>67</v>
      </c>
      <c r="J20080" s="23" t="s">
        <v>136</v>
      </c>
      <c r="L20080" s="3"/>
      <c r="M20080" s="3"/>
    </row>
    <row r="20081" spans="1:13">
      <c r="A20081" s="5">
        <v>43319</v>
      </c>
      <c r="B20081" s="5">
        <v>43319</v>
      </c>
      <c r="C20081" t="s">
        <v>1221</v>
      </c>
      <c r="D20081" s="69">
        <f>VLOOKUP(C20081,Index[],2,FALSE)</f>
        <v>191</v>
      </c>
      <c r="H20081" t="s">
        <v>525</v>
      </c>
      <c r="I20081">
        <f>VLOOKUP(Table1[[#This Row],[trait_name]],Trait[],2,FALSE)</f>
        <v>68</v>
      </c>
      <c r="J20081" s="23" t="s">
        <v>199</v>
      </c>
      <c r="L20081" s="3" t="s">
        <v>200</v>
      </c>
      <c r="M20081" s="3"/>
    </row>
    <row r="20082" spans="1:13">
      <c r="A20082" s="5">
        <v>43319</v>
      </c>
      <c r="B20082" s="5">
        <v>43319</v>
      </c>
      <c r="C20082" t="s">
        <v>1221</v>
      </c>
      <c r="D20082" s="69">
        <f>VLOOKUP(C20082,Index[],2,FALSE)</f>
        <v>191</v>
      </c>
      <c r="H20082" t="s">
        <v>525</v>
      </c>
      <c r="I20082">
        <f>VLOOKUP(Table1[[#This Row],[trait_name]],Trait[],2,FALSE)</f>
        <v>68</v>
      </c>
      <c r="J20082" s="23" t="s">
        <v>199</v>
      </c>
      <c r="L20082" s="3" t="s">
        <v>302</v>
      </c>
      <c r="M20082" s="3"/>
    </row>
    <row r="20083" spans="1:13">
      <c r="A20083" s="5">
        <v>43319</v>
      </c>
      <c r="B20083" s="5">
        <v>43319</v>
      </c>
      <c r="C20083" t="s">
        <v>1225</v>
      </c>
      <c r="D20083" s="69">
        <f>VLOOKUP(C20083,Index[],2,FALSE)</f>
        <v>192</v>
      </c>
      <c r="H20083" t="s">
        <v>249</v>
      </c>
      <c r="I20083">
        <f>VLOOKUP(Table1[[#This Row],[trait_name]],Trait[],2,FALSE)</f>
        <v>1</v>
      </c>
      <c r="J20083" s="23" t="s">
        <v>140</v>
      </c>
      <c r="L20083" s="3" t="s">
        <v>1226</v>
      </c>
      <c r="M20083" s="3"/>
    </row>
    <row r="20084" spans="1:13">
      <c r="A20084" s="5">
        <v>43319</v>
      </c>
      <c r="B20084" s="5">
        <v>43319</v>
      </c>
      <c r="C20084" t="s">
        <v>1225</v>
      </c>
      <c r="D20084" s="69">
        <f>VLOOKUP(C20084,Index[],2,FALSE)</f>
        <v>192</v>
      </c>
      <c r="I20084">
        <f>VLOOKUP(Table1[[#This Row],[trait_name]],Trait[],2,FALSE)</f>
        <v>1</v>
      </c>
      <c r="J20084" s="23" t="s">
        <v>140</v>
      </c>
      <c r="L20084" s="3"/>
      <c r="M20084" s="3"/>
    </row>
    <row r="20085" spans="1:13">
      <c r="A20085" s="5">
        <v>43319</v>
      </c>
      <c r="B20085" s="5">
        <v>43319</v>
      </c>
      <c r="C20085" t="s">
        <v>1225</v>
      </c>
      <c r="D20085" s="69">
        <f>VLOOKUP(C20085,Index[],2,FALSE)</f>
        <v>192</v>
      </c>
      <c r="H20085" t="s">
        <v>25</v>
      </c>
      <c r="I20085">
        <f>VLOOKUP(Table1[[#This Row],[trait_name]],Trait[],2,FALSE)</f>
        <v>2</v>
      </c>
      <c r="J20085" s="23" t="s">
        <v>15</v>
      </c>
      <c r="L20085" s="3" t="s">
        <v>1227</v>
      </c>
      <c r="M20085" s="3"/>
    </row>
    <row r="20086" spans="1:13">
      <c r="A20086" s="5">
        <v>43319</v>
      </c>
      <c r="B20086" s="5">
        <v>43319</v>
      </c>
      <c r="C20086" t="s">
        <v>1225</v>
      </c>
      <c r="D20086" s="69">
        <f>VLOOKUP(C20086,Index[],2,FALSE)</f>
        <v>192</v>
      </c>
      <c r="H20086" t="s">
        <v>56</v>
      </c>
      <c r="I20086">
        <f>VLOOKUP(Table1[[#This Row],[trait_name]],Trait[],2,FALSE)</f>
        <v>2</v>
      </c>
      <c r="J20086" s="23" t="s">
        <v>15</v>
      </c>
      <c r="L20086" s="3" t="s">
        <v>1228</v>
      </c>
      <c r="M20086" s="3"/>
    </row>
    <row r="20087" spans="1:13">
      <c r="A20087" s="5">
        <v>43319</v>
      </c>
      <c r="B20087" s="5">
        <v>43319</v>
      </c>
      <c r="C20087" t="s">
        <v>1225</v>
      </c>
      <c r="D20087" s="69">
        <f>VLOOKUP(C20087,Index[],2,FALSE)</f>
        <v>192</v>
      </c>
      <c r="H20087" t="s">
        <v>56</v>
      </c>
      <c r="J20087" s="23" t="s">
        <v>15</v>
      </c>
      <c r="L20087" s="3" t="s">
        <v>1229</v>
      </c>
      <c r="M20087" s="3"/>
    </row>
    <row r="20088" spans="1:13">
      <c r="A20088" s="5">
        <v>43319</v>
      </c>
      <c r="B20088" s="5">
        <v>43319</v>
      </c>
      <c r="C20088" t="s">
        <v>1225</v>
      </c>
      <c r="D20088" s="69">
        <f>VLOOKUP(C20088,Index[],2,FALSE)</f>
        <v>192</v>
      </c>
      <c r="H20088" t="s">
        <v>56</v>
      </c>
      <c r="J20088" s="23" t="s">
        <v>15</v>
      </c>
      <c r="L20088" s="3" t="s">
        <v>1230</v>
      </c>
      <c r="M20088" s="3"/>
    </row>
    <row r="20089" spans="1:13">
      <c r="A20089" s="5">
        <v>43319</v>
      </c>
      <c r="B20089" s="5">
        <v>43319</v>
      </c>
      <c r="C20089" t="s">
        <v>1225</v>
      </c>
      <c r="D20089" s="69">
        <f>VLOOKUP(C20089,Index[],2,FALSE)</f>
        <v>192</v>
      </c>
      <c r="H20089" t="s">
        <v>17</v>
      </c>
      <c r="I20089">
        <f>VLOOKUP(Table1[[#This Row],[trait_name]],Trait[],2,FALSE)</f>
        <v>3</v>
      </c>
      <c r="J20089" s="23" t="s">
        <v>18</v>
      </c>
      <c r="L20089" s="3" t="s">
        <v>19</v>
      </c>
      <c r="M20089" s="3"/>
    </row>
    <row r="20090" spans="1:13">
      <c r="A20090" s="5">
        <v>43319</v>
      </c>
      <c r="B20090" s="5">
        <v>43319</v>
      </c>
      <c r="C20090" t="s">
        <v>1225</v>
      </c>
      <c r="D20090" s="69">
        <f>VLOOKUP(C20090,Index[],2,FALSE)</f>
        <v>192</v>
      </c>
      <c r="I20090">
        <f>VLOOKUP(Table1[[#This Row],[trait_name]],Trait[],2,FALSE)</f>
        <v>3</v>
      </c>
      <c r="J20090" s="23" t="s">
        <v>18</v>
      </c>
      <c r="L20090" s="3"/>
      <c r="M20090" s="3"/>
    </row>
    <row r="20091" spans="1:13">
      <c r="A20091" s="5">
        <v>43319</v>
      </c>
      <c r="B20091" s="5">
        <v>43319</v>
      </c>
      <c r="C20091" t="s">
        <v>1225</v>
      </c>
      <c r="D20091" s="69">
        <f>VLOOKUP(C20091,Index[],2,FALSE)</f>
        <v>192</v>
      </c>
      <c r="H20091" t="s">
        <v>56</v>
      </c>
      <c r="I20091">
        <f>VLOOKUP(Table1[[#This Row],[trait_name]],Trait[],2,FALSE)</f>
        <v>7</v>
      </c>
      <c r="J20091" s="23" t="s">
        <v>26</v>
      </c>
      <c r="L20091" s="3" t="s">
        <v>23</v>
      </c>
      <c r="M20091" s="3"/>
    </row>
    <row r="20092" spans="1:13">
      <c r="A20092" s="5">
        <v>43319</v>
      </c>
      <c r="B20092" s="5">
        <v>43319</v>
      </c>
      <c r="C20092" t="s">
        <v>1225</v>
      </c>
      <c r="D20092" s="69">
        <f>VLOOKUP(C20092,Index[],2,FALSE)</f>
        <v>192</v>
      </c>
      <c r="I20092">
        <f>VLOOKUP(Table1[[#This Row],[trait_name]],Trait[],2,FALSE)</f>
        <v>7</v>
      </c>
      <c r="J20092" s="23" t="s">
        <v>26</v>
      </c>
      <c r="L20092" s="3"/>
      <c r="M20092" s="3"/>
    </row>
    <row r="20093" spans="1:13">
      <c r="A20093" s="5">
        <v>43319</v>
      </c>
      <c r="B20093" s="5">
        <v>43319</v>
      </c>
      <c r="C20093" t="s">
        <v>1225</v>
      </c>
      <c r="D20093" s="69">
        <f>VLOOKUP(C20093,Index[],2,FALSE)</f>
        <v>192</v>
      </c>
      <c r="H20093" t="s">
        <v>56</v>
      </c>
      <c r="I20093">
        <f>VLOOKUP(Table1[[#This Row],[trait_name]],Trait[],2,FALSE)</f>
        <v>4</v>
      </c>
      <c r="J20093" s="23" t="s">
        <v>22</v>
      </c>
      <c r="L20093" s="3" t="s">
        <v>23</v>
      </c>
      <c r="M20093" s="3"/>
    </row>
    <row r="20094" spans="1:13">
      <c r="A20094" s="5">
        <v>43319</v>
      </c>
      <c r="B20094" s="5">
        <v>43319</v>
      </c>
      <c r="C20094" t="s">
        <v>1225</v>
      </c>
      <c r="D20094" s="69">
        <f>VLOOKUP(C20094,Index[],2,FALSE)</f>
        <v>192</v>
      </c>
      <c r="I20094">
        <f>VLOOKUP(Table1[[#This Row],[trait_name]],Trait[],2,FALSE)</f>
        <v>5</v>
      </c>
      <c r="J20094" s="23" t="s">
        <v>24</v>
      </c>
      <c r="L20094" s="3"/>
      <c r="M20094" s="3"/>
    </row>
    <row r="20095" spans="1:13">
      <c r="A20095" s="5">
        <v>43319</v>
      </c>
      <c r="B20095" s="5">
        <v>43319</v>
      </c>
      <c r="C20095" t="s">
        <v>1225</v>
      </c>
      <c r="D20095" s="69">
        <f>VLOOKUP(C20095,Index[],2,FALSE)</f>
        <v>192</v>
      </c>
      <c r="I20095">
        <f>VLOOKUP(Table1[[#This Row],[trait_name]],Trait[],2,FALSE)</f>
        <v>6</v>
      </c>
      <c r="J20095" s="23" t="s">
        <v>148</v>
      </c>
      <c r="L20095" s="3"/>
      <c r="M20095" s="3"/>
    </row>
    <row r="20096" spans="1:13">
      <c r="A20096" s="5">
        <v>43319</v>
      </c>
      <c r="B20096" s="5">
        <v>43319</v>
      </c>
      <c r="C20096" t="s">
        <v>1225</v>
      </c>
      <c r="D20096" s="69">
        <f>VLOOKUP(C20096,Index[],2,FALSE)</f>
        <v>192</v>
      </c>
      <c r="I20096">
        <f>VLOOKUP(Table1[[#This Row],[trait_name]],Trait[],2,FALSE)</f>
        <v>8</v>
      </c>
      <c r="J20096" s="23" t="s">
        <v>150</v>
      </c>
      <c r="L20096" s="3"/>
      <c r="M20096" s="3"/>
    </row>
    <row r="20097" spans="1:13">
      <c r="A20097" s="5">
        <v>43319</v>
      </c>
      <c r="B20097" s="5">
        <v>43319</v>
      </c>
      <c r="C20097" t="s">
        <v>1225</v>
      </c>
      <c r="D20097" s="69">
        <f>VLOOKUP(C20097,Index[],2,FALSE)</f>
        <v>192</v>
      </c>
      <c r="H20097" t="s">
        <v>56</v>
      </c>
      <c r="I20097">
        <f>VLOOKUP(Table1[[#This Row],[trait_name]],Trait[],2,FALSE)</f>
        <v>9</v>
      </c>
      <c r="J20097" s="23" t="s">
        <v>28</v>
      </c>
      <c r="L20097" s="3" t="s">
        <v>23</v>
      </c>
      <c r="M20097" s="3"/>
    </row>
    <row r="20098" spans="1:13">
      <c r="A20098" s="5">
        <v>43319</v>
      </c>
      <c r="B20098" s="5">
        <v>43319</v>
      </c>
      <c r="C20098" t="s">
        <v>1225</v>
      </c>
      <c r="D20098" s="69">
        <f>VLOOKUP(C20098,Index[],2,FALSE)</f>
        <v>192</v>
      </c>
      <c r="H20098" t="s">
        <v>215</v>
      </c>
      <c r="I20098">
        <f>VLOOKUP(Table1[[#This Row],[trait_name]],Trait[],2,FALSE)</f>
        <v>10</v>
      </c>
      <c r="J20098" s="23" t="s">
        <v>29</v>
      </c>
      <c r="L20098" s="3" t="s">
        <v>23</v>
      </c>
      <c r="M20098" s="3"/>
    </row>
    <row r="20099" spans="1:13">
      <c r="A20099" s="5">
        <v>43319</v>
      </c>
      <c r="B20099" s="5">
        <v>43319</v>
      </c>
      <c r="C20099" t="s">
        <v>1225</v>
      </c>
      <c r="D20099" s="69">
        <f>VLOOKUP(C20099,Index[],2,FALSE)</f>
        <v>192</v>
      </c>
      <c r="H20099" t="s">
        <v>56</v>
      </c>
      <c r="J20099" s="23" t="s">
        <v>29</v>
      </c>
      <c r="L20099" s="3" t="s">
        <v>27</v>
      </c>
      <c r="M20099" s="3"/>
    </row>
    <row r="20100" spans="1:13">
      <c r="A20100" s="5">
        <v>43319</v>
      </c>
      <c r="B20100" s="5">
        <v>43319</v>
      </c>
      <c r="C20100" t="s">
        <v>1225</v>
      </c>
      <c r="D20100" s="69">
        <f>VLOOKUP(C20100,Index[],2,FALSE)</f>
        <v>192</v>
      </c>
      <c r="H20100" t="s">
        <v>56</v>
      </c>
      <c r="I20100">
        <f>VLOOKUP(Table1[[#This Row],[trait_name]],Trait[],2,FALSE)</f>
        <v>11</v>
      </c>
      <c r="J20100" s="23" t="s">
        <v>30</v>
      </c>
      <c r="L20100" s="3" t="s">
        <v>23</v>
      </c>
      <c r="M20100" s="3"/>
    </row>
    <row r="20101" spans="1:13">
      <c r="A20101" s="5">
        <v>43319</v>
      </c>
      <c r="B20101" s="5">
        <v>43319</v>
      </c>
      <c r="C20101" t="s">
        <v>1225</v>
      </c>
      <c r="D20101" s="69">
        <f>VLOOKUP(C20101,Index[],2,FALSE)</f>
        <v>192</v>
      </c>
      <c r="H20101" t="s">
        <v>325</v>
      </c>
      <c r="I20101">
        <f>VLOOKUP(Table1[[#This Row],[trait_name]],Trait[],2,FALSE)</f>
        <v>12</v>
      </c>
      <c r="J20101" s="23" t="s">
        <v>151</v>
      </c>
      <c r="L20101" s="3" t="s">
        <v>27</v>
      </c>
      <c r="M20101" s="3" t="s">
        <v>198</v>
      </c>
    </row>
    <row r="20102" spans="1:13">
      <c r="A20102" s="5">
        <v>43319</v>
      </c>
      <c r="B20102" s="5">
        <v>43319</v>
      </c>
      <c r="C20102" t="s">
        <v>1225</v>
      </c>
      <c r="D20102" s="69">
        <f>VLOOKUP(C20102,Index[],2,FALSE)</f>
        <v>192</v>
      </c>
      <c r="I20102">
        <f>VLOOKUP(Table1[[#This Row],[trait_name]],Trait[],2,FALSE)</f>
        <v>13</v>
      </c>
      <c r="J20102" s="23" t="s">
        <v>369</v>
      </c>
      <c r="L20102" s="3"/>
      <c r="M20102" s="3"/>
    </row>
    <row r="20103" spans="1:13">
      <c r="A20103" s="5">
        <v>43319</v>
      </c>
      <c r="B20103" s="5">
        <v>43319</v>
      </c>
      <c r="C20103" t="s">
        <v>1225</v>
      </c>
      <c r="D20103" s="69">
        <f>VLOOKUP(C20103,Index[],2,FALSE)</f>
        <v>192</v>
      </c>
      <c r="H20103" t="s">
        <v>208</v>
      </c>
      <c r="I20103">
        <f>VLOOKUP(Table1[[#This Row],[trait_name]],Trait[],2,FALSE)</f>
        <v>14</v>
      </c>
      <c r="J20103" s="23" t="s">
        <v>152</v>
      </c>
      <c r="L20103" s="3" t="s">
        <v>23</v>
      </c>
      <c r="M20103" s="3" t="s">
        <v>198</v>
      </c>
    </row>
    <row r="20104" spans="1:13">
      <c r="A20104" s="5">
        <v>43319</v>
      </c>
      <c r="B20104" s="5">
        <v>43319</v>
      </c>
      <c r="C20104" t="s">
        <v>1225</v>
      </c>
      <c r="D20104" s="69">
        <f>VLOOKUP(C20104,Index[],2,FALSE)</f>
        <v>192</v>
      </c>
      <c r="H20104" t="s">
        <v>208</v>
      </c>
      <c r="I20104">
        <f>VLOOKUP(Table1[[#This Row],[trait_name]],Trait[],2,FALSE)</f>
        <v>15</v>
      </c>
      <c r="J20104" s="23" t="s">
        <v>31</v>
      </c>
      <c r="L20104" s="3" t="s">
        <v>27</v>
      </c>
      <c r="M20104" s="3"/>
    </row>
    <row r="20105" spans="1:13">
      <c r="A20105" s="5">
        <v>43319</v>
      </c>
      <c r="B20105" s="5">
        <v>43319</v>
      </c>
      <c r="C20105" t="s">
        <v>1225</v>
      </c>
      <c r="D20105" s="69">
        <f>VLOOKUP(C20105,Index[],2,FALSE)</f>
        <v>192</v>
      </c>
      <c r="H20105" t="s">
        <v>208</v>
      </c>
      <c r="I20105">
        <f>VLOOKUP(Table1[[#This Row],[trait_name]],Trait[],2,FALSE)</f>
        <v>16</v>
      </c>
      <c r="J20105" s="23" t="s">
        <v>32</v>
      </c>
      <c r="L20105" s="3" t="s">
        <v>23</v>
      </c>
      <c r="M20105" s="3"/>
    </row>
    <row r="20106" spans="1:13">
      <c r="A20106" s="5">
        <v>43319</v>
      </c>
      <c r="B20106" s="5">
        <v>43319</v>
      </c>
      <c r="C20106" t="s">
        <v>1225</v>
      </c>
      <c r="D20106" s="69">
        <f>VLOOKUP(C20106,Index[],2,FALSE)</f>
        <v>192</v>
      </c>
      <c r="H20106" t="s">
        <v>17</v>
      </c>
      <c r="I20106">
        <f>VLOOKUP(Table1[[#This Row],[trait_name]],Trait[],2,FALSE)</f>
        <v>17</v>
      </c>
      <c r="J20106" s="23" t="s">
        <v>33</v>
      </c>
      <c r="L20106" s="3" t="s">
        <v>34</v>
      </c>
      <c r="M20106" s="3"/>
    </row>
    <row r="20107" spans="1:13">
      <c r="A20107" s="5">
        <v>43319</v>
      </c>
      <c r="B20107" s="5">
        <v>43319</v>
      </c>
      <c r="C20107" t="s">
        <v>1225</v>
      </c>
      <c r="D20107" s="69">
        <f>VLOOKUP(C20107,Index[],2,FALSE)</f>
        <v>192</v>
      </c>
      <c r="H20107" t="s">
        <v>17</v>
      </c>
      <c r="I20107">
        <f>VLOOKUP(Table1[[#This Row],[trait_name]],Trait[],2,FALSE)</f>
        <v>17</v>
      </c>
      <c r="J20107" s="23" t="s">
        <v>33</v>
      </c>
      <c r="L20107" s="3" t="s">
        <v>35</v>
      </c>
      <c r="M20107" s="3"/>
    </row>
    <row r="20108" spans="1:13">
      <c r="A20108" s="5">
        <v>43319</v>
      </c>
      <c r="B20108" s="5">
        <v>43319</v>
      </c>
      <c r="C20108" t="s">
        <v>1225</v>
      </c>
      <c r="D20108" s="69">
        <f>VLOOKUP(C20108,Index[],2,FALSE)</f>
        <v>192</v>
      </c>
      <c r="H20108" t="s">
        <v>17</v>
      </c>
      <c r="I20108">
        <f>VLOOKUP(Table1[[#This Row],[trait_name]],Trait[],2,FALSE)</f>
        <v>17</v>
      </c>
      <c r="J20108" s="23" t="s">
        <v>33</v>
      </c>
      <c r="L20108" s="3" t="s">
        <v>36</v>
      </c>
      <c r="M20108" s="3"/>
    </row>
    <row r="20109" spans="1:13">
      <c r="A20109" s="5">
        <v>43319</v>
      </c>
      <c r="B20109" s="5">
        <v>43319</v>
      </c>
      <c r="C20109" t="s">
        <v>1225</v>
      </c>
      <c r="D20109" s="69">
        <f>VLOOKUP(C20109,Index[],2,FALSE)</f>
        <v>192</v>
      </c>
      <c r="I20109">
        <f>VLOOKUP(Table1[[#This Row],[trait_name]],Trait[],2,FALSE)</f>
        <v>17</v>
      </c>
      <c r="J20109" s="23" t="s">
        <v>33</v>
      </c>
      <c r="L20109" s="3"/>
      <c r="M20109" s="3"/>
    </row>
    <row r="20110" spans="1:13">
      <c r="A20110" s="5">
        <v>43319</v>
      </c>
      <c r="B20110" s="5">
        <v>43319</v>
      </c>
      <c r="C20110" t="s">
        <v>1225</v>
      </c>
      <c r="D20110" s="69">
        <f>VLOOKUP(C20110,Index[],2,FALSE)</f>
        <v>192</v>
      </c>
      <c r="H20110" t="s">
        <v>506</v>
      </c>
      <c r="I20110">
        <f>VLOOKUP(Table1[[#This Row],[trait_name]],Trait[],2,FALSE)</f>
        <v>18</v>
      </c>
      <c r="J20110" s="23" t="s">
        <v>37</v>
      </c>
      <c r="L20110" s="3" t="s">
        <v>397</v>
      </c>
      <c r="M20110" s="3"/>
    </row>
    <row r="20111" spans="1:13">
      <c r="A20111" s="5">
        <v>43319</v>
      </c>
      <c r="B20111" s="5">
        <v>43319</v>
      </c>
      <c r="C20111" t="s">
        <v>1225</v>
      </c>
      <c r="D20111" s="69">
        <f>VLOOKUP(C20111,Index[],2,FALSE)</f>
        <v>192</v>
      </c>
      <c r="H20111" t="s">
        <v>325</v>
      </c>
      <c r="I20111">
        <f>VLOOKUP(Table1[[#This Row],[trait_name]],Trait[],2,FALSE)</f>
        <v>19</v>
      </c>
      <c r="J20111" s="23" t="s">
        <v>38</v>
      </c>
      <c r="L20111" s="3" t="s">
        <v>157</v>
      </c>
      <c r="M20111" s="3"/>
    </row>
    <row r="20112" spans="1:13">
      <c r="A20112" s="5">
        <v>43319</v>
      </c>
      <c r="B20112" s="5">
        <v>43319</v>
      </c>
      <c r="C20112" t="s">
        <v>1225</v>
      </c>
      <c r="D20112" s="69">
        <f>VLOOKUP(C20112,Index[],2,FALSE)</f>
        <v>192</v>
      </c>
      <c r="I20112">
        <f>VLOOKUP(Table1[[#This Row],[trait_name]],Trait[],2,FALSE)</f>
        <v>19</v>
      </c>
      <c r="J20112" s="23" t="s">
        <v>38</v>
      </c>
      <c r="L20112" s="3"/>
      <c r="M20112" s="3"/>
    </row>
    <row r="20113" spans="1:13">
      <c r="A20113" s="5">
        <v>43319</v>
      </c>
      <c r="B20113" s="5">
        <v>43319</v>
      </c>
      <c r="C20113" t="s">
        <v>1225</v>
      </c>
      <c r="D20113" s="69">
        <f>VLOOKUP(C20113,Index[],2,FALSE)</f>
        <v>192</v>
      </c>
      <c r="H20113" t="s">
        <v>325</v>
      </c>
      <c r="I20113">
        <f>VLOOKUP(Table1[[#This Row],[trait_name]],Trait[],2,FALSE)</f>
        <v>20</v>
      </c>
      <c r="J20113" s="23" t="s">
        <v>41</v>
      </c>
      <c r="L20113" s="3" t="s">
        <v>158</v>
      </c>
      <c r="M20113" s="3"/>
    </row>
    <row r="20114" spans="1:13">
      <c r="A20114" s="5">
        <v>43319</v>
      </c>
      <c r="B20114" s="5">
        <v>43319</v>
      </c>
      <c r="C20114" t="s">
        <v>1225</v>
      </c>
      <c r="D20114" s="69">
        <f>VLOOKUP(C20114,Index[],2,FALSE)</f>
        <v>192</v>
      </c>
      <c r="I20114">
        <f>VLOOKUP(Table1[[#This Row],[trait_name]],Trait[],2,FALSE)</f>
        <v>20</v>
      </c>
      <c r="J20114" s="23" t="s">
        <v>41</v>
      </c>
      <c r="L20114" s="3"/>
      <c r="M20114" s="3"/>
    </row>
    <row r="20115" spans="1:13">
      <c r="A20115" s="5">
        <v>43319</v>
      </c>
      <c r="B20115" s="5">
        <v>43319</v>
      </c>
      <c r="C20115" t="s">
        <v>1225</v>
      </c>
      <c r="D20115" s="69">
        <f>VLOOKUP(C20115,Index[],2,FALSE)</f>
        <v>192</v>
      </c>
      <c r="H20115" t="s">
        <v>54</v>
      </c>
      <c r="I20115">
        <f>VLOOKUP(Table1[[#This Row],[trait_name]],Trait[],2,FALSE)</f>
        <v>21</v>
      </c>
      <c r="J20115" s="23" t="s">
        <v>43</v>
      </c>
      <c r="L20115" s="3" t="s">
        <v>44</v>
      </c>
      <c r="M20115" s="3"/>
    </row>
    <row r="20116" spans="1:13">
      <c r="A20116" s="5">
        <v>43319</v>
      </c>
      <c r="B20116" s="5">
        <v>43319</v>
      </c>
      <c r="C20116" t="s">
        <v>1225</v>
      </c>
      <c r="D20116" s="69">
        <f>VLOOKUP(C20116,Index[],2,FALSE)</f>
        <v>192</v>
      </c>
      <c r="H20116" t="s">
        <v>54</v>
      </c>
      <c r="I20116">
        <f>VLOOKUP(Table1[[#This Row],[trait_name]],Trait[],2,FALSE)</f>
        <v>21</v>
      </c>
      <c r="J20116" s="23" t="s">
        <v>43</v>
      </c>
      <c r="L20116" s="3" t="s">
        <v>46</v>
      </c>
      <c r="M20116" s="3"/>
    </row>
    <row r="20117" spans="1:13">
      <c r="A20117" s="5">
        <v>43319</v>
      </c>
      <c r="B20117" s="5">
        <v>43319</v>
      </c>
      <c r="C20117" t="s">
        <v>1225</v>
      </c>
      <c r="D20117" s="69">
        <f>VLOOKUP(C20117,Index[],2,FALSE)</f>
        <v>192</v>
      </c>
      <c r="H20117" t="s">
        <v>54</v>
      </c>
      <c r="I20117">
        <f>VLOOKUP(Table1[[#This Row],[trait_name]],Trait[],2,FALSE)</f>
        <v>21</v>
      </c>
      <c r="J20117" s="23" t="s">
        <v>43</v>
      </c>
      <c r="L20117" s="3" t="s">
        <v>159</v>
      </c>
      <c r="M20117" s="3"/>
    </row>
    <row r="20118" spans="1:13">
      <c r="A20118" s="5">
        <v>43319</v>
      </c>
      <c r="B20118" s="5">
        <v>43319</v>
      </c>
      <c r="C20118" t="s">
        <v>1225</v>
      </c>
      <c r="D20118" s="69">
        <f>VLOOKUP(C20118,Index[],2,FALSE)</f>
        <v>192</v>
      </c>
      <c r="H20118" t="s">
        <v>54</v>
      </c>
      <c r="I20118">
        <f>VLOOKUP(Table1[[#This Row],[trait_name]],Trait[],2,FALSE)</f>
        <v>22</v>
      </c>
      <c r="J20118" s="23" t="s">
        <v>47</v>
      </c>
      <c r="L20118" s="3" t="s">
        <v>160</v>
      </c>
      <c r="M20118" s="3"/>
    </row>
    <row r="20119" spans="1:13">
      <c r="A20119" s="5">
        <v>43319</v>
      </c>
      <c r="B20119" s="5">
        <v>43319</v>
      </c>
      <c r="C20119" t="s">
        <v>1225</v>
      </c>
      <c r="D20119" s="69">
        <f>VLOOKUP(C20119,Index[],2,FALSE)</f>
        <v>192</v>
      </c>
      <c r="H20119" t="s">
        <v>17</v>
      </c>
      <c r="J20119" s="23" t="s">
        <v>47</v>
      </c>
      <c r="L20119" s="3" t="s">
        <v>48</v>
      </c>
      <c r="M20119" s="3"/>
    </row>
    <row r="20120" spans="1:13">
      <c r="A20120" s="5">
        <v>43319</v>
      </c>
      <c r="B20120" s="5">
        <v>43319</v>
      </c>
      <c r="C20120" t="s">
        <v>1225</v>
      </c>
      <c r="D20120" s="69">
        <f>VLOOKUP(C20120,Index[],2,FALSE)</f>
        <v>192</v>
      </c>
      <c r="H20120" t="s">
        <v>56</v>
      </c>
      <c r="I20120">
        <f>VLOOKUP(Table1[[#This Row],[trait_name]],Trait[],2,FALSE)</f>
        <v>22</v>
      </c>
      <c r="J20120" s="23" t="s">
        <v>47</v>
      </c>
      <c r="L20120" s="3" t="s">
        <v>128</v>
      </c>
      <c r="M20120" s="3"/>
    </row>
    <row r="20121" spans="1:13">
      <c r="A20121" s="5">
        <v>43319</v>
      </c>
      <c r="B20121" s="5">
        <v>43319</v>
      </c>
      <c r="C20121" t="s">
        <v>1225</v>
      </c>
      <c r="D20121" s="69">
        <f>VLOOKUP(C20121,Index[],2,FALSE)</f>
        <v>192</v>
      </c>
      <c r="H20121" t="s">
        <v>56</v>
      </c>
      <c r="I20121">
        <f>VLOOKUP(Table1[[#This Row],[trait_name]],Trait[],2,FALSE)</f>
        <v>22</v>
      </c>
      <c r="J20121" s="23" t="s">
        <v>47</v>
      </c>
      <c r="L20121" s="3" t="s">
        <v>359</v>
      </c>
      <c r="M20121" s="3"/>
    </row>
    <row r="20122" spans="1:13">
      <c r="A20122" s="5">
        <v>43319</v>
      </c>
      <c r="B20122" s="5">
        <v>43319</v>
      </c>
      <c r="C20122" t="s">
        <v>1225</v>
      </c>
      <c r="D20122" s="69">
        <f>VLOOKUP(C20122,Index[],2,FALSE)</f>
        <v>192</v>
      </c>
      <c r="H20122" t="s">
        <v>208</v>
      </c>
      <c r="I20122">
        <f>VLOOKUP(Table1[[#This Row],[trait_name]],Trait[],2,FALSE)</f>
        <v>23</v>
      </c>
      <c r="J20122" s="23" t="s">
        <v>49</v>
      </c>
      <c r="L20122" s="3" t="s">
        <v>214</v>
      </c>
      <c r="M20122" s="3"/>
    </row>
    <row r="20123" spans="1:13">
      <c r="A20123" s="5">
        <v>43319</v>
      </c>
      <c r="B20123" s="5">
        <v>43319</v>
      </c>
      <c r="C20123" t="s">
        <v>1225</v>
      </c>
      <c r="D20123" s="69">
        <f>VLOOKUP(C20123,Index[],2,FALSE)</f>
        <v>192</v>
      </c>
      <c r="H20123" t="s">
        <v>56</v>
      </c>
      <c r="I20123">
        <f>VLOOKUP(Table1[[#This Row],[trait_name]],Trait[],2,FALSE)</f>
        <v>23</v>
      </c>
      <c r="J20123" s="23" t="s">
        <v>49</v>
      </c>
      <c r="L20123" s="3" t="s">
        <v>267</v>
      </c>
      <c r="M20123" s="3"/>
    </row>
    <row r="20124" spans="1:13">
      <c r="A20124" s="5">
        <v>43319</v>
      </c>
      <c r="B20124" s="5">
        <v>43319</v>
      </c>
      <c r="C20124" t="s">
        <v>1225</v>
      </c>
      <c r="D20124" s="69">
        <f>VLOOKUP(C20124,Index[],2,FALSE)</f>
        <v>192</v>
      </c>
      <c r="H20124" t="s">
        <v>325</v>
      </c>
      <c r="I20124">
        <f>VLOOKUP(Table1[[#This Row],[trait_name]],Trait[],2,FALSE)</f>
        <v>23</v>
      </c>
      <c r="J20124" s="23" t="s">
        <v>49</v>
      </c>
      <c r="L20124" s="3" t="s">
        <v>213</v>
      </c>
      <c r="M20124" s="3"/>
    </row>
    <row r="20125" spans="1:13">
      <c r="A20125" s="5">
        <v>43319</v>
      </c>
      <c r="B20125" s="5">
        <v>43319</v>
      </c>
      <c r="C20125" t="s">
        <v>1225</v>
      </c>
      <c r="D20125" s="69">
        <f>VLOOKUP(C20125,Index[],2,FALSE)</f>
        <v>192</v>
      </c>
      <c r="H20125" t="s">
        <v>56</v>
      </c>
      <c r="I20125">
        <f>VLOOKUP(Table1[[#This Row],[trait_name]],Trait[],2,FALSE)</f>
        <v>23</v>
      </c>
      <c r="J20125" s="23" t="s">
        <v>49</v>
      </c>
      <c r="L20125" s="3" t="s">
        <v>40</v>
      </c>
      <c r="M20125" s="3"/>
    </row>
    <row r="20126" spans="1:13">
      <c r="A20126" s="5">
        <v>43319</v>
      </c>
      <c r="B20126" s="5">
        <v>43319</v>
      </c>
      <c r="C20126" t="s">
        <v>1225</v>
      </c>
      <c r="D20126" s="69">
        <f>VLOOKUP(C20126,Index[],2,FALSE)</f>
        <v>192</v>
      </c>
      <c r="H20126" t="s">
        <v>56</v>
      </c>
      <c r="J20126" s="23" t="s">
        <v>49</v>
      </c>
      <c r="L20126" s="3" t="s">
        <v>39</v>
      </c>
      <c r="M20126" s="3"/>
    </row>
    <row r="20127" spans="1:13">
      <c r="A20127" s="5">
        <v>43319</v>
      </c>
      <c r="B20127" s="5">
        <v>43319</v>
      </c>
      <c r="C20127" t="s">
        <v>1225</v>
      </c>
      <c r="D20127" s="69">
        <f>VLOOKUP(C20127,Index[],2,FALSE)</f>
        <v>192</v>
      </c>
      <c r="H20127" t="s">
        <v>17</v>
      </c>
      <c r="I20127">
        <f>VLOOKUP(Table1[[#This Row],[trait_name]],Trait[],2,FALSE)</f>
        <v>24</v>
      </c>
      <c r="J20127" s="23" t="s">
        <v>52</v>
      </c>
      <c r="L20127" s="3" t="s">
        <v>310</v>
      </c>
      <c r="M20127" s="3"/>
    </row>
    <row r="20128" spans="1:13">
      <c r="A20128" s="5">
        <v>43319</v>
      </c>
      <c r="B20128" s="5">
        <v>43319</v>
      </c>
      <c r="C20128" t="s">
        <v>1225</v>
      </c>
      <c r="D20128" s="69">
        <f>VLOOKUP(C20128,Index[],2,FALSE)</f>
        <v>192</v>
      </c>
      <c r="H20128" t="s">
        <v>14</v>
      </c>
      <c r="I20128">
        <f>VLOOKUP(Table1[[#This Row],[trait_name]],Trait[],2,FALSE)</f>
        <v>24</v>
      </c>
      <c r="J20128" s="23" t="s">
        <v>52</v>
      </c>
      <c r="L20128" s="3" t="s">
        <v>163</v>
      </c>
      <c r="M20128" s="3"/>
    </row>
    <row r="20129" spans="1:13">
      <c r="A20129" s="5">
        <v>43319</v>
      </c>
      <c r="B20129" s="5">
        <v>43319</v>
      </c>
      <c r="C20129" t="s">
        <v>1225</v>
      </c>
      <c r="D20129" s="69">
        <f>VLOOKUP(C20129,Index[],2,FALSE)</f>
        <v>192</v>
      </c>
      <c r="I20129">
        <f>VLOOKUP(Table1[[#This Row],[trait_name]],Trait[],2,FALSE)</f>
        <v>24</v>
      </c>
      <c r="J20129" s="23" t="s">
        <v>52</v>
      </c>
      <c r="L20129" s="3"/>
      <c r="M20129" s="3"/>
    </row>
    <row r="20130" spans="1:13">
      <c r="A20130" s="5">
        <v>43319</v>
      </c>
      <c r="B20130" s="5">
        <v>43319</v>
      </c>
      <c r="C20130" t="s">
        <v>1225</v>
      </c>
      <c r="D20130" s="69">
        <f>VLOOKUP(C20130,Index[],2,FALSE)</f>
        <v>192</v>
      </c>
      <c r="I20130">
        <f>VLOOKUP(Table1[[#This Row],[trait_name]],Trait[],2,FALSE)</f>
        <v>24</v>
      </c>
      <c r="J20130" s="23" t="s">
        <v>52</v>
      </c>
      <c r="L20130" s="3"/>
      <c r="M20130" s="3"/>
    </row>
    <row r="20131" spans="1:13">
      <c r="A20131" s="5">
        <v>43319</v>
      </c>
      <c r="B20131" s="5">
        <v>43319</v>
      </c>
      <c r="C20131" t="s">
        <v>1225</v>
      </c>
      <c r="D20131" s="69">
        <f>VLOOKUP(C20131,Index[],2,FALSE)</f>
        <v>192</v>
      </c>
      <c r="H20131" t="s">
        <v>56</v>
      </c>
      <c r="I20131">
        <f>VLOOKUP(Table1[[#This Row],[trait_name]],Trait[],2,FALSE)</f>
        <v>25</v>
      </c>
      <c r="J20131" s="23" t="s">
        <v>57</v>
      </c>
      <c r="L20131" s="3" t="s">
        <v>23</v>
      </c>
      <c r="M20131" s="3"/>
    </row>
    <row r="20132" spans="1:13">
      <c r="A20132" s="5">
        <v>43319</v>
      </c>
      <c r="B20132" s="5">
        <v>43319</v>
      </c>
      <c r="C20132" t="s">
        <v>1225</v>
      </c>
      <c r="D20132" s="69">
        <f>VLOOKUP(C20132,Index[],2,FALSE)</f>
        <v>192</v>
      </c>
      <c r="H20132" t="s">
        <v>208</v>
      </c>
      <c r="I20132">
        <f>VLOOKUP(Table1[[#This Row],[trait_name]],Trait[],2,FALSE)</f>
        <v>26</v>
      </c>
      <c r="J20132" s="23" t="s">
        <v>58</v>
      </c>
      <c r="L20132" s="3" t="s">
        <v>60</v>
      </c>
      <c r="M20132" s="3"/>
    </row>
    <row r="20133" spans="1:13">
      <c r="A20133" s="5">
        <v>43319</v>
      </c>
      <c r="B20133" s="5">
        <v>43319</v>
      </c>
      <c r="C20133" t="s">
        <v>1225</v>
      </c>
      <c r="D20133" s="69">
        <f>VLOOKUP(C20133,Index[],2,FALSE)</f>
        <v>192</v>
      </c>
      <c r="H20133" t="s">
        <v>17</v>
      </c>
      <c r="I20133">
        <f>VLOOKUP(Table1[[#This Row],[trait_name]],Trait[],2,FALSE)</f>
        <v>26</v>
      </c>
      <c r="J20133" s="23" t="s">
        <v>58</v>
      </c>
      <c r="L20133" s="3" t="s">
        <v>59</v>
      </c>
      <c r="M20133" s="3"/>
    </row>
    <row r="20134" spans="1:13">
      <c r="A20134" s="5">
        <v>43319</v>
      </c>
      <c r="B20134" s="5">
        <v>43319</v>
      </c>
      <c r="C20134" t="s">
        <v>1225</v>
      </c>
      <c r="D20134" s="69">
        <f>VLOOKUP(C20134,Index[],2,FALSE)</f>
        <v>192</v>
      </c>
      <c r="I20134">
        <f>VLOOKUP(Table1[[#This Row],[trait_name]],Trait[],2,FALSE)</f>
        <v>26</v>
      </c>
      <c r="J20134" s="23" t="s">
        <v>58</v>
      </c>
      <c r="L20134" s="3"/>
      <c r="M20134" s="3"/>
    </row>
    <row r="20135" spans="1:13">
      <c r="A20135" s="5">
        <v>43319</v>
      </c>
      <c r="B20135" s="5">
        <v>43319</v>
      </c>
      <c r="C20135" t="s">
        <v>1225</v>
      </c>
      <c r="D20135" s="69">
        <f>VLOOKUP(C20135,Index[],2,FALSE)</f>
        <v>192</v>
      </c>
      <c r="I20135">
        <f>VLOOKUP(Table1[[#This Row],[trait_name]],Trait[],2,FALSE)</f>
        <v>27</v>
      </c>
      <c r="J20135" s="23" t="s">
        <v>61</v>
      </c>
      <c r="L20135" s="3"/>
      <c r="M20135" s="3"/>
    </row>
    <row r="20136" spans="1:13">
      <c r="A20136" s="5">
        <v>43319</v>
      </c>
      <c r="B20136" s="5">
        <v>43319</v>
      </c>
      <c r="C20136" t="s">
        <v>1225</v>
      </c>
      <c r="D20136" s="69">
        <f>VLOOKUP(C20136,Index[],2,FALSE)</f>
        <v>192</v>
      </c>
      <c r="I20136">
        <f>VLOOKUP(Table1[[#This Row],[trait_name]],Trait[],2,FALSE)</f>
        <v>28</v>
      </c>
      <c r="J20136" s="23" t="s">
        <v>62</v>
      </c>
      <c r="L20136" s="3"/>
      <c r="M20136" s="3"/>
    </row>
    <row r="20137" spans="1:13">
      <c r="A20137" s="5">
        <v>43319</v>
      </c>
      <c r="B20137" s="5">
        <v>43319</v>
      </c>
      <c r="C20137" t="s">
        <v>1225</v>
      </c>
      <c r="D20137" s="69">
        <f>VLOOKUP(C20137,Index[],2,FALSE)</f>
        <v>192</v>
      </c>
      <c r="H20137" t="s">
        <v>17</v>
      </c>
      <c r="I20137">
        <f>VLOOKUP(Table1[[#This Row],[trait_name]],Trait[],2,FALSE)</f>
        <v>29</v>
      </c>
      <c r="J20137" s="23" t="s">
        <v>63</v>
      </c>
      <c r="L20137" s="3">
        <v>10</v>
      </c>
      <c r="M20137" s="3"/>
    </row>
    <row r="20138" spans="1:13">
      <c r="A20138" s="5">
        <v>43319</v>
      </c>
      <c r="B20138" s="5">
        <v>43319</v>
      </c>
      <c r="C20138" t="s">
        <v>1225</v>
      </c>
      <c r="D20138" s="69">
        <f>VLOOKUP(C20138,Index[],2,FALSE)</f>
        <v>192</v>
      </c>
      <c r="H20138" t="s">
        <v>25</v>
      </c>
      <c r="I20138">
        <f>VLOOKUP(Table1[[#This Row],[trait_name]],Trait[],2,FALSE)</f>
        <v>30</v>
      </c>
      <c r="J20138" s="23" t="s">
        <v>64</v>
      </c>
      <c r="L20138" s="3">
        <v>12</v>
      </c>
      <c r="M20138" s="3"/>
    </row>
    <row r="20139" spans="1:13">
      <c r="A20139" s="5">
        <v>43319</v>
      </c>
      <c r="B20139" s="5">
        <v>43319</v>
      </c>
      <c r="C20139" t="s">
        <v>1225</v>
      </c>
      <c r="D20139" s="69">
        <f>VLOOKUP(C20139,Index[],2,FALSE)</f>
        <v>192</v>
      </c>
      <c r="H20139" t="s">
        <v>17</v>
      </c>
      <c r="I20139">
        <f>VLOOKUP(Table1[[#This Row],[trait_name]],Trait[],2,FALSE)</f>
        <v>31</v>
      </c>
      <c r="J20139" s="23" t="s">
        <v>65</v>
      </c>
      <c r="L20139" s="3">
        <v>7</v>
      </c>
      <c r="M20139" s="3"/>
    </row>
    <row r="20140" spans="1:13">
      <c r="A20140" s="5">
        <v>43319</v>
      </c>
      <c r="B20140" s="5">
        <v>43319</v>
      </c>
      <c r="C20140" t="s">
        <v>1225</v>
      </c>
      <c r="D20140" s="69">
        <f>VLOOKUP(C20140,Index[],2,FALSE)</f>
        <v>192</v>
      </c>
      <c r="H20140" t="s">
        <v>17</v>
      </c>
      <c r="I20140">
        <f>VLOOKUP(Table1[[#This Row],[trait_name]],Trait[],2,FALSE)</f>
        <v>32</v>
      </c>
      <c r="J20140" s="23" t="s">
        <v>66</v>
      </c>
      <c r="L20140" s="3">
        <v>5</v>
      </c>
      <c r="M20140" s="3"/>
    </row>
    <row r="20141" spans="1:13">
      <c r="A20141" s="5">
        <v>43319</v>
      </c>
      <c r="B20141" s="5">
        <v>43319</v>
      </c>
      <c r="C20141" t="s">
        <v>1225</v>
      </c>
      <c r="D20141" s="69">
        <f>VLOOKUP(C20141,Index[],2,FALSE)</f>
        <v>192</v>
      </c>
      <c r="H20141" t="s">
        <v>25</v>
      </c>
      <c r="I20141">
        <f>VLOOKUP(Table1[[#This Row],[trait_name]],Trait[],2,FALSE)</f>
        <v>33</v>
      </c>
      <c r="J20141" s="23" t="s">
        <v>67</v>
      </c>
      <c r="L20141" s="3">
        <v>7</v>
      </c>
      <c r="M20141" s="3"/>
    </row>
    <row r="20142" spans="1:13">
      <c r="A20142" s="5">
        <v>43319</v>
      </c>
      <c r="B20142" s="5">
        <v>43319</v>
      </c>
      <c r="C20142" t="s">
        <v>1225</v>
      </c>
      <c r="D20142" s="69">
        <f>VLOOKUP(C20142,Index[],2,FALSE)</f>
        <v>192</v>
      </c>
      <c r="H20142" t="s">
        <v>17</v>
      </c>
      <c r="I20142">
        <f>VLOOKUP(Table1[[#This Row],[trait_name]],Trait[],2,FALSE)</f>
        <v>34</v>
      </c>
      <c r="J20142" s="23" t="s">
        <v>68</v>
      </c>
      <c r="L20142" s="3">
        <v>3</v>
      </c>
      <c r="M20142" s="3"/>
    </row>
    <row r="20143" spans="1:13">
      <c r="A20143" s="5">
        <v>43319</v>
      </c>
      <c r="B20143" s="5">
        <v>43319</v>
      </c>
      <c r="C20143" t="s">
        <v>1225</v>
      </c>
      <c r="D20143" s="69">
        <f>VLOOKUP(C20143,Index[],2,FALSE)</f>
        <v>192</v>
      </c>
      <c r="H20143" t="s">
        <v>54</v>
      </c>
      <c r="I20143">
        <f>VLOOKUP(Table1[[#This Row],[trait_name]],Trait[],2,FALSE)</f>
        <v>35</v>
      </c>
      <c r="J20143" s="23" t="s">
        <v>166</v>
      </c>
      <c r="L20143" s="3" t="s">
        <v>271</v>
      </c>
      <c r="M20143" s="3"/>
    </row>
    <row r="20144" spans="1:13">
      <c r="A20144" s="5">
        <v>43319</v>
      </c>
      <c r="B20144" s="5">
        <v>43319</v>
      </c>
      <c r="C20144" t="s">
        <v>1225</v>
      </c>
      <c r="D20144" s="69">
        <f>VLOOKUP(C20144,Index[],2,FALSE)</f>
        <v>192</v>
      </c>
      <c r="I20144">
        <f>VLOOKUP(Table1[[#This Row],[trait_name]],Trait[],2,FALSE)</f>
        <v>35</v>
      </c>
      <c r="J20144" s="23" t="s">
        <v>166</v>
      </c>
      <c r="L20144" s="3"/>
      <c r="M20144" s="3"/>
    </row>
    <row r="20145" spans="1:13">
      <c r="A20145" s="5">
        <v>43319</v>
      </c>
      <c r="B20145" s="5">
        <v>43319</v>
      </c>
      <c r="C20145" t="s">
        <v>1225</v>
      </c>
      <c r="D20145" s="69">
        <f>VLOOKUP(C20145,Index[],2,FALSE)</f>
        <v>192</v>
      </c>
      <c r="I20145">
        <f>VLOOKUP(Table1[[#This Row],[trait_name]],Trait[],2,FALSE)</f>
        <v>35</v>
      </c>
      <c r="J20145" s="23" t="s">
        <v>166</v>
      </c>
      <c r="L20145" s="3"/>
      <c r="M20145" s="3"/>
    </row>
    <row r="20146" spans="1:13">
      <c r="A20146" s="5">
        <v>43319</v>
      </c>
      <c r="B20146" s="5">
        <v>43319</v>
      </c>
      <c r="C20146" t="s">
        <v>1225</v>
      </c>
      <c r="D20146" s="69">
        <f>VLOOKUP(C20146,Index[],2,FALSE)</f>
        <v>192</v>
      </c>
      <c r="H20146" t="s">
        <v>17</v>
      </c>
      <c r="I20146">
        <f>VLOOKUP(Table1[[#This Row],[trait_name]],Trait[],2,FALSE)</f>
        <v>36</v>
      </c>
      <c r="J20146" s="23" t="s">
        <v>69</v>
      </c>
      <c r="L20146" s="3" t="s">
        <v>168</v>
      </c>
      <c r="M20146" s="3"/>
    </row>
    <row r="20147" spans="1:13">
      <c r="A20147" s="5">
        <v>43319</v>
      </c>
      <c r="B20147" s="5">
        <v>43319</v>
      </c>
      <c r="C20147" t="s">
        <v>1225</v>
      </c>
      <c r="D20147" s="69">
        <f>VLOOKUP(C20147,Index[],2,FALSE)</f>
        <v>192</v>
      </c>
      <c r="H20147" t="s">
        <v>328</v>
      </c>
      <c r="I20147">
        <f>VLOOKUP(Table1[[#This Row],[trait_name]],Trait[],2,FALSE)</f>
        <v>36</v>
      </c>
      <c r="J20147" s="23" t="s">
        <v>69</v>
      </c>
      <c r="L20147" s="3" t="s">
        <v>169</v>
      </c>
      <c r="M20147" s="3"/>
    </row>
    <row r="20148" spans="1:13">
      <c r="A20148" s="5">
        <v>43319</v>
      </c>
      <c r="B20148" s="5">
        <v>43319</v>
      </c>
      <c r="C20148" t="s">
        <v>1225</v>
      </c>
      <c r="D20148" s="69">
        <f>VLOOKUP(C20148,Index[],2,FALSE)</f>
        <v>192</v>
      </c>
      <c r="I20148">
        <f>VLOOKUP(Table1[[#This Row],[trait_name]],Trait[],2,FALSE)</f>
        <v>37</v>
      </c>
      <c r="J20148" s="23" t="s">
        <v>170</v>
      </c>
      <c r="L20148" s="3"/>
      <c r="M20148" s="3"/>
    </row>
    <row r="20149" spans="1:13">
      <c r="A20149" s="5">
        <v>43319</v>
      </c>
      <c r="B20149" s="5">
        <v>43319</v>
      </c>
      <c r="C20149" t="s">
        <v>1225</v>
      </c>
      <c r="D20149" s="69">
        <f>VLOOKUP(C20149,Index[],2,FALSE)</f>
        <v>192</v>
      </c>
      <c r="H20149" t="s">
        <v>156</v>
      </c>
      <c r="I20149">
        <f>VLOOKUP(Table1[[#This Row],[trait_name]],Trait[],2,FALSE)</f>
        <v>38</v>
      </c>
      <c r="J20149" s="23" t="s">
        <v>72</v>
      </c>
      <c r="L20149" s="3" t="s">
        <v>73</v>
      </c>
      <c r="M20149" s="3"/>
    </row>
    <row r="20150" spans="1:13">
      <c r="A20150" s="5">
        <v>43319</v>
      </c>
      <c r="B20150" s="5">
        <v>43319</v>
      </c>
      <c r="C20150" t="s">
        <v>1225</v>
      </c>
      <c r="D20150" s="69">
        <f>VLOOKUP(C20150,Index[],2,FALSE)</f>
        <v>192</v>
      </c>
      <c r="I20150">
        <f>VLOOKUP(Table1[[#This Row],[trait_name]],Trait[],2,FALSE)</f>
        <v>38</v>
      </c>
      <c r="J20150" s="23" t="s">
        <v>72</v>
      </c>
      <c r="L20150" s="3"/>
      <c r="M20150" s="3"/>
    </row>
    <row r="20151" spans="1:13">
      <c r="A20151" s="5">
        <v>43319</v>
      </c>
      <c r="B20151" s="5">
        <v>43319</v>
      </c>
      <c r="C20151" t="s">
        <v>1225</v>
      </c>
      <c r="D20151" s="69">
        <f>VLOOKUP(C20151,Index[],2,FALSE)</f>
        <v>192</v>
      </c>
      <c r="H20151" t="s">
        <v>208</v>
      </c>
      <c r="I20151">
        <f>VLOOKUP(Table1[[#This Row],[trait_name]],Trait[],2,FALSE)</f>
        <v>39</v>
      </c>
      <c r="J20151" s="23" t="s">
        <v>74</v>
      </c>
      <c r="L20151" s="3" t="s">
        <v>220</v>
      </c>
      <c r="M20151" s="3"/>
    </row>
    <row r="20152" spans="1:13">
      <c r="A20152" s="5">
        <v>43319</v>
      </c>
      <c r="B20152" s="5">
        <v>43319</v>
      </c>
      <c r="C20152" t="s">
        <v>1225</v>
      </c>
      <c r="D20152" s="69">
        <f>VLOOKUP(C20152,Index[],2,FALSE)</f>
        <v>192</v>
      </c>
      <c r="H20152" t="s">
        <v>14</v>
      </c>
      <c r="I20152">
        <f>VLOOKUP(Table1[[#This Row],[trait_name]],Trait[],2,FALSE)</f>
        <v>40</v>
      </c>
      <c r="J20152" s="23" t="s">
        <v>76</v>
      </c>
      <c r="L20152" s="3" t="s">
        <v>293</v>
      </c>
      <c r="M20152" s="3"/>
    </row>
    <row r="20153" spans="1:13">
      <c r="A20153" s="5">
        <v>43319</v>
      </c>
      <c r="B20153" s="5">
        <v>43319</v>
      </c>
      <c r="C20153" t="s">
        <v>1225</v>
      </c>
      <c r="D20153" s="69">
        <f>VLOOKUP(C20153,Index[],2,FALSE)</f>
        <v>192</v>
      </c>
      <c r="H20153" t="s">
        <v>56</v>
      </c>
      <c r="I20153">
        <f>VLOOKUP(Table1[[#This Row],[trait_name]],Trait[],2,FALSE)</f>
        <v>40</v>
      </c>
      <c r="J20153" s="23" t="s">
        <v>76</v>
      </c>
      <c r="L20153" s="3" t="s">
        <v>253</v>
      </c>
      <c r="M20153" s="3"/>
    </row>
    <row r="20154" spans="1:13">
      <c r="A20154" s="5">
        <v>43319</v>
      </c>
      <c r="B20154" s="5">
        <v>43319</v>
      </c>
      <c r="C20154" t="s">
        <v>1225</v>
      </c>
      <c r="D20154" s="69">
        <f>VLOOKUP(C20154,Index[],2,FALSE)</f>
        <v>192</v>
      </c>
      <c r="H20154" t="s">
        <v>208</v>
      </c>
      <c r="J20154" s="23" t="s">
        <v>76</v>
      </c>
      <c r="L20154" s="3" t="s">
        <v>224</v>
      </c>
      <c r="M20154" s="3"/>
    </row>
    <row r="20155" spans="1:13">
      <c r="A20155" s="5">
        <v>43319</v>
      </c>
      <c r="B20155" s="5">
        <v>43319</v>
      </c>
      <c r="C20155" t="s">
        <v>1225</v>
      </c>
      <c r="D20155" s="69">
        <f>VLOOKUP(C20155,Index[],2,FALSE)</f>
        <v>192</v>
      </c>
      <c r="H20155" t="s">
        <v>56</v>
      </c>
      <c r="I20155">
        <f>VLOOKUP(Table1[[#This Row],[trait_name]],Trait[],2,FALSE)</f>
        <v>40</v>
      </c>
      <c r="J20155" s="23" t="s">
        <v>76</v>
      </c>
      <c r="L20155" s="3" t="s">
        <v>1178</v>
      </c>
      <c r="M20155" s="3"/>
    </row>
    <row r="20156" spans="1:13">
      <c r="A20156" s="5">
        <v>43319</v>
      </c>
      <c r="B20156" s="5">
        <v>43319</v>
      </c>
      <c r="C20156" t="s">
        <v>1225</v>
      </c>
      <c r="D20156" s="69">
        <f>VLOOKUP(C20156,Index[],2,FALSE)</f>
        <v>192</v>
      </c>
      <c r="H20156" t="s">
        <v>56</v>
      </c>
      <c r="I20156">
        <f>VLOOKUP(Table1[[#This Row],[trait_name]],Trait[],2,FALSE)</f>
        <v>41</v>
      </c>
      <c r="J20156" s="23" t="s">
        <v>78</v>
      </c>
      <c r="L20156" s="3" t="s">
        <v>80</v>
      </c>
      <c r="M20156" s="3"/>
    </row>
    <row r="20157" spans="1:13">
      <c r="A20157" s="5">
        <v>43319</v>
      </c>
      <c r="B20157" s="5">
        <v>43319</v>
      </c>
      <c r="C20157" t="s">
        <v>1225</v>
      </c>
      <c r="D20157" s="69">
        <f>VLOOKUP(C20157,Index[],2,FALSE)</f>
        <v>192</v>
      </c>
      <c r="H20157" t="s">
        <v>328</v>
      </c>
      <c r="I20157">
        <f>VLOOKUP(Table1[[#This Row],[trait_name]],Trait[],2,FALSE)</f>
        <v>41</v>
      </c>
      <c r="J20157" s="23" t="s">
        <v>78</v>
      </c>
      <c r="L20157" s="3" t="s">
        <v>173</v>
      </c>
      <c r="M20157" s="3"/>
    </row>
    <row r="20158" spans="1:13">
      <c r="A20158" s="5">
        <v>43319</v>
      </c>
      <c r="B20158" s="5">
        <v>43319</v>
      </c>
      <c r="C20158" t="s">
        <v>1225</v>
      </c>
      <c r="D20158" s="69">
        <f>VLOOKUP(C20158,Index[],2,FALSE)</f>
        <v>192</v>
      </c>
      <c r="H20158" t="s">
        <v>14</v>
      </c>
      <c r="I20158">
        <f>VLOOKUP(Table1[[#This Row],[trait_name]],Trait[],2,FALSE)</f>
        <v>42</v>
      </c>
      <c r="J20158" s="23" t="s">
        <v>82</v>
      </c>
      <c r="L20158" s="3" t="s">
        <v>174</v>
      </c>
      <c r="M20158" s="3"/>
    </row>
    <row r="20159" spans="1:13">
      <c r="A20159" s="5">
        <v>43319</v>
      </c>
      <c r="B20159" s="5">
        <v>43319</v>
      </c>
      <c r="C20159" t="s">
        <v>1225</v>
      </c>
      <c r="D20159" s="69">
        <f>VLOOKUP(C20159,Index[],2,FALSE)</f>
        <v>192</v>
      </c>
      <c r="H20159" t="s">
        <v>14</v>
      </c>
      <c r="I20159">
        <f>VLOOKUP(Table1[[#This Row],[trait_name]],Trait[],2,FALSE)</f>
        <v>42</v>
      </c>
      <c r="J20159" s="23" t="s">
        <v>82</v>
      </c>
      <c r="L20159" s="3" t="s">
        <v>84</v>
      </c>
      <c r="M20159" s="3"/>
    </row>
    <row r="20160" spans="1:13">
      <c r="A20160" s="5">
        <v>43319</v>
      </c>
      <c r="B20160" s="5">
        <v>43319</v>
      </c>
      <c r="C20160" t="s">
        <v>1225</v>
      </c>
      <c r="D20160" s="69">
        <f>VLOOKUP(C20160,Index[],2,FALSE)</f>
        <v>192</v>
      </c>
      <c r="H20160" t="s">
        <v>14</v>
      </c>
      <c r="I20160">
        <f>VLOOKUP(Table1[[#This Row],[trait_name]],Trait[],2,FALSE)</f>
        <v>43</v>
      </c>
      <c r="J20160" s="23" t="s">
        <v>86</v>
      </c>
      <c r="L20160" s="3" t="s">
        <v>182</v>
      </c>
      <c r="M20160" s="3"/>
    </row>
    <row r="20161" spans="1:13">
      <c r="A20161" s="5">
        <v>43319</v>
      </c>
      <c r="B20161" s="5">
        <v>43319</v>
      </c>
      <c r="C20161" t="s">
        <v>1225</v>
      </c>
      <c r="D20161" s="69">
        <f>VLOOKUP(C20161,Index[],2,FALSE)</f>
        <v>192</v>
      </c>
      <c r="I20161">
        <f>VLOOKUP(Table1[[#This Row],[trait_name]],Trait[],2,FALSE)</f>
        <v>43</v>
      </c>
      <c r="J20161" s="23" t="s">
        <v>86</v>
      </c>
      <c r="L20161" s="3"/>
      <c r="M20161" s="3"/>
    </row>
    <row r="20162" spans="1:13">
      <c r="A20162" s="5">
        <v>43319</v>
      </c>
      <c r="B20162" s="5">
        <v>43319</v>
      </c>
      <c r="C20162" t="s">
        <v>1225</v>
      </c>
      <c r="D20162" s="69">
        <f>VLOOKUP(C20162,Index[],2,FALSE)</f>
        <v>192</v>
      </c>
      <c r="I20162">
        <f>VLOOKUP(Table1[[#This Row],[trait_name]],Trait[],2,FALSE)</f>
        <v>43</v>
      </c>
      <c r="J20162" s="23" t="s">
        <v>86</v>
      </c>
      <c r="L20162" s="3"/>
      <c r="M20162" s="3"/>
    </row>
    <row r="20163" spans="1:13">
      <c r="A20163" s="5">
        <v>43319</v>
      </c>
      <c r="B20163" s="5">
        <v>43319</v>
      </c>
      <c r="C20163" t="s">
        <v>1225</v>
      </c>
      <c r="D20163" s="69">
        <f>VLOOKUP(C20163,Index[],2,FALSE)</f>
        <v>192</v>
      </c>
      <c r="H20163" t="s">
        <v>14</v>
      </c>
      <c r="I20163">
        <f>VLOOKUP(Table1[[#This Row],[trait_name]],Trait[],2,FALSE)</f>
        <v>44</v>
      </c>
      <c r="J20163" s="23" t="s">
        <v>88</v>
      </c>
      <c r="L20163" s="3" t="s">
        <v>89</v>
      </c>
      <c r="M20163" s="3"/>
    </row>
    <row r="20164" spans="1:13">
      <c r="A20164" s="5">
        <v>43319</v>
      </c>
      <c r="B20164" s="5">
        <v>43319</v>
      </c>
      <c r="C20164" t="s">
        <v>1225</v>
      </c>
      <c r="D20164" s="69">
        <f>VLOOKUP(C20164,Index[],2,FALSE)</f>
        <v>192</v>
      </c>
      <c r="I20164">
        <f>VLOOKUP(Table1[[#This Row],[trait_name]],Trait[],2,FALSE)</f>
        <v>44</v>
      </c>
      <c r="J20164" s="23" t="s">
        <v>88</v>
      </c>
      <c r="L20164" s="3"/>
      <c r="M20164" s="3"/>
    </row>
    <row r="20165" spans="1:13">
      <c r="A20165" s="5">
        <v>43319</v>
      </c>
      <c r="B20165" s="5">
        <v>43319</v>
      </c>
      <c r="C20165" t="s">
        <v>1225</v>
      </c>
      <c r="D20165" s="69">
        <f>VLOOKUP(C20165,Index[],2,FALSE)</f>
        <v>192</v>
      </c>
      <c r="H20165" t="s">
        <v>54</v>
      </c>
      <c r="I20165">
        <f>VLOOKUP(Table1[[#This Row],[trait_name]],Trait[],2,FALSE)</f>
        <v>45</v>
      </c>
      <c r="J20165" s="23" t="s">
        <v>92</v>
      </c>
      <c r="L20165" s="3" t="s">
        <v>93</v>
      </c>
      <c r="M20165" s="3"/>
    </row>
    <row r="20166" spans="1:13">
      <c r="A20166" s="5">
        <v>43319</v>
      </c>
      <c r="B20166" s="5">
        <v>43319</v>
      </c>
      <c r="C20166" t="s">
        <v>1225</v>
      </c>
      <c r="D20166" s="69">
        <f>VLOOKUP(C20166,Index[],2,FALSE)</f>
        <v>192</v>
      </c>
      <c r="H20166" t="s">
        <v>54</v>
      </c>
      <c r="I20166">
        <f>VLOOKUP(Table1[[#This Row],[trait_name]],Trait[],2,FALSE)</f>
        <v>45</v>
      </c>
      <c r="J20166" s="23" t="s">
        <v>92</v>
      </c>
      <c r="L20166" s="3" t="s">
        <v>177</v>
      </c>
      <c r="M20166" s="3"/>
    </row>
    <row r="20167" spans="1:13">
      <c r="A20167" s="5">
        <v>43319</v>
      </c>
      <c r="B20167" s="5">
        <v>43319</v>
      </c>
      <c r="C20167" t="s">
        <v>1225</v>
      </c>
      <c r="D20167" s="69">
        <f>VLOOKUP(C20167,Index[],2,FALSE)</f>
        <v>192</v>
      </c>
      <c r="H20167" t="s">
        <v>54</v>
      </c>
      <c r="I20167">
        <f>VLOOKUP(Table1[[#This Row],[trait_name]],Trait[],2,FALSE)</f>
        <v>45</v>
      </c>
      <c r="J20167" s="23" t="s">
        <v>92</v>
      </c>
      <c r="L20167" s="3" t="s">
        <v>618</v>
      </c>
      <c r="M20167" s="3"/>
    </row>
    <row r="20168" spans="1:13">
      <c r="A20168" s="5">
        <v>43319</v>
      </c>
      <c r="B20168" s="5">
        <v>43319</v>
      </c>
      <c r="C20168" t="s">
        <v>1225</v>
      </c>
      <c r="D20168" s="69">
        <f>VLOOKUP(C20168,Index[],2,FALSE)</f>
        <v>192</v>
      </c>
      <c r="H20168" t="s">
        <v>54</v>
      </c>
      <c r="J20168" s="23" t="s">
        <v>92</v>
      </c>
      <c r="L20168" s="3" t="s">
        <v>314</v>
      </c>
      <c r="M20168" s="3"/>
    </row>
    <row r="20169" spans="1:13">
      <c r="A20169" s="5">
        <v>43319</v>
      </c>
      <c r="B20169" s="5">
        <v>43319</v>
      </c>
      <c r="C20169" t="s">
        <v>1225</v>
      </c>
      <c r="D20169" s="69">
        <f>VLOOKUP(C20169,Index[],2,FALSE)</f>
        <v>192</v>
      </c>
      <c r="H20169" t="s">
        <v>54</v>
      </c>
      <c r="J20169" s="23" t="s">
        <v>92</v>
      </c>
      <c r="L20169" s="3" t="s">
        <v>96</v>
      </c>
      <c r="M20169" s="3"/>
    </row>
    <row r="20170" spans="1:13">
      <c r="A20170" s="5">
        <v>43319</v>
      </c>
      <c r="B20170" s="5">
        <v>43319</v>
      </c>
      <c r="C20170" t="s">
        <v>1225</v>
      </c>
      <c r="D20170" s="69">
        <f>VLOOKUP(C20170,Index[],2,FALSE)</f>
        <v>192</v>
      </c>
      <c r="H20170" t="s">
        <v>54</v>
      </c>
      <c r="J20170" s="23" t="s">
        <v>92</v>
      </c>
      <c r="L20170" s="3" t="s">
        <v>549</v>
      </c>
      <c r="M20170" s="3"/>
    </row>
    <row r="20171" spans="1:13">
      <c r="A20171" s="5">
        <v>43319</v>
      </c>
      <c r="B20171" s="5">
        <v>43319</v>
      </c>
      <c r="C20171" t="s">
        <v>1225</v>
      </c>
      <c r="D20171" s="69">
        <f>VLOOKUP(C20171,Index[],2,FALSE)</f>
        <v>192</v>
      </c>
      <c r="H20171" t="s">
        <v>208</v>
      </c>
      <c r="I20171">
        <f>VLOOKUP(Table1[[#This Row],[trait_name]],Trait[],2,FALSE)</f>
        <v>46</v>
      </c>
      <c r="J20171" s="23" t="s">
        <v>97</v>
      </c>
      <c r="L20171" s="3" t="s">
        <v>98</v>
      </c>
      <c r="M20171" s="3"/>
    </row>
    <row r="20172" spans="1:13">
      <c r="A20172" s="5">
        <v>43319</v>
      </c>
      <c r="B20172" s="5">
        <v>43319</v>
      </c>
      <c r="C20172" t="s">
        <v>1225</v>
      </c>
      <c r="D20172" s="69">
        <f>VLOOKUP(C20172,Index[],2,FALSE)</f>
        <v>192</v>
      </c>
      <c r="H20172" t="s">
        <v>208</v>
      </c>
      <c r="I20172">
        <f>VLOOKUP(Table1[[#This Row],[trait_name]],Trait[],2,FALSE)</f>
        <v>46</v>
      </c>
      <c r="J20172" s="23" t="s">
        <v>97</v>
      </c>
      <c r="L20172" s="3" t="s">
        <v>108</v>
      </c>
      <c r="M20172" s="3"/>
    </row>
    <row r="20173" spans="1:13">
      <c r="A20173" s="5">
        <v>43319</v>
      </c>
      <c r="B20173" s="5">
        <v>43319</v>
      </c>
      <c r="C20173" t="s">
        <v>1225</v>
      </c>
      <c r="D20173" s="69">
        <f>VLOOKUP(C20173,Index[],2,FALSE)</f>
        <v>192</v>
      </c>
      <c r="I20173">
        <f>VLOOKUP(Table1[[#This Row],[trait_name]],Trait[],2,FALSE)</f>
        <v>46</v>
      </c>
      <c r="J20173" s="23" t="s">
        <v>97</v>
      </c>
      <c r="L20173" s="3"/>
      <c r="M20173" s="3"/>
    </row>
    <row r="20174" spans="1:13">
      <c r="A20174" s="5">
        <v>43319</v>
      </c>
      <c r="B20174" s="5">
        <v>43319</v>
      </c>
      <c r="C20174" t="s">
        <v>1225</v>
      </c>
      <c r="D20174" s="69">
        <f>VLOOKUP(C20174,Index[],2,FALSE)</f>
        <v>192</v>
      </c>
      <c r="I20174">
        <f>VLOOKUP(Table1[[#This Row],[trait_name]],Trait[],2,FALSE)</f>
        <v>46</v>
      </c>
      <c r="J20174" s="23" t="s">
        <v>97</v>
      </c>
      <c r="L20174" s="3"/>
      <c r="M20174" s="3"/>
    </row>
    <row r="20175" spans="1:13">
      <c r="A20175" s="5">
        <v>43319</v>
      </c>
      <c r="B20175" s="5">
        <v>43319</v>
      </c>
      <c r="C20175" t="s">
        <v>1225</v>
      </c>
      <c r="D20175" s="69">
        <f>VLOOKUP(C20175,Index[],2,FALSE)</f>
        <v>192</v>
      </c>
      <c r="H20175" t="s">
        <v>208</v>
      </c>
      <c r="I20175">
        <f>VLOOKUP(Table1[[#This Row],[trait_name]],Trait[],2,FALSE)</f>
        <v>46</v>
      </c>
      <c r="J20175" s="23" t="s">
        <v>97</v>
      </c>
      <c r="L20175" s="3"/>
      <c r="M20175" s="3"/>
    </row>
    <row r="20176" spans="1:13">
      <c r="A20176" s="5">
        <v>43319</v>
      </c>
      <c r="B20176" s="5">
        <v>43319</v>
      </c>
      <c r="C20176" t="s">
        <v>1225</v>
      </c>
      <c r="D20176" s="69">
        <f>VLOOKUP(C20176,Index[],2,FALSE)</f>
        <v>192</v>
      </c>
      <c r="H20176" t="s">
        <v>54</v>
      </c>
      <c r="I20176">
        <f>VLOOKUP(Table1[[#This Row],[trait_name]],Trait[],2,FALSE)</f>
        <v>47</v>
      </c>
      <c r="J20176" s="23" t="s">
        <v>99</v>
      </c>
      <c r="L20176" s="3" t="s">
        <v>335</v>
      </c>
      <c r="M20176" s="3"/>
    </row>
    <row r="20177" spans="1:13">
      <c r="A20177" s="5">
        <v>43319</v>
      </c>
      <c r="B20177" s="5">
        <v>43319</v>
      </c>
      <c r="C20177" t="s">
        <v>1225</v>
      </c>
      <c r="D20177" s="69">
        <f>VLOOKUP(C20177,Index[],2,FALSE)</f>
        <v>192</v>
      </c>
      <c r="H20177" t="s">
        <v>17</v>
      </c>
      <c r="I20177">
        <f>VLOOKUP(Table1[[#This Row],[trait_name]],Trait[],2,FALSE)</f>
        <v>47</v>
      </c>
      <c r="J20177" s="23" t="s">
        <v>99</v>
      </c>
      <c r="L20177" s="3" t="s">
        <v>228</v>
      </c>
      <c r="M20177" s="3"/>
    </row>
    <row r="20178" spans="1:13">
      <c r="A20178" s="5">
        <v>43319</v>
      </c>
      <c r="B20178" s="5">
        <v>43319</v>
      </c>
      <c r="C20178" t="s">
        <v>1225</v>
      </c>
      <c r="D20178" s="69">
        <f>VLOOKUP(C20178,Index[],2,FALSE)</f>
        <v>192</v>
      </c>
      <c r="I20178">
        <f>VLOOKUP(Table1[[#This Row],[trait_name]],Trait[],2,FALSE)</f>
        <v>47</v>
      </c>
      <c r="J20178" s="23" t="s">
        <v>99</v>
      </c>
      <c r="L20178" s="3"/>
      <c r="M20178" s="3"/>
    </row>
    <row r="20179" spans="1:13">
      <c r="A20179" s="5">
        <v>43319</v>
      </c>
      <c r="B20179" s="5">
        <v>43319</v>
      </c>
      <c r="C20179" t="s">
        <v>1225</v>
      </c>
      <c r="D20179" s="69">
        <f>VLOOKUP(C20179,Index[],2,FALSE)</f>
        <v>192</v>
      </c>
      <c r="H20179" t="s">
        <v>208</v>
      </c>
      <c r="I20179">
        <f>VLOOKUP(Table1[[#This Row],[trait_name]],Trait[],2,FALSE)</f>
        <v>48</v>
      </c>
      <c r="J20179" s="23" t="s">
        <v>101</v>
      </c>
      <c r="L20179" s="3" t="s">
        <v>1201</v>
      </c>
      <c r="M20179" s="3"/>
    </row>
    <row r="20180" spans="1:13">
      <c r="A20180" s="5">
        <v>43319</v>
      </c>
      <c r="B20180" s="5">
        <v>43319</v>
      </c>
      <c r="C20180" t="s">
        <v>1225</v>
      </c>
      <c r="D20180" s="69">
        <f>VLOOKUP(C20180,Index[],2,FALSE)</f>
        <v>192</v>
      </c>
      <c r="H20180" t="s">
        <v>208</v>
      </c>
      <c r="J20180" s="23" t="s">
        <v>101</v>
      </c>
      <c r="L20180" s="3" t="s">
        <v>229</v>
      </c>
      <c r="M20180" s="3"/>
    </row>
    <row r="20181" spans="1:13">
      <c r="A20181" s="5">
        <v>43319</v>
      </c>
      <c r="B20181" s="5">
        <v>43319</v>
      </c>
      <c r="C20181" t="s">
        <v>1225</v>
      </c>
      <c r="D20181" s="69">
        <f>VLOOKUP(C20181,Index[],2,FALSE)</f>
        <v>192</v>
      </c>
      <c r="H20181" t="s">
        <v>208</v>
      </c>
      <c r="J20181" s="23" t="s">
        <v>101</v>
      </c>
      <c r="L20181" s="3" t="s">
        <v>84</v>
      </c>
      <c r="M20181" s="3"/>
    </row>
    <row r="20182" spans="1:13">
      <c r="A20182" s="5">
        <v>43319</v>
      </c>
      <c r="B20182" s="5">
        <v>43319</v>
      </c>
      <c r="C20182" t="s">
        <v>1225</v>
      </c>
      <c r="D20182" s="69">
        <f>VLOOKUP(C20182,Index[],2,FALSE)</f>
        <v>192</v>
      </c>
      <c r="H20182" t="s">
        <v>208</v>
      </c>
      <c r="I20182">
        <f>VLOOKUP(Table1[[#This Row],[trait_name]],Trait[],2,FALSE)</f>
        <v>49</v>
      </c>
      <c r="J20182" s="23" t="s">
        <v>104</v>
      </c>
      <c r="L20182" s="3" t="s">
        <v>108</v>
      </c>
      <c r="M20182" s="3"/>
    </row>
    <row r="20183" spans="1:13">
      <c r="A20183" s="5">
        <v>43319</v>
      </c>
      <c r="B20183" s="5">
        <v>43319</v>
      </c>
      <c r="C20183" t="s">
        <v>1225</v>
      </c>
      <c r="D20183" s="69">
        <f>VLOOKUP(C20183,Index[],2,FALSE)</f>
        <v>192</v>
      </c>
      <c r="I20183">
        <f>VLOOKUP(Table1[[#This Row],[trait_name]],Trait[],2,FALSE)</f>
        <v>50</v>
      </c>
      <c r="J20183" s="23" t="s">
        <v>106</v>
      </c>
      <c r="L20183" s="3"/>
      <c r="M20183" s="3"/>
    </row>
    <row r="20184" spans="1:13">
      <c r="A20184" s="5">
        <v>43319</v>
      </c>
      <c r="B20184" s="5">
        <v>43319</v>
      </c>
      <c r="C20184" t="s">
        <v>1225</v>
      </c>
      <c r="D20184" s="69">
        <f>VLOOKUP(C20184,Index[],2,FALSE)</f>
        <v>192</v>
      </c>
      <c r="H20184" t="s">
        <v>208</v>
      </c>
      <c r="I20184">
        <f>VLOOKUP(Table1[[#This Row],[trait_name]],Trait[],2,FALSE)</f>
        <v>51</v>
      </c>
      <c r="J20184" s="23" t="s">
        <v>107</v>
      </c>
      <c r="L20184" s="3" t="s">
        <v>182</v>
      </c>
      <c r="M20184" s="3"/>
    </row>
    <row r="20185" spans="1:13">
      <c r="A20185" s="5">
        <v>43319</v>
      </c>
      <c r="B20185" s="5">
        <v>43319</v>
      </c>
      <c r="C20185" t="s">
        <v>1225</v>
      </c>
      <c r="D20185" s="69">
        <f>VLOOKUP(C20185,Index[],2,FALSE)</f>
        <v>192</v>
      </c>
      <c r="H20185" t="s">
        <v>208</v>
      </c>
      <c r="I20185">
        <f>VLOOKUP(Table1[[#This Row],[trait_name]],Trait[],2,FALSE)</f>
        <v>51</v>
      </c>
      <c r="J20185" s="23" t="s">
        <v>107</v>
      </c>
      <c r="L20185" s="3" t="s">
        <v>81</v>
      </c>
      <c r="M20185" s="3"/>
    </row>
    <row r="20186" spans="1:13">
      <c r="A20186" s="5">
        <v>43319</v>
      </c>
      <c r="B20186" s="5">
        <v>43319</v>
      </c>
      <c r="C20186" t="s">
        <v>1225</v>
      </c>
      <c r="D20186" s="69">
        <f>VLOOKUP(C20186,Index[],2,FALSE)</f>
        <v>192</v>
      </c>
      <c r="H20186" t="s">
        <v>208</v>
      </c>
      <c r="I20186">
        <f>VLOOKUP(Table1[[#This Row],[trait_name]],Trait[],2,FALSE)</f>
        <v>52</v>
      </c>
      <c r="J20186" s="23" t="s">
        <v>109</v>
      </c>
      <c r="L20186" s="3" t="s">
        <v>680</v>
      </c>
      <c r="M20186" s="3"/>
    </row>
    <row r="20187" spans="1:13">
      <c r="A20187" s="5">
        <v>43319</v>
      </c>
      <c r="B20187" s="5">
        <v>43319</v>
      </c>
      <c r="C20187" t="s">
        <v>1225</v>
      </c>
      <c r="D20187" s="69">
        <f>VLOOKUP(C20187,Index[],2,FALSE)</f>
        <v>192</v>
      </c>
      <c r="I20187">
        <f>VLOOKUP(Table1[[#This Row],[trait_name]],Trait[],2,FALSE)</f>
        <v>52</v>
      </c>
      <c r="J20187" s="23" t="s">
        <v>109</v>
      </c>
      <c r="L20187" s="3"/>
      <c r="M20187" s="3"/>
    </row>
    <row r="20188" spans="1:13">
      <c r="A20188" s="5">
        <v>43319</v>
      </c>
      <c r="B20188" s="5">
        <v>43319</v>
      </c>
      <c r="C20188" t="s">
        <v>1225</v>
      </c>
      <c r="D20188" s="69">
        <f>VLOOKUP(C20188,Index[],2,FALSE)</f>
        <v>192</v>
      </c>
      <c r="H20188" t="s">
        <v>54</v>
      </c>
      <c r="I20188">
        <f>VLOOKUP(Table1[[#This Row],[trait_name]],Trait[],2,FALSE)</f>
        <v>53</v>
      </c>
      <c r="J20188" s="23" t="s">
        <v>112</v>
      </c>
      <c r="L20188" s="3" t="s">
        <v>114</v>
      </c>
      <c r="M20188" s="3"/>
    </row>
    <row r="20189" spans="1:13">
      <c r="A20189" s="5">
        <v>43319</v>
      </c>
      <c r="B20189" s="5">
        <v>43319</v>
      </c>
      <c r="C20189" t="s">
        <v>1225</v>
      </c>
      <c r="D20189" s="69">
        <f>VLOOKUP(C20189,Index[],2,FALSE)</f>
        <v>192</v>
      </c>
      <c r="H20189" t="s">
        <v>54</v>
      </c>
      <c r="I20189">
        <f>VLOOKUP(Table1[[#This Row],[trait_name]],Trait[],2,FALSE)</f>
        <v>53</v>
      </c>
      <c r="J20189" s="23" t="s">
        <v>112</v>
      </c>
      <c r="L20189" s="3" t="s">
        <v>231</v>
      </c>
      <c r="M20189" s="3"/>
    </row>
    <row r="20190" spans="1:13">
      <c r="A20190" s="5">
        <v>43319</v>
      </c>
      <c r="B20190" s="5">
        <v>43319</v>
      </c>
      <c r="C20190" t="s">
        <v>1225</v>
      </c>
      <c r="D20190" s="69">
        <f>VLOOKUP(C20190,Index[],2,FALSE)</f>
        <v>192</v>
      </c>
      <c r="H20190" t="s">
        <v>325</v>
      </c>
      <c r="I20190">
        <f>VLOOKUP(Table1[[#This Row],[trait_name]],Trait[],2,FALSE)</f>
        <v>53</v>
      </c>
      <c r="J20190" s="23" t="s">
        <v>112</v>
      </c>
      <c r="L20190" s="3" t="s">
        <v>185</v>
      </c>
      <c r="M20190" s="3"/>
    </row>
    <row r="20191" spans="1:13">
      <c r="A20191" s="5">
        <v>43319</v>
      </c>
      <c r="B20191" s="5">
        <v>43319</v>
      </c>
      <c r="C20191" t="s">
        <v>1225</v>
      </c>
      <c r="D20191" s="69">
        <f>VLOOKUP(C20191,Index[],2,FALSE)</f>
        <v>192</v>
      </c>
      <c r="H20191" t="s">
        <v>325</v>
      </c>
      <c r="I20191">
        <f>VLOOKUP(Table1[[#This Row],[trait_name]],Trait[],2,FALSE)</f>
        <v>53</v>
      </c>
      <c r="J20191" s="23" t="s">
        <v>112</v>
      </c>
      <c r="L20191" s="3" t="s">
        <v>184</v>
      </c>
      <c r="M20191" s="3"/>
    </row>
    <row r="20192" spans="1:13">
      <c r="A20192" s="5">
        <v>43319</v>
      </c>
      <c r="B20192" s="5">
        <v>43319</v>
      </c>
      <c r="C20192" t="s">
        <v>1225</v>
      </c>
      <c r="D20192" s="69">
        <f>VLOOKUP(C20192,Index[],2,FALSE)</f>
        <v>192</v>
      </c>
      <c r="H20192" t="s">
        <v>56</v>
      </c>
      <c r="I20192">
        <f>VLOOKUP(Table1[[#This Row],[trait_name]],Trait[],2,FALSE)</f>
        <v>54</v>
      </c>
      <c r="J20192" s="23" t="s">
        <v>116</v>
      </c>
      <c r="L20192" s="3" t="s">
        <v>170</v>
      </c>
      <c r="M20192" s="3"/>
    </row>
    <row r="20193" spans="1:13">
      <c r="A20193" s="5">
        <v>43319</v>
      </c>
      <c r="B20193" s="5">
        <v>43319</v>
      </c>
      <c r="C20193" t="s">
        <v>1225</v>
      </c>
      <c r="D20193" s="69">
        <f>VLOOKUP(C20193,Index[],2,FALSE)</f>
        <v>192</v>
      </c>
      <c r="H20193" t="s">
        <v>56</v>
      </c>
      <c r="I20193">
        <f>VLOOKUP(Table1[[#This Row],[trait_name]],Trait[],2,FALSE)</f>
        <v>54</v>
      </c>
      <c r="J20193" s="23" t="s">
        <v>116</v>
      </c>
      <c r="L20193" s="3" t="s">
        <v>118</v>
      </c>
      <c r="M20193" s="3"/>
    </row>
    <row r="20194" spans="1:13">
      <c r="A20194" s="5">
        <v>43319</v>
      </c>
      <c r="B20194" s="5">
        <v>43319</v>
      </c>
      <c r="C20194" t="s">
        <v>1225</v>
      </c>
      <c r="D20194" s="69">
        <f>VLOOKUP(C20194,Index[],2,FALSE)</f>
        <v>192</v>
      </c>
      <c r="H20194" t="s">
        <v>56</v>
      </c>
      <c r="I20194">
        <f>VLOOKUP(Table1[[#This Row],[trait_name]],Trait[],2,FALSE)</f>
        <v>54</v>
      </c>
      <c r="J20194" s="23" t="s">
        <v>116</v>
      </c>
      <c r="L20194" s="3" t="s">
        <v>277</v>
      </c>
      <c r="M20194" s="3"/>
    </row>
    <row r="20195" spans="1:13">
      <c r="A20195" s="5">
        <v>43319</v>
      </c>
      <c r="B20195" s="5">
        <v>43319</v>
      </c>
      <c r="C20195" t="s">
        <v>1225</v>
      </c>
      <c r="D20195" s="69">
        <f>VLOOKUP(C20195,Index[],2,FALSE)</f>
        <v>192</v>
      </c>
      <c r="H20195" t="s">
        <v>506</v>
      </c>
      <c r="I20195">
        <f>VLOOKUP(Table1[[#This Row],[trait_name]],Trait[],2,FALSE)</f>
        <v>54</v>
      </c>
      <c r="J20195" s="23" t="s">
        <v>116</v>
      </c>
      <c r="L20195" s="3" t="s">
        <v>187</v>
      </c>
      <c r="M20195" s="3"/>
    </row>
    <row r="20196" spans="1:13">
      <c r="A20196" s="5">
        <v>43319</v>
      </c>
      <c r="B20196" s="5">
        <v>43319</v>
      </c>
      <c r="C20196" t="s">
        <v>1225</v>
      </c>
      <c r="D20196" s="69">
        <f>VLOOKUP(C20196,Index[],2,FALSE)</f>
        <v>192</v>
      </c>
      <c r="I20196">
        <f>VLOOKUP(Table1[[#This Row],[trait_name]],Trait[],2,FALSE)</f>
        <v>54</v>
      </c>
      <c r="J20196" s="23" t="s">
        <v>116</v>
      </c>
      <c r="L20196" s="3"/>
      <c r="M20196" s="3"/>
    </row>
    <row r="20197" spans="1:13">
      <c r="A20197" s="5">
        <v>43319</v>
      </c>
      <c r="B20197" s="5">
        <v>43319</v>
      </c>
      <c r="C20197" t="s">
        <v>1225</v>
      </c>
      <c r="D20197" s="69">
        <f>VLOOKUP(C20197,Index[],2,FALSE)</f>
        <v>192</v>
      </c>
      <c r="H20197" t="s">
        <v>17</v>
      </c>
      <c r="I20197">
        <f>VLOOKUP(Table1[[#This Row],[trait_name]],Trait[],2,FALSE)</f>
        <v>55</v>
      </c>
      <c r="J20197" s="23" t="s">
        <v>119</v>
      </c>
      <c r="L20197" s="3" t="s">
        <v>120</v>
      </c>
      <c r="M20197" s="3"/>
    </row>
    <row r="20198" spans="1:13">
      <c r="A20198" s="5">
        <v>43319</v>
      </c>
      <c r="B20198" s="5">
        <v>43319</v>
      </c>
      <c r="C20198" t="s">
        <v>1225</v>
      </c>
      <c r="D20198" s="69">
        <f>VLOOKUP(C20198,Index[],2,FALSE)</f>
        <v>192</v>
      </c>
      <c r="I20198">
        <f>VLOOKUP(Table1[[#This Row],[trait_name]],Trait[],2,FALSE)</f>
        <v>55</v>
      </c>
      <c r="J20198" s="23" t="s">
        <v>119</v>
      </c>
      <c r="L20198" s="3"/>
      <c r="M20198" s="3"/>
    </row>
    <row r="20199" spans="1:13">
      <c r="A20199" s="5">
        <v>43319</v>
      </c>
      <c r="B20199" s="5">
        <v>43319</v>
      </c>
      <c r="C20199" t="s">
        <v>1225</v>
      </c>
      <c r="D20199" s="69">
        <f>VLOOKUP(C20199,Index[],2,FALSE)</f>
        <v>192</v>
      </c>
      <c r="H20199" t="s">
        <v>56</v>
      </c>
      <c r="I20199">
        <f>VLOOKUP(Table1[[#This Row],[trait_name]],Trait[],2,FALSE)</f>
        <v>56</v>
      </c>
      <c r="J20199" s="23" t="s">
        <v>121</v>
      </c>
      <c r="L20199" s="3" t="s">
        <v>619</v>
      </c>
      <c r="M20199" s="3"/>
    </row>
    <row r="20200" spans="1:13">
      <c r="A20200" s="5">
        <v>43319</v>
      </c>
      <c r="B20200" s="5">
        <v>43319</v>
      </c>
      <c r="C20200" t="s">
        <v>1225</v>
      </c>
      <c r="D20200" s="69">
        <f>VLOOKUP(C20200,Index[],2,FALSE)</f>
        <v>192</v>
      </c>
      <c r="H20200" t="s">
        <v>56</v>
      </c>
      <c r="I20200">
        <f>VLOOKUP(Table1[[#This Row],[trait_name]],Trait[],2,FALSE)</f>
        <v>57</v>
      </c>
      <c r="J20200" s="23" t="s">
        <v>233</v>
      </c>
      <c r="L20200" s="3" t="s">
        <v>261</v>
      </c>
      <c r="M20200" s="3"/>
    </row>
    <row r="20201" spans="1:13">
      <c r="A20201" s="5">
        <v>43319</v>
      </c>
      <c r="B20201" s="5">
        <v>43319</v>
      </c>
      <c r="C20201" t="s">
        <v>1225</v>
      </c>
      <c r="D20201" s="69">
        <f>VLOOKUP(C20201,Index[],2,FALSE)</f>
        <v>192</v>
      </c>
      <c r="H20201" t="s">
        <v>17</v>
      </c>
      <c r="I20201">
        <f>VLOOKUP(Table1[[#This Row],[trait_name]],Trait[],2,FALSE)</f>
        <v>58</v>
      </c>
      <c r="J20201" s="23" t="s">
        <v>123</v>
      </c>
      <c r="L20201" s="3" t="s">
        <v>124</v>
      </c>
      <c r="M20201" s="3"/>
    </row>
    <row r="20202" spans="1:13">
      <c r="A20202" s="5">
        <v>43319</v>
      </c>
      <c r="B20202" s="5">
        <v>43319</v>
      </c>
      <c r="C20202" t="s">
        <v>1225</v>
      </c>
      <c r="D20202" s="69">
        <f>VLOOKUP(C20202,Index[],2,FALSE)</f>
        <v>192</v>
      </c>
      <c r="I20202">
        <f>VLOOKUP(Table1[[#This Row],[trait_name]],Trait[],2,FALSE)</f>
        <v>58</v>
      </c>
      <c r="J20202" s="23" t="s">
        <v>123</v>
      </c>
      <c r="L20202" s="3"/>
      <c r="M20202" s="3"/>
    </row>
    <row r="20203" spans="1:13">
      <c r="A20203" s="5">
        <v>43319</v>
      </c>
      <c r="B20203" s="5">
        <v>43319</v>
      </c>
      <c r="C20203" t="s">
        <v>1225</v>
      </c>
      <c r="D20203" s="69">
        <f>VLOOKUP(C20203,Index[],2,FALSE)</f>
        <v>192</v>
      </c>
      <c r="I20203">
        <f>VLOOKUP(Table1[[#This Row],[trait_name]],Trait[],2,FALSE)</f>
        <v>58</v>
      </c>
      <c r="J20203" s="23" t="s">
        <v>123</v>
      </c>
      <c r="L20203" s="3"/>
      <c r="M20203" s="3"/>
    </row>
    <row r="20204" spans="1:13">
      <c r="A20204" s="5">
        <v>43319</v>
      </c>
      <c r="B20204" s="5">
        <v>43319</v>
      </c>
      <c r="C20204" t="s">
        <v>1225</v>
      </c>
      <c r="D20204" s="69">
        <f>VLOOKUP(C20204,Index[],2,FALSE)</f>
        <v>192</v>
      </c>
      <c r="I20204">
        <f>VLOOKUP(Table1[[#This Row],[trait_name]],Trait[],2,FALSE)</f>
        <v>59</v>
      </c>
      <c r="J20204" s="23" t="s">
        <v>125</v>
      </c>
      <c r="L20204" s="3"/>
      <c r="M20204" s="3"/>
    </row>
    <row r="20205" spans="1:13">
      <c r="A20205" s="5">
        <v>43319</v>
      </c>
      <c r="B20205" s="5">
        <v>43319</v>
      </c>
      <c r="C20205" t="s">
        <v>1225</v>
      </c>
      <c r="D20205" s="69">
        <f>VLOOKUP(C20205,Index[],2,FALSE)</f>
        <v>192</v>
      </c>
      <c r="I20205">
        <f>VLOOKUP(Table1[[#This Row],[trait_name]],Trait[],2,FALSE)</f>
        <v>60</v>
      </c>
      <c r="J20205" s="23" t="s">
        <v>127</v>
      </c>
      <c r="L20205" s="3"/>
      <c r="M20205" s="3"/>
    </row>
    <row r="20206" spans="1:13">
      <c r="A20206" s="5">
        <v>43319</v>
      </c>
      <c r="B20206" s="5">
        <v>43319</v>
      </c>
      <c r="C20206" t="s">
        <v>1225</v>
      </c>
      <c r="D20206" s="69">
        <f>VLOOKUP(C20206,Index[],2,FALSE)</f>
        <v>192</v>
      </c>
      <c r="H20206" t="s">
        <v>25</v>
      </c>
      <c r="I20206">
        <f>VLOOKUP(Table1[[#This Row],[trait_name]],Trait[],2,FALSE)</f>
        <v>61</v>
      </c>
      <c r="J20206" s="23" t="s">
        <v>130</v>
      </c>
      <c r="L20206" s="3" t="s">
        <v>126</v>
      </c>
      <c r="M20206" s="3"/>
    </row>
    <row r="20207" spans="1:13">
      <c r="A20207" s="5">
        <v>43319</v>
      </c>
      <c r="B20207" s="5">
        <v>43319</v>
      </c>
      <c r="C20207" t="s">
        <v>1225</v>
      </c>
      <c r="D20207" s="69">
        <f>VLOOKUP(C20207,Index[],2,FALSE)</f>
        <v>192</v>
      </c>
      <c r="I20207">
        <f>VLOOKUP(Table1[[#This Row],[trait_name]],Trait[],2,FALSE)</f>
        <v>61</v>
      </c>
      <c r="J20207" s="23" t="s">
        <v>130</v>
      </c>
      <c r="L20207" s="3"/>
      <c r="M20207" s="3"/>
    </row>
    <row r="20208" spans="1:13">
      <c r="A20208" s="5">
        <v>43319</v>
      </c>
      <c r="B20208" s="5">
        <v>43319</v>
      </c>
      <c r="C20208" t="s">
        <v>1225</v>
      </c>
      <c r="D20208" s="69">
        <f>VLOOKUP(C20208,Index[],2,FALSE)</f>
        <v>192</v>
      </c>
      <c r="I20208">
        <f>VLOOKUP(Table1[[#This Row],[trait_name]],Trait[],2,FALSE)</f>
        <v>62</v>
      </c>
      <c r="J20208" s="23" t="s">
        <v>235</v>
      </c>
      <c r="L20208" s="3"/>
      <c r="M20208" s="3"/>
    </row>
    <row r="20209" spans="1:13">
      <c r="A20209" s="5">
        <v>43319</v>
      </c>
      <c r="B20209" s="5">
        <v>43319</v>
      </c>
      <c r="C20209" t="s">
        <v>1225</v>
      </c>
      <c r="D20209" s="69">
        <f>VLOOKUP(C20209,Index[],2,FALSE)</f>
        <v>192</v>
      </c>
      <c r="I20209">
        <f>VLOOKUP(Table1[[#This Row],[trait_name]],Trait[],2,FALSE)</f>
        <v>62</v>
      </c>
      <c r="J20209" s="23" t="s">
        <v>235</v>
      </c>
      <c r="L20209" s="3"/>
      <c r="M20209" s="3"/>
    </row>
    <row r="20210" spans="1:13">
      <c r="A20210" s="5">
        <v>43319</v>
      </c>
      <c r="B20210" s="5">
        <v>43319</v>
      </c>
      <c r="C20210" t="s">
        <v>1225</v>
      </c>
      <c r="D20210" s="69">
        <f>VLOOKUP(C20210,Index[],2,FALSE)</f>
        <v>192</v>
      </c>
      <c r="H20210" t="s">
        <v>208</v>
      </c>
      <c r="I20210">
        <f>VLOOKUP(Table1[[#This Row],[trait_name]],Trait[],2,FALSE)</f>
        <v>63</v>
      </c>
      <c r="J20210" s="23" t="s">
        <v>237</v>
      </c>
      <c r="L20210" s="3" t="s">
        <v>23</v>
      </c>
      <c r="M20210" s="3"/>
    </row>
    <row r="20211" spans="1:13">
      <c r="A20211" s="5">
        <v>43319</v>
      </c>
      <c r="B20211" s="5">
        <v>43319</v>
      </c>
      <c r="C20211" t="s">
        <v>1225</v>
      </c>
      <c r="D20211" s="69">
        <f>VLOOKUP(C20211,Index[],2,FALSE)</f>
        <v>192</v>
      </c>
      <c r="I20211">
        <f>VLOOKUP(Table1[[#This Row],[trait_name]],Trait[],2,FALSE)</f>
        <v>63</v>
      </c>
      <c r="J20211" s="23" t="s">
        <v>237</v>
      </c>
      <c r="L20211" s="3"/>
      <c r="M20211" s="3"/>
    </row>
    <row r="20212" spans="1:13">
      <c r="A20212" s="5">
        <v>43319</v>
      </c>
      <c r="B20212" s="5">
        <v>43319</v>
      </c>
      <c r="C20212" t="s">
        <v>1225</v>
      </c>
      <c r="D20212" s="69">
        <f>VLOOKUP(C20212,Index[],2,FALSE)</f>
        <v>192</v>
      </c>
      <c r="H20212" t="s">
        <v>56</v>
      </c>
      <c r="I20212">
        <f>VLOOKUP(Table1[[#This Row],[trait_name]],Trait[],2,FALSE)</f>
        <v>64</v>
      </c>
      <c r="J20212" s="23" t="s">
        <v>132</v>
      </c>
      <c r="L20212" s="3" t="s">
        <v>131</v>
      </c>
      <c r="M20212" s="3"/>
    </row>
    <row r="20213" spans="1:13">
      <c r="A20213" s="5">
        <v>43319</v>
      </c>
      <c r="B20213" s="5">
        <v>43319</v>
      </c>
      <c r="C20213" t="s">
        <v>1225</v>
      </c>
      <c r="D20213" s="69">
        <f>VLOOKUP(C20213,Index[],2,FALSE)</f>
        <v>192</v>
      </c>
      <c r="H20213" t="s">
        <v>56</v>
      </c>
      <c r="I20213">
        <f>VLOOKUP(Table1[[#This Row],[trait_name]],Trait[],2,FALSE)</f>
        <v>65</v>
      </c>
      <c r="J20213" s="23" t="s">
        <v>133</v>
      </c>
      <c r="L20213" s="3" t="s">
        <v>1180</v>
      </c>
      <c r="M20213" s="3"/>
    </row>
    <row r="20214" spans="1:13">
      <c r="A20214" s="5">
        <v>43319</v>
      </c>
      <c r="B20214" s="5">
        <v>43319</v>
      </c>
      <c r="C20214" t="s">
        <v>1225</v>
      </c>
      <c r="D20214" s="69">
        <f>VLOOKUP(C20214,Index[],2,FALSE)</f>
        <v>192</v>
      </c>
      <c r="H20214" t="s">
        <v>208</v>
      </c>
      <c r="I20214">
        <f>VLOOKUP(Table1[[#This Row],[trait_name]],Trait[],2,FALSE)</f>
        <v>65</v>
      </c>
      <c r="J20214" s="23" t="s">
        <v>133</v>
      </c>
      <c r="L20214" s="3" t="s">
        <v>238</v>
      </c>
      <c r="M20214" s="3"/>
    </row>
    <row r="20215" spans="1:13">
      <c r="A20215" s="5">
        <v>43319</v>
      </c>
      <c r="B20215" s="5">
        <v>43319</v>
      </c>
      <c r="C20215" t="s">
        <v>1225</v>
      </c>
      <c r="D20215" s="69">
        <f>VLOOKUP(C20215,Index[],2,FALSE)</f>
        <v>192</v>
      </c>
      <c r="H20215" t="s">
        <v>25</v>
      </c>
      <c r="I20215">
        <f>VLOOKUP(Table1[[#This Row],[trait_name]],Trait[],2,FALSE)</f>
        <v>66</v>
      </c>
      <c r="J20215" s="23" t="s">
        <v>194</v>
      </c>
      <c r="L20215" s="3" t="s">
        <v>532</v>
      </c>
      <c r="M20215" s="3"/>
    </row>
    <row r="20216" spans="1:13">
      <c r="A20216" s="5">
        <v>43319</v>
      </c>
      <c r="B20216" s="5">
        <v>43319</v>
      </c>
      <c r="C20216" t="s">
        <v>1225</v>
      </c>
      <c r="D20216" s="69">
        <f>VLOOKUP(C20216,Index[],2,FALSE)</f>
        <v>192</v>
      </c>
      <c r="H20216" t="s">
        <v>17</v>
      </c>
      <c r="I20216">
        <f>VLOOKUP(Table1[[#This Row],[trait_name]],Trait[],2,FALSE)</f>
        <v>66</v>
      </c>
      <c r="J20216" s="23" t="s">
        <v>194</v>
      </c>
      <c r="L20216" s="3" t="s">
        <v>196</v>
      </c>
      <c r="M20216" s="3"/>
    </row>
    <row r="20217" spans="1:13">
      <c r="A20217" s="5">
        <v>43319</v>
      </c>
      <c r="B20217" s="5">
        <v>43319</v>
      </c>
      <c r="C20217" t="s">
        <v>1225</v>
      </c>
      <c r="D20217" s="69">
        <f>VLOOKUP(C20217,Index[],2,FALSE)</f>
        <v>192</v>
      </c>
      <c r="I20217">
        <f>VLOOKUP(Table1[[#This Row],[trait_name]],Trait[],2,FALSE)</f>
        <v>66</v>
      </c>
      <c r="J20217" s="23" t="s">
        <v>194</v>
      </c>
      <c r="L20217" s="3"/>
      <c r="M20217" s="3"/>
    </row>
    <row r="20218" spans="1:13">
      <c r="A20218" s="5">
        <v>43319</v>
      </c>
      <c r="B20218" s="5">
        <v>43319</v>
      </c>
      <c r="C20218" t="s">
        <v>1225</v>
      </c>
      <c r="D20218" s="69">
        <f>VLOOKUP(C20218,Index[],2,FALSE)</f>
        <v>192</v>
      </c>
      <c r="H20218" t="s">
        <v>17</v>
      </c>
      <c r="I20218">
        <f>VLOOKUP(Table1[[#This Row],[trait_name]],Trait[],2,FALSE)</f>
        <v>67</v>
      </c>
      <c r="J20218" s="23" t="s">
        <v>136</v>
      </c>
      <c r="L20218" s="3" t="s">
        <v>240</v>
      </c>
      <c r="M20218" s="3"/>
    </row>
    <row r="20219" spans="1:13">
      <c r="A20219" s="5">
        <v>43319</v>
      </c>
      <c r="B20219" s="5">
        <v>43319</v>
      </c>
      <c r="C20219" t="s">
        <v>1225</v>
      </c>
      <c r="D20219" s="69">
        <f>VLOOKUP(C20219,Index[],2,FALSE)</f>
        <v>192</v>
      </c>
      <c r="I20219">
        <f>VLOOKUP(Table1[[#This Row],[trait_name]],Trait[],2,FALSE)</f>
        <v>67</v>
      </c>
      <c r="J20219" s="23" t="s">
        <v>136</v>
      </c>
      <c r="L20219" s="3"/>
      <c r="M20219" s="3"/>
    </row>
    <row r="20220" spans="1:13">
      <c r="A20220" s="5">
        <v>43319</v>
      </c>
      <c r="B20220" s="5">
        <v>43319</v>
      </c>
      <c r="C20220" t="s">
        <v>1225</v>
      </c>
      <c r="D20220" s="69">
        <f>VLOOKUP(C20220,Index[],2,FALSE)</f>
        <v>192</v>
      </c>
      <c r="I20220">
        <f>VLOOKUP(Table1[[#This Row],[trait_name]],Trait[],2,FALSE)</f>
        <v>67</v>
      </c>
      <c r="J20220" s="23" t="s">
        <v>136</v>
      </c>
      <c r="L20220" s="3"/>
      <c r="M20220" s="3"/>
    </row>
    <row r="20221" spans="1:13">
      <c r="A20221" s="5">
        <v>43319</v>
      </c>
      <c r="B20221" s="5">
        <v>43319</v>
      </c>
      <c r="C20221" t="s">
        <v>1225</v>
      </c>
      <c r="D20221" s="69">
        <f>VLOOKUP(C20221,Index[],2,FALSE)</f>
        <v>192</v>
      </c>
      <c r="I20221">
        <f>VLOOKUP(Table1[[#This Row],[trait_name]],Trait[],2,FALSE)</f>
        <v>68</v>
      </c>
      <c r="J20221" s="23" t="s">
        <v>199</v>
      </c>
      <c r="L20221" s="3"/>
      <c r="M20221" s="3"/>
    </row>
    <row r="20222" spans="1:13">
      <c r="A20222" s="5">
        <v>43319</v>
      </c>
      <c r="B20222" s="5">
        <v>43319</v>
      </c>
      <c r="C20222" t="s">
        <v>1225</v>
      </c>
      <c r="D20222" s="69">
        <f>VLOOKUP(C20222,Index[],2,FALSE)</f>
        <v>192</v>
      </c>
      <c r="I20222">
        <f>VLOOKUP(Table1[[#This Row],[trait_name]],Trait[],2,FALSE)</f>
        <v>68</v>
      </c>
      <c r="J20222" s="23" t="s">
        <v>199</v>
      </c>
      <c r="L20222" s="3"/>
      <c r="M20222" s="3"/>
    </row>
    <row r="20223" spans="1:13">
      <c r="A20223" s="5">
        <v>43319</v>
      </c>
      <c r="B20223" s="5">
        <v>43319</v>
      </c>
      <c r="C20223" t="s">
        <v>1231</v>
      </c>
      <c r="D20223" s="69">
        <f>VLOOKUP(C20223,Index[],2,FALSE)</f>
        <v>193</v>
      </c>
      <c r="I20223">
        <f>VLOOKUP(Table1[[#This Row],[trait_name]],Trait[],2,FALSE)</f>
        <v>1</v>
      </c>
      <c r="J20223" s="23" t="s">
        <v>140</v>
      </c>
      <c r="L20223" s="3"/>
      <c r="M20223" s="3"/>
    </row>
    <row r="20224" spans="1:13">
      <c r="A20224" s="5">
        <v>43319</v>
      </c>
      <c r="B20224" s="5">
        <v>43319</v>
      </c>
      <c r="C20224" t="s">
        <v>1231</v>
      </c>
      <c r="D20224" s="69">
        <f>VLOOKUP(C20224,Index[],2,FALSE)</f>
        <v>193</v>
      </c>
      <c r="I20224">
        <f>VLOOKUP(Table1[[#This Row],[trait_name]],Trait[],2,FALSE)</f>
        <v>1</v>
      </c>
      <c r="J20224" s="23" t="s">
        <v>140</v>
      </c>
      <c r="L20224" s="3"/>
      <c r="M20224" s="3"/>
    </row>
    <row r="20225" spans="1:13">
      <c r="A20225" s="5">
        <v>43319</v>
      </c>
      <c r="B20225" s="5">
        <v>43319</v>
      </c>
      <c r="C20225" t="s">
        <v>1231</v>
      </c>
      <c r="D20225" s="69">
        <f>VLOOKUP(C20225,Index[],2,FALSE)</f>
        <v>193</v>
      </c>
      <c r="I20225">
        <f>VLOOKUP(Table1[[#This Row],[trait_name]],Trait[],2,FALSE)</f>
        <v>2</v>
      </c>
      <c r="J20225" s="23" t="s">
        <v>15</v>
      </c>
      <c r="L20225" s="3" t="s">
        <v>1232</v>
      </c>
      <c r="M20225" s="3"/>
    </row>
    <row r="20226" spans="1:13">
      <c r="A20226" s="5">
        <v>43319</v>
      </c>
      <c r="B20226" s="5">
        <v>43319</v>
      </c>
      <c r="C20226" t="s">
        <v>1231</v>
      </c>
      <c r="D20226" s="69">
        <f>VLOOKUP(C20226,Index[],2,FALSE)</f>
        <v>193</v>
      </c>
      <c r="I20226">
        <f>VLOOKUP(Table1[[#This Row],[trait_name]],Trait[],2,FALSE)</f>
        <v>2</v>
      </c>
      <c r="J20226" s="23" t="s">
        <v>15</v>
      </c>
      <c r="L20226" s="3" t="s">
        <v>1233</v>
      </c>
      <c r="M20226" s="3"/>
    </row>
    <row r="20227" spans="1:13">
      <c r="A20227" s="5">
        <v>43319</v>
      </c>
      <c r="B20227" s="5">
        <v>43319</v>
      </c>
      <c r="C20227" t="s">
        <v>1231</v>
      </c>
      <c r="D20227" s="69">
        <f>VLOOKUP(C20227,Index[],2,FALSE)</f>
        <v>193</v>
      </c>
      <c r="I20227">
        <f>VLOOKUP(Table1[[#This Row],[trait_name]],Trait[],2,FALSE)</f>
        <v>2</v>
      </c>
      <c r="J20227" s="23" t="s">
        <v>15</v>
      </c>
      <c r="L20227" s="3"/>
      <c r="M20227" s="3"/>
    </row>
    <row r="20228" spans="1:13">
      <c r="A20228" s="5">
        <v>43319</v>
      </c>
      <c r="B20228" s="5">
        <v>43319</v>
      </c>
      <c r="C20228" t="s">
        <v>1231</v>
      </c>
      <c r="D20228" s="69">
        <f>VLOOKUP(C20228,Index[],2,FALSE)</f>
        <v>193</v>
      </c>
      <c r="I20228">
        <f>VLOOKUP(Table1[[#This Row],[trait_name]],Trait[],2,FALSE)</f>
        <v>2</v>
      </c>
      <c r="J20228" s="23" t="s">
        <v>15</v>
      </c>
      <c r="L20228" s="3"/>
      <c r="M20228" s="3"/>
    </row>
    <row r="20229" spans="1:13">
      <c r="A20229" s="5">
        <v>43319</v>
      </c>
      <c r="B20229" s="5">
        <v>43319</v>
      </c>
      <c r="C20229" t="s">
        <v>1231</v>
      </c>
      <c r="D20229" s="69">
        <f>VLOOKUP(C20229,Index[],2,FALSE)</f>
        <v>193</v>
      </c>
      <c r="I20229">
        <f>VLOOKUP(Table1[[#This Row],[trait_name]],Trait[],2,FALSE)</f>
        <v>3</v>
      </c>
      <c r="J20229" s="23" t="s">
        <v>18</v>
      </c>
      <c r="L20229" s="3" t="s">
        <v>19</v>
      </c>
      <c r="M20229" s="3"/>
    </row>
    <row r="20230" spans="1:13">
      <c r="A20230" s="5">
        <v>43319</v>
      </c>
      <c r="B20230" s="5">
        <v>43319</v>
      </c>
      <c r="C20230" t="s">
        <v>1231</v>
      </c>
      <c r="D20230" s="69">
        <f>VLOOKUP(C20230,Index[],2,FALSE)</f>
        <v>193</v>
      </c>
      <c r="I20230">
        <f>VLOOKUP(Table1[[#This Row],[trait_name]],Trait[],2,FALSE)</f>
        <v>3</v>
      </c>
      <c r="J20230" s="23" t="s">
        <v>18</v>
      </c>
      <c r="L20230" s="3" t="s">
        <v>21</v>
      </c>
      <c r="M20230" s="3"/>
    </row>
    <row r="20231" spans="1:13">
      <c r="A20231" s="5">
        <v>43319</v>
      </c>
      <c r="B20231" s="5">
        <v>43319</v>
      </c>
      <c r="C20231" t="s">
        <v>1231</v>
      </c>
      <c r="D20231" s="69">
        <f>VLOOKUP(C20231,Index[],2,FALSE)</f>
        <v>193</v>
      </c>
      <c r="H20231" t="s">
        <v>17</v>
      </c>
      <c r="I20231">
        <f>VLOOKUP(Table1[[#This Row],[trait_name]],Trait[],2,FALSE)</f>
        <v>7</v>
      </c>
      <c r="J20231" s="23" t="s">
        <v>26</v>
      </c>
      <c r="L20231" s="3" t="s">
        <v>23</v>
      </c>
      <c r="M20231" s="3"/>
    </row>
    <row r="20232" spans="1:13">
      <c r="A20232" s="5">
        <v>43319</v>
      </c>
      <c r="B20232" s="5">
        <v>43319</v>
      </c>
      <c r="C20232" t="s">
        <v>1231</v>
      </c>
      <c r="D20232" s="69">
        <f>VLOOKUP(C20232,Index[],2,FALSE)</f>
        <v>193</v>
      </c>
      <c r="H20232" t="s">
        <v>54</v>
      </c>
      <c r="I20232">
        <f>VLOOKUP(Table1[[#This Row],[trait_name]],Trait[],2,FALSE)</f>
        <v>7</v>
      </c>
      <c r="J20232" s="23" t="s">
        <v>26</v>
      </c>
      <c r="L20232" s="3" t="s">
        <v>23</v>
      </c>
      <c r="M20232" s="3"/>
    </row>
    <row r="20233" spans="1:13">
      <c r="A20233" s="5">
        <v>43319</v>
      </c>
      <c r="B20233" s="5">
        <v>43319</v>
      </c>
      <c r="C20233" t="s">
        <v>1231</v>
      </c>
      <c r="D20233" s="69">
        <f>VLOOKUP(C20233,Index[],2,FALSE)</f>
        <v>193</v>
      </c>
      <c r="H20233" t="s">
        <v>25</v>
      </c>
      <c r="I20233">
        <f>VLOOKUP(Table1[[#This Row],[trait_name]],Trait[],2,FALSE)</f>
        <v>4</v>
      </c>
      <c r="J20233" s="23" t="s">
        <v>22</v>
      </c>
      <c r="L20233" s="3" t="s">
        <v>23</v>
      </c>
      <c r="M20233" s="3"/>
    </row>
    <row r="20234" spans="1:13">
      <c r="A20234" s="5">
        <v>43319</v>
      </c>
      <c r="B20234" s="5">
        <v>43319</v>
      </c>
      <c r="C20234" t="s">
        <v>1231</v>
      </c>
      <c r="D20234" s="69">
        <f>VLOOKUP(C20234,Index[],2,FALSE)</f>
        <v>193</v>
      </c>
      <c r="I20234">
        <f>VLOOKUP(Table1[[#This Row],[trait_name]],Trait[],2,FALSE)</f>
        <v>5</v>
      </c>
      <c r="J20234" s="23" t="s">
        <v>24</v>
      </c>
      <c r="L20234" s="3"/>
      <c r="M20234" s="3"/>
    </row>
    <row r="20235" spans="1:13">
      <c r="A20235" s="5">
        <v>43319</v>
      </c>
      <c r="B20235" s="5">
        <v>43319</v>
      </c>
      <c r="C20235" t="s">
        <v>1231</v>
      </c>
      <c r="D20235" s="69">
        <f>VLOOKUP(C20235,Index[],2,FALSE)</f>
        <v>193</v>
      </c>
      <c r="I20235">
        <f>VLOOKUP(Table1[[#This Row],[trait_name]],Trait[],2,FALSE)</f>
        <v>6</v>
      </c>
      <c r="J20235" s="23" t="s">
        <v>148</v>
      </c>
      <c r="L20235" s="3"/>
      <c r="M20235" s="3"/>
    </row>
    <row r="20236" spans="1:13">
      <c r="A20236" s="5">
        <v>43319</v>
      </c>
      <c r="B20236" s="5">
        <v>43319</v>
      </c>
      <c r="C20236" t="s">
        <v>1231</v>
      </c>
      <c r="D20236" s="69">
        <f>VLOOKUP(C20236,Index[],2,FALSE)</f>
        <v>193</v>
      </c>
      <c r="I20236">
        <f>VLOOKUP(Table1[[#This Row],[trait_name]],Trait[],2,FALSE)</f>
        <v>8</v>
      </c>
      <c r="J20236" s="23" t="s">
        <v>150</v>
      </c>
      <c r="L20236" s="3"/>
      <c r="M20236" s="3"/>
    </row>
    <row r="20237" spans="1:13">
      <c r="A20237" s="5">
        <v>43319</v>
      </c>
      <c r="B20237" s="5">
        <v>43319</v>
      </c>
      <c r="C20237" t="s">
        <v>1231</v>
      </c>
      <c r="D20237" s="69">
        <f>VLOOKUP(C20237,Index[],2,FALSE)</f>
        <v>193</v>
      </c>
      <c r="H20237" t="s">
        <v>208</v>
      </c>
      <c r="I20237">
        <f>VLOOKUP(Table1[[#This Row],[trait_name]],Trait[],2,FALSE)</f>
        <v>9</v>
      </c>
      <c r="J20237" s="23" t="s">
        <v>28</v>
      </c>
      <c r="L20237" s="3" t="s">
        <v>27</v>
      </c>
      <c r="M20237" s="3"/>
    </row>
    <row r="20238" spans="1:13">
      <c r="A20238" s="5">
        <v>43319</v>
      </c>
      <c r="B20238" s="5">
        <v>43319</v>
      </c>
      <c r="C20238" t="s">
        <v>1231</v>
      </c>
      <c r="D20238" s="69">
        <f>VLOOKUP(C20238,Index[],2,FALSE)</f>
        <v>193</v>
      </c>
      <c r="H20238" t="s">
        <v>54</v>
      </c>
      <c r="I20238">
        <f>VLOOKUP(Table1[[#This Row],[trait_name]],Trait[],2,FALSE)</f>
        <v>10</v>
      </c>
      <c r="J20238" s="23" t="s">
        <v>29</v>
      </c>
      <c r="L20238" s="3" t="s">
        <v>23</v>
      </c>
      <c r="M20238" s="3"/>
    </row>
    <row r="20239" spans="1:13">
      <c r="A20239" s="5">
        <v>43319</v>
      </c>
      <c r="B20239" s="5">
        <v>43319</v>
      </c>
      <c r="C20239" t="s">
        <v>1231</v>
      </c>
      <c r="D20239" s="69">
        <f>VLOOKUP(C20239,Index[],2,FALSE)</f>
        <v>193</v>
      </c>
      <c r="I20239">
        <f>VLOOKUP(Table1[[#This Row],[trait_name]],Trait[],2,FALSE)</f>
        <v>10</v>
      </c>
      <c r="J20239" s="23" t="s">
        <v>29</v>
      </c>
      <c r="L20239" s="3"/>
      <c r="M20239" s="3"/>
    </row>
    <row r="20240" spans="1:13">
      <c r="A20240" s="5">
        <v>43319</v>
      </c>
      <c r="B20240" s="5">
        <v>43319</v>
      </c>
      <c r="C20240" t="s">
        <v>1231</v>
      </c>
      <c r="D20240" s="69">
        <f>VLOOKUP(C20240,Index[],2,FALSE)</f>
        <v>193</v>
      </c>
      <c r="H20240" t="s">
        <v>208</v>
      </c>
      <c r="I20240">
        <f>VLOOKUP(Table1[[#This Row],[trait_name]],Trait[],2,FALSE)</f>
        <v>11</v>
      </c>
      <c r="J20240" s="23" t="s">
        <v>30</v>
      </c>
      <c r="L20240" s="3" t="s">
        <v>23</v>
      </c>
      <c r="M20240" s="3"/>
    </row>
    <row r="20241" spans="1:13">
      <c r="A20241" s="5">
        <v>43319</v>
      </c>
      <c r="B20241" s="5">
        <v>43319</v>
      </c>
      <c r="C20241" t="s">
        <v>1231</v>
      </c>
      <c r="D20241" s="69">
        <f>VLOOKUP(C20241,Index[],2,FALSE)</f>
        <v>193</v>
      </c>
      <c r="I20241">
        <f>VLOOKUP(Table1[[#This Row],[trait_name]],Trait[],2,FALSE)</f>
        <v>12</v>
      </c>
      <c r="J20241" s="23" t="s">
        <v>151</v>
      </c>
      <c r="L20241" s="3"/>
      <c r="M20241" s="3"/>
    </row>
    <row r="20242" spans="1:13">
      <c r="A20242" s="5">
        <v>43319</v>
      </c>
      <c r="B20242" s="5">
        <v>43319</v>
      </c>
      <c r="C20242" t="s">
        <v>1231</v>
      </c>
      <c r="D20242" s="69">
        <f>VLOOKUP(C20242,Index[],2,FALSE)</f>
        <v>193</v>
      </c>
      <c r="H20242" t="s">
        <v>506</v>
      </c>
      <c r="I20242">
        <f>VLOOKUP(Table1[[#This Row],[trait_name]],Trait[],2,FALSE)</f>
        <v>13</v>
      </c>
      <c r="J20242" s="23" t="s">
        <v>369</v>
      </c>
      <c r="L20242" s="3" t="s">
        <v>23</v>
      </c>
      <c r="M20242" s="3"/>
    </row>
    <row r="20243" spans="1:13">
      <c r="A20243" s="5">
        <v>43319</v>
      </c>
      <c r="B20243" s="5">
        <v>43319</v>
      </c>
      <c r="C20243" t="s">
        <v>1231</v>
      </c>
      <c r="D20243" s="69">
        <f>VLOOKUP(C20243,Index[],2,FALSE)</f>
        <v>193</v>
      </c>
      <c r="H20243" t="s">
        <v>54</v>
      </c>
      <c r="I20243">
        <f>VLOOKUP(Table1[[#This Row],[trait_name]],Trait[],2,FALSE)</f>
        <v>14</v>
      </c>
      <c r="J20243" s="23" t="s">
        <v>152</v>
      </c>
      <c r="L20243" s="3" t="s">
        <v>27</v>
      </c>
      <c r="M20243" s="3"/>
    </row>
    <row r="20244" spans="1:13">
      <c r="A20244" s="5">
        <v>43319</v>
      </c>
      <c r="B20244" s="5">
        <v>43319</v>
      </c>
      <c r="C20244" t="s">
        <v>1231</v>
      </c>
      <c r="D20244" s="69">
        <f>VLOOKUP(C20244,Index[],2,FALSE)</f>
        <v>193</v>
      </c>
      <c r="I20244">
        <f>VLOOKUP(Table1[[#This Row],[trait_name]],Trait[],2,FALSE)</f>
        <v>15</v>
      </c>
      <c r="J20244" s="23" t="s">
        <v>31</v>
      </c>
      <c r="L20244" s="3"/>
      <c r="M20244" s="3"/>
    </row>
    <row r="20245" spans="1:13">
      <c r="A20245" s="5">
        <v>43319</v>
      </c>
      <c r="B20245" s="5">
        <v>43319</v>
      </c>
      <c r="C20245" t="s">
        <v>1231</v>
      </c>
      <c r="D20245" s="69">
        <f>VLOOKUP(C20245,Index[],2,FALSE)</f>
        <v>193</v>
      </c>
      <c r="H20245" t="s">
        <v>506</v>
      </c>
      <c r="I20245">
        <f>VLOOKUP(Table1[[#This Row],[trait_name]],Trait[],2,FALSE)</f>
        <v>16</v>
      </c>
      <c r="J20245" s="23" t="s">
        <v>32</v>
      </c>
      <c r="L20245" s="3" t="s">
        <v>23</v>
      </c>
      <c r="M20245" s="3"/>
    </row>
    <row r="20246" spans="1:13">
      <c r="A20246" s="5">
        <v>43319</v>
      </c>
      <c r="B20246" s="5">
        <v>43319</v>
      </c>
      <c r="C20246" t="s">
        <v>1231</v>
      </c>
      <c r="D20246" s="69">
        <f>VLOOKUP(C20246,Index[],2,FALSE)</f>
        <v>193</v>
      </c>
      <c r="H20246" t="s">
        <v>17</v>
      </c>
      <c r="I20246">
        <f>VLOOKUP(Table1[[#This Row],[trait_name]],Trait[],2,FALSE)</f>
        <v>17</v>
      </c>
      <c r="J20246" s="23" t="s">
        <v>33</v>
      </c>
      <c r="L20246" s="3" t="s">
        <v>34</v>
      </c>
      <c r="M20246" s="3"/>
    </row>
    <row r="20247" spans="1:13">
      <c r="A20247" s="5">
        <v>43319</v>
      </c>
      <c r="B20247" s="5">
        <v>43319</v>
      </c>
      <c r="C20247" t="s">
        <v>1231</v>
      </c>
      <c r="D20247" s="69">
        <f>VLOOKUP(C20247,Index[],2,FALSE)</f>
        <v>193</v>
      </c>
      <c r="H20247" t="s">
        <v>17</v>
      </c>
      <c r="I20247">
        <f>VLOOKUP(Table1[[#This Row],[trait_name]],Trait[],2,FALSE)</f>
        <v>17</v>
      </c>
      <c r="J20247" s="23" t="s">
        <v>33</v>
      </c>
      <c r="L20247" s="3" t="s">
        <v>35</v>
      </c>
      <c r="M20247" s="3"/>
    </row>
    <row r="20248" spans="1:13">
      <c r="A20248" s="5">
        <v>43319</v>
      </c>
      <c r="B20248" s="5">
        <v>43319</v>
      </c>
      <c r="C20248" t="s">
        <v>1231</v>
      </c>
      <c r="D20248" s="69">
        <f>VLOOKUP(C20248,Index[],2,FALSE)</f>
        <v>193</v>
      </c>
      <c r="H20248" t="s">
        <v>17</v>
      </c>
      <c r="I20248">
        <f>VLOOKUP(Table1[[#This Row],[trait_name]],Trait[],2,FALSE)</f>
        <v>17</v>
      </c>
      <c r="J20248" s="23" t="s">
        <v>33</v>
      </c>
      <c r="L20248" s="3" t="s">
        <v>36</v>
      </c>
      <c r="M20248" s="3"/>
    </row>
    <row r="20249" spans="1:13">
      <c r="A20249" s="5">
        <v>43319</v>
      </c>
      <c r="B20249" s="5">
        <v>43319</v>
      </c>
      <c r="C20249" t="s">
        <v>1231</v>
      </c>
      <c r="D20249" s="69">
        <f>VLOOKUP(C20249,Index[],2,FALSE)</f>
        <v>193</v>
      </c>
      <c r="H20249" t="s">
        <v>17</v>
      </c>
      <c r="I20249">
        <f>VLOOKUP(Table1[[#This Row],[trait_name]],Trait[],2,FALSE)</f>
        <v>17</v>
      </c>
      <c r="J20249" s="23" t="s">
        <v>33</v>
      </c>
      <c r="L20249" s="3" t="s">
        <v>396</v>
      </c>
      <c r="M20249" s="3"/>
    </row>
    <row r="20250" spans="1:13">
      <c r="A20250" s="5">
        <v>43319</v>
      </c>
      <c r="B20250" s="5">
        <v>43319</v>
      </c>
      <c r="C20250" t="s">
        <v>1231</v>
      </c>
      <c r="D20250" s="69">
        <f>VLOOKUP(C20250,Index[],2,FALSE)</f>
        <v>193</v>
      </c>
      <c r="H20250" t="s">
        <v>506</v>
      </c>
      <c r="I20250">
        <f>VLOOKUP(Table1[[#This Row],[trait_name]],Trait[],2,FALSE)</f>
        <v>18</v>
      </c>
      <c r="J20250" s="23" t="s">
        <v>37</v>
      </c>
      <c r="L20250" s="3" t="s">
        <v>209</v>
      </c>
      <c r="M20250" s="3"/>
    </row>
    <row r="20251" spans="1:13">
      <c r="A20251" s="5">
        <v>43319</v>
      </c>
      <c r="B20251" s="5">
        <v>43319</v>
      </c>
      <c r="C20251" t="s">
        <v>1231</v>
      </c>
      <c r="D20251" s="69">
        <f>VLOOKUP(C20251,Index[],2,FALSE)</f>
        <v>193</v>
      </c>
      <c r="I20251">
        <f>VLOOKUP(Table1[[#This Row],[trait_name]],Trait[],2,FALSE)</f>
        <v>19</v>
      </c>
      <c r="J20251" s="23" t="s">
        <v>38</v>
      </c>
      <c r="L20251" s="3" t="s">
        <v>157</v>
      </c>
      <c r="M20251" s="3"/>
    </row>
    <row r="20252" spans="1:13">
      <c r="A20252" s="5">
        <v>43319</v>
      </c>
      <c r="B20252" s="5">
        <v>43319</v>
      </c>
      <c r="C20252" t="s">
        <v>1231</v>
      </c>
      <c r="D20252" s="69">
        <f>VLOOKUP(C20252,Index[],2,FALSE)</f>
        <v>193</v>
      </c>
      <c r="I20252">
        <f>VLOOKUP(Table1[[#This Row],[trait_name]],Trait[],2,FALSE)</f>
        <v>19</v>
      </c>
      <c r="J20252" s="23" t="s">
        <v>38</v>
      </c>
      <c r="L20252" s="3"/>
      <c r="M20252" s="3"/>
    </row>
    <row r="20253" spans="1:13">
      <c r="A20253" s="5">
        <v>43319</v>
      </c>
      <c r="B20253" s="5">
        <v>43319</v>
      </c>
      <c r="C20253" t="s">
        <v>1231</v>
      </c>
      <c r="D20253" s="69">
        <f>VLOOKUP(C20253,Index[],2,FALSE)</f>
        <v>193</v>
      </c>
      <c r="H20253" t="s">
        <v>208</v>
      </c>
      <c r="I20253">
        <f>VLOOKUP(Table1[[#This Row],[trait_name]],Trait[],2,FALSE)</f>
        <v>20</v>
      </c>
      <c r="J20253" s="23" t="s">
        <v>41</v>
      </c>
      <c r="L20253" s="3" t="s">
        <v>158</v>
      </c>
      <c r="M20253" s="3"/>
    </row>
    <row r="20254" spans="1:13">
      <c r="A20254" s="5">
        <v>43319</v>
      </c>
      <c r="B20254" s="5">
        <v>43319</v>
      </c>
      <c r="C20254" t="s">
        <v>1231</v>
      </c>
      <c r="D20254" s="69">
        <f>VLOOKUP(C20254,Index[],2,FALSE)</f>
        <v>193</v>
      </c>
      <c r="I20254">
        <f>VLOOKUP(Table1[[#This Row],[trait_name]],Trait[],2,FALSE)</f>
        <v>20</v>
      </c>
      <c r="J20254" s="23" t="s">
        <v>41</v>
      </c>
      <c r="L20254" s="3"/>
      <c r="M20254" s="3"/>
    </row>
    <row r="20255" spans="1:13">
      <c r="A20255" s="5">
        <v>43319</v>
      </c>
      <c r="B20255" s="5">
        <v>43319</v>
      </c>
      <c r="C20255" t="s">
        <v>1231</v>
      </c>
      <c r="D20255" s="69">
        <f>VLOOKUP(C20255,Index[],2,FALSE)</f>
        <v>193</v>
      </c>
      <c r="H20255" t="s">
        <v>17</v>
      </c>
      <c r="I20255">
        <f>VLOOKUP(Table1[[#This Row],[trait_name]],Trait[],2,FALSE)</f>
        <v>21</v>
      </c>
      <c r="J20255" s="23" t="s">
        <v>43</v>
      </c>
      <c r="L20255" s="3" t="s">
        <v>44</v>
      </c>
      <c r="M20255" s="3"/>
    </row>
    <row r="20256" spans="1:13">
      <c r="A20256" s="5">
        <v>43319</v>
      </c>
      <c r="B20256" s="5">
        <v>43319</v>
      </c>
      <c r="C20256" t="s">
        <v>1231</v>
      </c>
      <c r="D20256" s="69">
        <f>VLOOKUP(C20256,Index[],2,FALSE)</f>
        <v>193</v>
      </c>
      <c r="H20256" t="s">
        <v>17</v>
      </c>
      <c r="I20256">
        <f>VLOOKUP(Table1[[#This Row],[trait_name]],Trait[],2,FALSE)</f>
        <v>21</v>
      </c>
      <c r="J20256" s="23" t="s">
        <v>43</v>
      </c>
      <c r="L20256" s="3" t="s">
        <v>46</v>
      </c>
      <c r="M20256" s="3"/>
    </row>
    <row r="20257" spans="1:13">
      <c r="A20257" s="5">
        <v>43319</v>
      </c>
      <c r="B20257" s="5">
        <v>43319</v>
      </c>
      <c r="C20257" t="s">
        <v>1231</v>
      </c>
      <c r="D20257" s="69">
        <f>VLOOKUP(C20257,Index[],2,FALSE)</f>
        <v>193</v>
      </c>
      <c r="H20257" t="s">
        <v>17</v>
      </c>
      <c r="I20257">
        <f>VLOOKUP(Table1[[#This Row],[trait_name]],Trait[],2,FALSE)</f>
        <v>21</v>
      </c>
      <c r="J20257" s="23" t="s">
        <v>43</v>
      </c>
      <c r="L20257" s="3" t="s">
        <v>159</v>
      </c>
      <c r="M20257" s="3"/>
    </row>
    <row r="20258" spans="1:13">
      <c r="A20258" s="5">
        <v>43319</v>
      </c>
      <c r="B20258" s="5">
        <v>43319</v>
      </c>
      <c r="C20258" t="s">
        <v>1231</v>
      </c>
      <c r="D20258" s="69">
        <f>VLOOKUP(C20258,Index[],2,FALSE)</f>
        <v>193</v>
      </c>
      <c r="H20258" t="s">
        <v>208</v>
      </c>
      <c r="I20258">
        <f>VLOOKUP(Table1[[#This Row],[trait_name]],Trait[],2,FALSE)</f>
        <v>22</v>
      </c>
      <c r="J20258" s="23" t="s">
        <v>47</v>
      </c>
      <c r="L20258" s="3" t="s">
        <v>128</v>
      </c>
      <c r="M20258" s="3"/>
    </row>
    <row r="20259" spans="1:13">
      <c r="A20259" s="5">
        <v>43319</v>
      </c>
      <c r="B20259" s="5">
        <v>43319</v>
      </c>
      <c r="C20259" t="s">
        <v>1231</v>
      </c>
      <c r="D20259" s="69">
        <f>VLOOKUP(C20259,Index[],2,FALSE)</f>
        <v>193</v>
      </c>
      <c r="I20259">
        <f>VLOOKUP(Table1[[#This Row],[trait_name]],Trait[],2,FALSE)</f>
        <v>22</v>
      </c>
      <c r="J20259" s="23" t="s">
        <v>47</v>
      </c>
      <c r="L20259" s="3"/>
      <c r="M20259" s="3"/>
    </row>
    <row r="20260" spans="1:13">
      <c r="A20260" s="5">
        <v>43319</v>
      </c>
      <c r="B20260" s="5">
        <v>43319</v>
      </c>
      <c r="C20260" t="s">
        <v>1231</v>
      </c>
      <c r="D20260" s="69">
        <f>VLOOKUP(C20260,Index[],2,FALSE)</f>
        <v>193</v>
      </c>
      <c r="I20260">
        <f>VLOOKUP(Table1[[#This Row],[trait_name]],Trait[],2,FALSE)</f>
        <v>22</v>
      </c>
      <c r="J20260" s="23" t="s">
        <v>47</v>
      </c>
      <c r="L20260" s="3"/>
      <c r="M20260" s="3"/>
    </row>
    <row r="20261" spans="1:13">
      <c r="A20261" s="5">
        <v>43319</v>
      </c>
      <c r="B20261" s="5">
        <v>43319</v>
      </c>
      <c r="C20261" t="s">
        <v>1231</v>
      </c>
      <c r="D20261" s="69">
        <f>VLOOKUP(C20261,Index[],2,FALSE)</f>
        <v>193</v>
      </c>
      <c r="I20261">
        <f>VLOOKUP(Table1[[#This Row],[trait_name]],Trait[],2,FALSE)</f>
        <v>22</v>
      </c>
      <c r="J20261" s="23" t="s">
        <v>47</v>
      </c>
      <c r="L20261" s="3"/>
      <c r="M20261" s="3"/>
    </row>
    <row r="20262" spans="1:13">
      <c r="A20262" s="5">
        <v>43319</v>
      </c>
      <c r="B20262" s="5">
        <v>43319</v>
      </c>
      <c r="C20262" t="s">
        <v>1231</v>
      </c>
      <c r="D20262" s="69">
        <f>VLOOKUP(C20262,Index[],2,FALSE)</f>
        <v>193</v>
      </c>
      <c r="H20262" t="s">
        <v>17</v>
      </c>
      <c r="I20262">
        <f>VLOOKUP(Table1[[#This Row],[trait_name]],Trait[],2,FALSE)</f>
        <v>23</v>
      </c>
      <c r="J20262" s="23" t="s">
        <v>49</v>
      </c>
      <c r="L20262" s="3" t="s">
        <v>39</v>
      </c>
      <c r="M20262" s="3"/>
    </row>
    <row r="20263" spans="1:13">
      <c r="A20263" s="5">
        <v>43319</v>
      </c>
      <c r="B20263" s="5">
        <v>43319</v>
      </c>
      <c r="C20263" t="s">
        <v>1231</v>
      </c>
      <c r="D20263" s="69">
        <f>VLOOKUP(C20263,Index[],2,FALSE)</f>
        <v>193</v>
      </c>
      <c r="I20263">
        <f>VLOOKUP(Table1[[#This Row],[trait_name]],Trait[],2,FALSE)</f>
        <v>23</v>
      </c>
      <c r="J20263" s="23" t="s">
        <v>49</v>
      </c>
      <c r="L20263" s="3"/>
      <c r="M20263" s="3"/>
    </row>
    <row r="20264" spans="1:13">
      <c r="A20264" s="5">
        <v>43319</v>
      </c>
      <c r="B20264" s="5">
        <v>43319</v>
      </c>
      <c r="C20264" t="s">
        <v>1231</v>
      </c>
      <c r="D20264" s="69">
        <f>VLOOKUP(C20264,Index[],2,FALSE)</f>
        <v>193</v>
      </c>
      <c r="I20264">
        <f>VLOOKUP(Table1[[#This Row],[trait_name]],Trait[],2,FALSE)</f>
        <v>23</v>
      </c>
      <c r="J20264" s="23" t="s">
        <v>49</v>
      </c>
      <c r="L20264" s="3"/>
      <c r="M20264" s="3"/>
    </row>
    <row r="20265" spans="1:13">
      <c r="A20265" s="5">
        <v>43319</v>
      </c>
      <c r="B20265" s="5">
        <v>43319</v>
      </c>
      <c r="C20265" t="s">
        <v>1231</v>
      </c>
      <c r="D20265" s="69">
        <f>VLOOKUP(C20265,Index[],2,FALSE)</f>
        <v>193</v>
      </c>
      <c r="I20265">
        <f>VLOOKUP(Table1[[#This Row],[trait_name]],Trait[],2,FALSE)</f>
        <v>23</v>
      </c>
      <c r="J20265" s="23" t="s">
        <v>49</v>
      </c>
      <c r="L20265" s="3"/>
      <c r="M20265" s="3"/>
    </row>
    <row r="20266" spans="1:13">
      <c r="A20266" s="5">
        <v>43319</v>
      </c>
      <c r="B20266" s="5">
        <v>43319</v>
      </c>
      <c r="C20266" t="s">
        <v>1231</v>
      </c>
      <c r="D20266" s="69">
        <f>VLOOKUP(C20266,Index[],2,FALSE)</f>
        <v>193</v>
      </c>
      <c r="I20266">
        <f>VLOOKUP(Table1[[#This Row],[trait_name]],Trait[],2,FALSE)</f>
        <v>23</v>
      </c>
      <c r="J20266" s="23" t="s">
        <v>49</v>
      </c>
      <c r="L20266" s="3"/>
      <c r="M20266" s="3"/>
    </row>
    <row r="20267" spans="1:13">
      <c r="A20267" s="5">
        <v>43319</v>
      </c>
      <c r="B20267" s="5">
        <v>43319</v>
      </c>
      <c r="C20267" t="s">
        <v>1231</v>
      </c>
      <c r="D20267" s="69">
        <f>VLOOKUP(C20267,Index[],2,FALSE)</f>
        <v>193</v>
      </c>
      <c r="H20267" t="s">
        <v>17</v>
      </c>
      <c r="I20267">
        <f>VLOOKUP(Table1[[#This Row],[trait_name]],Trait[],2,FALSE)</f>
        <v>24</v>
      </c>
      <c r="J20267" s="23" t="s">
        <v>52</v>
      </c>
      <c r="L20267" s="3" t="s">
        <v>310</v>
      </c>
      <c r="M20267" s="3"/>
    </row>
    <row r="20268" spans="1:13">
      <c r="A20268" s="5">
        <v>43319</v>
      </c>
      <c r="B20268" s="5">
        <v>43319</v>
      </c>
      <c r="C20268" t="s">
        <v>1231</v>
      </c>
      <c r="D20268" s="69">
        <f>VLOOKUP(C20268,Index[],2,FALSE)</f>
        <v>193</v>
      </c>
      <c r="H20268" t="s">
        <v>208</v>
      </c>
      <c r="I20268">
        <f>VLOOKUP(Table1[[#This Row],[trait_name]],Trait[],2,FALSE)</f>
        <v>24</v>
      </c>
      <c r="J20268" s="23" t="s">
        <v>52</v>
      </c>
      <c r="L20268" s="3" t="s">
        <v>295</v>
      </c>
      <c r="M20268" s="3"/>
    </row>
    <row r="20269" spans="1:13">
      <c r="A20269" s="5">
        <v>43319</v>
      </c>
      <c r="B20269" s="5">
        <v>43319</v>
      </c>
      <c r="C20269" t="s">
        <v>1231</v>
      </c>
      <c r="D20269" s="69">
        <f>VLOOKUP(C20269,Index[],2,FALSE)</f>
        <v>193</v>
      </c>
      <c r="I20269">
        <f>VLOOKUP(Table1[[#This Row],[trait_name]],Trait[],2,FALSE)</f>
        <v>24</v>
      </c>
      <c r="J20269" s="23" t="s">
        <v>52</v>
      </c>
      <c r="L20269" s="3"/>
      <c r="M20269" s="3"/>
    </row>
    <row r="20270" spans="1:13">
      <c r="A20270" s="5">
        <v>43319</v>
      </c>
      <c r="B20270" s="5">
        <v>43319</v>
      </c>
      <c r="C20270" t="s">
        <v>1231</v>
      </c>
      <c r="D20270" s="69">
        <f>VLOOKUP(C20270,Index[],2,FALSE)</f>
        <v>193</v>
      </c>
      <c r="I20270">
        <f>VLOOKUP(Table1[[#This Row],[trait_name]],Trait[],2,FALSE)</f>
        <v>24</v>
      </c>
      <c r="J20270" s="23" t="s">
        <v>52</v>
      </c>
      <c r="L20270" s="3"/>
      <c r="M20270" s="3"/>
    </row>
    <row r="20271" spans="1:13">
      <c r="A20271" s="5">
        <v>43319</v>
      </c>
      <c r="B20271" s="5">
        <v>43319</v>
      </c>
      <c r="C20271" t="s">
        <v>1231</v>
      </c>
      <c r="D20271" s="69">
        <f>VLOOKUP(C20271,Index[],2,FALSE)</f>
        <v>193</v>
      </c>
      <c r="H20271" t="s">
        <v>506</v>
      </c>
      <c r="I20271">
        <f>VLOOKUP(Table1[[#This Row],[trait_name]],Trait[],2,FALSE)</f>
        <v>25</v>
      </c>
      <c r="J20271" s="23" t="s">
        <v>57</v>
      </c>
      <c r="L20271" s="3" t="s">
        <v>27</v>
      </c>
      <c r="M20271" s="3"/>
    </row>
    <row r="20272" spans="1:13">
      <c r="A20272" s="5">
        <v>43319</v>
      </c>
      <c r="B20272" s="5">
        <v>43319</v>
      </c>
      <c r="C20272" t="s">
        <v>1231</v>
      </c>
      <c r="D20272" s="69">
        <f>VLOOKUP(C20272,Index[],2,FALSE)</f>
        <v>193</v>
      </c>
      <c r="H20272" t="s">
        <v>208</v>
      </c>
      <c r="I20272">
        <f>VLOOKUP(Table1[[#This Row],[trait_name]],Trait[],2,FALSE)</f>
        <v>26</v>
      </c>
      <c r="J20272" s="23" t="s">
        <v>58</v>
      </c>
      <c r="L20272" s="3" t="s">
        <v>59</v>
      </c>
      <c r="M20272" s="3"/>
    </row>
    <row r="20273" spans="1:13">
      <c r="A20273" s="5">
        <v>43319</v>
      </c>
      <c r="B20273" s="5">
        <v>43319</v>
      </c>
      <c r="C20273" t="s">
        <v>1231</v>
      </c>
      <c r="D20273" s="69">
        <f>VLOOKUP(C20273,Index[],2,FALSE)</f>
        <v>193</v>
      </c>
      <c r="H20273" t="s">
        <v>17</v>
      </c>
      <c r="I20273">
        <f>VLOOKUP(Table1[[#This Row],[trait_name]],Trait[],2,FALSE)</f>
        <v>26</v>
      </c>
      <c r="J20273" s="23" t="s">
        <v>58</v>
      </c>
      <c r="L20273" s="3" t="s">
        <v>327</v>
      </c>
      <c r="M20273" s="3"/>
    </row>
    <row r="20274" spans="1:13">
      <c r="A20274" s="5">
        <v>43319</v>
      </c>
      <c r="B20274" s="5">
        <v>43319</v>
      </c>
      <c r="C20274" t="s">
        <v>1231</v>
      </c>
      <c r="D20274" s="69">
        <f>VLOOKUP(C20274,Index[],2,FALSE)</f>
        <v>193</v>
      </c>
      <c r="I20274">
        <f>VLOOKUP(Table1[[#This Row],[trait_name]],Trait[],2,FALSE)</f>
        <v>26</v>
      </c>
      <c r="J20274" s="23" t="s">
        <v>58</v>
      </c>
      <c r="L20274" s="3"/>
      <c r="M20274" s="3"/>
    </row>
    <row r="20275" spans="1:13">
      <c r="A20275" s="5">
        <v>43319</v>
      </c>
      <c r="B20275" s="5">
        <v>43319</v>
      </c>
      <c r="C20275" t="s">
        <v>1231</v>
      </c>
      <c r="D20275" s="69">
        <f>VLOOKUP(C20275,Index[],2,FALSE)</f>
        <v>193</v>
      </c>
      <c r="I20275">
        <f>VLOOKUP(Table1[[#This Row],[trait_name]],Trait[],2,FALSE)</f>
        <v>27</v>
      </c>
      <c r="J20275" s="23" t="s">
        <v>61</v>
      </c>
      <c r="L20275" s="3"/>
      <c r="M20275" s="3"/>
    </row>
    <row r="20276" spans="1:13">
      <c r="A20276" s="5">
        <v>43319</v>
      </c>
      <c r="B20276" s="5">
        <v>43319</v>
      </c>
      <c r="C20276" t="s">
        <v>1231</v>
      </c>
      <c r="D20276" s="69">
        <f>VLOOKUP(C20276,Index[],2,FALSE)</f>
        <v>193</v>
      </c>
      <c r="H20276" t="s">
        <v>210</v>
      </c>
      <c r="I20276">
        <f>VLOOKUP(Table1[[#This Row],[trait_name]],Trait[],2,FALSE)</f>
        <v>28</v>
      </c>
      <c r="J20276" s="23" t="s">
        <v>62</v>
      </c>
      <c r="L20276" s="3">
        <v>25</v>
      </c>
      <c r="M20276" s="3"/>
    </row>
    <row r="20277" spans="1:13">
      <c r="A20277" s="5">
        <v>43319</v>
      </c>
      <c r="B20277" s="5">
        <v>43319</v>
      </c>
      <c r="C20277" t="s">
        <v>1231</v>
      </c>
      <c r="D20277" s="69">
        <f>VLOOKUP(C20277,Index[],2,FALSE)</f>
        <v>193</v>
      </c>
      <c r="H20277" t="s">
        <v>17</v>
      </c>
      <c r="I20277">
        <f>VLOOKUP(Table1[[#This Row],[trait_name]],Trait[],2,FALSE)</f>
        <v>29</v>
      </c>
      <c r="J20277" s="23" t="s">
        <v>63</v>
      </c>
      <c r="L20277" s="3">
        <v>16</v>
      </c>
      <c r="M20277" s="3"/>
    </row>
    <row r="20278" spans="1:13">
      <c r="A20278" s="5">
        <v>43319</v>
      </c>
      <c r="B20278" s="5">
        <v>43319</v>
      </c>
      <c r="C20278" t="s">
        <v>1231</v>
      </c>
      <c r="D20278" s="69">
        <f>VLOOKUP(C20278,Index[],2,FALSE)</f>
        <v>193</v>
      </c>
      <c r="H20278" t="s">
        <v>25</v>
      </c>
      <c r="I20278">
        <f>VLOOKUP(Table1[[#This Row],[trait_name]],Trait[],2,FALSE)</f>
        <v>30</v>
      </c>
      <c r="J20278" s="23" t="s">
        <v>64</v>
      </c>
      <c r="L20278" s="3">
        <v>12</v>
      </c>
      <c r="M20278" s="3"/>
    </row>
    <row r="20279" spans="1:13">
      <c r="A20279" s="5">
        <v>43319</v>
      </c>
      <c r="B20279" s="5">
        <v>43319</v>
      </c>
      <c r="C20279" t="s">
        <v>1231</v>
      </c>
      <c r="D20279" s="69">
        <f>VLOOKUP(C20279,Index[],2,FALSE)</f>
        <v>193</v>
      </c>
      <c r="H20279" t="s">
        <v>17</v>
      </c>
      <c r="I20279">
        <f>VLOOKUP(Table1[[#This Row],[trait_name]],Trait[],2,FALSE)</f>
        <v>31</v>
      </c>
      <c r="J20279" s="23" t="s">
        <v>65</v>
      </c>
      <c r="L20279" s="3">
        <v>9</v>
      </c>
      <c r="M20279" s="3"/>
    </row>
    <row r="20280" spans="1:13">
      <c r="A20280" s="5">
        <v>43319</v>
      </c>
      <c r="B20280" s="5">
        <v>43319</v>
      </c>
      <c r="C20280" t="s">
        <v>1231</v>
      </c>
      <c r="D20280" s="69">
        <f>VLOOKUP(C20280,Index[],2,FALSE)</f>
        <v>193</v>
      </c>
      <c r="H20280" t="s">
        <v>17</v>
      </c>
      <c r="I20280">
        <f>VLOOKUP(Table1[[#This Row],[trait_name]],Trait[],2,FALSE)</f>
        <v>32</v>
      </c>
      <c r="J20280" s="23" t="s">
        <v>66</v>
      </c>
      <c r="L20280" s="3">
        <v>10</v>
      </c>
      <c r="M20280" s="3"/>
    </row>
    <row r="20281" spans="1:13">
      <c r="A20281" s="5">
        <v>43319</v>
      </c>
      <c r="B20281" s="5">
        <v>43319</v>
      </c>
      <c r="C20281" t="s">
        <v>1231</v>
      </c>
      <c r="D20281" s="69">
        <f>VLOOKUP(C20281,Index[],2,FALSE)</f>
        <v>193</v>
      </c>
      <c r="H20281" t="s">
        <v>25</v>
      </c>
      <c r="I20281">
        <f>VLOOKUP(Table1[[#This Row],[trait_name]],Trait[],2,FALSE)</f>
        <v>33</v>
      </c>
      <c r="J20281" s="23" t="s">
        <v>67</v>
      </c>
      <c r="L20281" s="3">
        <v>8</v>
      </c>
      <c r="M20281" s="3"/>
    </row>
    <row r="20282" spans="1:13">
      <c r="A20282" s="5">
        <v>43319</v>
      </c>
      <c r="B20282" s="5">
        <v>43319</v>
      </c>
      <c r="C20282" t="s">
        <v>1231</v>
      </c>
      <c r="D20282" s="69">
        <f>VLOOKUP(C20282,Index[],2,FALSE)</f>
        <v>193</v>
      </c>
      <c r="H20282" t="s">
        <v>17</v>
      </c>
      <c r="I20282">
        <f>VLOOKUP(Table1[[#This Row],[trait_name]],Trait[],2,FALSE)</f>
        <v>34</v>
      </c>
      <c r="J20282" s="23" t="s">
        <v>68</v>
      </c>
      <c r="L20282" s="3">
        <v>8</v>
      </c>
      <c r="M20282" s="3"/>
    </row>
    <row r="20283" spans="1:13">
      <c r="A20283" s="5">
        <v>43319</v>
      </c>
      <c r="B20283" s="5">
        <v>43319</v>
      </c>
      <c r="C20283" t="s">
        <v>1231</v>
      </c>
      <c r="D20283" s="69">
        <f>VLOOKUP(C20283,Index[],2,FALSE)</f>
        <v>193</v>
      </c>
      <c r="H20283" t="s">
        <v>54</v>
      </c>
      <c r="I20283">
        <f>VLOOKUP(Table1[[#This Row],[trait_name]],Trait[],2,FALSE)</f>
        <v>35</v>
      </c>
      <c r="J20283" s="23" t="s">
        <v>166</v>
      </c>
      <c r="L20283" s="3" t="s">
        <v>167</v>
      </c>
      <c r="M20283" s="3"/>
    </row>
    <row r="20284" spans="1:13">
      <c r="A20284" s="5">
        <v>43319</v>
      </c>
      <c r="B20284" s="5">
        <v>43319</v>
      </c>
      <c r="C20284" t="s">
        <v>1231</v>
      </c>
      <c r="D20284" s="69">
        <f>VLOOKUP(C20284,Index[],2,FALSE)</f>
        <v>193</v>
      </c>
      <c r="H20284" t="s">
        <v>208</v>
      </c>
      <c r="I20284">
        <f>VLOOKUP(Table1[[#This Row],[trait_name]],Trait[],2,FALSE)</f>
        <v>35</v>
      </c>
      <c r="J20284" s="23" t="s">
        <v>166</v>
      </c>
      <c r="L20284" s="3" t="s">
        <v>346</v>
      </c>
      <c r="M20284" s="3"/>
    </row>
    <row r="20285" spans="1:13">
      <c r="A20285" s="5">
        <v>43319</v>
      </c>
      <c r="B20285" s="5">
        <v>43319</v>
      </c>
      <c r="C20285" t="s">
        <v>1231</v>
      </c>
      <c r="D20285" s="69">
        <f>VLOOKUP(C20285,Index[],2,FALSE)</f>
        <v>193</v>
      </c>
      <c r="I20285">
        <f>VLOOKUP(Table1[[#This Row],[trait_name]],Trait[],2,FALSE)</f>
        <v>35</v>
      </c>
      <c r="J20285" s="23" t="s">
        <v>166</v>
      </c>
      <c r="L20285" s="3"/>
      <c r="M20285" s="3"/>
    </row>
    <row r="20286" spans="1:13">
      <c r="A20286" s="5">
        <v>43319</v>
      </c>
      <c r="B20286" s="5">
        <v>43319</v>
      </c>
      <c r="C20286" t="s">
        <v>1231</v>
      </c>
      <c r="D20286" s="69">
        <f>VLOOKUP(C20286,Index[],2,FALSE)</f>
        <v>193</v>
      </c>
      <c r="H20286" t="s">
        <v>208</v>
      </c>
      <c r="I20286">
        <f>VLOOKUP(Table1[[#This Row],[trait_name]],Trait[],2,FALSE)</f>
        <v>36</v>
      </c>
      <c r="J20286" s="23" t="s">
        <v>69</v>
      </c>
      <c r="L20286" s="3" t="s">
        <v>168</v>
      </c>
      <c r="M20286" s="3"/>
    </row>
    <row r="20287" spans="1:13">
      <c r="A20287" s="5">
        <v>43319</v>
      </c>
      <c r="B20287" s="5">
        <v>43319</v>
      </c>
      <c r="C20287" t="s">
        <v>1231</v>
      </c>
      <c r="D20287" s="69">
        <f>VLOOKUP(C20287,Index[],2,FALSE)</f>
        <v>193</v>
      </c>
      <c r="I20287">
        <f>VLOOKUP(Table1[[#This Row],[trait_name]],Trait[],2,FALSE)</f>
        <v>36</v>
      </c>
      <c r="J20287" s="23" t="s">
        <v>69</v>
      </c>
      <c r="L20287" s="3"/>
      <c r="M20287" s="3"/>
    </row>
    <row r="20288" spans="1:13">
      <c r="A20288" s="5">
        <v>43319</v>
      </c>
      <c r="B20288" s="5">
        <v>43319</v>
      </c>
      <c r="C20288" t="s">
        <v>1231</v>
      </c>
      <c r="D20288" s="69">
        <f>VLOOKUP(C20288,Index[],2,FALSE)</f>
        <v>193</v>
      </c>
      <c r="I20288">
        <f>VLOOKUP(Table1[[#This Row],[trait_name]],Trait[],2,FALSE)</f>
        <v>37</v>
      </c>
      <c r="J20288" s="23" t="s">
        <v>170</v>
      </c>
      <c r="L20288" s="3"/>
      <c r="M20288" s="3"/>
    </row>
    <row r="20289" spans="1:13">
      <c r="A20289" s="5">
        <v>43319</v>
      </c>
      <c r="B20289" s="5">
        <v>43319</v>
      </c>
      <c r="C20289" t="s">
        <v>1231</v>
      </c>
      <c r="D20289" s="69">
        <f>VLOOKUP(C20289,Index[],2,FALSE)</f>
        <v>193</v>
      </c>
      <c r="H20289" t="s">
        <v>506</v>
      </c>
      <c r="I20289">
        <f>VLOOKUP(Table1[[#This Row],[trait_name]],Trait[],2,FALSE)</f>
        <v>38</v>
      </c>
      <c r="J20289" s="23" t="s">
        <v>72</v>
      </c>
      <c r="L20289" s="3" t="s">
        <v>73</v>
      </c>
      <c r="M20289" s="3"/>
    </row>
    <row r="20290" spans="1:13">
      <c r="A20290" s="5">
        <v>43319</v>
      </c>
      <c r="B20290" s="5">
        <v>43319</v>
      </c>
      <c r="C20290" t="s">
        <v>1231</v>
      </c>
      <c r="D20290" s="69">
        <f>VLOOKUP(C20290,Index[],2,FALSE)</f>
        <v>193</v>
      </c>
      <c r="I20290">
        <f>VLOOKUP(Table1[[#This Row],[trait_name]],Trait[],2,FALSE)</f>
        <v>38</v>
      </c>
      <c r="J20290" s="23" t="s">
        <v>72</v>
      </c>
      <c r="L20290" s="3"/>
      <c r="M20290" s="3"/>
    </row>
    <row r="20291" spans="1:13">
      <c r="A20291" s="5">
        <v>43319</v>
      </c>
      <c r="B20291" s="5">
        <v>43319</v>
      </c>
      <c r="C20291" t="s">
        <v>1231</v>
      </c>
      <c r="D20291" s="69">
        <f>VLOOKUP(C20291,Index[],2,FALSE)</f>
        <v>193</v>
      </c>
      <c r="H20291" t="s">
        <v>17</v>
      </c>
      <c r="I20291">
        <f>VLOOKUP(Table1[[#This Row],[trait_name]],Trait[],2,FALSE)</f>
        <v>39</v>
      </c>
      <c r="J20291" s="23" t="s">
        <v>74</v>
      </c>
      <c r="L20291" s="3" t="s">
        <v>221</v>
      </c>
      <c r="M20291" s="3"/>
    </row>
    <row r="20292" spans="1:13">
      <c r="A20292" s="5">
        <v>43319</v>
      </c>
      <c r="B20292" s="5">
        <v>43319</v>
      </c>
      <c r="C20292" t="s">
        <v>1231</v>
      </c>
      <c r="D20292" s="69">
        <f>VLOOKUP(C20292,Index[],2,FALSE)</f>
        <v>193</v>
      </c>
      <c r="H20292" t="s">
        <v>1063</v>
      </c>
      <c r="I20292">
        <f>VLOOKUP(Table1[[#This Row],[trait_name]],Trait[],2,FALSE)</f>
        <v>40</v>
      </c>
      <c r="J20292" s="23" t="s">
        <v>76</v>
      </c>
      <c r="L20292" s="3" t="s">
        <v>330</v>
      </c>
      <c r="M20292" s="3"/>
    </row>
    <row r="20293" spans="1:13">
      <c r="A20293" s="5">
        <v>43319</v>
      </c>
      <c r="B20293" s="5">
        <v>43319</v>
      </c>
      <c r="C20293" t="s">
        <v>1231</v>
      </c>
      <c r="D20293" s="69">
        <f>VLOOKUP(C20293,Index[],2,FALSE)</f>
        <v>193</v>
      </c>
      <c r="H20293" t="s">
        <v>1063</v>
      </c>
      <c r="I20293">
        <f>VLOOKUP(Table1[[#This Row],[trait_name]],Trait[],2,FALSE)</f>
        <v>40</v>
      </c>
      <c r="J20293" s="23" t="s">
        <v>76</v>
      </c>
      <c r="L20293" s="3" t="s">
        <v>488</v>
      </c>
      <c r="M20293" s="3"/>
    </row>
    <row r="20294" spans="1:13">
      <c r="A20294" s="5">
        <v>43319</v>
      </c>
      <c r="B20294" s="5">
        <v>43319</v>
      </c>
      <c r="C20294" t="s">
        <v>1231</v>
      </c>
      <c r="D20294" s="69">
        <f>VLOOKUP(C20294,Index[],2,FALSE)</f>
        <v>193</v>
      </c>
      <c r="I20294">
        <f>VLOOKUP(Table1[[#This Row],[trait_name]],Trait[],2,FALSE)</f>
        <v>40</v>
      </c>
      <c r="J20294" s="23" t="s">
        <v>76</v>
      </c>
      <c r="L20294" s="3"/>
      <c r="M20294" s="3"/>
    </row>
    <row r="20295" spans="1:13">
      <c r="A20295" s="5">
        <v>43319</v>
      </c>
      <c r="B20295" s="5">
        <v>43319</v>
      </c>
      <c r="C20295" t="s">
        <v>1231</v>
      </c>
      <c r="D20295" s="69">
        <f>VLOOKUP(C20295,Index[],2,FALSE)</f>
        <v>193</v>
      </c>
      <c r="I20295">
        <f>VLOOKUP(Table1[[#This Row],[trait_name]],Trait[],2,FALSE)</f>
        <v>40</v>
      </c>
      <c r="J20295" s="23" t="s">
        <v>76</v>
      </c>
      <c r="L20295" s="3"/>
      <c r="M20295" s="3"/>
    </row>
    <row r="20296" spans="1:13">
      <c r="A20296" s="5">
        <v>43319</v>
      </c>
      <c r="B20296" s="5">
        <v>43319</v>
      </c>
      <c r="C20296" t="s">
        <v>1231</v>
      </c>
      <c r="D20296" s="69">
        <f>VLOOKUP(C20296,Index[],2,FALSE)</f>
        <v>193</v>
      </c>
      <c r="I20296">
        <f>VLOOKUP(Table1[[#This Row],[trait_name]],Trait[],2,FALSE)</f>
        <v>41</v>
      </c>
      <c r="J20296" s="23" t="s">
        <v>78</v>
      </c>
      <c r="L20296" s="3" t="s">
        <v>80</v>
      </c>
      <c r="M20296" s="3"/>
    </row>
    <row r="20297" spans="1:13">
      <c r="A20297" s="5">
        <v>43319</v>
      </c>
      <c r="B20297" s="5">
        <v>43319</v>
      </c>
      <c r="C20297" t="s">
        <v>1231</v>
      </c>
      <c r="D20297" s="69">
        <f>VLOOKUP(C20297,Index[],2,FALSE)</f>
        <v>193</v>
      </c>
      <c r="H20297" t="s">
        <v>208</v>
      </c>
      <c r="I20297">
        <f>VLOOKUP(Table1[[#This Row],[trait_name]],Trait[],2,FALSE)</f>
        <v>41</v>
      </c>
      <c r="J20297" s="23" t="s">
        <v>78</v>
      </c>
      <c r="L20297" s="3" t="s">
        <v>79</v>
      </c>
      <c r="M20297" s="3"/>
    </row>
    <row r="20298" spans="1:13">
      <c r="A20298" s="5">
        <v>43319</v>
      </c>
      <c r="B20298" s="5">
        <v>43319</v>
      </c>
      <c r="C20298" t="s">
        <v>1231</v>
      </c>
      <c r="D20298" s="69">
        <f>VLOOKUP(C20298,Index[],2,FALSE)</f>
        <v>193</v>
      </c>
      <c r="H20298" t="s">
        <v>1063</v>
      </c>
      <c r="I20298">
        <f>VLOOKUP(Table1[[#This Row],[trait_name]],Trait[],2,FALSE)</f>
        <v>42</v>
      </c>
      <c r="J20298" s="23" t="s">
        <v>82</v>
      </c>
      <c r="L20298" s="3" t="s">
        <v>85</v>
      </c>
      <c r="M20298" s="3"/>
    </row>
    <row r="20299" spans="1:13">
      <c r="A20299" s="5">
        <v>43319</v>
      </c>
      <c r="B20299" s="5">
        <v>43319</v>
      </c>
      <c r="C20299" t="s">
        <v>1231</v>
      </c>
      <c r="D20299" s="69">
        <f>VLOOKUP(C20299,Index[],2,FALSE)</f>
        <v>193</v>
      </c>
      <c r="H20299" t="s">
        <v>17</v>
      </c>
      <c r="I20299">
        <f>VLOOKUP(Table1[[#This Row],[trait_name]],Trait[],2,FALSE)</f>
        <v>42</v>
      </c>
      <c r="J20299" s="23" t="s">
        <v>82</v>
      </c>
      <c r="L20299" s="3" t="s">
        <v>508</v>
      </c>
      <c r="M20299" s="3"/>
    </row>
    <row r="20300" spans="1:13">
      <c r="A20300" s="5">
        <v>43319</v>
      </c>
      <c r="B20300" s="5">
        <v>43319</v>
      </c>
      <c r="C20300" t="s">
        <v>1231</v>
      </c>
      <c r="D20300" s="69">
        <f>VLOOKUP(C20300,Index[],2,FALSE)</f>
        <v>193</v>
      </c>
      <c r="H20300" t="s">
        <v>17</v>
      </c>
      <c r="I20300">
        <f>VLOOKUP(Table1[[#This Row],[trait_name]],Trait[],2,FALSE)</f>
        <v>43</v>
      </c>
      <c r="J20300" s="23" t="s">
        <v>86</v>
      </c>
      <c r="L20300" s="3" t="s">
        <v>87</v>
      </c>
      <c r="M20300" s="3"/>
    </row>
    <row r="20301" spans="1:13">
      <c r="A20301" s="5">
        <v>43319</v>
      </c>
      <c r="B20301" s="5">
        <v>43319</v>
      </c>
      <c r="C20301" t="s">
        <v>1231</v>
      </c>
      <c r="D20301" s="69">
        <f>VLOOKUP(C20301,Index[],2,FALSE)</f>
        <v>193</v>
      </c>
      <c r="I20301">
        <f>VLOOKUP(Table1[[#This Row],[trait_name]],Trait[],2,FALSE)</f>
        <v>43</v>
      </c>
      <c r="J20301" s="23" t="s">
        <v>86</v>
      </c>
      <c r="L20301" s="3"/>
      <c r="M20301" s="3"/>
    </row>
    <row r="20302" spans="1:13">
      <c r="A20302" s="5">
        <v>43319</v>
      </c>
      <c r="B20302" s="5">
        <v>43319</v>
      </c>
      <c r="C20302" t="s">
        <v>1231</v>
      </c>
      <c r="D20302" s="69">
        <f>VLOOKUP(C20302,Index[],2,FALSE)</f>
        <v>193</v>
      </c>
      <c r="I20302">
        <f>VLOOKUP(Table1[[#This Row],[trait_name]],Trait[],2,FALSE)</f>
        <v>43</v>
      </c>
      <c r="J20302" s="23" t="s">
        <v>86</v>
      </c>
      <c r="L20302" s="3"/>
      <c r="M20302" s="3"/>
    </row>
    <row r="20303" spans="1:13">
      <c r="A20303" s="5">
        <v>43319</v>
      </c>
      <c r="B20303" s="5">
        <v>43319</v>
      </c>
      <c r="C20303" t="s">
        <v>1231</v>
      </c>
      <c r="D20303" s="69">
        <f>VLOOKUP(C20303,Index[],2,FALSE)</f>
        <v>193</v>
      </c>
      <c r="H20303" t="s">
        <v>17</v>
      </c>
      <c r="I20303">
        <f>VLOOKUP(Table1[[#This Row],[trait_name]],Trait[],2,FALSE)</f>
        <v>44</v>
      </c>
      <c r="J20303" s="23" t="s">
        <v>88</v>
      </c>
      <c r="L20303" s="3" t="s">
        <v>400</v>
      </c>
      <c r="M20303" s="3"/>
    </row>
    <row r="20304" spans="1:13">
      <c r="A20304" s="5">
        <v>43319</v>
      </c>
      <c r="B20304" s="5">
        <v>43319</v>
      </c>
      <c r="C20304" t="s">
        <v>1231</v>
      </c>
      <c r="D20304" s="69">
        <f>VLOOKUP(C20304,Index[],2,FALSE)</f>
        <v>193</v>
      </c>
      <c r="I20304">
        <f>VLOOKUP(Table1[[#This Row],[trait_name]],Trait[],2,FALSE)</f>
        <v>44</v>
      </c>
      <c r="J20304" s="23" t="s">
        <v>88</v>
      </c>
      <c r="L20304" s="3"/>
      <c r="M20304" s="3"/>
    </row>
    <row r="20305" spans="1:13">
      <c r="A20305" s="5">
        <v>43319</v>
      </c>
      <c r="B20305" s="5">
        <v>43319</v>
      </c>
      <c r="C20305" t="s">
        <v>1231</v>
      </c>
      <c r="D20305" s="69">
        <f>VLOOKUP(C20305,Index[],2,FALSE)</f>
        <v>193</v>
      </c>
      <c r="H20305" t="s">
        <v>54</v>
      </c>
      <c r="I20305">
        <f>VLOOKUP(Table1[[#This Row],[trait_name]],Trait[],2,FALSE)</f>
        <v>45</v>
      </c>
      <c r="J20305" s="23" t="s">
        <v>92</v>
      </c>
      <c r="L20305" s="3" t="s">
        <v>372</v>
      </c>
      <c r="M20305" s="3"/>
    </row>
    <row r="20306" spans="1:13">
      <c r="A20306" s="5">
        <v>43319</v>
      </c>
      <c r="B20306" s="5">
        <v>43319</v>
      </c>
      <c r="C20306" t="s">
        <v>1231</v>
      </c>
      <c r="D20306" s="69">
        <f>VLOOKUP(C20306,Index[],2,FALSE)</f>
        <v>193</v>
      </c>
      <c r="H20306" t="s">
        <v>54</v>
      </c>
      <c r="I20306">
        <f>VLOOKUP(Table1[[#This Row],[trait_name]],Trait[],2,FALSE)</f>
        <v>45</v>
      </c>
      <c r="J20306" s="23" t="s">
        <v>92</v>
      </c>
      <c r="L20306" s="3" t="s">
        <v>951</v>
      </c>
      <c r="M20306" s="3"/>
    </row>
    <row r="20307" spans="1:13">
      <c r="A20307" s="5">
        <v>43319</v>
      </c>
      <c r="B20307" s="5">
        <v>43319</v>
      </c>
      <c r="C20307" t="s">
        <v>1231</v>
      </c>
      <c r="D20307" s="69">
        <f>VLOOKUP(C20307,Index[],2,FALSE)</f>
        <v>193</v>
      </c>
      <c r="I20307">
        <f>VLOOKUP(Table1[[#This Row],[trait_name]],Trait[],2,FALSE)</f>
        <v>45</v>
      </c>
      <c r="J20307" s="23" t="s">
        <v>92</v>
      </c>
      <c r="L20307" s="3"/>
      <c r="M20307" s="3"/>
    </row>
    <row r="20308" spans="1:13">
      <c r="A20308" s="5">
        <v>43319</v>
      </c>
      <c r="B20308" s="5">
        <v>43319</v>
      </c>
      <c r="C20308" t="s">
        <v>1231</v>
      </c>
      <c r="D20308" s="69">
        <f>VLOOKUP(C20308,Index[],2,FALSE)</f>
        <v>193</v>
      </c>
      <c r="I20308">
        <f>VLOOKUP(Table1[[#This Row],[trait_name]],Trait[],2,FALSE)</f>
        <v>45</v>
      </c>
      <c r="J20308" s="23" t="s">
        <v>92</v>
      </c>
      <c r="L20308" s="3"/>
      <c r="M20308" s="3"/>
    </row>
    <row r="20309" spans="1:13">
      <c r="A20309" s="5">
        <v>43319</v>
      </c>
      <c r="B20309" s="5">
        <v>43319</v>
      </c>
      <c r="C20309" t="s">
        <v>1231</v>
      </c>
      <c r="D20309" s="69">
        <f>VLOOKUP(C20309,Index[],2,FALSE)</f>
        <v>193</v>
      </c>
      <c r="I20309">
        <f>VLOOKUP(Table1[[#This Row],[trait_name]],Trait[],2,FALSE)</f>
        <v>45</v>
      </c>
      <c r="J20309" s="23" t="s">
        <v>92</v>
      </c>
      <c r="L20309" s="3"/>
      <c r="M20309" s="3"/>
    </row>
    <row r="20310" spans="1:13">
      <c r="A20310" s="5">
        <v>43319</v>
      </c>
      <c r="B20310" s="5">
        <v>43319</v>
      </c>
      <c r="C20310" t="s">
        <v>1231</v>
      </c>
      <c r="D20310" s="69">
        <f>VLOOKUP(C20310,Index[],2,FALSE)</f>
        <v>193</v>
      </c>
      <c r="I20310">
        <f>VLOOKUP(Table1[[#This Row],[trait_name]],Trait[],2,FALSE)</f>
        <v>45</v>
      </c>
      <c r="J20310" s="23" t="s">
        <v>92</v>
      </c>
      <c r="L20310" s="3"/>
      <c r="M20310" s="3"/>
    </row>
    <row r="20311" spans="1:13">
      <c r="A20311" s="5">
        <v>43319</v>
      </c>
      <c r="B20311" s="5">
        <v>43319</v>
      </c>
      <c r="C20311" t="s">
        <v>1231</v>
      </c>
      <c r="D20311" s="69">
        <f>VLOOKUP(C20311,Index[],2,FALSE)</f>
        <v>193</v>
      </c>
      <c r="H20311" t="s">
        <v>208</v>
      </c>
      <c r="I20311">
        <f>VLOOKUP(Table1[[#This Row],[trait_name]],Trait[],2,FALSE)</f>
        <v>46</v>
      </c>
      <c r="J20311" s="23" t="s">
        <v>97</v>
      </c>
      <c r="L20311" s="3" t="s">
        <v>87</v>
      </c>
      <c r="M20311" s="3"/>
    </row>
    <row r="20312" spans="1:13">
      <c r="A20312" s="5">
        <v>43319</v>
      </c>
      <c r="B20312" s="5">
        <v>43319</v>
      </c>
      <c r="C20312" t="s">
        <v>1231</v>
      </c>
      <c r="D20312" s="69">
        <f>VLOOKUP(C20312,Index[],2,FALSE)</f>
        <v>193</v>
      </c>
      <c r="H20312" t="s">
        <v>208</v>
      </c>
      <c r="I20312">
        <f>VLOOKUP(Table1[[#This Row],[trait_name]],Trait[],2,FALSE)</f>
        <v>46</v>
      </c>
      <c r="J20312" s="23" t="s">
        <v>97</v>
      </c>
      <c r="L20312" s="3" t="s">
        <v>296</v>
      </c>
      <c r="M20312" s="3"/>
    </row>
    <row r="20313" spans="1:13">
      <c r="A20313" s="5">
        <v>43319</v>
      </c>
      <c r="B20313" s="5">
        <v>43319</v>
      </c>
      <c r="C20313" t="s">
        <v>1231</v>
      </c>
      <c r="D20313" s="69">
        <f>VLOOKUP(C20313,Index[],2,FALSE)</f>
        <v>193</v>
      </c>
      <c r="H20313" t="s">
        <v>1063</v>
      </c>
      <c r="I20313">
        <f>VLOOKUP(Table1[[#This Row],[trait_name]],Trait[],2,FALSE)</f>
        <v>46</v>
      </c>
      <c r="J20313" s="23" t="s">
        <v>97</v>
      </c>
      <c r="L20313" s="3" t="s">
        <v>108</v>
      </c>
      <c r="M20313" s="3"/>
    </row>
    <row r="20314" spans="1:13">
      <c r="A20314" s="5">
        <v>43319</v>
      </c>
      <c r="B20314" s="5">
        <v>43319</v>
      </c>
      <c r="C20314" t="s">
        <v>1231</v>
      </c>
      <c r="D20314" s="69">
        <f>VLOOKUP(C20314,Index[],2,FALSE)</f>
        <v>193</v>
      </c>
      <c r="H20314" t="s">
        <v>1063</v>
      </c>
      <c r="I20314">
        <f>VLOOKUP(Table1[[#This Row],[trait_name]],Trait[],2,FALSE)</f>
        <v>46</v>
      </c>
      <c r="J20314" s="23" t="s">
        <v>97</v>
      </c>
      <c r="L20314" s="3" t="s">
        <v>1207</v>
      </c>
      <c r="M20314" s="3"/>
    </row>
    <row r="20315" spans="1:13">
      <c r="A20315" s="5">
        <v>43319</v>
      </c>
      <c r="B20315" s="5">
        <v>43319</v>
      </c>
      <c r="C20315" t="s">
        <v>1231</v>
      </c>
      <c r="D20315" s="69">
        <f>VLOOKUP(C20315,Index[],2,FALSE)</f>
        <v>193</v>
      </c>
      <c r="I20315">
        <f>VLOOKUP(Table1[[#This Row],[trait_name]],Trait[],2,FALSE)</f>
        <v>46</v>
      </c>
      <c r="J20315" s="23" t="s">
        <v>97</v>
      </c>
      <c r="L20315" s="3"/>
      <c r="M20315" s="3"/>
    </row>
    <row r="20316" spans="1:13">
      <c r="A20316" s="5">
        <v>43319</v>
      </c>
      <c r="B20316" s="5">
        <v>43319</v>
      </c>
      <c r="C20316" t="s">
        <v>1231</v>
      </c>
      <c r="D20316" s="69">
        <f>VLOOKUP(C20316,Index[],2,FALSE)</f>
        <v>193</v>
      </c>
      <c r="H20316" t="s">
        <v>208</v>
      </c>
      <c r="I20316">
        <f>VLOOKUP(Table1[[#This Row],[trait_name]],Trait[],2,FALSE)</f>
        <v>47</v>
      </c>
      <c r="J20316" s="23" t="s">
        <v>99</v>
      </c>
      <c r="L20316" s="3" t="s">
        <v>100</v>
      </c>
      <c r="M20316" s="3"/>
    </row>
    <row r="20317" spans="1:13">
      <c r="A20317" s="5">
        <v>43319</v>
      </c>
      <c r="B20317" s="5">
        <v>43319</v>
      </c>
      <c r="C20317" t="s">
        <v>1231</v>
      </c>
      <c r="D20317" s="69">
        <f>VLOOKUP(C20317,Index[],2,FALSE)</f>
        <v>193</v>
      </c>
      <c r="H20317" t="s">
        <v>215</v>
      </c>
      <c r="I20317">
        <f>VLOOKUP(Table1[[#This Row],[trait_name]],Trait[],2,FALSE)</f>
        <v>47</v>
      </c>
      <c r="J20317" s="23" t="s">
        <v>99</v>
      </c>
      <c r="L20317" s="3" t="s">
        <v>490</v>
      </c>
      <c r="M20317" s="3"/>
    </row>
    <row r="20318" spans="1:13">
      <c r="A20318" s="5">
        <v>43319</v>
      </c>
      <c r="B20318" s="5">
        <v>43319</v>
      </c>
      <c r="C20318" t="s">
        <v>1231</v>
      </c>
      <c r="D20318" s="69">
        <f>VLOOKUP(C20318,Index[],2,FALSE)</f>
        <v>193</v>
      </c>
      <c r="I20318">
        <f>VLOOKUP(Table1[[#This Row],[trait_name]],Trait[],2,FALSE)</f>
        <v>47</v>
      </c>
      <c r="J20318" s="23" t="s">
        <v>99</v>
      </c>
      <c r="L20318" s="3"/>
      <c r="M20318" s="3"/>
    </row>
    <row r="20319" spans="1:13">
      <c r="A20319" s="5">
        <v>43319</v>
      </c>
      <c r="B20319" s="5">
        <v>43319</v>
      </c>
      <c r="C20319" t="s">
        <v>1231</v>
      </c>
      <c r="D20319" s="69">
        <f>VLOOKUP(C20319,Index[],2,FALSE)</f>
        <v>193</v>
      </c>
      <c r="H20319" t="s">
        <v>506</v>
      </c>
      <c r="I20319">
        <f>VLOOKUP(Table1[[#This Row],[trait_name]],Trait[],2,FALSE)</f>
        <v>48</v>
      </c>
      <c r="J20319" s="23" t="s">
        <v>101</v>
      </c>
      <c r="L20319" s="3" t="s">
        <v>103</v>
      </c>
      <c r="M20319" s="3"/>
    </row>
    <row r="20320" spans="1:13">
      <c r="A20320" s="5">
        <v>43319</v>
      </c>
      <c r="B20320" s="5">
        <v>43319</v>
      </c>
      <c r="C20320" t="s">
        <v>1231</v>
      </c>
      <c r="D20320" s="69">
        <f>VLOOKUP(C20320,Index[],2,FALSE)</f>
        <v>193</v>
      </c>
      <c r="H20320" t="s">
        <v>506</v>
      </c>
      <c r="I20320">
        <f>VLOOKUP(Table1[[#This Row],[trait_name]],Trait[],2,FALSE)</f>
        <v>48</v>
      </c>
      <c r="J20320" s="23" t="s">
        <v>101</v>
      </c>
      <c r="L20320" s="3" t="s">
        <v>375</v>
      </c>
      <c r="M20320" s="3"/>
    </row>
    <row r="20321" spans="1:13">
      <c r="A20321" s="5">
        <v>43319</v>
      </c>
      <c r="B20321" s="5">
        <v>43319</v>
      </c>
      <c r="C20321" t="s">
        <v>1231</v>
      </c>
      <c r="D20321" s="69">
        <f>VLOOKUP(C20321,Index[],2,FALSE)</f>
        <v>193</v>
      </c>
      <c r="I20321">
        <f>VLOOKUP(Table1[[#This Row],[trait_name]],Trait[],2,FALSE)</f>
        <v>48</v>
      </c>
      <c r="J20321" s="23" t="s">
        <v>101</v>
      </c>
      <c r="L20321" s="3"/>
      <c r="M20321" s="3"/>
    </row>
    <row r="20322" spans="1:13">
      <c r="A20322" s="5">
        <v>43319</v>
      </c>
      <c r="B20322" s="5">
        <v>43319</v>
      </c>
      <c r="C20322" t="s">
        <v>1231</v>
      </c>
      <c r="D20322" s="69">
        <f>VLOOKUP(C20322,Index[],2,FALSE)</f>
        <v>193</v>
      </c>
      <c r="I20322">
        <f>VLOOKUP(Table1[[#This Row],[trait_name]],Trait[],2,FALSE)</f>
        <v>49</v>
      </c>
      <c r="J20322" s="23" t="s">
        <v>104</v>
      </c>
      <c r="L20322" s="3"/>
      <c r="M20322" s="3"/>
    </row>
    <row r="20323" spans="1:13">
      <c r="A20323" s="5">
        <v>43319</v>
      </c>
      <c r="B20323" s="5">
        <v>43319</v>
      </c>
      <c r="C20323" t="s">
        <v>1231</v>
      </c>
      <c r="D20323" s="69">
        <f>VLOOKUP(C20323,Index[],2,FALSE)</f>
        <v>193</v>
      </c>
      <c r="I20323">
        <f>VLOOKUP(Table1[[#This Row],[trait_name]],Trait[],2,FALSE)</f>
        <v>50</v>
      </c>
      <c r="J20323" s="23" t="s">
        <v>106</v>
      </c>
      <c r="L20323" s="3"/>
      <c r="M20323" s="3"/>
    </row>
    <row r="20324" spans="1:13">
      <c r="A20324" s="5">
        <v>43319</v>
      </c>
      <c r="B20324" s="5">
        <v>43319</v>
      </c>
      <c r="C20324" t="s">
        <v>1231</v>
      </c>
      <c r="D20324" s="69">
        <f>VLOOKUP(C20324,Index[],2,FALSE)</f>
        <v>193</v>
      </c>
      <c r="H20324" t="s">
        <v>506</v>
      </c>
      <c r="I20324">
        <f>VLOOKUP(Table1[[#This Row],[trait_name]],Trait[],2,FALSE)</f>
        <v>51</v>
      </c>
      <c r="J20324" s="23" t="s">
        <v>107</v>
      </c>
      <c r="L20324" s="3" t="s">
        <v>376</v>
      </c>
      <c r="M20324" s="3"/>
    </row>
    <row r="20325" spans="1:13">
      <c r="A20325" s="5">
        <v>43319</v>
      </c>
      <c r="B20325" s="5">
        <v>43319</v>
      </c>
      <c r="C20325" t="s">
        <v>1231</v>
      </c>
      <c r="D20325" s="69">
        <f>VLOOKUP(C20325,Index[],2,FALSE)</f>
        <v>193</v>
      </c>
      <c r="I20325">
        <f>VLOOKUP(Table1[[#This Row],[trait_name]],Trait[],2,FALSE)</f>
        <v>51</v>
      </c>
      <c r="J20325" s="23" t="s">
        <v>107</v>
      </c>
      <c r="L20325" s="3"/>
      <c r="M20325" s="3"/>
    </row>
    <row r="20326" spans="1:13">
      <c r="A20326" s="5">
        <v>43319</v>
      </c>
      <c r="B20326" s="5">
        <v>43319</v>
      </c>
      <c r="C20326" t="s">
        <v>1231</v>
      </c>
      <c r="D20326" s="69">
        <f>VLOOKUP(C20326,Index[],2,FALSE)</f>
        <v>193</v>
      </c>
      <c r="I20326">
        <f>VLOOKUP(Table1[[#This Row],[trait_name]],Trait[],2,FALSE)</f>
        <v>52</v>
      </c>
      <c r="J20326" s="23" t="s">
        <v>109</v>
      </c>
      <c r="L20326" s="3"/>
      <c r="M20326" s="3"/>
    </row>
    <row r="20327" spans="1:13">
      <c r="A20327" s="5">
        <v>43319</v>
      </c>
      <c r="B20327" s="5">
        <v>43319</v>
      </c>
      <c r="C20327" t="s">
        <v>1231</v>
      </c>
      <c r="D20327" s="69">
        <f>VLOOKUP(C20327,Index[],2,FALSE)</f>
        <v>193</v>
      </c>
      <c r="I20327">
        <f>VLOOKUP(Table1[[#This Row],[trait_name]],Trait[],2,FALSE)</f>
        <v>52</v>
      </c>
      <c r="J20327" s="23" t="s">
        <v>109</v>
      </c>
      <c r="L20327" s="3"/>
      <c r="M20327" s="3"/>
    </row>
    <row r="20328" spans="1:13">
      <c r="A20328" s="5">
        <v>43319</v>
      </c>
      <c r="B20328" s="5">
        <v>43319</v>
      </c>
      <c r="C20328" t="s">
        <v>1231</v>
      </c>
      <c r="D20328" s="69">
        <f>VLOOKUP(C20328,Index[],2,FALSE)</f>
        <v>193</v>
      </c>
      <c r="H20328" t="s">
        <v>54</v>
      </c>
      <c r="I20328">
        <f>VLOOKUP(Table1[[#This Row],[trait_name]],Trait[],2,FALSE)</f>
        <v>53</v>
      </c>
      <c r="J20328" s="23" t="s">
        <v>112</v>
      </c>
      <c r="L20328" s="3" t="s">
        <v>231</v>
      </c>
      <c r="M20328" s="3"/>
    </row>
    <row r="20329" spans="1:13">
      <c r="A20329" s="5">
        <v>43319</v>
      </c>
      <c r="B20329" s="5">
        <v>43319</v>
      </c>
      <c r="C20329" t="s">
        <v>1231</v>
      </c>
      <c r="D20329" s="69">
        <f>VLOOKUP(C20329,Index[],2,FALSE)</f>
        <v>193</v>
      </c>
      <c r="H20329" t="s">
        <v>208</v>
      </c>
      <c r="I20329">
        <f>VLOOKUP(Table1[[#This Row],[trait_name]],Trait[],2,FALSE)</f>
        <v>53</v>
      </c>
      <c r="J20329" s="23" t="s">
        <v>112</v>
      </c>
      <c r="L20329" s="3" t="s">
        <v>275</v>
      </c>
      <c r="M20329" s="3"/>
    </row>
    <row r="20330" spans="1:13">
      <c r="A20330" s="5">
        <v>43319</v>
      </c>
      <c r="B20330" s="5">
        <v>43319</v>
      </c>
      <c r="C20330" t="s">
        <v>1231</v>
      </c>
      <c r="D20330" s="69">
        <f>VLOOKUP(C20330,Index[],2,FALSE)</f>
        <v>193</v>
      </c>
      <c r="H20330" t="s">
        <v>208</v>
      </c>
      <c r="I20330">
        <f>VLOOKUP(Table1[[#This Row],[trait_name]],Trait[],2,FALSE)</f>
        <v>53</v>
      </c>
      <c r="J20330" s="23" t="s">
        <v>112</v>
      </c>
      <c r="L20330" s="3" t="s">
        <v>184</v>
      </c>
      <c r="M20330" s="3"/>
    </row>
    <row r="20331" spans="1:13">
      <c r="A20331" s="5">
        <v>43319</v>
      </c>
      <c r="B20331" s="5">
        <v>43319</v>
      </c>
      <c r="C20331" t="s">
        <v>1231</v>
      </c>
      <c r="D20331" s="69">
        <f>VLOOKUP(C20331,Index[],2,FALSE)</f>
        <v>193</v>
      </c>
      <c r="H20331" t="s">
        <v>25</v>
      </c>
      <c r="I20331">
        <f>VLOOKUP(Table1[[#This Row],[trait_name]],Trait[],2,FALSE)</f>
        <v>54</v>
      </c>
      <c r="J20331" s="23" t="s">
        <v>116</v>
      </c>
      <c r="L20331" s="3" t="s">
        <v>170</v>
      </c>
      <c r="M20331" s="3"/>
    </row>
    <row r="20332" spans="1:13">
      <c r="A20332" s="5">
        <v>43319</v>
      </c>
      <c r="B20332" s="5">
        <v>43319</v>
      </c>
      <c r="C20332" t="s">
        <v>1231</v>
      </c>
      <c r="D20332" s="69">
        <f>VLOOKUP(C20332,Index[],2,FALSE)</f>
        <v>193</v>
      </c>
      <c r="H20332" t="s">
        <v>25</v>
      </c>
      <c r="I20332">
        <f>VLOOKUP(Table1[[#This Row],[trait_name]],Trait[],2,FALSE)</f>
        <v>54</v>
      </c>
      <c r="J20332" s="23" t="s">
        <v>116</v>
      </c>
      <c r="L20332" s="3" t="s">
        <v>118</v>
      </c>
      <c r="M20332" s="3"/>
    </row>
    <row r="20333" spans="1:13">
      <c r="A20333" s="5">
        <v>43319</v>
      </c>
      <c r="B20333" s="5">
        <v>43319</v>
      </c>
      <c r="C20333" t="s">
        <v>1231</v>
      </c>
      <c r="D20333" s="69">
        <f>VLOOKUP(C20333,Index[],2,FALSE)</f>
        <v>193</v>
      </c>
      <c r="I20333">
        <f>VLOOKUP(Table1[[#This Row],[trait_name]],Trait[],2,FALSE)</f>
        <v>54</v>
      </c>
      <c r="J20333" s="23" t="s">
        <v>116</v>
      </c>
      <c r="L20333" s="3"/>
      <c r="M20333" s="3"/>
    </row>
    <row r="20334" spans="1:13">
      <c r="A20334" s="5">
        <v>43319</v>
      </c>
      <c r="B20334" s="5">
        <v>43319</v>
      </c>
      <c r="C20334" t="s">
        <v>1231</v>
      </c>
      <c r="D20334" s="69">
        <f>VLOOKUP(C20334,Index[],2,FALSE)</f>
        <v>193</v>
      </c>
      <c r="I20334">
        <f>VLOOKUP(Table1[[#This Row],[trait_name]],Trait[],2,FALSE)</f>
        <v>54</v>
      </c>
      <c r="J20334" s="23" t="s">
        <v>116</v>
      </c>
      <c r="L20334" s="3"/>
      <c r="M20334" s="3"/>
    </row>
    <row r="20335" spans="1:13">
      <c r="A20335" s="5">
        <v>43319</v>
      </c>
      <c r="B20335" s="5">
        <v>43319</v>
      </c>
      <c r="C20335" t="s">
        <v>1231</v>
      </c>
      <c r="D20335" s="69">
        <f>VLOOKUP(C20335,Index[],2,FALSE)</f>
        <v>193</v>
      </c>
      <c r="I20335">
        <f>VLOOKUP(Table1[[#This Row],[trait_name]],Trait[],2,FALSE)</f>
        <v>54</v>
      </c>
      <c r="J20335" s="23" t="s">
        <v>116</v>
      </c>
      <c r="L20335" s="3"/>
      <c r="M20335" s="3"/>
    </row>
    <row r="20336" spans="1:13">
      <c r="A20336" s="5">
        <v>43319</v>
      </c>
      <c r="B20336" s="5">
        <v>43319</v>
      </c>
      <c r="C20336" t="s">
        <v>1231</v>
      </c>
      <c r="D20336" s="69">
        <f>VLOOKUP(C20336,Index[],2,FALSE)</f>
        <v>193</v>
      </c>
      <c r="H20336" t="s">
        <v>1063</v>
      </c>
      <c r="I20336">
        <f>VLOOKUP(Table1[[#This Row],[trait_name]],Trait[],2,FALSE)</f>
        <v>55</v>
      </c>
      <c r="J20336" s="23" t="s">
        <v>119</v>
      </c>
      <c r="L20336" s="3" t="s">
        <v>120</v>
      </c>
      <c r="M20336" s="3"/>
    </row>
    <row r="20337" spans="1:13">
      <c r="A20337" s="5">
        <v>43319</v>
      </c>
      <c r="B20337" s="5">
        <v>43319</v>
      </c>
      <c r="C20337" t="s">
        <v>1231</v>
      </c>
      <c r="D20337" s="69">
        <f>VLOOKUP(C20337,Index[],2,FALSE)</f>
        <v>193</v>
      </c>
      <c r="I20337">
        <f>VLOOKUP(Table1[[#This Row],[trait_name]],Trait[],2,FALSE)</f>
        <v>55</v>
      </c>
      <c r="J20337" s="23" t="s">
        <v>119</v>
      </c>
      <c r="L20337" s="3"/>
      <c r="M20337" s="3"/>
    </row>
    <row r="20338" spans="1:13">
      <c r="A20338" s="5">
        <v>43319</v>
      </c>
      <c r="B20338" s="5">
        <v>43319</v>
      </c>
      <c r="C20338" t="s">
        <v>1231</v>
      </c>
      <c r="D20338" s="69">
        <f>VLOOKUP(C20338,Index[],2,FALSE)</f>
        <v>193</v>
      </c>
      <c r="H20338" t="s">
        <v>1063</v>
      </c>
      <c r="I20338">
        <f>VLOOKUP(Table1[[#This Row],[trait_name]],Trait[],2,FALSE)</f>
        <v>56</v>
      </c>
      <c r="J20338" s="23" t="s">
        <v>121</v>
      </c>
      <c r="L20338" s="3" t="s">
        <v>189</v>
      </c>
      <c r="M20338" s="3"/>
    </row>
    <row r="20339" spans="1:13">
      <c r="A20339" s="5">
        <v>43319</v>
      </c>
      <c r="B20339" s="5">
        <v>43319</v>
      </c>
      <c r="C20339" t="s">
        <v>1231</v>
      </c>
      <c r="D20339" s="69">
        <f>VLOOKUP(C20339,Index[],2,FALSE)</f>
        <v>193</v>
      </c>
      <c r="I20339">
        <f>VLOOKUP(Table1[[#This Row],[trait_name]],Trait[],2,FALSE)</f>
        <v>57</v>
      </c>
      <c r="J20339" s="23" t="s">
        <v>233</v>
      </c>
      <c r="L20339" s="3"/>
      <c r="M20339" s="3"/>
    </row>
    <row r="20340" spans="1:13">
      <c r="A20340" s="5">
        <v>43319</v>
      </c>
      <c r="B20340" s="5">
        <v>43319</v>
      </c>
      <c r="C20340" t="s">
        <v>1231</v>
      </c>
      <c r="D20340" s="69">
        <f>VLOOKUP(C20340,Index[],2,FALSE)</f>
        <v>193</v>
      </c>
      <c r="H20340" t="s">
        <v>208</v>
      </c>
      <c r="I20340">
        <f>VLOOKUP(Table1[[#This Row],[trait_name]],Trait[],2,FALSE)</f>
        <v>58</v>
      </c>
      <c r="J20340" s="23" t="s">
        <v>123</v>
      </c>
      <c r="L20340" s="3" t="s">
        <v>190</v>
      </c>
      <c r="M20340" s="3"/>
    </row>
    <row r="20341" spans="1:13">
      <c r="A20341" s="5">
        <v>43319</v>
      </c>
      <c r="B20341" s="5">
        <v>43319</v>
      </c>
      <c r="C20341" t="s">
        <v>1231</v>
      </c>
      <c r="D20341" s="69">
        <f>VLOOKUP(C20341,Index[],2,FALSE)</f>
        <v>193</v>
      </c>
      <c r="H20341" t="s">
        <v>208</v>
      </c>
      <c r="I20341">
        <f>VLOOKUP(Table1[[#This Row],[trait_name]],Trait[],2,FALSE)</f>
        <v>58</v>
      </c>
      <c r="J20341" s="23" t="s">
        <v>123</v>
      </c>
      <c r="L20341" s="3" t="s">
        <v>124</v>
      </c>
      <c r="M20341" s="3"/>
    </row>
    <row r="20342" spans="1:13">
      <c r="A20342" s="5">
        <v>43319</v>
      </c>
      <c r="B20342" s="5">
        <v>43319</v>
      </c>
      <c r="C20342" t="s">
        <v>1231</v>
      </c>
      <c r="D20342" s="69">
        <f>VLOOKUP(C20342,Index[],2,FALSE)</f>
        <v>193</v>
      </c>
      <c r="H20342" t="s">
        <v>208</v>
      </c>
      <c r="I20342">
        <f>VLOOKUP(Table1[[#This Row],[trait_name]],Trait[],2,FALSE)</f>
        <v>58</v>
      </c>
      <c r="J20342" s="23" t="s">
        <v>123</v>
      </c>
      <c r="L20342" s="3" t="s">
        <v>407</v>
      </c>
      <c r="M20342" s="3"/>
    </row>
    <row r="20343" spans="1:13">
      <c r="A20343" s="5">
        <v>43319</v>
      </c>
      <c r="B20343" s="5">
        <v>43319</v>
      </c>
      <c r="C20343" t="s">
        <v>1231</v>
      </c>
      <c r="D20343" s="69">
        <f>VLOOKUP(C20343,Index[],2,FALSE)</f>
        <v>193</v>
      </c>
      <c r="I20343">
        <f>VLOOKUP(Table1[[#This Row],[trait_name]],Trait[],2,FALSE)</f>
        <v>59</v>
      </c>
      <c r="J20343" s="23" t="s">
        <v>125</v>
      </c>
      <c r="L20343" s="3"/>
      <c r="M20343" s="3"/>
    </row>
    <row r="20344" spans="1:13">
      <c r="A20344" s="5">
        <v>43319</v>
      </c>
      <c r="B20344" s="5">
        <v>43319</v>
      </c>
      <c r="C20344" t="s">
        <v>1231</v>
      </c>
      <c r="D20344" s="69">
        <f>VLOOKUP(C20344,Index[],2,FALSE)</f>
        <v>193</v>
      </c>
      <c r="H20344" t="s">
        <v>17</v>
      </c>
      <c r="I20344">
        <f>VLOOKUP(Table1[[#This Row],[trait_name]],Trait[],2,FALSE)</f>
        <v>60</v>
      </c>
      <c r="J20344" s="23" t="s">
        <v>127</v>
      </c>
      <c r="L20344" s="3" t="s">
        <v>129</v>
      </c>
      <c r="M20344" s="3"/>
    </row>
    <row r="20345" spans="1:13">
      <c r="A20345" s="5">
        <v>43319</v>
      </c>
      <c r="B20345" s="5">
        <v>43319</v>
      </c>
      <c r="C20345" t="s">
        <v>1231</v>
      </c>
      <c r="D20345" s="69">
        <f>VLOOKUP(C20345,Index[],2,FALSE)</f>
        <v>193</v>
      </c>
      <c r="H20345" t="s">
        <v>25</v>
      </c>
      <c r="I20345">
        <f>VLOOKUP(Table1[[#This Row],[trait_name]],Trait[],2,FALSE)</f>
        <v>61</v>
      </c>
      <c r="J20345" s="23" t="s">
        <v>130</v>
      </c>
      <c r="L20345" s="3" t="s">
        <v>131</v>
      </c>
      <c r="M20345" s="3"/>
    </row>
    <row r="20346" spans="1:13">
      <c r="A20346" s="5">
        <v>43319</v>
      </c>
      <c r="B20346" s="5">
        <v>43319</v>
      </c>
      <c r="C20346" t="s">
        <v>1231</v>
      </c>
      <c r="D20346" s="69">
        <f>VLOOKUP(C20346,Index[],2,FALSE)</f>
        <v>193</v>
      </c>
      <c r="H20346" t="s">
        <v>17</v>
      </c>
      <c r="I20346">
        <f>VLOOKUP(Table1[[#This Row],[trait_name]],Trait[],2,FALSE)</f>
        <v>61</v>
      </c>
      <c r="J20346" s="23" t="s">
        <v>130</v>
      </c>
      <c r="L20346" s="3" t="s">
        <v>131</v>
      </c>
      <c r="M20346" s="3"/>
    </row>
    <row r="20347" spans="1:13">
      <c r="A20347" s="5">
        <v>43319</v>
      </c>
      <c r="B20347" s="5">
        <v>43319</v>
      </c>
      <c r="C20347" t="s">
        <v>1231</v>
      </c>
      <c r="D20347" s="69">
        <f>VLOOKUP(C20347,Index[],2,FALSE)</f>
        <v>193</v>
      </c>
      <c r="I20347">
        <f>VLOOKUP(Table1[[#This Row],[trait_name]],Trait[],2,FALSE)</f>
        <v>62</v>
      </c>
      <c r="J20347" s="23" t="s">
        <v>235</v>
      </c>
      <c r="L20347" s="3"/>
      <c r="M20347" s="3"/>
    </row>
    <row r="20348" spans="1:13">
      <c r="A20348" s="5">
        <v>43319</v>
      </c>
      <c r="B20348" s="5">
        <v>43319</v>
      </c>
      <c r="C20348" t="s">
        <v>1231</v>
      </c>
      <c r="D20348" s="69">
        <f>VLOOKUP(C20348,Index[],2,FALSE)</f>
        <v>193</v>
      </c>
      <c r="I20348">
        <f>VLOOKUP(Table1[[#This Row],[trait_name]],Trait[],2,FALSE)</f>
        <v>62</v>
      </c>
      <c r="J20348" s="23" t="s">
        <v>235</v>
      </c>
      <c r="L20348" s="3"/>
      <c r="M20348" s="3"/>
    </row>
    <row r="20349" spans="1:13">
      <c r="A20349" s="5">
        <v>43319</v>
      </c>
      <c r="B20349" s="5">
        <v>43319</v>
      </c>
      <c r="C20349" t="s">
        <v>1231</v>
      </c>
      <c r="D20349" s="69">
        <f>VLOOKUP(C20349,Index[],2,FALSE)</f>
        <v>193</v>
      </c>
      <c r="H20349" t="s">
        <v>208</v>
      </c>
      <c r="I20349">
        <f>VLOOKUP(Table1[[#This Row],[trait_name]],Trait[],2,FALSE)</f>
        <v>63</v>
      </c>
      <c r="J20349" s="23" t="s">
        <v>237</v>
      </c>
      <c r="L20349" s="3" t="s">
        <v>23</v>
      </c>
      <c r="M20349" s="3" t="s">
        <v>198</v>
      </c>
    </row>
    <row r="20350" spans="1:13">
      <c r="A20350" s="5">
        <v>43319</v>
      </c>
      <c r="B20350" s="5">
        <v>43319</v>
      </c>
      <c r="C20350" t="s">
        <v>1231</v>
      </c>
      <c r="D20350" s="69">
        <f>VLOOKUP(C20350,Index[],2,FALSE)</f>
        <v>193</v>
      </c>
      <c r="I20350">
        <f>VLOOKUP(Table1[[#This Row],[trait_name]],Trait[],2,FALSE)</f>
        <v>63</v>
      </c>
      <c r="J20350" s="23" t="s">
        <v>237</v>
      </c>
      <c r="L20350" s="3"/>
      <c r="M20350" s="3"/>
    </row>
    <row r="20351" spans="1:13">
      <c r="A20351" s="5">
        <v>43319</v>
      </c>
      <c r="B20351" s="5">
        <v>43319</v>
      </c>
      <c r="C20351" t="s">
        <v>1231</v>
      </c>
      <c r="D20351" s="69">
        <f>VLOOKUP(C20351,Index[],2,FALSE)</f>
        <v>193</v>
      </c>
      <c r="H20351" t="s">
        <v>208</v>
      </c>
      <c r="I20351">
        <f>VLOOKUP(Table1[[#This Row],[trait_name]],Trait[],2,FALSE)</f>
        <v>64</v>
      </c>
      <c r="J20351" s="23" t="s">
        <v>132</v>
      </c>
      <c r="L20351" s="3" t="s">
        <v>126</v>
      </c>
      <c r="M20351" s="3"/>
    </row>
    <row r="20352" spans="1:13">
      <c r="A20352" s="5">
        <v>43319</v>
      </c>
      <c r="B20352" s="5">
        <v>43319</v>
      </c>
      <c r="C20352" t="s">
        <v>1231</v>
      </c>
      <c r="D20352" s="69">
        <f>VLOOKUP(C20352,Index[],2,FALSE)</f>
        <v>193</v>
      </c>
      <c r="H20352" t="s">
        <v>208</v>
      </c>
      <c r="I20352">
        <f>VLOOKUP(Table1[[#This Row],[trait_name]],Trait[],2,FALSE)</f>
        <v>65</v>
      </c>
      <c r="J20352" s="23" t="s">
        <v>133</v>
      </c>
      <c r="L20352" s="3" t="s">
        <v>748</v>
      </c>
      <c r="M20352" s="3"/>
    </row>
    <row r="20353" spans="1:13">
      <c r="A20353" s="5">
        <v>43319</v>
      </c>
      <c r="B20353" s="5">
        <v>43319</v>
      </c>
      <c r="C20353" t="s">
        <v>1231</v>
      </c>
      <c r="D20353" s="69">
        <f>VLOOKUP(C20353,Index[],2,FALSE)</f>
        <v>193</v>
      </c>
      <c r="H20353" t="s">
        <v>208</v>
      </c>
      <c r="I20353">
        <f>VLOOKUP(Table1[[#This Row],[trait_name]],Trait[],2,FALSE)</f>
        <v>65</v>
      </c>
      <c r="J20353" s="23" t="s">
        <v>133</v>
      </c>
      <c r="L20353" s="3" t="s">
        <v>191</v>
      </c>
      <c r="M20353" s="3"/>
    </row>
    <row r="20354" spans="1:13">
      <c r="B20354" s="5"/>
      <c r="C20354" t="s">
        <v>1231</v>
      </c>
      <c r="D20354" s="69">
        <f>VLOOKUP(C20354,Index[],2,FALSE)</f>
        <v>193</v>
      </c>
      <c r="H20354" t="s">
        <v>208</v>
      </c>
      <c r="J20354" s="23" t="s">
        <v>133</v>
      </c>
      <c r="L20354" s="3" t="s">
        <v>474</v>
      </c>
      <c r="M20354" s="3"/>
    </row>
    <row r="20355" spans="1:13">
      <c r="A20355" s="5">
        <v>43319</v>
      </c>
      <c r="B20355" s="5">
        <v>43319</v>
      </c>
      <c r="C20355" t="s">
        <v>1231</v>
      </c>
      <c r="D20355" s="69">
        <f>VLOOKUP(C20355,Index[],2,FALSE)</f>
        <v>193</v>
      </c>
      <c r="H20355" t="s">
        <v>208</v>
      </c>
      <c r="I20355">
        <f>VLOOKUP(Table1[[#This Row],[trait_name]],Trait[],2,FALSE)</f>
        <v>66</v>
      </c>
      <c r="J20355" s="23" t="s">
        <v>194</v>
      </c>
      <c r="L20355" s="3" t="s">
        <v>424</v>
      </c>
      <c r="M20355" s="3"/>
    </row>
    <row r="20356" spans="1:13">
      <c r="A20356" s="5">
        <v>43319</v>
      </c>
      <c r="B20356" s="5">
        <v>43319</v>
      </c>
      <c r="C20356" t="s">
        <v>1231</v>
      </c>
      <c r="D20356" s="69">
        <f>VLOOKUP(C20356,Index[],2,FALSE)</f>
        <v>193</v>
      </c>
      <c r="H20356" t="s">
        <v>54</v>
      </c>
      <c r="I20356">
        <f>VLOOKUP(Table1[[#This Row],[trait_name]],Trait[],2,FALSE)</f>
        <v>66</v>
      </c>
      <c r="J20356" s="23" t="s">
        <v>194</v>
      </c>
      <c r="L20356" s="3" t="s">
        <v>340</v>
      </c>
      <c r="M20356" s="3"/>
    </row>
    <row r="20357" spans="1:13">
      <c r="A20357" s="5">
        <v>43319</v>
      </c>
      <c r="B20357" s="5">
        <v>43319</v>
      </c>
      <c r="C20357" t="s">
        <v>1231</v>
      </c>
      <c r="D20357" s="69">
        <f>VLOOKUP(C20357,Index[],2,FALSE)</f>
        <v>193</v>
      </c>
      <c r="H20357" t="s">
        <v>506</v>
      </c>
      <c r="I20357">
        <f>VLOOKUP(Table1[[#This Row],[trait_name]],Trait[],2,FALSE)</f>
        <v>66</v>
      </c>
      <c r="J20357" s="23" t="s">
        <v>194</v>
      </c>
      <c r="L20357" s="3" t="s">
        <v>1115</v>
      </c>
      <c r="M20357" s="3"/>
    </row>
    <row r="20358" spans="1:13">
      <c r="A20358" s="5">
        <v>43319</v>
      </c>
      <c r="B20358" s="5">
        <v>43319</v>
      </c>
      <c r="C20358" t="s">
        <v>1231</v>
      </c>
      <c r="D20358" s="69">
        <f>VLOOKUP(C20358,Index[],2,FALSE)</f>
        <v>193</v>
      </c>
      <c r="H20358" t="s">
        <v>690</v>
      </c>
      <c r="I20358">
        <f>VLOOKUP(Table1[[#This Row],[trait_name]],Trait[],2,FALSE)</f>
        <v>67</v>
      </c>
      <c r="J20358" s="23" t="s">
        <v>136</v>
      </c>
      <c r="L20358" s="3" t="s">
        <v>241</v>
      </c>
      <c r="M20358" s="3"/>
    </row>
    <row r="20359" spans="1:13">
      <c r="A20359" s="5">
        <v>43319</v>
      </c>
      <c r="B20359" s="5">
        <v>43319</v>
      </c>
      <c r="C20359" t="s">
        <v>1231</v>
      </c>
      <c r="D20359" s="69">
        <f>VLOOKUP(C20359,Index[],2,FALSE)</f>
        <v>193</v>
      </c>
      <c r="I20359">
        <f>VLOOKUP(Table1[[#This Row],[trait_name]],Trait[],2,FALSE)</f>
        <v>67</v>
      </c>
      <c r="J20359" s="23" t="s">
        <v>136</v>
      </c>
      <c r="L20359" s="3"/>
      <c r="M20359" s="3"/>
    </row>
    <row r="20360" spans="1:13">
      <c r="A20360" s="5">
        <v>43319</v>
      </c>
      <c r="B20360" s="5">
        <v>43319</v>
      </c>
      <c r="C20360" t="s">
        <v>1231</v>
      </c>
      <c r="D20360" s="69">
        <f>VLOOKUP(C20360,Index[],2,FALSE)</f>
        <v>193</v>
      </c>
      <c r="I20360">
        <f>VLOOKUP(Table1[[#This Row],[trait_name]],Trait[],2,FALSE)</f>
        <v>67</v>
      </c>
      <c r="J20360" s="23" t="s">
        <v>136</v>
      </c>
      <c r="L20360" s="3"/>
      <c r="M20360" s="3"/>
    </row>
    <row r="20361" spans="1:13">
      <c r="A20361" s="5">
        <v>43319</v>
      </c>
      <c r="B20361" s="5">
        <v>43319</v>
      </c>
      <c r="C20361" t="s">
        <v>1231</v>
      </c>
      <c r="D20361" s="69">
        <f>VLOOKUP(C20361,Index[],2,FALSE)</f>
        <v>193</v>
      </c>
      <c r="I20361">
        <f>VLOOKUP(Table1[[#This Row],[trait_name]],Trait[],2,FALSE)</f>
        <v>68</v>
      </c>
      <c r="J20361" s="23" t="s">
        <v>199</v>
      </c>
      <c r="L20361" s="3"/>
      <c r="M20361" s="3"/>
    </row>
    <row r="20362" spans="1:13">
      <c r="A20362" s="5">
        <v>43319</v>
      </c>
      <c r="B20362" s="5">
        <v>43319</v>
      </c>
      <c r="C20362" t="s">
        <v>1231</v>
      </c>
      <c r="D20362" s="69">
        <f>VLOOKUP(C20362,Index[],2,FALSE)</f>
        <v>193</v>
      </c>
      <c r="I20362">
        <f>VLOOKUP(Table1[[#This Row],[trait_name]],Trait[],2,FALSE)</f>
        <v>68</v>
      </c>
      <c r="J20362" s="23" t="s">
        <v>199</v>
      </c>
      <c r="L20362" s="3"/>
      <c r="M20362" s="3"/>
    </row>
    <row r="20363" spans="1:13">
      <c r="A20363" s="5">
        <v>43319</v>
      </c>
      <c r="B20363" s="5">
        <v>43319</v>
      </c>
      <c r="C20363" t="s">
        <v>1234</v>
      </c>
      <c r="D20363" s="69">
        <f>VLOOKUP(C20363,Index[],2,FALSE)</f>
        <v>194</v>
      </c>
      <c r="I20363">
        <f>VLOOKUP(Table1[[#This Row],[trait_name]],Trait[],2,FALSE)</f>
        <v>1</v>
      </c>
      <c r="J20363" s="23" t="s">
        <v>140</v>
      </c>
      <c r="L20363" s="3"/>
      <c r="M20363" s="3"/>
    </row>
    <row r="20364" spans="1:13">
      <c r="A20364" s="5">
        <v>43319</v>
      </c>
      <c r="B20364" s="5">
        <v>43319</v>
      </c>
      <c r="C20364" t="s">
        <v>1234</v>
      </c>
      <c r="D20364" s="69">
        <f>VLOOKUP(C20364,Index[],2,FALSE)</f>
        <v>194</v>
      </c>
      <c r="I20364">
        <f>VLOOKUP(Table1[[#This Row],[trait_name]],Trait[],2,FALSE)</f>
        <v>1</v>
      </c>
      <c r="J20364" s="23" t="s">
        <v>140</v>
      </c>
      <c r="L20364" s="3"/>
      <c r="M20364" s="3"/>
    </row>
    <row r="20365" spans="1:13">
      <c r="A20365" s="5">
        <v>43319</v>
      </c>
      <c r="B20365" s="5">
        <v>43319</v>
      </c>
      <c r="C20365" t="s">
        <v>1234</v>
      </c>
      <c r="D20365" s="69">
        <f>VLOOKUP(C20365,Index[],2,FALSE)</f>
        <v>194</v>
      </c>
      <c r="H20365" t="s">
        <v>325</v>
      </c>
      <c r="I20365">
        <f>VLOOKUP(Table1[[#This Row],[trait_name]],Trait[],2,FALSE)</f>
        <v>2</v>
      </c>
      <c r="J20365" s="23" t="s">
        <v>15</v>
      </c>
      <c r="L20365" s="3" t="s">
        <v>1235</v>
      </c>
      <c r="M20365" s="3"/>
    </row>
    <row r="20366" spans="1:13">
      <c r="A20366" s="5">
        <v>43319</v>
      </c>
      <c r="B20366" s="5">
        <v>43319</v>
      </c>
      <c r="C20366" t="s">
        <v>1234</v>
      </c>
      <c r="D20366" s="69">
        <f>VLOOKUP(C20366,Index[],2,FALSE)</f>
        <v>194</v>
      </c>
      <c r="H20366" t="s">
        <v>325</v>
      </c>
      <c r="I20366">
        <f>VLOOKUP(Table1[[#This Row],[trait_name]],Trait[],2,FALSE)</f>
        <v>2</v>
      </c>
      <c r="J20366" s="23" t="s">
        <v>15</v>
      </c>
      <c r="L20366" s="3" t="s">
        <v>938</v>
      </c>
      <c r="M20366" s="3"/>
    </row>
    <row r="20367" spans="1:13">
      <c r="A20367" s="5">
        <v>43319</v>
      </c>
      <c r="B20367" s="5">
        <v>43319</v>
      </c>
      <c r="C20367" t="s">
        <v>1234</v>
      </c>
      <c r="D20367" s="69">
        <f>VLOOKUP(C20367,Index[],2,FALSE)</f>
        <v>194</v>
      </c>
      <c r="I20367">
        <f>VLOOKUP(Table1[[#This Row],[trait_name]],Trait[],2,FALSE)</f>
        <v>2</v>
      </c>
      <c r="J20367" s="23" t="s">
        <v>15</v>
      </c>
      <c r="L20367" s="3"/>
      <c r="M20367" s="3"/>
    </row>
    <row r="20368" spans="1:13">
      <c r="A20368" s="5">
        <v>43319</v>
      </c>
      <c r="B20368" s="5">
        <v>43319</v>
      </c>
      <c r="C20368" t="s">
        <v>1234</v>
      </c>
      <c r="D20368" s="69">
        <f>VLOOKUP(C20368,Index[],2,FALSE)</f>
        <v>194</v>
      </c>
      <c r="I20368">
        <f>VLOOKUP(Table1[[#This Row],[trait_name]],Trait[],2,FALSE)</f>
        <v>2</v>
      </c>
      <c r="J20368" s="23" t="s">
        <v>15</v>
      </c>
      <c r="L20368" s="3"/>
      <c r="M20368" s="3"/>
    </row>
    <row r="20369" spans="1:13">
      <c r="A20369" s="5">
        <v>43319</v>
      </c>
      <c r="B20369" s="5">
        <v>43319</v>
      </c>
      <c r="C20369" t="s">
        <v>1234</v>
      </c>
      <c r="D20369" s="69">
        <f>VLOOKUP(C20369,Index[],2,FALSE)</f>
        <v>194</v>
      </c>
      <c r="H20369" t="s">
        <v>17</v>
      </c>
      <c r="I20369">
        <f>VLOOKUP(Table1[[#This Row],[trait_name]],Trait[],2,FALSE)</f>
        <v>3</v>
      </c>
      <c r="J20369" s="23" t="s">
        <v>18</v>
      </c>
      <c r="L20369" s="3" t="s">
        <v>19</v>
      </c>
      <c r="M20369" s="3"/>
    </row>
    <row r="20370" spans="1:13">
      <c r="A20370" s="5">
        <v>43319</v>
      </c>
      <c r="B20370" s="5">
        <v>43319</v>
      </c>
      <c r="C20370" t="s">
        <v>1234</v>
      </c>
      <c r="D20370" s="69">
        <f>VLOOKUP(C20370,Index[],2,FALSE)</f>
        <v>194</v>
      </c>
      <c r="I20370">
        <f>VLOOKUP(Table1[[#This Row],[trait_name]],Trait[],2,FALSE)</f>
        <v>3</v>
      </c>
      <c r="J20370" s="23" t="s">
        <v>18</v>
      </c>
      <c r="L20370" s="3"/>
      <c r="M20370" s="3"/>
    </row>
    <row r="20371" spans="1:13">
      <c r="A20371" s="5">
        <v>43319</v>
      </c>
      <c r="B20371" s="5">
        <v>43319</v>
      </c>
      <c r="C20371" t="s">
        <v>1234</v>
      </c>
      <c r="D20371" s="69">
        <f>VLOOKUP(C20371,Index[],2,FALSE)</f>
        <v>194</v>
      </c>
      <c r="I20371">
        <f>VLOOKUP(Table1[[#This Row],[trait_name]],Trait[],2,FALSE)</f>
        <v>7</v>
      </c>
      <c r="J20371" s="23" t="s">
        <v>26</v>
      </c>
      <c r="L20371" s="3" t="s">
        <v>23</v>
      </c>
      <c r="M20371" s="3"/>
    </row>
    <row r="20372" spans="1:13">
      <c r="A20372" s="5">
        <v>43319</v>
      </c>
      <c r="B20372" s="5">
        <v>43319</v>
      </c>
      <c r="C20372" t="s">
        <v>1234</v>
      </c>
      <c r="D20372" s="69">
        <f>VLOOKUP(C20372,Index[],2,FALSE)</f>
        <v>194</v>
      </c>
      <c r="I20372">
        <f>VLOOKUP(Table1[[#This Row],[trait_name]],Trait[],2,FALSE)</f>
        <v>7</v>
      </c>
      <c r="J20372" s="23" t="s">
        <v>26</v>
      </c>
      <c r="L20372" s="3"/>
      <c r="M20372" s="3"/>
    </row>
    <row r="20373" spans="1:13">
      <c r="A20373" s="5">
        <v>43319</v>
      </c>
      <c r="B20373" s="5">
        <v>43319</v>
      </c>
      <c r="C20373" t="s">
        <v>1234</v>
      </c>
      <c r="D20373" s="69">
        <f>VLOOKUP(C20373,Index[],2,FALSE)</f>
        <v>194</v>
      </c>
      <c r="H20373" t="s">
        <v>17</v>
      </c>
      <c r="I20373">
        <f>VLOOKUP(Table1[[#This Row],[trait_name]],Trait[],2,FALSE)</f>
        <v>4</v>
      </c>
      <c r="J20373" s="23" t="s">
        <v>22</v>
      </c>
      <c r="L20373" s="3" t="s">
        <v>23</v>
      </c>
      <c r="M20373" s="3"/>
    </row>
    <row r="20374" spans="1:13">
      <c r="A20374" s="5">
        <v>43319</v>
      </c>
      <c r="B20374" s="5">
        <v>43319</v>
      </c>
      <c r="C20374" t="s">
        <v>1234</v>
      </c>
      <c r="D20374" s="69">
        <f>VLOOKUP(C20374,Index[],2,FALSE)</f>
        <v>194</v>
      </c>
      <c r="I20374">
        <f>VLOOKUP(Table1[[#This Row],[trait_name]],Trait[],2,FALSE)</f>
        <v>5</v>
      </c>
      <c r="J20374" s="23" t="s">
        <v>24</v>
      </c>
      <c r="L20374" s="3"/>
      <c r="M20374" s="3"/>
    </row>
    <row r="20375" spans="1:13">
      <c r="A20375" s="5">
        <v>43319</v>
      </c>
      <c r="B20375" s="5">
        <v>43319</v>
      </c>
      <c r="C20375" t="s">
        <v>1234</v>
      </c>
      <c r="D20375" s="69">
        <f>VLOOKUP(C20375,Index[],2,FALSE)</f>
        <v>194</v>
      </c>
      <c r="I20375">
        <f>VLOOKUP(Table1[[#This Row],[trait_name]],Trait[],2,FALSE)</f>
        <v>6</v>
      </c>
      <c r="J20375" s="23" t="s">
        <v>148</v>
      </c>
      <c r="L20375" s="3"/>
      <c r="M20375" s="3"/>
    </row>
    <row r="20376" spans="1:13">
      <c r="A20376" s="5">
        <v>43319</v>
      </c>
      <c r="B20376" s="5">
        <v>43319</v>
      </c>
      <c r="C20376" t="s">
        <v>1234</v>
      </c>
      <c r="D20376" s="69">
        <f>VLOOKUP(C20376,Index[],2,FALSE)</f>
        <v>194</v>
      </c>
      <c r="I20376">
        <f>VLOOKUP(Table1[[#This Row],[trait_name]],Trait[],2,FALSE)</f>
        <v>8</v>
      </c>
      <c r="J20376" s="23" t="s">
        <v>150</v>
      </c>
      <c r="L20376" s="3"/>
      <c r="M20376" s="3"/>
    </row>
    <row r="20377" spans="1:13">
      <c r="A20377" s="5">
        <v>43319</v>
      </c>
      <c r="B20377" s="5">
        <v>43319</v>
      </c>
      <c r="C20377" t="s">
        <v>1234</v>
      </c>
      <c r="D20377" s="69">
        <f>VLOOKUP(C20377,Index[],2,FALSE)</f>
        <v>194</v>
      </c>
      <c r="H20377" t="s">
        <v>17</v>
      </c>
      <c r="I20377">
        <f>VLOOKUP(Table1[[#This Row],[trait_name]],Trait[],2,FALSE)</f>
        <v>9</v>
      </c>
      <c r="J20377" s="23" t="s">
        <v>28</v>
      </c>
      <c r="L20377" s="3" t="s">
        <v>23</v>
      </c>
      <c r="M20377" s="3"/>
    </row>
    <row r="20378" spans="1:13">
      <c r="A20378" s="5">
        <v>43319</v>
      </c>
      <c r="B20378" s="5">
        <v>43319</v>
      </c>
      <c r="C20378" t="s">
        <v>1234</v>
      </c>
      <c r="D20378" s="69">
        <f>VLOOKUP(C20378,Index[],2,FALSE)</f>
        <v>194</v>
      </c>
      <c r="H20378" t="s">
        <v>813</v>
      </c>
      <c r="I20378">
        <f>VLOOKUP(Table1[[#This Row],[trait_name]],Trait[],2,FALSE)</f>
        <v>10</v>
      </c>
      <c r="J20378" s="23" t="s">
        <v>29</v>
      </c>
      <c r="L20378" s="3" t="s">
        <v>23</v>
      </c>
      <c r="M20378" s="3"/>
    </row>
    <row r="20379" spans="1:13">
      <c r="A20379" s="5">
        <v>43319</v>
      </c>
      <c r="B20379" s="5">
        <v>43319</v>
      </c>
      <c r="C20379" t="s">
        <v>1234</v>
      </c>
      <c r="D20379" s="69">
        <f>VLOOKUP(C20379,Index[],2,FALSE)</f>
        <v>194</v>
      </c>
      <c r="I20379">
        <f>VLOOKUP(Table1[[#This Row],[trait_name]],Trait[],2,FALSE)</f>
        <v>10</v>
      </c>
      <c r="J20379" s="23" t="s">
        <v>29</v>
      </c>
      <c r="L20379" s="3"/>
      <c r="M20379" s="3"/>
    </row>
    <row r="20380" spans="1:13">
      <c r="A20380" s="5">
        <v>43319</v>
      </c>
      <c r="B20380" s="5">
        <v>43319</v>
      </c>
      <c r="C20380" t="s">
        <v>1234</v>
      </c>
      <c r="D20380" s="69">
        <f>VLOOKUP(C20380,Index[],2,FALSE)</f>
        <v>194</v>
      </c>
      <c r="I20380">
        <f>VLOOKUP(Table1[[#This Row],[trait_name]],Trait[],2,FALSE)</f>
        <v>11</v>
      </c>
      <c r="J20380" s="23" t="s">
        <v>30</v>
      </c>
      <c r="L20380" s="3"/>
      <c r="M20380" s="3"/>
    </row>
    <row r="20381" spans="1:13">
      <c r="A20381" s="5">
        <v>43319</v>
      </c>
      <c r="B20381" s="5">
        <v>43319</v>
      </c>
      <c r="C20381" t="s">
        <v>1234</v>
      </c>
      <c r="D20381" s="69">
        <f>VLOOKUP(C20381,Index[],2,FALSE)</f>
        <v>194</v>
      </c>
      <c r="I20381">
        <f>VLOOKUP(Table1[[#This Row],[trait_name]],Trait[],2,FALSE)</f>
        <v>12</v>
      </c>
      <c r="J20381" s="23" t="s">
        <v>151</v>
      </c>
      <c r="L20381" s="3"/>
      <c r="M20381" s="3"/>
    </row>
    <row r="20382" spans="1:13">
      <c r="A20382" s="5">
        <v>43319</v>
      </c>
      <c r="B20382" s="5">
        <v>43319</v>
      </c>
      <c r="C20382" t="s">
        <v>1234</v>
      </c>
      <c r="D20382" s="69">
        <f>VLOOKUP(C20382,Index[],2,FALSE)</f>
        <v>194</v>
      </c>
      <c r="I20382">
        <f>VLOOKUP(Table1[[#This Row],[trait_name]],Trait[],2,FALSE)</f>
        <v>13</v>
      </c>
      <c r="J20382" s="23" t="s">
        <v>369</v>
      </c>
      <c r="L20382" s="3"/>
      <c r="M20382" s="3"/>
    </row>
    <row r="20383" spans="1:13">
      <c r="A20383" s="5">
        <v>43319</v>
      </c>
      <c r="B20383" s="5">
        <v>43319</v>
      </c>
      <c r="C20383" t="s">
        <v>1234</v>
      </c>
      <c r="D20383" s="69">
        <f>VLOOKUP(C20383,Index[],2,FALSE)</f>
        <v>194</v>
      </c>
      <c r="I20383">
        <f>VLOOKUP(Table1[[#This Row],[trait_name]],Trait[],2,FALSE)</f>
        <v>14</v>
      </c>
      <c r="J20383" s="23" t="s">
        <v>152</v>
      </c>
      <c r="L20383" s="3"/>
      <c r="M20383" s="3"/>
    </row>
    <row r="20384" spans="1:13">
      <c r="A20384" s="5">
        <v>43319</v>
      </c>
      <c r="B20384" s="5">
        <v>43319</v>
      </c>
      <c r="C20384" t="s">
        <v>1234</v>
      </c>
      <c r="D20384" s="69">
        <f>VLOOKUP(C20384,Index[],2,FALSE)</f>
        <v>194</v>
      </c>
      <c r="H20384" t="s">
        <v>208</v>
      </c>
      <c r="I20384">
        <f>VLOOKUP(Table1[[#This Row],[trait_name]],Trait[],2,FALSE)</f>
        <v>15</v>
      </c>
      <c r="J20384" s="23" t="s">
        <v>31</v>
      </c>
      <c r="L20384" s="3" t="s">
        <v>27</v>
      </c>
      <c r="M20384" s="3"/>
    </row>
    <row r="20385" spans="1:13">
      <c r="A20385" s="5">
        <v>43319</v>
      </c>
      <c r="B20385" s="5">
        <v>43319</v>
      </c>
      <c r="C20385" t="s">
        <v>1234</v>
      </c>
      <c r="D20385" s="69">
        <f>VLOOKUP(C20385,Index[],2,FALSE)</f>
        <v>194</v>
      </c>
      <c r="H20385" t="s">
        <v>208</v>
      </c>
      <c r="I20385">
        <f>VLOOKUP(Table1[[#This Row],[trait_name]],Trait[],2,FALSE)</f>
        <v>16</v>
      </c>
      <c r="J20385" s="23" t="s">
        <v>32</v>
      </c>
      <c r="L20385" s="3" t="s">
        <v>23</v>
      </c>
      <c r="M20385" s="3"/>
    </row>
    <row r="20386" spans="1:13">
      <c r="A20386" s="5">
        <v>43319</v>
      </c>
      <c r="B20386" s="5">
        <v>43319</v>
      </c>
      <c r="C20386" t="s">
        <v>1234</v>
      </c>
      <c r="D20386" s="69">
        <f>VLOOKUP(C20386,Index[],2,FALSE)</f>
        <v>194</v>
      </c>
      <c r="H20386" t="s">
        <v>17</v>
      </c>
      <c r="I20386">
        <f>VLOOKUP(Table1[[#This Row],[trait_name]],Trait[],2,FALSE)</f>
        <v>17</v>
      </c>
      <c r="J20386" s="23" t="s">
        <v>33</v>
      </c>
      <c r="L20386" s="3" t="s">
        <v>34</v>
      </c>
      <c r="M20386" s="3"/>
    </row>
    <row r="20387" spans="1:13">
      <c r="A20387" s="5">
        <v>43319</v>
      </c>
      <c r="B20387" s="5">
        <v>43319</v>
      </c>
      <c r="C20387" t="s">
        <v>1234</v>
      </c>
      <c r="D20387" s="69">
        <f>VLOOKUP(C20387,Index[],2,FALSE)</f>
        <v>194</v>
      </c>
      <c r="H20387" t="s">
        <v>17</v>
      </c>
      <c r="I20387">
        <f>VLOOKUP(Table1[[#This Row],[trait_name]],Trait[],2,FALSE)</f>
        <v>17</v>
      </c>
      <c r="J20387" s="23" t="s">
        <v>33</v>
      </c>
      <c r="L20387" s="3" t="s">
        <v>35</v>
      </c>
      <c r="M20387" s="3"/>
    </row>
    <row r="20388" spans="1:13">
      <c r="A20388" s="5">
        <v>43319</v>
      </c>
      <c r="B20388" s="5">
        <v>43319</v>
      </c>
      <c r="C20388" t="s">
        <v>1234</v>
      </c>
      <c r="D20388" s="69">
        <f>VLOOKUP(C20388,Index[],2,FALSE)</f>
        <v>194</v>
      </c>
      <c r="H20388" t="s">
        <v>17</v>
      </c>
      <c r="I20388">
        <f>VLOOKUP(Table1[[#This Row],[trait_name]],Trait[],2,FALSE)</f>
        <v>17</v>
      </c>
      <c r="J20388" s="23" t="s">
        <v>33</v>
      </c>
      <c r="L20388" s="3" t="s">
        <v>36</v>
      </c>
      <c r="M20388" s="3"/>
    </row>
    <row r="20389" spans="1:13">
      <c r="A20389" s="5">
        <v>43319</v>
      </c>
      <c r="B20389" s="5">
        <v>43319</v>
      </c>
      <c r="C20389" t="s">
        <v>1234</v>
      </c>
      <c r="D20389" s="69">
        <f>VLOOKUP(C20389,Index[],2,FALSE)</f>
        <v>194</v>
      </c>
      <c r="I20389">
        <f>VLOOKUP(Table1[[#This Row],[trait_name]],Trait[],2,FALSE)</f>
        <v>17</v>
      </c>
      <c r="J20389" s="23" t="s">
        <v>33</v>
      </c>
      <c r="L20389" s="3"/>
      <c r="M20389" s="3"/>
    </row>
    <row r="20390" spans="1:13">
      <c r="A20390" s="5">
        <v>43319</v>
      </c>
      <c r="B20390" s="5">
        <v>43319</v>
      </c>
      <c r="C20390" t="s">
        <v>1234</v>
      </c>
      <c r="D20390" s="69">
        <f>VLOOKUP(C20390,Index[],2,FALSE)</f>
        <v>194</v>
      </c>
      <c r="H20390" t="s">
        <v>506</v>
      </c>
      <c r="I20390">
        <f>VLOOKUP(Table1[[#This Row],[trait_name]],Trait[],2,FALSE)</f>
        <v>18</v>
      </c>
      <c r="J20390" s="23" t="s">
        <v>37</v>
      </c>
      <c r="L20390" s="3" t="s">
        <v>209</v>
      </c>
      <c r="M20390" s="3"/>
    </row>
    <row r="20391" spans="1:13">
      <c r="A20391" s="5">
        <v>43319</v>
      </c>
      <c r="B20391" s="5">
        <v>43319</v>
      </c>
      <c r="C20391" t="s">
        <v>1234</v>
      </c>
      <c r="D20391" s="69">
        <f>VLOOKUP(C20391,Index[],2,FALSE)</f>
        <v>194</v>
      </c>
      <c r="H20391" t="s">
        <v>325</v>
      </c>
      <c r="I20391">
        <f>VLOOKUP(Table1[[#This Row],[trait_name]],Trait[],2,FALSE)</f>
        <v>19</v>
      </c>
      <c r="J20391" s="23" t="s">
        <v>38</v>
      </c>
      <c r="L20391" s="3" t="s">
        <v>157</v>
      </c>
      <c r="M20391" s="3"/>
    </row>
    <row r="20392" spans="1:13">
      <c r="A20392" s="5">
        <v>43319</v>
      </c>
      <c r="B20392" s="5">
        <v>43319</v>
      </c>
      <c r="C20392" t="s">
        <v>1234</v>
      </c>
      <c r="D20392" s="69">
        <f>VLOOKUP(C20392,Index[],2,FALSE)</f>
        <v>194</v>
      </c>
      <c r="H20392" t="s">
        <v>325</v>
      </c>
      <c r="I20392">
        <f>VLOOKUP(Table1[[#This Row],[trait_name]],Trait[],2,FALSE)</f>
        <v>19</v>
      </c>
      <c r="J20392" s="23" t="s">
        <v>38</v>
      </c>
      <c r="L20392" s="3" t="s">
        <v>155</v>
      </c>
      <c r="M20392" s="3"/>
    </row>
    <row r="20393" spans="1:13">
      <c r="A20393" s="5">
        <v>43319</v>
      </c>
      <c r="B20393" s="5">
        <v>43319</v>
      </c>
      <c r="C20393" t="s">
        <v>1234</v>
      </c>
      <c r="D20393" s="69">
        <f>VLOOKUP(C20393,Index[],2,FALSE)</f>
        <v>194</v>
      </c>
      <c r="H20393" t="s">
        <v>325</v>
      </c>
      <c r="I20393">
        <f>VLOOKUP(Table1[[#This Row],[trait_name]],Trait[],2,FALSE)</f>
        <v>20</v>
      </c>
      <c r="J20393" s="23" t="s">
        <v>41</v>
      </c>
      <c r="L20393" s="3" t="s">
        <v>158</v>
      </c>
      <c r="M20393" s="3"/>
    </row>
    <row r="20394" spans="1:13">
      <c r="A20394" s="5">
        <v>43319</v>
      </c>
      <c r="B20394" s="5">
        <v>43319</v>
      </c>
      <c r="C20394" t="s">
        <v>1234</v>
      </c>
      <c r="D20394" s="69">
        <f>VLOOKUP(C20394,Index[],2,FALSE)</f>
        <v>194</v>
      </c>
      <c r="H20394" t="s">
        <v>325</v>
      </c>
      <c r="I20394">
        <f>VLOOKUP(Table1[[#This Row],[trait_name]],Trait[],2,FALSE)</f>
        <v>20</v>
      </c>
      <c r="J20394" s="23" t="s">
        <v>41</v>
      </c>
      <c r="L20394" s="3" t="s">
        <v>131</v>
      </c>
      <c r="M20394" s="3"/>
    </row>
    <row r="20395" spans="1:13">
      <c r="A20395" s="5">
        <v>43319</v>
      </c>
      <c r="B20395" s="5">
        <v>43319</v>
      </c>
      <c r="C20395" t="s">
        <v>1234</v>
      </c>
      <c r="D20395" s="69">
        <f>VLOOKUP(C20395,Index[],2,FALSE)</f>
        <v>194</v>
      </c>
      <c r="H20395" t="s">
        <v>17</v>
      </c>
      <c r="I20395">
        <f>VLOOKUP(Table1[[#This Row],[trait_name]],Trait[],2,FALSE)</f>
        <v>21</v>
      </c>
      <c r="J20395" s="23" t="s">
        <v>43</v>
      </c>
      <c r="L20395" s="3" t="s">
        <v>44</v>
      </c>
      <c r="M20395" s="3"/>
    </row>
    <row r="20396" spans="1:13">
      <c r="A20396" s="5">
        <v>43319</v>
      </c>
      <c r="B20396" s="5">
        <v>43319</v>
      </c>
      <c r="C20396" t="s">
        <v>1234</v>
      </c>
      <c r="D20396" s="69">
        <f>VLOOKUP(C20396,Index[],2,FALSE)</f>
        <v>194</v>
      </c>
      <c r="H20396" t="s">
        <v>17</v>
      </c>
      <c r="I20396">
        <f>VLOOKUP(Table1[[#This Row],[trait_name]],Trait[],2,FALSE)</f>
        <v>21</v>
      </c>
      <c r="J20396" s="23" t="s">
        <v>43</v>
      </c>
      <c r="L20396" s="3" t="s">
        <v>46</v>
      </c>
      <c r="M20396" s="3"/>
    </row>
    <row r="20397" spans="1:13">
      <c r="A20397" s="5">
        <v>43319</v>
      </c>
      <c r="B20397" s="5">
        <v>43319</v>
      </c>
      <c r="C20397" t="s">
        <v>1234</v>
      </c>
      <c r="D20397" s="69">
        <f>VLOOKUP(C20397,Index[],2,FALSE)</f>
        <v>194</v>
      </c>
      <c r="H20397" t="s">
        <v>17</v>
      </c>
      <c r="I20397">
        <f>VLOOKUP(Table1[[#This Row],[trait_name]],Trait[],2,FALSE)</f>
        <v>21</v>
      </c>
      <c r="J20397" s="23" t="s">
        <v>43</v>
      </c>
      <c r="L20397" s="3" t="s">
        <v>159</v>
      </c>
      <c r="M20397" s="3"/>
    </row>
    <row r="20398" spans="1:13">
      <c r="A20398" s="5">
        <v>43319</v>
      </c>
      <c r="B20398" s="5">
        <v>43319</v>
      </c>
      <c r="C20398" t="s">
        <v>1234</v>
      </c>
      <c r="D20398" s="69">
        <f>VLOOKUP(C20398,Index[],2,FALSE)</f>
        <v>194</v>
      </c>
      <c r="H20398" t="s">
        <v>506</v>
      </c>
      <c r="I20398">
        <f>VLOOKUP(Table1[[#This Row],[trait_name]],Trait[],2,FALSE)</f>
        <v>22</v>
      </c>
      <c r="J20398" s="23" t="s">
        <v>47</v>
      </c>
      <c r="L20398" s="3" t="s">
        <v>128</v>
      </c>
      <c r="M20398" s="3"/>
    </row>
    <row r="20399" spans="1:13">
      <c r="A20399" s="5">
        <v>43319</v>
      </c>
      <c r="B20399" s="5">
        <v>43319</v>
      </c>
      <c r="C20399" t="s">
        <v>1234</v>
      </c>
      <c r="D20399" s="69">
        <f>VLOOKUP(C20399,Index[],2,FALSE)</f>
        <v>194</v>
      </c>
      <c r="I20399">
        <f>VLOOKUP(Table1[[#This Row],[trait_name]],Trait[],2,FALSE)</f>
        <v>22</v>
      </c>
      <c r="J20399" s="23" t="s">
        <v>47</v>
      </c>
      <c r="L20399" s="3"/>
      <c r="M20399" s="3"/>
    </row>
    <row r="20400" spans="1:13">
      <c r="A20400" s="5">
        <v>43319</v>
      </c>
      <c r="B20400" s="5">
        <v>43319</v>
      </c>
      <c r="C20400" t="s">
        <v>1234</v>
      </c>
      <c r="D20400" s="69">
        <f>VLOOKUP(C20400,Index[],2,FALSE)</f>
        <v>194</v>
      </c>
      <c r="I20400">
        <f>VLOOKUP(Table1[[#This Row],[trait_name]],Trait[],2,FALSE)</f>
        <v>22</v>
      </c>
      <c r="J20400" s="23" t="s">
        <v>47</v>
      </c>
      <c r="L20400" s="3"/>
      <c r="M20400" s="3"/>
    </row>
    <row r="20401" spans="1:13">
      <c r="A20401" s="5">
        <v>43319</v>
      </c>
      <c r="B20401" s="5">
        <v>43319</v>
      </c>
      <c r="C20401" t="s">
        <v>1234</v>
      </c>
      <c r="D20401" s="69">
        <f>VLOOKUP(C20401,Index[],2,FALSE)</f>
        <v>194</v>
      </c>
      <c r="I20401">
        <f>VLOOKUP(Table1[[#This Row],[trait_name]],Trait[],2,FALSE)</f>
        <v>22</v>
      </c>
      <c r="J20401" s="23" t="s">
        <v>47</v>
      </c>
      <c r="L20401" s="3"/>
      <c r="M20401" s="3"/>
    </row>
    <row r="20402" spans="1:13">
      <c r="A20402" s="5">
        <v>43319</v>
      </c>
      <c r="B20402" s="5">
        <v>43319</v>
      </c>
      <c r="C20402" t="s">
        <v>1234</v>
      </c>
      <c r="D20402" s="69">
        <f>VLOOKUP(C20402,Index[],2,FALSE)</f>
        <v>194</v>
      </c>
      <c r="H20402" t="s">
        <v>325</v>
      </c>
      <c r="I20402">
        <f>VLOOKUP(Table1[[#This Row],[trait_name]],Trait[],2,FALSE)</f>
        <v>23</v>
      </c>
      <c r="J20402" s="23" t="s">
        <v>49</v>
      </c>
      <c r="L20402" s="3" t="s">
        <v>213</v>
      </c>
      <c r="M20402" s="3"/>
    </row>
    <row r="20403" spans="1:13">
      <c r="A20403" s="5">
        <v>43319</v>
      </c>
      <c r="B20403" s="5">
        <v>43319</v>
      </c>
      <c r="C20403" t="s">
        <v>1234</v>
      </c>
      <c r="D20403" s="69">
        <f>VLOOKUP(C20403,Index[],2,FALSE)</f>
        <v>194</v>
      </c>
      <c r="I20403">
        <f>VLOOKUP(Table1[[#This Row],[trait_name]],Trait[],2,FALSE)</f>
        <v>23</v>
      </c>
      <c r="J20403" s="23" t="s">
        <v>49</v>
      </c>
      <c r="L20403" s="3"/>
      <c r="M20403" s="3"/>
    </row>
    <row r="20404" spans="1:13">
      <c r="A20404" s="5">
        <v>43319</v>
      </c>
      <c r="B20404" s="5">
        <v>43319</v>
      </c>
      <c r="C20404" t="s">
        <v>1234</v>
      </c>
      <c r="D20404" s="69">
        <f>VLOOKUP(C20404,Index[],2,FALSE)</f>
        <v>194</v>
      </c>
      <c r="I20404">
        <f>VLOOKUP(Table1[[#This Row],[trait_name]],Trait[],2,FALSE)</f>
        <v>23</v>
      </c>
      <c r="J20404" s="23" t="s">
        <v>49</v>
      </c>
      <c r="L20404" s="3"/>
      <c r="M20404" s="3"/>
    </row>
    <row r="20405" spans="1:13">
      <c r="A20405" s="5">
        <v>43319</v>
      </c>
      <c r="B20405" s="5">
        <v>43319</v>
      </c>
      <c r="C20405" t="s">
        <v>1234</v>
      </c>
      <c r="D20405" s="69">
        <f>VLOOKUP(C20405,Index[],2,FALSE)</f>
        <v>194</v>
      </c>
      <c r="I20405">
        <f>VLOOKUP(Table1[[#This Row],[trait_name]],Trait[],2,FALSE)</f>
        <v>23</v>
      </c>
      <c r="J20405" s="23" t="s">
        <v>49</v>
      </c>
      <c r="L20405" s="3"/>
      <c r="M20405" s="3"/>
    </row>
    <row r="20406" spans="1:13">
      <c r="A20406" s="5">
        <v>43319</v>
      </c>
      <c r="B20406" s="5">
        <v>43319</v>
      </c>
      <c r="C20406" t="s">
        <v>1234</v>
      </c>
      <c r="D20406" s="69">
        <f>VLOOKUP(C20406,Index[],2,FALSE)</f>
        <v>194</v>
      </c>
      <c r="I20406">
        <f>VLOOKUP(Table1[[#This Row],[trait_name]],Trait[],2,FALSE)</f>
        <v>23</v>
      </c>
      <c r="J20406" s="23" t="s">
        <v>49</v>
      </c>
      <c r="L20406" s="3"/>
      <c r="M20406" s="3"/>
    </row>
    <row r="20407" spans="1:13">
      <c r="A20407" s="5">
        <v>43319</v>
      </c>
      <c r="B20407" s="5">
        <v>43319</v>
      </c>
      <c r="C20407" t="s">
        <v>1234</v>
      </c>
      <c r="D20407" s="69">
        <f>VLOOKUP(C20407,Index[],2,FALSE)</f>
        <v>194</v>
      </c>
      <c r="H20407" t="s">
        <v>17</v>
      </c>
      <c r="I20407">
        <f>VLOOKUP(Table1[[#This Row],[trait_name]],Trait[],2,FALSE)</f>
        <v>24</v>
      </c>
      <c r="J20407" s="23" t="s">
        <v>52</v>
      </c>
      <c r="L20407" s="3" t="s">
        <v>310</v>
      </c>
      <c r="M20407" s="3"/>
    </row>
    <row r="20408" spans="1:13">
      <c r="A20408" s="5">
        <v>43319</v>
      </c>
      <c r="B20408" s="5">
        <v>43319</v>
      </c>
      <c r="C20408" t="s">
        <v>1234</v>
      </c>
      <c r="D20408" s="69">
        <f>VLOOKUP(C20408,Index[],2,FALSE)</f>
        <v>194</v>
      </c>
      <c r="H20408" t="s">
        <v>17</v>
      </c>
      <c r="I20408">
        <f>VLOOKUP(Table1[[#This Row],[trait_name]],Trait[],2,FALSE)</f>
        <v>24</v>
      </c>
      <c r="J20408" s="23" t="s">
        <v>52</v>
      </c>
      <c r="L20408" s="3" t="s">
        <v>163</v>
      </c>
      <c r="M20408" s="3"/>
    </row>
    <row r="20409" spans="1:13">
      <c r="A20409" s="5">
        <v>43319</v>
      </c>
      <c r="B20409" s="5">
        <v>43319</v>
      </c>
      <c r="C20409" t="s">
        <v>1234</v>
      </c>
      <c r="D20409" s="69">
        <f>VLOOKUP(C20409,Index[],2,FALSE)</f>
        <v>194</v>
      </c>
      <c r="H20409" t="s">
        <v>17</v>
      </c>
      <c r="I20409">
        <f>VLOOKUP(Table1[[#This Row],[trait_name]],Trait[],2,FALSE)</f>
        <v>24</v>
      </c>
      <c r="J20409" s="23" t="s">
        <v>52</v>
      </c>
      <c r="L20409" s="3" t="s">
        <v>53</v>
      </c>
      <c r="M20409" s="3"/>
    </row>
    <row r="20410" spans="1:13">
      <c r="A20410" s="5">
        <v>43319</v>
      </c>
      <c r="B20410" s="5">
        <v>43319</v>
      </c>
      <c r="C20410" t="s">
        <v>1234</v>
      </c>
      <c r="D20410" s="69">
        <f>VLOOKUP(C20410,Index[],2,FALSE)</f>
        <v>194</v>
      </c>
      <c r="H20410" t="s">
        <v>325</v>
      </c>
      <c r="I20410">
        <f>VLOOKUP(Table1[[#This Row],[trait_name]],Trait[],2,FALSE)</f>
        <v>24</v>
      </c>
      <c r="J20410" s="23" t="s">
        <v>52</v>
      </c>
      <c r="L20410" s="3" t="s">
        <v>326</v>
      </c>
      <c r="M20410" s="3"/>
    </row>
    <row r="20411" spans="1:13">
      <c r="A20411" s="5">
        <v>43319</v>
      </c>
      <c r="B20411" s="5">
        <v>43319</v>
      </c>
      <c r="C20411" t="s">
        <v>1234</v>
      </c>
      <c r="D20411" s="69">
        <f>VLOOKUP(C20411,Index[],2,FALSE)</f>
        <v>194</v>
      </c>
      <c r="I20411">
        <f>VLOOKUP(Table1[[#This Row],[trait_name]],Trait[],2,FALSE)</f>
        <v>25</v>
      </c>
      <c r="J20411" s="23" t="s">
        <v>57</v>
      </c>
      <c r="L20411" s="3"/>
      <c r="M20411" s="3"/>
    </row>
    <row r="20412" spans="1:13">
      <c r="A20412" s="5">
        <v>43319</v>
      </c>
      <c r="B20412" s="5">
        <v>43319</v>
      </c>
      <c r="C20412" t="s">
        <v>1234</v>
      </c>
      <c r="D20412" s="69">
        <f>VLOOKUP(C20412,Index[],2,FALSE)</f>
        <v>194</v>
      </c>
      <c r="H20412" t="s">
        <v>325</v>
      </c>
      <c r="I20412">
        <f>VLOOKUP(Table1[[#This Row],[trait_name]],Trait[],2,FALSE)</f>
        <v>26</v>
      </c>
      <c r="J20412" s="23" t="s">
        <v>58</v>
      </c>
      <c r="L20412" s="3" t="s">
        <v>60</v>
      </c>
      <c r="M20412" s="3"/>
    </row>
    <row r="20413" spans="1:13">
      <c r="A20413" s="5">
        <v>43319</v>
      </c>
      <c r="B20413" s="5">
        <v>43319</v>
      </c>
      <c r="C20413" t="s">
        <v>1234</v>
      </c>
      <c r="D20413" s="69">
        <f>VLOOKUP(C20413,Index[],2,FALSE)</f>
        <v>194</v>
      </c>
      <c r="H20413" t="s">
        <v>208</v>
      </c>
      <c r="I20413">
        <f>VLOOKUP(Table1[[#This Row],[trait_name]],Trait[],2,FALSE)</f>
        <v>26</v>
      </c>
      <c r="J20413" s="23" t="s">
        <v>58</v>
      </c>
      <c r="L20413" s="3" t="s">
        <v>59</v>
      </c>
      <c r="M20413" s="3"/>
    </row>
    <row r="20414" spans="1:13">
      <c r="A20414" s="5">
        <v>43319</v>
      </c>
      <c r="B20414" s="5">
        <v>43319</v>
      </c>
      <c r="C20414" t="s">
        <v>1234</v>
      </c>
      <c r="D20414" s="69">
        <f>VLOOKUP(C20414,Index[],2,FALSE)</f>
        <v>194</v>
      </c>
      <c r="H20414" t="s">
        <v>17</v>
      </c>
      <c r="I20414">
        <f>VLOOKUP(Table1[[#This Row],[trait_name]],Trait[],2,FALSE)</f>
        <v>26</v>
      </c>
      <c r="J20414" s="23" t="s">
        <v>58</v>
      </c>
      <c r="L20414" s="3" t="s">
        <v>327</v>
      </c>
      <c r="M20414" s="3"/>
    </row>
    <row r="20415" spans="1:13">
      <c r="A20415" s="5">
        <v>43319</v>
      </c>
      <c r="B20415" s="5">
        <v>43319</v>
      </c>
      <c r="C20415" t="s">
        <v>1234</v>
      </c>
      <c r="D20415" s="69">
        <f>VLOOKUP(C20415,Index[],2,FALSE)</f>
        <v>194</v>
      </c>
      <c r="I20415">
        <f>VLOOKUP(Table1[[#This Row],[trait_name]],Trait[],2,FALSE)</f>
        <v>27</v>
      </c>
      <c r="J20415" s="23" t="s">
        <v>61</v>
      </c>
      <c r="L20415" s="3"/>
      <c r="M20415" s="3"/>
    </row>
    <row r="20416" spans="1:13">
      <c r="A20416" s="5">
        <v>43319</v>
      </c>
      <c r="B20416" s="5">
        <v>43319</v>
      </c>
      <c r="C20416" t="s">
        <v>1234</v>
      </c>
      <c r="D20416" s="69">
        <f>VLOOKUP(C20416,Index[],2,FALSE)</f>
        <v>194</v>
      </c>
      <c r="H20416" t="s">
        <v>506</v>
      </c>
      <c r="I20416">
        <f>VLOOKUP(Table1[[#This Row],[trait_name]],Trait[],2,FALSE)</f>
        <v>28</v>
      </c>
      <c r="J20416" s="23" t="s">
        <v>62</v>
      </c>
      <c r="L20416" s="3">
        <v>20</v>
      </c>
      <c r="M20416" s="3"/>
    </row>
    <row r="20417" spans="1:13">
      <c r="A20417" s="5">
        <v>43319</v>
      </c>
      <c r="B20417" s="5">
        <v>43319</v>
      </c>
      <c r="C20417" t="s">
        <v>1234</v>
      </c>
      <c r="D20417" s="69">
        <f>VLOOKUP(C20417,Index[],2,FALSE)</f>
        <v>194</v>
      </c>
      <c r="H20417" t="s">
        <v>506</v>
      </c>
      <c r="I20417">
        <f>VLOOKUP(Table1[[#This Row],[trait_name]],Trait[],2,FALSE)</f>
        <v>29</v>
      </c>
      <c r="J20417" s="23" t="s">
        <v>63</v>
      </c>
      <c r="L20417" s="3">
        <v>20</v>
      </c>
      <c r="M20417" s="3"/>
    </row>
    <row r="20418" spans="1:13">
      <c r="A20418" s="5">
        <v>43319</v>
      </c>
      <c r="B20418" s="5">
        <v>43319</v>
      </c>
      <c r="C20418" t="s">
        <v>1234</v>
      </c>
      <c r="D20418" s="69">
        <f>VLOOKUP(C20418,Index[],2,FALSE)</f>
        <v>194</v>
      </c>
      <c r="I20418">
        <f>VLOOKUP(Table1[[#This Row],[trait_name]],Trait[],2,FALSE)</f>
        <v>30</v>
      </c>
      <c r="J20418" s="23" t="s">
        <v>64</v>
      </c>
      <c r="L20418" s="3"/>
      <c r="M20418" s="3"/>
    </row>
    <row r="20419" spans="1:13">
      <c r="A20419" s="5">
        <v>43319</v>
      </c>
      <c r="B20419" s="5">
        <v>43319</v>
      </c>
      <c r="C20419" t="s">
        <v>1234</v>
      </c>
      <c r="D20419" s="69">
        <f>VLOOKUP(C20419,Index[],2,FALSE)</f>
        <v>194</v>
      </c>
      <c r="H20419" t="s">
        <v>506</v>
      </c>
      <c r="I20419">
        <f>VLOOKUP(Table1[[#This Row],[trait_name]],Trait[],2,FALSE)</f>
        <v>31</v>
      </c>
      <c r="J20419" s="23" t="s">
        <v>65</v>
      </c>
      <c r="L20419" s="3">
        <v>15</v>
      </c>
      <c r="M20419" s="3"/>
    </row>
    <row r="20420" spans="1:13">
      <c r="A20420" s="5">
        <v>43319</v>
      </c>
      <c r="B20420" s="5">
        <v>43319</v>
      </c>
      <c r="C20420" t="s">
        <v>1234</v>
      </c>
      <c r="D20420" s="69">
        <f>VLOOKUP(C20420,Index[],2,FALSE)</f>
        <v>194</v>
      </c>
      <c r="H20420" t="s">
        <v>506</v>
      </c>
      <c r="I20420">
        <f>VLOOKUP(Table1[[#This Row],[trait_name]],Trait[],2,FALSE)</f>
        <v>32</v>
      </c>
      <c r="J20420" s="23" t="s">
        <v>66</v>
      </c>
      <c r="L20420" s="3">
        <v>15</v>
      </c>
      <c r="M20420" s="3"/>
    </row>
    <row r="20421" spans="1:13">
      <c r="A20421" s="5">
        <v>43319</v>
      </c>
      <c r="B20421" s="5">
        <v>43319</v>
      </c>
      <c r="C20421" t="s">
        <v>1234</v>
      </c>
      <c r="D20421" s="69">
        <f>VLOOKUP(C20421,Index[],2,FALSE)</f>
        <v>194</v>
      </c>
      <c r="I20421">
        <f>VLOOKUP(Table1[[#This Row],[trait_name]],Trait[],2,FALSE)</f>
        <v>33</v>
      </c>
      <c r="J20421" s="23" t="s">
        <v>67</v>
      </c>
      <c r="L20421" s="3"/>
      <c r="M20421" s="3"/>
    </row>
    <row r="20422" spans="1:13">
      <c r="A20422" s="5">
        <v>43319</v>
      </c>
      <c r="B20422" s="5">
        <v>43319</v>
      </c>
      <c r="C20422" t="s">
        <v>1234</v>
      </c>
      <c r="D20422" s="69">
        <f>VLOOKUP(C20422,Index[],2,FALSE)</f>
        <v>194</v>
      </c>
      <c r="H20422" t="s">
        <v>506</v>
      </c>
      <c r="I20422">
        <f>VLOOKUP(Table1[[#This Row],[trait_name]],Trait[],2,FALSE)</f>
        <v>34</v>
      </c>
      <c r="J20422" s="23" t="s">
        <v>68</v>
      </c>
      <c r="L20422" s="3">
        <v>10</v>
      </c>
      <c r="M20422" s="3"/>
    </row>
    <row r="20423" spans="1:13">
      <c r="A20423" s="5">
        <v>43319</v>
      </c>
      <c r="B20423" s="5">
        <v>43319</v>
      </c>
      <c r="C20423" t="s">
        <v>1234</v>
      </c>
      <c r="D20423" s="69">
        <f>VLOOKUP(C20423,Index[],2,FALSE)</f>
        <v>194</v>
      </c>
      <c r="H20423" t="s">
        <v>506</v>
      </c>
      <c r="I20423">
        <f>VLOOKUP(Table1[[#This Row],[trait_name]],Trait[],2,FALSE)</f>
        <v>35</v>
      </c>
      <c r="J20423" s="23" t="s">
        <v>166</v>
      </c>
      <c r="L20423" s="3" t="s">
        <v>126</v>
      </c>
      <c r="M20423" s="3"/>
    </row>
    <row r="20424" spans="1:13">
      <c r="A20424" s="5">
        <v>43319</v>
      </c>
      <c r="B20424" s="5">
        <v>43319</v>
      </c>
      <c r="C20424" t="s">
        <v>1234</v>
      </c>
      <c r="D20424" s="69">
        <f>VLOOKUP(C20424,Index[],2,FALSE)</f>
        <v>194</v>
      </c>
      <c r="H20424" t="s">
        <v>325</v>
      </c>
      <c r="I20424">
        <f>VLOOKUP(Table1[[#This Row],[trait_name]],Trait[],2,FALSE)</f>
        <v>35</v>
      </c>
      <c r="J20424" s="23" t="s">
        <v>166</v>
      </c>
      <c r="L20424" s="3" t="s">
        <v>167</v>
      </c>
      <c r="M20424" s="3"/>
    </row>
    <row r="20425" spans="1:13">
      <c r="A20425" s="5">
        <v>43319</v>
      </c>
      <c r="B20425" s="5">
        <v>43319</v>
      </c>
      <c r="C20425" t="s">
        <v>1234</v>
      </c>
      <c r="D20425" s="69">
        <f>VLOOKUP(C20425,Index[],2,FALSE)</f>
        <v>194</v>
      </c>
      <c r="I20425">
        <f>VLOOKUP(Table1[[#This Row],[trait_name]],Trait[],2,FALSE)</f>
        <v>35</v>
      </c>
      <c r="J20425" s="23" t="s">
        <v>166</v>
      </c>
      <c r="L20425" s="3"/>
      <c r="M20425" s="3"/>
    </row>
    <row r="20426" spans="1:13">
      <c r="A20426" s="5">
        <v>43319</v>
      </c>
      <c r="B20426" s="5">
        <v>43319</v>
      </c>
      <c r="C20426" t="s">
        <v>1234</v>
      </c>
      <c r="D20426" s="69">
        <f>VLOOKUP(C20426,Index[],2,FALSE)</f>
        <v>194</v>
      </c>
      <c r="H20426" t="s">
        <v>17</v>
      </c>
      <c r="I20426">
        <f>VLOOKUP(Table1[[#This Row],[trait_name]],Trait[],2,FALSE)</f>
        <v>36</v>
      </c>
      <c r="J20426" s="23" t="s">
        <v>69</v>
      </c>
      <c r="L20426" s="3" t="s">
        <v>217</v>
      </c>
      <c r="M20426" s="3"/>
    </row>
    <row r="20427" spans="1:13">
      <c r="A20427" s="5">
        <v>43319</v>
      </c>
      <c r="B20427" s="5">
        <v>43319</v>
      </c>
      <c r="C20427" t="s">
        <v>1234</v>
      </c>
      <c r="D20427" s="69">
        <f>VLOOKUP(C20427,Index[],2,FALSE)</f>
        <v>194</v>
      </c>
      <c r="H20427" t="s">
        <v>208</v>
      </c>
      <c r="I20427">
        <f>VLOOKUP(Table1[[#This Row],[trait_name]],Trait[],2,FALSE)</f>
        <v>36</v>
      </c>
      <c r="J20427" s="23" t="s">
        <v>69</v>
      </c>
      <c r="L20427" s="3" t="s">
        <v>169</v>
      </c>
      <c r="M20427" s="3"/>
    </row>
    <row r="20428" spans="1:13">
      <c r="A20428" s="5">
        <v>43319</v>
      </c>
      <c r="B20428" s="5">
        <v>43319</v>
      </c>
      <c r="C20428" t="s">
        <v>1234</v>
      </c>
      <c r="D20428" s="69">
        <f>VLOOKUP(C20428,Index[],2,FALSE)</f>
        <v>194</v>
      </c>
      <c r="I20428">
        <f>VLOOKUP(Table1[[#This Row],[trait_name]],Trait[],2,FALSE)</f>
        <v>37</v>
      </c>
      <c r="J20428" s="23" t="s">
        <v>170</v>
      </c>
      <c r="L20428" s="3"/>
      <c r="M20428" s="3"/>
    </row>
    <row r="20429" spans="1:13">
      <c r="A20429" s="5">
        <v>43319</v>
      </c>
      <c r="B20429" s="5">
        <v>43319</v>
      </c>
      <c r="C20429" t="s">
        <v>1234</v>
      </c>
      <c r="D20429" s="69">
        <f>VLOOKUP(C20429,Index[],2,FALSE)</f>
        <v>194</v>
      </c>
      <c r="I20429">
        <f>VLOOKUP(Table1[[#This Row],[trait_name]],Trait[],2,FALSE)</f>
        <v>38</v>
      </c>
      <c r="J20429" s="23" t="s">
        <v>72</v>
      </c>
      <c r="L20429" s="3"/>
      <c r="M20429" s="3"/>
    </row>
    <row r="20430" spans="1:13">
      <c r="A20430" s="5">
        <v>43319</v>
      </c>
      <c r="B20430" s="5">
        <v>43319</v>
      </c>
      <c r="C20430" t="s">
        <v>1234</v>
      </c>
      <c r="D20430" s="69">
        <f>VLOOKUP(C20430,Index[],2,FALSE)</f>
        <v>194</v>
      </c>
      <c r="H20430" t="s">
        <v>506</v>
      </c>
      <c r="I20430">
        <f>VLOOKUP(Table1[[#This Row],[trait_name]],Trait[],2,FALSE)</f>
        <v>38</v>
      </c>
      <c r="J20430" s="23" t="s">
        <v>72</v>
      </c>
      <c r="L20430" s="3" t="s">
        <v>73</v>
      </c>
      <c r="M20430" s="3"/>
    </row>
    <row r="20431" spans="1:13">
      <c r="A20431" s="5">
        <v>43319</v>
      </c>
      <c r="B20431" s="5">
        <v>43319</v>
      </c>
      <c r="C20431" t="s">
        <v>1234</v>
      </c>
      <c r="D20431" s="69">
        <f>VLOOKUP(C20431,Index[],2,FALSE)</f>
        <v>194</v>
      </c>
      <c r="H20431" t="s">
        <v>506</v>
      </c>
      <c r="I20431">
        <f>VLOOKUP(Table1[[#This Row],[trait_name]],Trait[],2,FALSE)</f>
        <v>39</v>
      </c>
      <c r="J20431" s="23" t="s">
        <v>74</v>
      </c>
      <c r="L20431" s="3" t="s">
        <v>75</v>
      </c>
      <c r="M20431" s="3"/>
    </row>
    <row r="20432" spans="1:13">
      <c r="A20432" s="5">
        <v>43319</v>
      </c>
      <c r="B20432" s="5">
        <v>43319</v>
      </c>
      <c r="C20432" t="s">
        <v>1234</v>
      </c>
      <c r="D20432" s="69">
        <f>VLOOKUP(C20432,Index[],2,FALSE)</f>
        <v>194</v>
      </c>
      <c r="H20432" t="s">
        <v>139</v>
      </c>
      <c r="I20432">
        <f>VLOOKUP(Table1[[#This Row],[trait_name]],Trait[],2,FALSE)</f>
        <v>40</v>
      </c>
      <c r="J20432" s="23" t="s">
        <v>76</v>
      </c>
      <c r="L20432" s="3" t="s">
        <v>488</v>
      </c>
      <c r="M20432" s="3"/>
    </row>
    <row r="20433" spans="1:13">
      <c r="A20433" s="5">
        <v>43319</v>
      </c>
      <c r="B20433" s="5">
        <v>43319</v>
      </c>
      <c r="C20433" t="s">
        <v>1234</v>
      </c>
      <c r="D20433" s="69">
        <f>VLOOKUP(C20433,Index[],2,FALSE)</f>
        <v>194</v>
      </c>
      <c r="H20433" t="s">
        <v>139</v>
      </c>
      <c r="I20433">
        <f>VLOOKUP(Table1[[#This Row],[trait_name]],Trait[],2,FALSE)</f>
        <v>40</v>
      </c>
      <c r="J20433" s="23" t="s">
        <v>76</v>
      </c>
      <c r="L20433" s="3" t="s">
        <v>330</v>
      </c>
      <c r="M20433" s="3"/>
    </row>
    <row r="20434" spans="1:13">
      <c r="A20434" s="5">
        <v>43319</v>
      </c>
      <c r="B20434" s="5">
        <v>43319</v>
      </c>
      <c r="C20434" t="s">
        <v>1234</v>
      </c>
      <c r="D20434" s="69">
        <f>VLOOKUP(C20434,Index[],2,FALSE)</f>
        <v>194</v>
      </c>
      <c r="H20434" t="s">
        <v>325</v>
      </c>
      <c r="I20434">
        <f>VLOOKUP(Table1[[#This Row],[trait_name]],Trait[],2,FALSE)</f>
        <v>40</v>
      </c>
      <c r="J20434" s="23" t="s">
        <v>76</v>
      </c>
      <c r="L20434" s="3" t="s">
        <v>1236</v>
      </c>
      <c r="M20434" s="3"/>
    </row>
    <row r="20435" spans="1:13">
      <c r="A20435" s="5">
        <v>43319</v>
      </c>
      <c r="B20435" s="5">
        <v>43319</v>
      </c>
      <c r="C20435" t="s">
        <v>1234</v>
      </c>
      <c r="D20435" s="69">
        <f>VLOOKUP(C20435,Index[],2,FALSE)</f>
        <v>194</v>
      </c>
      <c r="I20435">
        <f>VLOOKUP(Table1[[#This Row],[trait_name]],Trait[],2,FALSE)</f>
        <v>40</v>
      </c>
      <c r="J20435" s="23" t="s">
        <v>76</v>
      </c>
      <c r="L20435" s="3"/>
      <c r="M20435" s="3"/>
    </row>
    <row r="20436" spans="1:13">
      <c r="A20436" s="5">
        <v>43319</v>
      </c>
      <c r="B20436" s="5">
        <v>43319</v>
      </c>
      <c r="C20436" t="s">
        <v>1234</v>
      </c>
      <c r="D20436" s="69">
        <f>VLOOKUP(C20436,Index[],2,FALSE)</f>
        <v>194</v>
      </c>
      <c r="H20436" t="s">
        <v>17</v>
      </c>
      <c r="I20436">
        <f>VLOOKUP(Table1[[#This Row],[trait_name]],Trait[],2,FALSE)</f>
        <v>41</v>
      </c>
      <c r="J20436" s="23" t="s">
        <v>78</v>
      </c>
      <c r="L20436" s="3" t="s">
        <v>272</v>
      </c>
      <c r="M20436" s="3"/>
    </row>
    <row r="20437" spans="1:13">
      <c r="A20437" s="5">
        <v>43319</v>
      </c>
      <c r="B20437" s="5">
        <v>43319</v>
      </c>
      <c r="C20437" t="s">
        <v>1234</v>
      </c>
      <c r="D20437" s="69">
        <f>VLOOKUP(C20437,Index[],2,FALSE)</f>
        <v>194</v>
      </c>
      <c r="H20437" t="s">
        <v>208</v>
      </c>
      <c r="I20437">
        <f>VLOOKUP(Table1[[#This Row],[trait_name]],Trait[],2,FALSE)</f>
        <v>41</v>
      </c>
      <c r="J20437" s="23" t="s">
        <v>78</v>
      </c>
      <c r="L20437" s="3" t="s">
        <v>356</v>
      </c>
      <c r="M20437" s="3"/>
    </row>
    <row r="20438" spans="1:13">
      <c r="A20438" s="5">
        <v>43319</v>
      </c>
      <c r="B20438" s="5">
        <v>43319</v>
      </c>
      <c r="C20438" t="s">
        <v>1234</v>
      </c>
      <c r="D20438" s="69">
        <f>VLOOKUP(C20438,Index[],2,FALSE)</f>
        <v>194</v>
      </c>
      <c r="H20438" t="s">
        <v>17</v>
      </c>
      <c r="I20438">
        <f>VLOOKUP(Table1[[#This Row],[trait_name]],Trait[],2,FALSE)</f>
        <v>42</v>
      </c>
      <c r="J20438" s="23" t="s">
        <v>82</v>
      </c>
      <c r="L20438" s="3" t="s">
        <v>508</v>
      </c>
      <c r="M20438" s="3"/>
    </row>
    <row r="20439" spans="1:13">
      <c r="A20439" s="5">
        <v>43319</v>
      </c>
      <c r="B20439" s="5">
        <v>43319</v>
      </c>
      <c r="C20439" t="s">
        <v>1234</v>
      </c>
      <c r="D20439" s="69">
        <f>VLOOKUP(C20439,Index[],2,FALSE)</f>
        <v>194</v>
      </c>
      <c r="I20439">
        <f>VLOOKUP(Table1[[#This Row],[trait_name]],Trait[],2,FALSE)</f>
        <v>42</v>
      </c>
      <c r="J20439" s="23" t="s">
        <v>82</v>
      </c>
      <c r="L20439" s="3"/>
      <c r="M20439" s="3"/>
    </row>
    <row r="20440" spans="1:13">
      <c r="A20440" s="5">
        <v>43319</v>
      </c>
      <c r="B20440" s="5">
        <v>43319</v>
      </c>
      <c r="C20440" t="s">
        <v>1234</v>
      </c>
      <c r="D20440" s="69">
        <f>VLOOKUP(C20440,Index[],2,FALSE)</f>
        <v>194</v>
      </c>
      <c r="H20440" t="s">
        <v>17</v>
      </c>
      <c r="I20440">
        <f>VLOOKUP(Table1[[#This Row],[trait_name]],Trait[],2,FALSE)</f>
        <v>43</v>
      </c>
      <c r="J20440" s="23" t="s">
        <v>86</v>
      </c>
      <c r="L20440" s="3" t="s">
        <v>87</v>
      </c>
      <c r="M20440" s="3"/>
    </row>
    <row r="20441" spans="1:13">
      <c r="A20441" s="5">
        <v>43319</v>
      </c>
      <c r="B20441" s="5">
        <v>43319</v>
      </c>
      <c r="C20441" t="s">
        <v>1234</v>
      </c>
      <c r="D20441" s="69">
        <f>VLOOKUP(C20441,Index[],2,FALSE)</f>
        <v>194</v>
      </c>
      <c r="H20441" t="s">
        <v>17</v>
      </c>
      <c r="I20441">
        <f>VLOOKUP(Table1[[#This Row],[trait_name]],Trait[],2,FALSE)</f>
        <v>43</v>
      </c>
      <c r="J20441" s="23" t="s">
        <v>86</v>
      </c>
      <c r="L20441" s="3" t="s">
        <v>296</v>
      </c>
      <c r="M20441" s="3"/>
    </row>
    <row r="20442" spans="1:13">
      <c r="A20442" s="5">
        <v>43319</v>
      </c>
      <c r="B20442" s="5">
        <v>43319</v>
      </c>
      <c r="C20442" t="s">
        <v>1234</v>
      </c>
      <c r="D20442" s="69">
        <f>VLOOKUP(C20442,Index[],2,FALSE)</f>
        <v>194</v>
      </c>
      <c r="I20442">
        <f>VLOOKUP(Table1[[#This Row],[trait_name]],Trait[],2,FALSE)</f>
        <v>43</v>
      </c>
      <c r="J20442" s="23" t="s">
        <v>86</v>
      </c>
      <c r="L20442" s="3"/>
      <c r="M20442" s="3"/>
    </row>
    <row r="20443" spans="1:13">
      <c r="A20443" s="5">
        <v>43319</v>
      </c>
      <c r="B20443" s="5">
        <v>43319</v>
      </c>
      <c r="C20443" t="s">
        <v>1234</v>
      </c>
      <c r="D20443" s="69">
        <f>VLOOKUP(C20443,Index[],2,FALSE)</f>
        <v>194</v>
      </c>
      <c r="H20443" t="s">
        <v>17</v>
      </c>
      <c r="I20443">
        <f>VLOOKUP(Table1[[#This Row],[trait_name]],Trait[],2,FALSE)</f>
        <v>44</v>
      </c>
      <c r="J20443" s="23" t="s">
        <v>88</v>
      </c>
      <c r="L20443" s="3" t="s">
        <v>176</v>
      </c>
      <c r="M20443" s="3"/>
    </row>
    <row r="20444" spans="1:13">
      <c r="A20444" s="5">
        <v>43319</v>
      </c>
      <c r="B20444" s="5">
        <v>43319</v>
      </c>
      <c r="C20444" t="s">
        <v>1234</v>
      </c>
      <c r="D20444" s="69">
        <f>VLOOKUP(C20444,Index[],2,FALSE)</f>
        <v>194</v>
      </c>
      <c r="I20444">
        <f>VLOOKUP(Table1[[#This Row],[trait_name]],Trait[],2,FALSE)</f>
        <v>44</v>
      </c>
      <c r="J20444" s="23" t="s">
        <v>88</v>
      </c>
      <c r="L20444" s="3"/>
      <c r="M20444" s="3"/>
    </row>
    <row r="20445" spans="1:13">
      <c r="A20445" s="5">
        <v>43319</v>
      </c>
      <c r="B20445" s="5">
        <v>43319</v>
      </c>
      <c r="C20445" t="s">
        <v>1234</v>
      </c>
      <c r="D20445" s="69">
        <f>VLOOKUP(C20445,Index[],2,FALSE)</f>
        <v>194</v>
      </c>
      <c r="H20445" t="s">
        <v>325</v>
      </c>
      <c r="I20445">
        <f>VLOOKUP(Table1[[#This Row],[trait_name]],Trait[],2,FALSE)</f>
        <v>45</v>
      </c>
      <c r="J20445" s="23" t="s">
        <v>92</v>
      </c>
      <c r="L20445" s="3" t="s">
        <v>541</v>
      </c>
      <c r="M20445" s="3"/>
    </row>
    <row r="20446" spans="1:13">
      <c r="A20446" s="5">
        <v>43319</v>
      </c>
      <c r="B20446" s="5">
        <v>43319</v>
      </c>
      <c r="C20446" t="s">
        <v>1234</v>
      </c>
      <c r="D20446" s="69">
        <f>VLOOKUP(C20446,Index[],2,FALSE)</f>
        <v>194</v>
      </c>
      <c r="I20446">
        <f>VLOOKUP(Table1[[#This Row],[trait_name]],Trait[],2,FALSE)</f>
        <v>45</v>
      </c>
      <c r="J20446" s="23" t="s">
        <v>92</v>
      </c>
      <c r="L20446" s="3"/>
      <c r="M20446" s="3"/>
    </row>
    <row r="20447" spans="1:13">
      <c r="A20447" s="5">
        <v>43319</v>
      </c>
      <c r="B20447" s="5">
        <v>43319</v>
      </c>
      <c r="C20447" t="s">
        <v>1234</v>
      </c>
      <c r="D20447" s="69">
        <f>VLOOKUP(C20447,Index[],2,FALSE)</f>
        <v>194</v>
      </c>
      <c r="I20447">
        <f>VLOOKUP(Table1[[#This Row],[trait_name]],Trait[],2,FALSE)</f>
        <v>45</v>
      </c>
      <c r="J20447" s="23" t="s">
        <v>92</v>
      </c>
      <c r="L20447" s="3"/>
      <c r="M20447" s="3"/>
    </row>
    <row r="20448" spans="1:13">
      <c r="A20448" s="5">
        <v>43319</v>
      </c>
      <c r="B20448" s="5">
        <v>43319</v>
      </c>
      <c r="C20448" t="s">
        <v>1234</v>
      </c>
      <c r="D20448" s="69">
        <f>VLOOKUP(C20448,Index[],2,FALSE)</f>
        <v>194</v>
      </c>
      <c r="I20448">
        <f>VLOOKUP(Table1[[#This Row],[trait_name]],Trait[],2,FALSE)</f>
        <v>45</v>
      </c>
      <c r="J20448" s="23" t="s">
        <v>92</v>
      </c>
      <c r="L20448" s="3"/>
      <c r="M20448" s="3"/>
    </row>
    <row r="20449" spans="1:13">
      <c r="A20449" s="5">
        <v>43319</v>
      </c>
      <c r="B20449" s="5">
        <v>43319</v>
      </c>
      <c r="C20449" t="s">
        <v>1234</v>
      </c>
      <c r="D20449" s="69">
        <f>VLOOKUP(C20449,Index[],2,FALSE)</f>
        <v>194</v>
      </c>
      <c r="I20449">
        <f>VLOOKUP(Table1[[#This Row],[trait_name]],Trait[],2,FALSE)</f>
        <v>45</v>
      </c>
      <c r="J20449" s="23" t="s">
        <v>92</v>
      </c>
      <c r="L20449" s="3"/>
      <c r="M20449" s="3"/>
    </row>
    <row r="20450" spans="1:13">
      <c r="A20450" s="5">
        <v>43319</v>
      </c>
      <c r="B20450" s="5">
        <v>43319</v>
      </c>
      <c r="C20450" t="s">
        <v>1234</v>
      </c>
      <c r="D20450" s="69">
        <f>VLOOKUP(C20450,Index[],2,FALSE)</f>
        <v>194</v>
      </c>
      <c r="I20450">
        <f>VLOOKUP(Table1[[#This Row],[trait_name]],Trait[],2,FALSE)</f>
        <v>45</v>
      </c>
      <c r="J20450" s="23" t="s">
        <v>92</v>
      </c>
      <c r="L20450" s="3"/>
      <c r="M20450" s="3"/>
    </row>
    <row r="20451" spans="1:13">
      <c r="A20451" s="5">
        <v>43319</v>
      </c>
      <c r="B20451" s="5">
        <v>43319</v>
      </c>
      <c r="C20451" t="s">
        <v>1234</v>
      </c>
      <c r="D20451" s="69">
        <f>VLOOKUP(C20451,Index[],2,FALSE)</f>
        <v>194</v>
      </c>
      <c r="H20451" t="s">
        <v>208</v>
      </c>
      <c r="I20451">
        <f>VLOOKUP(Table1[[#This Row],[trait_name]],Trait[],2,FALSE)</f>
        <v>46</v>
      </c>
      <c r="J20451" s="23" t="s">
        <v>97</v>
      </c>
      <c r="L20451" s="3" t="s">
        <v>373</v>
      </c>
      <c r="M20451" s="3"/>
    </row>
    <row r="20452" spans="1:13">
      <c r="A20452" s="5">
        <v>43319</v>
      </c>
      <c r="B20452" s="5">
        <v>43319</v>
      </c>
      <c r="C20452" t="s">
        <v>1234</v>
      </c>
      <c r="D20452" s="69">
        <f>VLOOKUP(C20452,Index[],2,FALSE)</f>
        <v>194</v>
      </c>
      <c r="H20452" t="s">
        <v>208</v>
      </c>
      <c r="I20452">
        <f>VLOOKUP(Table1[[#This Row],[trait_name]],Trait[],2,FALSE)</f>
        <v>46</v>
      </c>
      <c r="J20452" s="23" t="s">
        <v>97</v>
      </c>
      <c r="L20452" s="3" t="s">
        <v>336</v>
      </c>
      <c r="M20452" s="3"/>
    </row>
    <row r="20453" spans="1:13">
      <c r="A20453" s="5">
        <v>43319</v>
      </c>
      <c r="B20453" s="5">
        <v>43319</v>
      </c>
      <c r="C20453" t="s">
        <v>1234</v>
      </c>
      <c r="D20453" s="69">
        <f>VLOOKUP(C20453,Index[],2,FALSE)</f>
        <v>194</v>
      </c>
      <c r="I20453">
        <f>VLOOKUP(Table1[[#This Row],[trait_name]],Trait[],2,FALSE)</f>
        <v>46</v>
      </c>
      <c r="J20453" s="23" t="s">
        <v>97</v>
      </c>
      <c r="L20453" s="3"/>
      <c r="M20453" s="3"/>
    </row>
    <row r="20454" spans="1:13">
      <c r="A20454" s="5">
        <v>43319</v>
      </c>
      <c r="B20454" s="5">
        <v>43319</v>
      </c>
      <c r="C20454" t="s">
        <v>1234</v>
      </c>
      <c r="D20454" s="69">
        <f>VLOOKUP(C20454,Index[],2,FALSE)</f>
        <v>194</v>
      </c>
      <c r="I20454">
        <f>VLOOKUP(Table1[[#This Row],[trait_name]],Trait[],2,FALSE)</f>
        <v>46</v>
      </c>
      <c r="J20454" s="23" t="s">
        <v>97</v>
      </c>
      <c r="L20454" s="3"/>
      <c r="M20454" s="3"/>
    </row>
    <row r="20455" spans="1:13">
      <c r="A20455" s="5">
        <v>43319</v>
      </c>
      <c r="B20455" s="5">
        <v>43319</v>
      </c>
      <c r="C20455" t="s">
        <v>1234</v>
      </c>
      <c r="D20455" s="69">
        <f>VLOOKUP(C20455,Index[],2,FALSE)</f>
        <v>194</v>
      </c>
      <c r="H20455" t="s">
        <v>208</v>
      </c>
      <c r="I20455">
        <f>VLOOKUP(Table1[[#This Row],[trait_name]],Trait[],2,FALSE)</f>
        <v>46</v>
      </c>
      <c r="J20455" s="23" t="s">
        <v>97</v>
      </c>
      <c r="L20455" s="3"/>
      <c r="M20455" s="3"/>
    </row>
    <row r="20456" spans="1:13">
      <c r="A20456" s="5">
        <v>43319</v>
      </c>
      <c r="B20456" s="5">
        <v>43319</v>
      </c>
      <c r="C20456" t="s">
        <v>1234</v>
      </c>
      <c r="D20456" s="69">
        <f>VLOOKUP(C20456,Index[],2,FALSE)</f>
        <v>194</v>
      </c>
      <c r="H20456" t="s">
        <v>208</v>
      </c>
      <c r="I20456">
        <f>VLOOKUP(Table1[[#This Row],[trait_name]],Trait[],2,FALSE)</f>
        <v>47</v>
      </c>
      <c r="J20456" s="23" t="s">
        <v>99</v>
      </c>
      <c r="L20456" s="3" t="s">
        <v>228</v>
      </c>
      <c r="M20456" s="3"/>
    </row>
    <row r="20457" spans="1:13">
      <c r="A20457" s="5">
        <v>43319</v>
      </c>
      <c r="B20457" s="5">
        <v>43319</v>
      </c>
      <c r="C20457" t="s">
        <v>1234</v>
      </c>
      <c r="D20457" s="69">
        <f>VLOOKUP(C20457,Index[],2,FALSE)</f>
        <v>194</v>
      </c>
      <c r="I20457">
        <f>VLOOKUP(Table1[[#This Row],[trait_name]],Trait[],2,FALSE)</f>
        <v>47</v>
      </c>
      <c r="J20457" s="23" t="s">
        <v>99</v>
      </c>
      <c r="L20457" s="3" t="s">
        <v>528</v>
      </c>
      <c r="M20457" s="3"/>
    </row>
    <row r="20458" spans="1:13">
      <c r="A20458" s="5">
        <v>43319</v>
      </c>
      <c r="B20458" s="5">
        <v>43319</v>
      </c>
      <c r="C20458" t="s">
        <v>1234</v>
      </c>
      <c r="D20458" s="69">
        <f>VLOOKUP(C20458,Index[],2,FALSE)</f>
        <v>194</v>
      </c>
      <c r="I20458">
        <f>VLOOKUP(Table1[[#This Row],[trait_name]],Trait[],2,FALSE)</f>
        <v>47</v>
      </c>
      <c r="J20458" s="23" t="s">
        <v>99</v>
      </c>
      <c r="L20458" s="3"/>
      <c r="M20458" s="3"/>
    </row>
    <row r="20459" spans="1:13">
      <c r="A20459" s="5">
        <v>43319</v>
      </c>
      <c r="B20459" s="5">
        <v>43319</v>
      </c>
      <c r="C20459" t="s">
        <v>1234</v>
      </c>
      <c r="D20459" s="69">
        <f>VLOOKUP(C20459,Index[],2,FALSE)</f>
        <v>194</v>
      </c>
      <c r="H20459" t="s">
        <v>506</v>
      </c>
      <c r="I20459">
        <f>VLOOKUP(Table1[[#This Row],[trait_name]],Trait[],2,FALSE)</f>
        <v>48</v>
      </c>
      <c r="J20459" s="23" t="s">
        <v>101</v>
      </c>
      <c r="L20459" s="3" t="s">
        <v>375</v>
      </c>
      <c r="M20459" s="3"/>
    </row>
    <row r="20460" spans="1:13">
      <c r="A20460" s="5">
        <v>43319</v>
      </c>
      <c r="B20460" s="5">
        <v>43319</v>
      </c>
      <c r="C20460" t="s">
        <v>1234</v>
      </c>
      <c r="D20460" s="69">
        <f>VLOOKUP(C20460,Index[],2,FALSE)</f>
        <v>194</v>
      </c>
      <c r="H20460" t="s">
        <v>506</v>
      </c>
      <c r="I20460">
        <f>VLOOKUP(Table1[[#This Row],[trait_name]],Trait[],2,FALSE)</f>
        <v>48</v>
      </c>
      <c r="J20460" s="23" t="s">
        <v>101</v>
      </c>
      <c r="L20460" s="3" t="s">
        <v>179</v>
      </c>
      <c r="M20460" s="3"/>
    </row>
    <row r="20461" spans="1:13">
      <c r="A20461" s="5">
        <v>43319</v>
      </c>
      <c r="B20461" s="5">
        <v>43319</v>
      </c>
      <c r="C20461" t="s">
        <v>1234</v>
      </c>
      <c r="D20461" s="69">
        <f>VLOOKUP(C20461,Index[],2,FALSE)</f>
        <v>194</v>
      </c>
      <c r="I20461">
        <f>VLOOKUP(Table1[[#This Row],[trait_name]],Trait[],2,FALSE)</f>
        <v>48</v>
      </c>
      <c r="J20461" s="23" t="s">
        <v>101</v>
      </c>
      <c r="L20461" s="3"/>
      <c r="M20461" s="3"/>
    </row>
    <row r="20462" spans="1:13">
      <c r="A20462" s="5">
        <v>43319</v>
      </c>
      <c r="B20462" s="5">
        <v>43319</v>
      </c>
      <c r="C20462" t="s">
        <v>1234</v>
      </c>
      <c r="D20462" s="69">
        <f>VLOOKUP(C20462,Index[],2,FALSE)</f>
        <v>194</v>
      </c>
      <c r="H20462" t="s">
        <v>506</v>
      </c>
      <c r="I20462">
        <f>VLOOKUP(Table1[[#This Row],[trait_name]],Trait[],2,FALSE)</f>
        <v>49</v>
      </c>
      <c r="J20462" s="23" t="s">
        <v>104</v>
      </c>
      <c r="L20462" s="3" t="s">
        <v>500</v>
      </c>
      <c r="M20462" s="3"/>
    </row>
    <row r="20463" spans="1:13">
      <c r="A20463" s="5">
        <v>43319</v>
      </c>
      <c r="B20463" s="5">
        <v>43319</v>
      </c>
      <c r="C20463" t="s">
        <v>1234</v>
      </c>
      <c r="D20463" s="69">
        <f>VLOOKUP(C20463,Index[],2,FALSE)</f>
        <v>194</v>
      </c>
      <c r="I20463">
        <f>VLOOKUP(Table1[[#This Row],[trait_name]],Trait[],2,FALSE)</f>
        <v>50</v>
      </c>
      <c r="J20463" s="23" t="s">
        <v>106</v>
      </c>
      <c r="L20463" s="3"/>
      <c r="M20463" s="3"/>
    </row>
    <row r="20464" spans="1:13">
      <c r="A20464" s="5">
        <v>43319</v>
      </c>
      <c r="B20464" s="5">
        <v>43319</v>
      </c>
      <c r="C20464" t="s">
        <v>1234</v>
      </c>
      <c r="D20464" s="69">
        <f>VLOOKUP(C20464,Index[],2,FALSE)</f>
        <v>194</v>
      </c>
      <c r="H20464" t="s">
        <v>17</v>
      </c>
      <c r="I20464">
        <f>VLOOKUP(Table1[[#This Row],[trait_name]],Trait[],2,FALSE)</f>
        <v>51</v>
      </c>
      <c r="J20464" s="23" t="s">
        <v>107</v>
      </c>
      <c r="L20464" s="3" t="s">
        <v>376</v>
      </c>
      <c r="M20464" s="3"/>
    </row>
    <row r="20465" spans="1:13">
      <c r="A20465" s="5">
        <v>43319</v>
      </c>
      <c r="B20465" s="5">
        <v>43319</v>
      </c>
      <c r="C20465" t="s">
        <v>1234</v>
      </c>
      <c r="D20465" s="69">
        <f>VLOOKUP(C20465,Index[],2,FALSE)</f>
        <v>194</v>
      </c>
      <c r="I20465">
        <f>VLOOKUP(Table1[[#This Row],[trait_name]],Trait[],2,FALSE)</f>
        <v>51</v>
      </c>
      <c r="J20465" s="23" t="s">
        <v>107</v>
      </c>
      <c r="L20465" s="3"/>
      <c r="M20465" s="3"/>
    </row>
    <row r="20466" spans="1:13">
      <c r="A20466" s="5">
        <v>43319</v>
      </c>
      <c r="B20466" s="5">
        <v>43319</v>
      </c>
      <c r="C20466" t="s">
        <v>1234</v>
      </c>
      <c r="D20466" s="69">
        <f>VLOOKUP(C20466,Index[],2,FALSE)</f>
        <v>194</v>
      </c>
      <c r="I20466">
        <f>VLOOKUP(Table1[[#This Row],[trait_name]],Trait[],2,FALSE)</f>
        <v>52</v>
      </c>
      <c r="J20466" s="23" t="s">
        <v>109</v>
      </c>
      <c r="L20466" s="3"/>
      <c r="M20466" s="3"/>
    </row>
    <row r="20467" spans="1:13">
      <c r="A20467" s="5">
        <v>43319</v>
      </c>
      <c r="B20467" s="5">
        <v>43319</v>
      </c>
      <c r="C20467" t="s">
        <v>1234</v>
      </c>
      <c r="D20467" s="69">
        <f>VLOOKUP(C20467,Index[],2,FALSE)</f>
        <v>194</v>
      </c>
      <c r="I20467">
        <f>VLOOKUP(Table1[[#This Row],[trait_name]],Trait[],2,FALSE)</f>
        <v>52</v>
      </c>
      <c r="J20467" s="23" t="s">
        <v>109</v>
      </c>
      <c r="L20467" s="3"/>
      <c r="M20467" s="3"/>
    </row>
    <row r="20468" spans="1:13">
      <c r="A20468" s="5">
        <v>43319</v>
      </c>
      <c r="B20468" s="5">
        <v>43319</v>
      </c>
      <c r="C20468" t="s">
        <v>1234</v>
      </c>
      <c r="D20468" s="69">
        <f>VLOOKUP(C20468,Index[],2,FALSE)</f>
        <v>194</v>
      </c>
      <c r="H20468" t="s">
        <v>506</v>
      </c>
      <c r="I20468">
        <f>VLOOKUP(Table1[[#This Row],[trait_name]],Trait[],2,FALSE)</f>
        <v>53</v>
      </c>
      <c r="J20468" s="23" t="s">
        <v>112</v>
      </c>
      <c r="L20468" s="3" t="s">
        <v>184</v>
      </c>
      <c r="M20468" s="3"/>
    </row>
    <row r="20469" spans="1:13">
      <c r="A20469" s="5">
        <v>43319</v>
      </c>
      <c r="B20469" s="5">
        <v>43319</v>
      </c>
      <c r="C20469" t="s">
        <v>1234</v>
      </c>
      <c r="D20469" s="69">
        <f>VLOOKUP(C20469,Index[],2,FALSE)</f>
        <v>194</v>
      </c>
      <c r="H20469" t="s">
        <v>325</v>
      </c>
      <c r="I20469">
        <f>VLOOKUP(Table1[[#This Row],[trait_name]],Trait[],2,FALSE)</f>
        <v>53</v>
      </c>
      <c r="J20469" s="23" t="s">
        <v>112</v>
      </c>
      <c r="L20469" s="3" t="s">
        <v>113</v>
      </c>
      <c r="M20469" s="3"/>
    </row>
    <row r="20470" spans="1:13">
      <c r="A20470" s="5">
        <v>43319</v>
      </c>
      <c r="B20470" s="5">
        <v>43319</v>
      </c>
      <c r="C20470" t="s">
        <v>1234</v>
      </c>
      <c r="D20470" s="69">
        <f>VLOOKUP(C20470,Index[],2,FALSE)</f>
        <v>194</v>
      </c>
      <c r="I20470">
        <f>VLOOKUP(Table1[[#This Row],[trait_name]],Trait[],2,FALSE)</f>
        <v>53</v>
      </c>
      <c r="J20470" s="23" t="s">
        <v>112</v>
      </c>
      <c r="L20470" s="3"/>
      <c r="M20470" s="3"/>
    </row>
    <row r="20471" spans="1:13">
      <c r="A20471" s="5">
        <v>43319</v>
      </c>
      <c r="B20471" s="5">
        <v>43319</v>
      </c>
      <c r="C20471" t="s">
        <v>1234</v>
      </c>
      <c r="D20471" s="69">
        <f>VLOOKUP(C20471,Index[],2,FALSE)</f>
        <v>194</v>
      </c>
      <c r="H20471" t="s">
        <v>17</v>
      </c>
      <c r="I20471">
        <f>VLOOKUP(Table1[[#This Row],[trait_name]],Trait[],2,FALSE)</f>
        <v>54</v>
      </c>
      <c r="J20471" s="23" t="s">
        <v>116</v>
      </c>
      <c r="L20471" s="3" t="s">
        <v>170</v>
      </c>
      <c r="M20471" s="3"/>
    </row>
    <row r="20472" spans="1:13">
      <c r="A20472" s="5">
        <v>43319</v>
      </c>
      <c r="B20472" s="5">
        <v>43319</v>
      </c>
      <c r="C20472" t="s">
        <v>1234</v>
      </c>
      <c r="D20472" s="69">
        <f>VLOOKUP(C20472,Index[],2,FALSE)</f>
        <v>194</v>
      </c>
      <c r="H20472" t="s">
        <v>17</v>
      </c>
      <c r="I20472">
        <f>VLOOKUP(Table1[[#This Row],[trait_name]],Trait[],2,FALSE)</f>
        <v>54</v>
      </c>
      <c r="J20472" s="23" t="s">
        <v>116</v>
      </c>
      <c r="L20472" s="3" t="s">
        <v>118</v>
      </c>
      <c r="M20472" s="3"/>
    </row>
    <row r="20473" spans="1:13">
      <c r="A20473" s="5">
        <v>43319</v>
      </c>
      <c r="B20473" s="5">
        <v>43319</v>
      </c>
      <c r="C20473" t="s">
        <v>1234</v>
      </c>
      <c r="D20473" s="69">
        <f>VLOOKUP(C20473,Index[],2,FALSE)</f>
        <v>194</v>
      </c>
      <c r="I20473">
        <f>VLOOKUP(Table1[[#This Row],[trait_name]],Trait[],2,FALSE)</f>
        <v>54</v>
      </c>
      <c r="J20473" s="23" t="s">
        <v>116</v>
      </c>
      <c r="L20473" s="3"/>
      <c r="M20473" s="3"/>
    </row>
    <row r="20474" spans="1:13">
      <c r="A20474" s="5">
        <v>43319</v>
      </c>
      <c r="B20474" s="5">
        <v>43319</v>
      </c>
      <c r="C20474" t="s">
        <v>1234</v>
      </c>
      <c r="D20474" s="69">
        <f>VLOOKUP(C20474,Index[],2,FALSE)</f>
        <v>194</v>
      </c>
      <c r="I20474">
        <f>VLOOKUP(Table1[[#This Row],[trait_name]],Trait[],2,FALSE)</f>
        <v>54</v>
      </c>
      <c r="J20474" s="23" t="s">
        <v>116</v>
      </c>
      <c r="L20474" s="3"/>
      <c r="M20474" s="3"/>
    </row>
    <row r="20475" spans="1:13">
      <c r="A20475" s="5">
        <v>43319</v>
      </c>
      <c r="B20475" s="5">
        <v>43319</v>
      </c>
      <c r="C20475" t="s">
        <v>1234</v>
      </c>
      <c r="D20475" s="69">
        <f>VLOOKUP(C20475,Index[],2,FALSE)</f>
        <v>194</v>
      </c>
      <c r="I20475">
        <f>VLOOKUP(Table1[[#This Row],[trait_name]],Trait[],2,FALSE)</f>
        <v>54</v>
      </c>
      <c r="J20475" s="23" t="s">
        <v>116</v>
      </c>
      <c r="L20475" s="3"/>
      <c r="M20475" s="3"/>
    </row>
    <row r="20476" spans="1:13">
      <c r="A20476" s="5">
        <v>43319</v>
      </c>
      <c r="B20476" s="5">
        <v>43319</v>
      </c>
      <c r="C20476" t="s">
        <v>1234</v>
      </c>
      <c r="D20476" s="69">
        <f>VLOOKUP(C20476,Index[],2,FALSE)</f>
        <v>194</v>
      </c>
      <c r="H20476" t="s">
        <v>139</v>
      </c>
      <c r="I20476">
        <f>VLOOKUP(Table1[[#This Row],[trait_name]],Trait[],2,FALSE)</f>
        <v>55</v>
      </c>
      <c r="J20476" s="23" t="s">
        <v>119</v>
      </c>
      <c r="L20476" s="3" t="s">
        <v>120</v>
      </c>
      <c r="M20476" s="3"/>
    </row>
    <row r="20477" spans="1:13">
      <c r="A20477" s="5">
        <v>43319</v>
      </c>
      <c r="B20477" s="5">
        <v>43319</v>
      </c>
      <c r="C20477" t="s">
        <v>1234</v>
      </c>
      <c r="D20477" s="69">
        <f>VLOOKUP(C20477,Index[],2,FALSE)</f>
        <v>194</v>
      </c>
      <c r="H20477" t="s">
        <v>139</v>
      </c>
      <c r="I20477">
        <f>VLOOKUP(Table1[[#This Row],[trait_name]],Trait[],2,FALSE)</f>
        <v>55</v>
      </c>
      <c r="J20477" s="23" t="s">
        <v>119</v>
      </c>
      <c r="L20477" s="3" t="s">
        <v>349</v>
      </c>
      <c r="M20477" s="3"/>
    </row>
    <row r="20478" spans="1:13">
      <c r="A20478" s="5">
        <v>43319</v>
      </c>
      <c r="B20478" s="5">
        <v>43319</v>
      </c>
      <c r="C20478" t="s">
        <v>1234</v>
      </c>
      <c r="D20478" s="69">
        <f>VLOOKUP(C20478,Index[],2,FALSE)</f>
        <v>194</v>
      </c>
      <c r="I20478">
        <f>VLOOKUP(Table1[[#This Row],[trait_name]],Trait[],2,FALSE)</f>
        <v>56</v>
      </c>
      <c r="J20478" s="23" t="s">
        <v>121</v>
      </c>
      <c r="L20478" s="3" t="s">
        <v>189</v>
      </c>
      <c r="M20478" s="3"/>
    </row>
    <row r="20479" spans="1:13">
      <c r="A20479" s="5">
        <v>43319</v>
      </c>
      <c r="B20479" s="5">
        <v>43319</v>
      </c>
      <c r="C20479" t="s">
        <v>1234</v>
      </c>
      <c r="D20479" s="69">
        <f>VLOOKUP(C20479,Index[],2,FALSE)</f>
        <v>194</v>
      </c>
      <c r="I20479">
        <f>VLOOKUP(Table1[[#This Row],[trait_name]],Trait[],2,FALSE)</f>
        <v>57</v>
      </c>
      <c r="J20479" s="23" t="s">
        <v>233</v>
      </c>
      <c r="L20479" s="3"/>
      <c r="M20479" s="3"/>
    </row>
    <row r="20480" spans="1:13">
      <c r="A20480" s="5">
        <v>43319</v>
      </c>
      <c r="B20480" s="5">
        <v>43319</v>
      </c>
      <c r="C20480" t="s">
        <v>1234</v>
      </c>
      <c r="D20480" s="69">
        <f>VLOOKUP(C20480,Index[],2,FALSE)</f>
        <v>194</v>
      </c>
      <c r="I20480">
        <f>VLOOKUP(Table1[[#This Row],[trait_name]],Trait[],2,FALSE)</f>
        <v>58</v>
      </c>
      <c r="J20480" s="23" t="s">
        <v>123</v>
      </c>
      <c r="L20480" s="3"/>
      <c r="M20480" s="3"/>
    </row>
    <row r="20481" spans="1:13">
      <c r="A20481" s="5">
        <v>43319</v>
      </c>
      <c r="B20481" s="5">
        <v>43319</v>
      </c>
      <c r="C20481" t="s">
        <v>1234</v>
      </c>
      <c r="D20481" s="69">
        <f>VLOOKUP(C20481,Index[],2,FALSE)</f>
        <v>194</v>
      </c>
      <c r="I20481">
        <f>VLOOKUP(Table1[[#This Row],[trait_name]],Trait[],2,FALSE)</f>
        <v>58</v>
      </c>
      <c r="J20481" s="23" t="s">
        <v>123</v>
      </c>
      <c r="L20481" s="3"/>
      <c r="M20481" s="3"/>
    </row>
    <row r="20482" spans="1:13">
      <c r="A20482" s="5">
        <v>43319</v>
      </c>
      <c r="B20482" s="5">
        <v>43319</v>
      </c>
      <c r="C20482" t="s">
        <v>1234</v>
      </c>
      <c r="D20482" s="69">
        <f>VLOOKUP(C20482,Index[],2,FALSE)</f>
        <v>194</v>
      </c>
      <c r="I20482">
        <f>VLOOKUP(Table1[[#This Row],[trait_name]],Trait[],2,FALSE)</f>
        <v>58</v>
      </c>
      <c r="J20482" s="23" t="s">
        <v>123</v>
      </c>
      <c r="L20482" s="3"/>
      <c r="M20482" s="3"/>
    </row>
    <row r="20483" spans="1:13">
      <c r="A20483" s="5">
        <v>43319</v>
      </c>
      <c r="B20483" s="5">
        <v>43319</v>
      </c>
      <c r="C20483" t="s">
        <v>1234</v>
      </c>
      <c r="D20483" s="69">
        <f>VLOOKUP(C20483,Index[],2,FALSE)</f>
        <v>194</v>
      </c>
      <c r="H20483" t="s">
        <v>813</v>
      </c>
      <c r="I20483">
        <f>VLOOKUP(Table1[[#This Row],[trait_name]],Trait[],2,FALSE)</f>
        <v>59</v>
      </c>
      <c r="J20483" s="23" t="s">
        <v>125</v>
      </c>
      <c r="L20483" s="3" t="s">
        <v>131</v>
      </c>
      <c r="M20483" s="3"/>
    </row>
    <row r="20484" spans="1:13">
      <c r="A20484" s="5">
        <v>43319</v>
      </c>
      <c r="B20484" s="5">
        <v>43319</v>
      </c>
      <c r="C20484" t="s">
        <v>1234</v>
      </c>
      <c r="D20484" s="69">
        <f>VLOOKUP(C20484,Index[],2,FALSE)</f>
        <v>194</v>
      </c>
      <c r="H20484" t="s">
        <v>506</v>
      </c>
      <c r="I20484">
        <f>VLOOKUP(Table1[[#This Row],[trait_name]],Trait[],2,FALSE)</f>
        <v>60</v>
      </c>
      <c r="J20484" s="23" t="s">
        <v>127</v>
      </c>
      <c r="L20484" s="3" t="s">
        <v>128</v>
      </c>
      <c r="M20484" s="3"/>
    </row>
    <row r="20485" spans="1:13">
      <c r="A20485" s="5">
        <v>43319</v>
      </c>
      <c r="B20485" s="5">
        <v>43319</v>
      </c>
      <c r="C20485" t="s">
        <v>1234</v>
      </c>
      <c r="D20485" s="69">
        <f>VLOOKUP(C20485,Index[],2,FALSE)</f>
        <v>194</v>
      </c>
      <c r="H20485" t="s">
        <v>17</v>
      </c>
      <c r="I20485">
        <f>VLOOKUP(Table1[[#This Row],[trait_name]],Trait[],2,FALSE)</f>
        <v>61</v>
      </c>
      <c r="J20485" s="23" t="s">
        <v>130</v>
      </c>
      <c r="L20485" s="3" t="s">
        <v>131</v>
      </c>
      <c r="M20485" s="3"/>
    </row>
    <row r="20486" spans="1:13">
      <c r="A20486" s="5">
        <v>43319</v>
      </c>
      <c r="B20486" s="5">
        <v>43319</v>
      </c>
      <c r="C20486" t="s">
        <v>1234</v>
      </c>
      <c r="D20486" s="69">
        <f>VLOOKUP(C20486,Index[],2,FALSE)</f>
        <v>194</v>
      </c>
      <c r="I20486">
        <f>VLOOKUP(Table1[[#This Row],[trait_name]],Trait[],2,FALSE)</f>
        <v>61</v>
      </c>
      <c r="J20486" s="23" t="s">
        <v>130</v>
      </c>
      <c r="L20486" s="3"/>
      <c r="M20486" s="3"/>
    </row>
    <row r="20487" spans="1:13">
      <c r="A20487" s="5">
        <v>43319</v>
      </c>
      <c r="B20487" s="5">
        <v>43319</v>
      </c>
      <c r="C20487" t="s">
        <v>1234</v>
      </c>
      <c r="D20487" s="69">
        <f>VLOOKUP(C20487,Index[],2,FALSE)</f>
        <v>194</v>
      </c>
      <c r="I20487">
        <f>VLOOKUP(Table1[[#This Row],[trait_name]],Trait[],2,FALSE)</f>
        <v>62</v>
      </c>
      <c r="J20487" s="23" t="s">
        <v>235</v>
      </c>
      <c r="L20487" s="3"/>
      <c r="M20487" s="3"/>
    </row>
    <row r="20488" spans="1:13">
      <c r="A20488" s="5">
        <v>43319</v>
      </c>
      <c r="B20488" s="5">
        <v>43319</v>
      </c>
      <c r="C20488" t="s">
        <v>1234</v>
      </c>
      <c r="D20488" s="69">
        <f>VLOOKUP(C20488,Index[],2,FALSE)</f>
        <v>194</v>
      </c>
      <c r="I20488">
        <f>VLOOKUP(Table1[[#This Row],[trait_name]],Trait[],2,FALSE)</f>
        <v>62</v>
      </c>
      <c r="J20488" s="23" t="s">
        <v>235</v>
      </c>
      <c r="L20488" s="3"/>
      <c r="M20488" s="3"/>
    </row>
    <row r="20489" spans="1:13">
      <c r="A20489" s="5">
        <v>43319</v>
      </c>
      <c r="B20489" s="5">
        <v>43319</v>
      </c>
      <c r="C20489" t="s">
        <v>1234</v>
      </c>
      <c r="D20489" s="69">
        <f>VLOOKUP(C20489,Index[],2,FALSE)</f>
        <v>194</v>
      </c>
      <c r="H20489" t="s">
        <v>208</v>
      </c>
      <c r="I20489">
        <f>VLOOKUP(Table1[[#This Row],[trait_name]],Trait[],2,FALSE)</f>
        <v>63</v>
      </c>
      <c r="J20489" s="23" t="s">
        <v>237</v>
      </c>
      <c r="L20489" s="3" t="s">
        <v>23</v>
      </c>
      <c r="M20489" s="3"/>
    </row>
    <row r="20490" spans="1:13">
      <c r="A20490" s="5">
        <v>43319</v>
      </c>
      <c r="B20490" s="5">
        <v>43319</v>
      </c>
      <c r="C20490" t="s">
        <v>1234</v>
      </c>
      <c r="D20490" s="69">
        <f>VLOOKUP(C20490,Index[],2,FALSE)</f>
        <v>194</v>
      </c>
      <c r="I20490">
        <f>VLOOKUP(Table1[[#This Row],[trait_name]],Trait[],2,FALSE)</f>
        <v>63</v>
      </c>
      <c r="J20490" s="23" t="s">
        <v>237</v>
      </c>
      <c r="L20490" s="3"/>
      <c r="M20490" s="3"/>
    </row>
    <row r="20491" spans="1:13">
      <c r="A20491" s="5">
        <v>43319</v>
      </c>
      <c r="B20491" s="5">
        <v>43319</v>
      </c>
      <c r="C20491" t="s">
        <v>1234</v>
      </c>
      <c r="D20491" s="69">
        <f>VLOOKUP(C20491,Index[],2,FALSE)</f>
        <v>194</v>
      </c>
      <c r="H20491" t="s">
        <v>506</v>
      </c>
      <c r="I20491">
        <f>VLOOKUP(Table1[[#This Row],[trait_name]],Trait[],2,FALSE)</f>
        <v>64</v>
      </c>
      <c r="J20491" s="23" t="s">
        <v>132</v>
      </c>
      <c r="L20491" s="3" t="s">
        <v>126</v>
      </c>
      <c r="M20491" s="3"/>
    </row>
    <row r="20492" spans="1:13">
      <c r="A20492" s="5">
        <v>43319</v>
      </c>
      <c r="B20492" s="5">
        <v>43319</v>
      </c>
      <c r="C20492" t="s">
        <v>1234</v>
      </c>
      <c r="D20492" s="69">
        <f>VLOOKUP(C20492,Index[],2,FALSE)</f>
        <v>194</v>
      </c>
      <c r="H20492" t="s">
        <v>506</v>
      </c>
      <c r="I20492">
        <f>VLOOKUP(Table1[[#This Row],[trait_name]],Trait[],2,FALSE)</f>
        <v>65</v>
      </c>
      <c r="J20492" s="23" t="s">
        <v>133</v>
      </c>
      <c r="L20492" s="3" t="s">
        <v>872</v>
      </c>
      <c r="M20492" s="3"/>
    </row>
    <row r="20493" spans="1:13">
      <c r="A20493" s="5">
        <v>43319</v>
      </c>
      <c r="B20493" s="5">
        <v>43319</v>
      </c>
      <c r="C20493" t="s">
        <v>1234</v>
      </c>
      <c r="D20493" s="69">
        <f>VLOOKUP(C20493,Index[],2,FALSE)</f>
        <v>194</v>
      </c>
      <c r="H20493" t="s">
        <v>506</v>
      </c>
      <c r="I20493">
        <f>VLOOKUP(Table1[[#This Row],[trait_name]],Trait[],2,FALSE)</f>
        <v>65</v>
      </c>
      <c r="J20493" s="23" t="s">
        <v>133</v>
      </c>
      <c r="L20493" s="3" t="s">
        <v>552</v>
      </c>
      <c r="M20493" s="3"/>
    </row>
    <row r="20494" spans="1:13">
      <c r="A20494" s="5">
        <v>43319</v>
      </c>
      <c r="B20494" s="5">
        <v>43319</v>
      </c>
      <c r="C20494" t="s">
        <v>1234</v>
      </c>
      <c r="D20494" s="69">
        <f>VLOOKUP(C20494,Index[],2,FALSE)</f>
        <v>194</v>
      </c>
      <c r="H20494" t="s">
        <v>506</v>
      </c>
      <c r="I20494">
        <f>VLOOKUP(Table1[[#This Row],[trait_name]],Trait[],2,FALSE)</f>
        <v>65</v>
      </c>
      <c r="J20494" s="23" t="s">
        <v>133</v>
      </c>
      <c r="L20494" s="3" t="s">
        <v>1237</v>
      </c>
      <c r="M20494" s="3"/>
    </row>
    <row r="20495" spans="1:13">
      <c r="A20495" s="5">
        <v>43319</v>
      </c>
      <c r="B20495" s="5">
        <v>43319</v>
      </c>
      <c r="C20495" t="s">
        <v>1234</v>
      </c>
      <c r="D20495" s="69">
        <f>VLOOKUP(C20495,Index[],2,FALSE)</f>
        <v>194</v>
      </c>
      <c r="H20495" t="s">
        <v>506</v>
      </c>
      <c r="I20495">
        <f>VLOOKUP(Table1[[#This Row],[trait_name]],Trait[],2,FALSE)</f>
        <v>66</v>
      </c>
      <c r="J20495" s="23" t="s">
        <v>194</v>
      </c>
      <c r="L20495" s="3" t="s">
        <v>424</v>
      </c>
      <c r="M20495" s="3"/>
    </row>
    <row r="20496" spans="1:13">
      <c r="A20496" s="5">
        <v>43319</v>
      </c>
      <c r="B20496" s="5">
        <v>43319</v>
      </c>
      <c r="C20496" t="s">
        <v>1234</v>
      </c>
      <c r="D20496" s="69">
        <f>VLOOKUP(C20496,Index[],2,FALSE)</f>
        <v>194</v>
      </c>
      <c r="H20496" t="s">
        <v>506</v>
      </c>
      <c r="I20496">
        <f>VLOOKUP(Table1[[#This Row],[trait_name]],Trait[],2,FALSE)</f>
        <v>66</v>
      </c>
      <c r="J20496" s="23" t="s">
        <v>194</v>
      </c>
      <c r="L20496" s="3" t="s">
        <v>197</v>
      </c>
      <c r="M20496" s="3"/>
    </row>
    <row r="20497" spans="1:13">
      <c r="A20497" s="5">
        <v>43319</v>
      </c>
      <c r="B20497" s="5">
        <v>43319</v>
      </c>
      <c r="C20497" t="s">
        <v>1234</v>
      </c>
      <c r="D20497" s="69">
        <f>VLOOKUP(C20497,Index[],2,FALSE)</f>
        <v>194</v>
      </c>
      <c r="H20497" t="s">
        <v>506</v>
      </c>
      <c r="I20497">
        <f>VLOOKUP(Table1[[#This Row],[trait_name]],Trait[],2,FALSE)</f>
        <v>66</v>
      </c>
      <c r="J20497" s="23" t="s">
        <v>194</v>
      </c>
      <c r="L20497" s="3" t="s">
        <v>1115</v>
      </c>
      <c r="M20497" s="3"/>
    </row>
    <row r="20498" spans="1:13">
      <c r="A20498" s="5">
        <v>43319</v>
      </c>
      <c r="B20498" s="5">
        <v>43319</v>
      </c>
      <c r="C20498" t="s">
        <v>1234</v>
      </c>
      <c r="D20498" s="69">
        <f>VLOOKUP(C20498,Index[],2,FALSE)</f>
        <v>194</v>
      </c>
      <c r="H20498" t="s">
        <v>690</v>
      </c>
      <c r="I20498">
        <f>VLOOKUP(Table1[[#This Row],[trait_name]],Trait[],2,FALSE)</f>
        <v>67</v>
      </c>
      <c r="J20498" s="23" t="s">
        <v>136</v>
      </c>
      <c r="L20498" s="3" t="s">
        <v>241</v>
      </c>
      <c r="M20498" s="3"/>
    </row>
    <row r="20499" spans="1:13">
      <c r="A20499" s="5">
        <v>43319</v>
      </c>
      <c r="B20499" s="5">
        <v>43319</v>
      </c>
      <c r="C20499" t="s">
        <v>1234</v>
      </c>
      <c r="D20499" s="69">
        <f>VLOOKUP(C20499,Index[],2,FALSE)</f>
        <v>194</v>
      </c>
      <c r="I20499">
        <f>VLOOKUP(Table1[[#This Row],[trait_name]],Trait[],2,FALSE)</f>
        <v>67</v>
      </c>
      <c r="J20499" s="23" t="s">
        <v>136</v>
      </c>
      <c r="L20499" s="3"/>
      <c r="M20499" s="3"/>
    </row>
    <row r="20500" spans="1:13">
      <c r="A20500" s="5">
        <v>43319</v>
      </c>
      <c r="B20500" s="5">
        <v>43319</v>
      </c>
      <c r="C20500" t="s">
        <v>1234</v>
      </c>
      <c r="D20500" s="69">
        <f>VLOOKUP(C20500,Index[],2,FALSE)</f>
        <v>194</v>
      </c>
      <c r="I20500">
        <f>VLOOKUP(Table1[[#This Row],[trait_name]],Trait[],2,FALSE)</f>
        <v>67</v>
      </c>
      <c r="J20500" s="23" t="s">
        <v>136</v>
      </c>
      <c r="L20500" s="3"/>
      <c r="M20500" s="3"/>
    </row>
    <row r="20501" spans="1:13">
      <c r="A20501" s="5">
        <v>43319</v>
      </c>
      <c r="B20501" s="5">
        <v>43319</v>
      </c>
      <c r="C20501" t="s">
        <v>1234</v>
      </c>
      <c r="D20501" s="69">
        <f>VLOOKUP(C20501,Index[],2,FALSE)</f>
        <v>194</v>
      </c>
      <c r="I20501">
        <f>VLOOKUP(Table1[[#This Row],[trait_name]],Trait[],2,FALSE)</f>
        <v>68</v>
      </c>
      <c r="J20501" s="23" t="s">
        <v>199</v>
      </c>
      <c r="L20501" s="3"/>
      <c r="M20501" s="3"/>
    </row>
    <row r="20502" spans="1:13">
      <c r="A20502" s="5">
        <v>43319</v>
      </c>
      <c r="B20502" s="5">
        <v>43319</v>
      </c>
      <c r="C20502" t="s">
        <v>1234</v>
      </c>
      <c r="D20502" s="69">
        <f>VLOOKUP(C20502,Index[],2,FALSE)</f>
        <v>194</v>
      </c>
      <c r="I20502">
        <f>VLOOKUP(Table1[[#This Row],[trait_name]],Trait[],2,FALSE)</f>
        <v>68</v>
      </c>
      <c r="J20502" s="23" t="s">
        <v>199</v>
      </c>
      <c r="L20502" s="3"/>
      <c r="M20502" s="3"/>
    </row>
    <row r="20503" spans="1:13">
      <c r="A20503" s="5">
        <v>43320</v>
      </c>
      <c r="B20503" s="5">
        <v>43320</v>
      </c>
      <c r="C20503" s="4" t="s">
        <v>1238</v>
      </c>
      <c r="D20503" s="69">
        <f>VLOOKUP(C20503,Index[],2,FALSE)</f>
        <v>195</v>
      </c>
      <c r="I20503">
        <f>VLOOKUP(Table1[[#This Row],[trait_name]],Trait[],2,FALSE)</f>
        <v>1</v>
      </c>
      <c r="J20503" s="23" t="s">
        <v>140</v>
      </c>
      <c r="L20503" s="3"/>
      <c r="M20503" s="3"/>
    </row>
    <row r="20504" spans="1:13">
      <c r="A20504" s="5">
        <v>43320</v>
      </c>
      <c r="B20504" s="5">
        <v>43320</v>
      </c>
      <c r="C20504" s="4" t="s">
        <v>1238</v>
      </c>
      <c r="D20504" s="69">
        <f>VLOOKUP(C20504,Index[],2,FALSE)</f>
        <v>195</v>
      </c>
      <c r="I20504">
        <f>VLOOKUP(Table1[[#This Row],[trait_name]],Trait[],2,FALSE)</f>
        <v>1</v>
      </c>
      <c r="J20504" s="23" t="s">
        <v>140</v>
      </c>
      <c r="L20504" s="3"/>
      <c r="M20504" s="3"/>
    </row>
    <row r="20505" spans="1:13">
      <c r="A20505" s="5">
        <v>43320</v>
      </c>
      <c r="B20505" s="5">
        <v>43320</v>
      </c>
      <c r="C20505" s="4" t="s">
        <v>1238</v>
      </c>
      <c r="D20505" s="69">
        <f>VLOOKUP(C20505,Index[],2,FALSE)</f>
        <v>195</v>
      </c>
      <c r="H20505" t="s">
        <v>25</v>
      </c>
      <c r="I20505">
        <f>VLOOKUP(Table1[[#This Row],[trait_name]],Trait[],2,FALSE)</f>
        <v>2</v>
      </c>
      <c r="J20505" s="23" t="s">
        <v>15</v>
      </c>
      <c r="L20505" s="3" t="s">
        <v>1239</v>
      </c>
      <c r="M20505" s="3"/>
    </row>
    <row r="20506" spans="1:13">
      <c r="A20506" s="5">
        <v>43320</v>
      </c>
      <c r="B20506" s="5">
        <v>43320</v>
      </c>
      <c r="C20506" s="4" t="s">
        <v>1238</v>
      </c>
      <c r="D20506" s="69">
        <f>VLOOKUP(C20506,Index[],2,FALSE)</f>
        <v>195</v>
      </c>
      <c r="H20506" t="s">
        <v>325</v>
      </c>
      <c r="I20506">
        <f>VLOOKUP(Table1[[#This Row],[trait_name]],Trait[],2,FALSE)</f>
        <v>2</v>
      </c>
      <c r="J20506" s="23" t="s">
        <v>15</v>
      </c>
      <c r="L20506" s="3" t="s">
        <v>1240</v>
      </c>
      <c r="M20506" s="3"/>
    </row>
    <row r="20507" spans="1:13">
      <c r="A20507" s="5">
        <v>43320</v>
      </c>
      <c r="B20507" s="5">
        <v>43320</v>
      </c>
      <c r="C20507" s="4" t="s">
        <v>1238</v>
      </c>
      <c r="D20507" s="69">
        <f>VLOOKUP(C20507,Index[],2,FALSE)</f>
        <v>195</v>
      </c>
      <c r="I20507">
        <f>VLOOKUP(Table1[[#This Row],[trait_name]],Trait[],2,FALSE)</f>
        <v>2</v>
      </c>
      <c r="J20507" s="23" t="s">
        <v>15</v>
      </c>
      <c r="L20507" s="3" t="s">
        <v>1241</v>
      </c>
      <c r="M20507" s="3"/>
    </row>
    <row r="20508" spans="1:13">
      <c r="A20508" s="5">
        <v>43320</v>
      </c>
      <c r="B20508" s="5">
        <v>43320</v>
      </c>
      <c r="C20508" s="4" t="s">
        <v>1238</v>
      </c>
      <c r="D20508" s="69">
        <f>VLOOKUP(C20508,Index[],2,FALSE)</f>
        <v>195</v>
      </c>
      <c r="I20508">
        <f>VLOOKUP(Table1[[#This Row],[trait_name]],Trait[],2,FALSE)</f>
        <v>2</v>
      </c>
      <c r="J20508" s="23" t="s">
        <v>15</v>
      </c>
      <c r="L20508" s="3"/>
      <c r="M20508" s="3"/>
    </row>
    <row r="20509" spans="1:13">
      <c r="A20509" s="5">
        <v>43320</v>
      </c>
      <c r="B20509" s="5">
        <v>43320</v>
      </c>
      <c r="C20509" s="4" t="s">
        <v>1238</v>
      </c>
      <c r="D20509" s="69">
        <f>VLOOKUP(C20509,Index[],2,FALSE)</f>
        <v>195</v>
      </c>
      <c r="H20509" t="s">
        <v>25</v>
      </c>
      <c r="I20509">
        <f>VLOOKUP(Table1[[#This Row],[trait_name]],Trait[],2,FALSE)</f>
        <v>3</v>
      </c>
      <c r="J20509" s="23" t="s">
        <v>18</v>
      </c>
      <c r="L20509" s="3" t="s">
        <v>19</v>
      </c>
      <c r="M20509" s="3"/>
    </row>
    <row r="20510" spans="1:13">
      <c r="A20510" s="5">
        <v>43320</v>
      </c>
      <c r="B20510" s="5">
        <v>43320</v>
      </c>
      <c r="C20510" s="4" t="s">
        <v>1238</v>
      </c>
      <c r="D20510" s="69">
        <f>VLOOKUP(C20510,Index[],2,FALSE)</f>
        <v>195</v>
      </c>
      <c r="H20510" t="s">
        <v>25</v>
      </c>
      <c r="I20510">
        <f>VLOOKUP(Table1[[#This Row],[trait_name]],Trait[],2,FALSE)</f>
        <v>3</v>
      </c>
      <c r="J20510" s="23" t="s">
        <v>18</v>
      </c>
      <c r="L20510" s="3" t="s">
        <v>21</v>
      </c>
      <c r="M20510" s="3"/>
    </row>
    <row r="20511" spans="1:13">
      <c r="A20511" s="5">
        <v>43320</v>
      </c>
      <c r="B20511" s="5">
        <v>43320</v>
      </c>
      <c r="C20511" s="4" t="s">
        <v>1238</v>
      </c>
      <c r="D20511" s="69">
        <f>VLOOKUP(C20511,Index[],2,FALSE)</f>
        <v>195</v>
      </c>
      <c r="H20511" t="s">
        <v>25</v>
      </c>
      <c r="I20511">
        <f>VLOOKUP(Table1[[#This Row],[trait_name]],Trait[],2,FALSE)</f>
        <v>7</v>
      </c>
      <c r="J20511" s="23" t="s">
        <v>26</v>
      </c>
      <c r="L20511" s="3" t="s">
        <v>23</v>
      </c>
      <c r="M20511" s="3"/>
    </row>
    <row r="20512" spans="1:13">
      <c r="A20512" s="5">
        <v>43320</v>
      </c>
      <c r="B20512" s="5">
        <v>43320</v>
      </c>
      <c r="C20512" s="4" t="s">
        <v>1238</v>
      </c>
      <c r="D20512" s="69">
        <f>VLOOKUP(C20512,Index[],2,FALSE)</f>
        <v>195</v>
      </c>
      <c r="H20512" t="s">
        <v>17</v>
      </c>
      <c r="I20512">
        <f>VLOOKUP(Table1[[#This Row],[trait_name]],Trait[],2,FALSE)</f>
        <v>7</v>
      </c>
      <c r="J20512" s="23" t="s">
        <v>26</v>
      </c>
      <c r="L20512" s="3" t="s">
        <v>23</v>
      </c>
      <c r="M20512" s="3"/>
    </row>
    <row r="20513" spans="1:13">
      <c r="A20513" s="5">
        <v>43320</v>
      </c>
      <c r="B20513" s="5">
        <v>43320</v>
      </c>
      <c r="C20513" s="4" t="s">
        <v>1238</v>
      </c>
      <c r="D20513" s="69">
        <f>VLOOKUP(C20513,Index[],2,FALSE)</f>
        <v>195</v>
      </c>
      <c r="H20513" t="s">
        <v>17</v>
      </c>
      <c r="I20513">
        <f>VLOOKUP(Table1[[#This Row],[trait_name]],Trait[],2,FALSE)</f>
        <v>4</v>
      </c>
      <c r="J20513" s="23" t="s">
        <v>22</v>
      </c>
      <c r="L20513" s="3" t="s">
        <v>23</v>
      </c>
      <c r="M20513" s="3"/>
    </row>
    <row r="20514" spans="1:13">
      <c r="A20514" s="5">
        <v>43320</v>
      </c>
      <c r="B20514" s="5">
        <v>43320</v>
      </c>
      <c r="C20514" s="4" t="s">
        <v>1238</v>
      </c>
      <c r="D20514" s="69">
        <f>VLOOKUP(C20514,Index[],2,FALSE)</f>
        <v>195</v>
      </c>
      <c r="I20514">
        <f>VLOOKUP(Table1[[#This Row],[trait_name]],Trait[],2,FALSE)</f>
        <v>5</v>
      </c>
      <c r="J20514" s="23" t="s">
        <v>24</v>
      </c>
      <c r="L20514" s="3"/>
      <c r="M20514" s="3"/>
    </row>
    <row r="20515" spans="1:13">
      <c r="A20515" s="5">
        <v>43320</v>
      </c>
      <c r="B20515" s="5">
        <v>43320</v>
      </c>
      <c r="C20515" s="4" t="s">
        <v>1238</v>
      </c>
      <c r="D20515" s="69">
        <f>VLOOKUP(C20515,Index[],2,FALSE)</f>
        <v>195</v>
      </c>
      <c r="I20515">
        <f>VLOOKUP(Table1[[#This Row],[trait_name]],Trait[],2,FALSE)</f>
        <v>6</v>
      </c>
      <c r="J20515" s="23" t="s">
        <v>148</v>
      </c>
      <c r="L20515" s="3"/>
      <c r="M20515" s="3"/>
    </row>
    <row r="20516" spans="1:13">
      <c r="A20516" s="5">
        <v>43320</v>
      </c>
      <c r="B20516" s="5">
        <v>43320</v>
      </c>
      <c r="C20516" s="4" t="s">
        <v>1238</v>
      </c>
      <c r="D20516" s="69">
        <f>VLOOKUP(C20516,Index[],2,FALSE)</f>
        <v>195</v>
      </c>
      <c r="H20516" t="s">
        <v>25</v>
      </c>
      <c r="I20516">
        <f>VLOOKUP(Table1[[#This Row],[trait_name]],Trait[],2,FALSE)</f>
        <v>8</v>
      </c>
      <c r="J20516" s="23" t="s">
        <v>150</v>
      </c>
      <c r="L20516" s="3" t="s">
        <v>23</v>
      </c>
      <c r="M20516" s="3"/>
    </row>
    <row r="20517" spans="1:13">
      <c r="A20517" s="5">
        <v>43320</v>
      </c>
      <c r="B20517" s="5">
        <v>43320</v>
      </c>
      <c r="C20517" s="4" t="s">
        <v>1238</v>
      </c>
      <c r="D20517" s="69">
        <f>VLOOKUP(C20517,Index[],2,FALSE)</f>
        <v>195</v>
      </c>
      <c r="H20517" t="s">
        <v>325</v>
      </c>
      <c r="I20517">
        <f>VLOOKUP(Table1[[#This Row],[trait_name]],Trait[],2,FALSE)</f>
        <v>9</v>
      </c>
      <c r="J20517" s="23" t="s">
        <v>28</v>
      </c>
      <c r="L20517" s="3" t="s">
        <v>23</v>
      </c>
      <c r="M20517" s="3"/>
    </row>
    <row r="20518" spans="1:13">
      <c r="A20518" s="5">
        <v>43320</v>
      </c>
      <c r="B20518" s="5">
        <v>43320</v>
      </c>
      <c r="C20518" s="4" t="s">
        <v>1238</v>
      </c>
      <c r="D20518" s="69">
        <f>VLOOKUP(C20518,Index[],2,FALSE)</f>
        <v>195</v>
      </c>
      <c r="I20518">
        <f>VLOOKUP(Table1[[#This Row],[trait_name]],Trait[],2,FALSE)</f>
        <v>10</v>
      </c>
      <c r="J20518" s="23" t="s">
        <v>29</v>
      </c>
      <c r="L20518" s="3"/>
      <c r="M20518" s="3"/>
    </row>
    <row r="20519" spans="1:13">
      <c r="A20519" s="5">
        <v>43320</v>
      </c>
      <c r="B20519" s="5">
        <v>43320</v>
      </c>
      <c r="C20519" s="4" t="s">
        <v>1238</v>
      </c>
      <c r="D20519" s="69">
        <f>VLOOKUP(C20519,Index[],2,FALSE)</f>
        <v>195</v>
      </c>
      <c r="H20519" t="s">
        <v>14</v>
      </c>
      <c r="I20519">
        <f>VLOOKUP(Table1[[#This Row],[trait_name]],Trait[],2,FALSE)</f>
        <v>10</v>
      </c>
      <c r="J20519" s="23" t="s">
        <v>29</v>
      </c>
      <c r="L20519" s="3" t="s">
        <v>23</v>
      </c>
      <c r="M20519" s="3"/>
    </row>
    <row r="20520" spans="1:13">
      <c r="A20520" s="5">
        <v>43320</v>
      </c>
      <c r="B20520" s="5">
        <v>43320</v>
      </c>
      <c r="C20520" s="4" t="s">
        <v>1238</v>
      </c>
      <c r="D20520" s="69">
        <f>VLOOKUP(C20520,Index[],2,FALSE)</f>
        <v>195</v>
      </c>
      <c r="H20520" t="s">
        <v>904</v>
      </c>
      <c r="I20520">
        <f>VLOOKUP(Table1[[#This Row],[trait_name]],Trait[],2,FALSE)</f>
        <v>11</v>
      </c>
      <c r="J20520" s="23" t="s">
        <v>30</v>
      </c>
      <c r="L20520" s="3" t="s">
        <v>23</v>
      </c>
      <c r="M20520" s="3"/>
    </row>
    <row r="20521" spans="1:13">
      <c r="A20521" s="5">
        <v>43320</v>
      </c>
      <c r="B20521" s="5">
        <v>43320</v>
      </c>
      <c r="C20521" s="4" t="s">
        <v>1238</v>
      </c>
      <c r="D20521" s="69">
        <f>VLOOKUP(C20521,Index[],2,FALSE)</f>
        <v>195</v>
      </c>
      <c r="H20521" t="s">
        <v>904</v>
      </c>
      <c r="I20521">
        <f>VLOOKUP(Table1[[#This Row],[trait_name]],Trait[],2,FALSE)</f>
        <v>12</v>
      </c>
      <c r="J20521" s="23" t="s">
        <v>151</v>
      </c>
      <c r="L20521" s="3" t="s">
        <v>23</v>
      </c>
      <c r="M20521" s="3"/>
    </row>
    <row r="20522" spans="1:13">
      <c r="A20522" s="5">
        <v>43320</v>
      </c>
      <c r="B20522" s="5">
        <v>43320</v>
      </c>
      <c r="C20522" s="4" t="s">
        <v>1238</v>
      </c>
      <c r="D20522" s="69">
        <f>VLOOKUP(C20522,Index[],2,FALSE)</f>
        <v>195</v>
      </c>
      <c r="I20522">
        <f>VLOOKUP(Table1[[#This Row],[trait_name]],Trait[],2,FALSE)</f>
        <v>13</v>
      </c>
      <c r="J20522" s="23" t="s">
        <v>369</v>
      </c>
      <c r="L20522" s="3"/>
      <c r="M20522" s="3"/>
    </row>
    <row r="20523" spans="1:13">
      <c r="A20523" s="5">
        <v>43320</v>
      </c>
      <c r="B20523" s="5">
        <v>43320</v>
      </c>
      <c r="C20523" s="4" t="s">
        <v>1238</v>
      </c>
      <c r="D20523" s="69">
        <f>VLOOKUP(C20523,Index[],2,FALSE)</f>
        <v>195</v>
      </c>
      <c r="H20523" t="s">
        <v>325</v>
      </c>
      <c r="I20523">
        <f>VLOOKUP(Table1[[#This Row],[trait_name]],Trait[],2,FALSE)</f>
        <v>14</v>
      </c>
      <c r="J20523" s="23" t="s">
        <v>152</v>
      </c>
      <c r="L20523" s="3" t="s">
        <v>23</v>
      </c>
      <c r="M20523" s="3"/>
    </row>
    <row r="20524" spans="1:13">
      <c r="A20524" s="5">
        <v>43320</v>
      </c>
      <c r="B20524" s="5">
        <v>43320</v>
      </c>
      <c r="C20524" s="4" t="s">
        <v>1238</v>
      </c>
      <c r="D20524" s="69">
        <f>VLOOKUP(C20524,Index[],2,FALSE)</f>
        <v>195</v>
      </c>
      <c r="H20524" t="s">
        <v>506</v>
      </c>
      <c r="I20524">
        <f>VLOOKUP(Table1[[#This Row],[trait_name]],Trait[],2,FALSE)</f>
        <v>15</v>
      </c>
      <c r="J20524" s="23" t="s">
        <v>31</v>
      </c>
      <c r="L20524" s="3" t="s">
        <v>27</v>
      </c>
      <c r="M20524" s="3"/>
    </row>
    <row r="20525" spans="1:13">
      <c r="A20525" s="5">
        <v>43320</v>
      </c>
      <c r="B20525" s="5">
        <v>43320</v>
      </c>
      <c r="C20525" s="4" t="s">
        <v>1238</v>
      </c>
      <c r="D20525" s="69">
        <f>VLOOKUP(C20525,Index[],2,FALSE)</f>
        <v>195</v>
      </c>
      <c r="H20525" t="s">
        <v>208</v>
      </c>
      <c r="I20525">
        <f>VLOOKUP(Table1[[#This Row],[trait_name]],Trait[],2,FALSE)</f>
        <v>16</v>
      </c>
      <c r="J20525" s="23" t="s">
        <v>32</v>
      </c>
      <c r="L20525" s="3" t="s">
        <v>23</v>
      </c>
      <c r="M20525" s="3"/>
    </row>
    <row r="20526" spans="1:13">
      <c r="A20526" s="5">
        <v>43320</v>
      </c>
      <c r="B20526" s="5">
        <v>43320</v>
      </c>
      <c r="C20526" s="4" t="s">
        <v>1238</v>
      </c>
      <c r="D20526" s="69">
        <f>VLOOKUP(C20526,Index[],2,FALSE)</f>
        <v>195</v>
      </c>
      <c r="H20526" t="s">
        <v>25</v>
      </c>
      <c r="I20526">
        <f>VLOOKUP(Table1[[#This Row],[trait_name]],Trait[],2,FALSE)</f>
        <v>17</v>
      </c>
      <c r="J20526" s="23" t="s">
        <v>33</v>
      </c>
      <c r="L20526" s="3" t="s">
        <v>34</v>
      </c>
      <c r="M20526" s="3"/>
    </row>
    <row r="20527" spans="1:13">
      <c r="A20527" s="5">
        <v>43320</v>
      </c>
      <c r="B20527" s="5">
        <v>43320</v>
      </c>
      <c r="C20527" s="4" t="s">
        <v>1238</v>
      </c>
      <c r="D20527" s="69">
        <f>VLOOKUP(C20527,Index[],2,FALSE)</f>
        <v>195</v>
      </c>
      <c r="H20527" t="s">
        <v>25</v>
      </c>
      <c r="I20527">
        <f>VLOOKUP(Table1[[#This Row],[trait_name]],Trait[],2,FALSE)</f>
        <v>17</v>
      </c>
      <c r="J20527" s="23" t="s">
        <v>33</v>
      </c>
      <c r="L20527" s="3" t="s">
        <v>35</v>
      </c>
      <c r="M20527" s="3"/>
    </row>
    <row r="20528" spans="1:13">
      <c r="A20528" s="5">
        <v>43320</v>
      </c>
      <c r="B20528" s="5">
        <v>43320</v>
      </c>
      <c r="C20528" s="4" t="s">
        <v>1238</v>
      </c>
      <c r="D20528" s="69">
        <f>VLOOKUP(C20528,Index[],2,FALSE)</f>
        <v>195</v>
      </c>
      <c r="H20528" t="s">
        <v>25</v>
      </c>
      <c r="I20528">
        <f>VLOOKUP(Table1[[#This Row],[trait_name]],Trait[],2,FALSE)</f>
        <v>17</v>
      </c>
      <c r="J20528" s="23" t="s">
        <v>33</v>
      </c>
      <c r="L20528" s="3" t="s">
        <v>36</v>
      </c>
      <c r="M20528" s="3"/>
    </row>
    <row r="20529" spans="1:13">
      <c r="A20529" s="5">
        <v>43320</v>
      </c>
      <c r="B20529" s="5">
        <v>43320</v>
      </c>
      <c r="C20529" s="4" t="s">
        <v>1238</v>
      </c>
      <c r="D20529" s="69">
        <f>VLOOKUP(C20529,Index[],2,FALSE)</f>
        <v>195</v>
      </c>
      <c r="I20529">
        <f>VLOOKUP(Table1[[#This Row],[trait_name]],Trait[],2,FALSE)</f>
        <v>17</v>
      </c>
      <c r="J20529" s="23" t="s">
        <v>33</v>
      </c>
      <c r="L20529" s="3"/>
      <c r="M20529" s="3"/>
    </row>
    <row r="20530" spans="1:13">
      <c r="A20530" s="5">
        <v>43320</v>
      </c>
      <c r="B20530" s="5">
        <v>43320</v>
      </c>
      <c r="C20530" s="4" t="s">
        <v>1238</v>
      </c>
      <c r="D20530" s="69">
        <f>VLOOKUP(C20530,Index[],2,FALSE)</f>
        <v>195</v>
      </c>
      <c r="H20530" t="s">
        <v>506</v>
      </c>
      <c r="I20530">
        <f>VLOOKUP(Table1[[#This Row],[trait_name]],Trait[],2,FALSE)</f>
        <v>18</v>
      </c>
      <c r="J20530" s="23" t="s">
        <v>37</v>
      </c>
      <c r="L20530" s="3" t="s">
        <v>577</v>
      </c>
      <c r="M20530" s="3"/>
    </row>
    <row r="20531" spans="1:13">
      <c r="A20531" s="5">
        <v>43320</v>
      </c>
      <c r="B20531" s="5">
        <v>43320</v>
      </c>
      <c r="C20531" s="4" t="s">
        <v>1238</v>
      </c>
      <c r="D20531" s="69">
        <f>VLOOKUP(C20531,Index[],2,FALSE)</f>
        <v>195</v>
      </c>
      <c r="H20531" t="s">
        <v>506</v>
      </c>
      <c r="I20531">
        <f>VLOOKUP(Table1[[#This Row],[trait_name]],Trait[],2,FALSE)</f>
        <v>19</v>
      </c>
      <c r="J20531" s="23" t="s">
        <v>38</v>
      </c>
      <c r="L20531" s="3" t="s">
        <v>155</v>
      </c>
      <c r="M20531" s="3"/>
    </row>
    <row r="20532" spans="1:13">
      <c r="A20532" s="5">
        <v>43320</v>
      </c>
      <c r="B20532" s="5">
        <v>43320</v>
      </c>
      <c r="C20532" s="4" t="s">
        <v>1238</v>
      </c>
      <c r="D20532" s="69">
        <f>VLOOKUP(C20532,Index[],2,FALSE)</f>
        <v>195</v>
      </c>
      <c r="H20532" t="s">
        <v>506</v>
      </c>
      <c r="I20532">
        <f>VLOOKUP(Table1[[#This Row],[trait_name]],Trait[],2,FALSE)</f>
        <v>19</v>
      </c>
      <c r="J20532" s="23" t="s">
        <v>38</v>
      </c>
      <c r="L20532" s="3" t="s">
        <v>157</v>
      </c>
      <c r="M20532" s="3"/>
    </row>
    <row r="20533" spans="1:13">
      <c r="A20533" s="5">
        <v>43320</v>
      </c>
      <c r="B20533" s="5">
        <v>43320</v>
      </c>
      <c r="C20533" s="4" t="s">
        <v>1238</v>
      </c>
      <c r="D20533" s="69">
        <f>VLOOKUP(C20533,Index[],2,FALSE)</f>
        <v>195</v>
      </c>
      <c r="H20533" t="s">
        <v>506</v>
      </c>
      <c r="I20533">
        <f>VLOOKUP(Table1[[#This Row],[trait_name]],Trait[],2,FALSE)</f>
        <v>20</v>
      </c>
      <c r="J20533" s="23" t="s">
        <v>41</v>
      </c>
      <c r="L20533" s="3" t="s">
        <v>158</v>
      </c>
      <c r="M20533" s="3"/>
    </row>
    <row r="20534" spans="1:13">
      <c r="A20534" s="5">
        <v>43320</v>
      </c>
      <c r="B20534" s="5">
        <v>43320</v>
      </c>
      <c r="C20534" s="4" t="s">
        <v>1238</v>
      </c>
      <c r="D20534" s="69">
        <f>VLOOKUP(C20534,Index[],2,FALSE)</f>
        <v>195</v>
      </c>
      <c r="I20534">
        <f>VLOOKUP(Table1[[#This Row],[trait_name]],Trait[],2,FALSE)</f>
        <v>20</v>
      </c>
      <c r="J20534" s="23" t="s">
        <v>41</v>
      </c>
      <c r="L20534" s="3"/>
      <c r="M20534" s="3"/>
    </row>
    <row r="20535" spans="1:13">
      <c r="A20535" s="5">
        <v>43320</v>
      </c>
      <c r="B20535" s="5">
        <v>43320</v>
      </c>
      <c r="C20535" s="4" t="s">
        <v>1238</v>
      </c>
      <c r="D20535" s="69">
        <f>VLOOKUP(C20535,Index[],2,FALSE)</f>
        <v>195</v>
      </c>
      <c r="H20535" t="s">
        <v>54</v>
      </c>
      <c r="I20535">
        <f>VLOOKUP(Table1[[#This Row],[trait_name]],Trait[],2,FALSE)</f>
        <v>21</v>
      </c>
      <c r="J20535" s="23" t="s">
        <v>43</v>
      </c>
      <c r="L20535" s="3" t="s">
        <v>44</v>
      </c>
      <c r="M20535" s="3"/>
    </row>
    <row r="20536" spans="1:13">
      <c r="A20536" s="5">
        <v>43320</v>
      </c>
      <c r="B20536" s="5">
        <v>43320</v>
      </c>
      <c r="C20536" s="4" t="s">
        <v>1238</v>
      </c>
      <c r="D20536" s="69">
        <f>VLOOKUP(C20536,Index[],2,FALSE)</f>
        <v>195</v>
      </c>
      <c r="H20536" t="s">
        <v>54</v>
      </c>
      <c r="I20536">
        <f>VLOOKUP(Table1[[#This Row],[trait_name]],Trait[],2,FALSE)</f>
        <v>21</v>
      </c>
      <c r="J20536" s="23" t="s">
        <v>43</v>
      </c>
      <c r="L20536" s="3" t="s">
        <v>46</v>
      </c>
      <c r="M20536" s="3"/>
    </row>
    <row r="20537" spans="1:13">
      <c r="A20537" s="5">
        <v>43320</v>
      </c>
      <c r="B20537" s="5">
        <v>43320</v>
      </c>
      <c r="C20537" s="4" t="s">
        <v>1238</v>
      </c>
      <c r="D20537" s="69">
        <f>VLOOKUP(C20537,Index[],2,FALSE)</f>
        <v>195</v>
      </c>
      <c r="H20537" t="s">
        <v>54</v>
      </c>
      <c r="I20537">
        <f>VLOOKUP(Table1[[#This Row],[trait_name]],Trait[],2,FALSE)</f>
        <v>21</v>
      </c>
      <c r="J20537" s="23" t="s">
        <v>43</v>
      </c>
      <c r="L20537" s="3" t="s">
        <v>159</v>
      </c>
      <c r="M20537" s="3"/>
    </row>
    <row r="20538" spans="1:13">
      <c r="A20538" s="5">
        <v>43320</v>
      </c>
      <c r="B20538" s="5">
        <v>43320</v>
      </c>
      <c r="C20538" s="4" t="s">
        <v>1238</v>
      </c>
      <c r="D20538" s="69">
        <f>VLOOKUP(C20538,Index[],2,FALSE)</f>
        <v>195</v>
      </c>
      <c r="H20538" t="s">
        <v>56</v>
      </c>
      <c r="I20538">
        <f>VLOOKUP(Table1[[#This Row],[trait_name]],Trait[],2,FALSE)</f>
        <v>22</v>
      </c>
      <c r="J20538" s="23" t="s">
        <v>47</v>
      </c>
      <c r="L20538" s="3" t="s">
        <v>128</v>
      </c>
      <c r="M20538" s="3"/>
    </row>
    <row r="20539" spans="1:13">
      <c r="A20539" s="5">
        <v>43320</v>
      </c>
      <c r="B20539" s="5">
        <v>43320</v>
      </c>
      <c r="C20539" s="4" t="s">
        <v>1238</v>
      </c>
      <c r="D20539" s="69">
        <f>VLOOKUP(C20539,Index[],2,FALSE)</f>
        <v>195</v>
      </c>
      <c r="H20539" t="s">
        <v>54</v>
      </c>
      <c r="I20539">
        <f>VLOOKUP(Table1[[#This Row],[trait_name]],Trait[],2,FALSE)</f>
        <v>22</v>
      </c>
      <c r="J20539" s="23" t="s">
        <v>47</v>
      </c>
      <c r="L20539" s="3" t="s">
        <v>160</v>
      </c>
      <c r="M20539" s="3"/>
    </row>
    <row r="20540" spans="1:13">
      <c r="A20540" s="5">
        <v>43320</v>
      </c>
      <c r="B20540" s="5">
        <v>43320</v>
      </c>
      <c r="C20540" s="4" t="s">
        <v>1238</v>
      </c>
      <c r="D20540" s="69">
        <f>VLOOKUP(C20540,Index[],2,FALSE)</f>
        <v>195</v>
      </c>
      <c r="I20540">
        <f>VLOOKUP(Table1[[#This Row],[trait_name]],Trait[],2,FALSE)</f>
        <v>22</v>
      </c>
      <c r="J20540" s="23" t="s">
        <v>47</v>
      </c>
      <c r="L20540" s="3"/>
      <c r="M20540" s="3"/>
    </row>
    <row r="20541" spans="1:13">
      <c r="A20541" s="5">
        <v>43320</v>
      </c>
      <c r="B20541" s="5">
        <v>43320</v>
      </c>
      <c r="C20541" s="4" t="s">
        <v>1238</v>
      </c>
      <c r="D20541" s="69">
        <f>VLOOKUP(C20541,Index[],2,FALSE)</f>
        <v>195</v>
      </c>
      <c r="I20541">
        <f>VLOOKUP(Table1[[#This Row],[trait_name]],Trait[],2,FALSE)</f>
        <v>22</v>
      </c>
      <c r="J20541" s="23" t="s">
        <v>47</v>
      </c>
      <c r="L20541" s="3"/>
      <c r="M20541" s="3"/>
    </row>
    <row r="20542" spans="1:13">
      <c r="A20542" s="5">
        <v>43320</v>
      </c>
      <c r="B20542" s="5">
        <v>43320</v>
      </c>
      <c r="C20542" s="4" t="s">
        <v>1238</v>
      </c>
      <c r="D20542" s="69">
        <f>VLOOKUP(C20542,Index[],2,FALSE)</f>
        <v>195</v>
      </c>
      <c r="H20542" t="s">
        <v>325</v>
      </c>
      <c r="I20542">
        <f>VLOOKUP(Table1[[#This Row],[trait_name]],Trait[],2,FALSE)</f>
        <v>23</v>
      </c>
      <c r="J20542" s="23" t="s">
        <v>49</v>
      </c>
      <c r="L20542" s="3" t="s">
        <v>213</v>
      </c>
      <c r="M20542" s="3"/>
    </row>
    <row r="20543" spans="1:13">
      <c r="A20543" s="5">
        <v>43320</v>
      </c>
      <c r="B20543" s="5">
        <v>43320</v>
      </c>
      <c r="C20543" s="4" t="s">
        <v>1238</v>
      </c>
      <c r="D20543" s="69">
        <f>VLOOKUP(C20543,Index[],2,FALSE)</f>
        <v>195</v>
      </c>
      <c r="H20543" t="s">
        <v>208</v>
      </c>
      <c r="I20543">
        <f>VLOOKUP(Table1[[#This Row],[trait_name]],Trait[],2,FALSE)</f>
        <v>23</v>
      </c>
      <c r="J20543" s="23" t="s">
        <v>49</v>
      </c>
      <c r="L20543" s="3" t="s">
        <v>39</v>
      </c>
      <c r="M20543" s="3"/>
    </row>
    <row r="20544" spans="1:13">
      <c r="A20544" s="5">
        <v>43320</v>
      </c>
      <c r="B20544" s="5">
        <v>43320</v>
      </c>
      <c r="C20544" s="4" t="s">
        <v>1238</v>
      </c>
      <c r="D20544" s="69">
        <f>VLOOKUP(C20544,Index[],2,FALSE)</f>
        <v>195</v>
      </c>
      <c r="H20544" t="s">
        <v>208</v>
      </c>
      <c r="I20544">
        <f>VLOOKUP(Table1[[#This Row],[trait_name]],Trait[],2,FALSE)</f>
        <v>23</v>
      </c>
      <c r="J20544" s="23" t="s">
        <v>49</v>
      </c>
      <c r="L20544" s="3" t="s">
        <v>40</v>
      </c>
      <c r="M20544" s="3"/>
    </row>
    <row r="20545" spans="1:13">
      <c r="A20545" s="5">
        <v>43320</v>
      </c>
      <c r="B20545" s="5">
        <v>43320</v>
      </c>
      <c r="C20545" s="4" t="s">
        <v>1238</v>
      </c>
      <c r="D20545" s="69">
        <f>VLOOKUP(C20545,Index[],2,FALSE)</f>
        <v>195</v>
      </c>
      <c r="H20545" t="s">
        <v>208</v>
      </c>
      <c r="I20545">
        <f>VLOOKUP(Table1[[#This Row],[trait_name]],Trait[],2,FALSE)</f>
        <v>23</v>
      </c>
      <c r="J20545" s="23" t="s">
        <v>49</v>
      </c>
      <c r="L20545" s="3" t="s">
        <v>557</v>
      </c>
      <c r="M20545" s="3"/>
    </row>
    <row r="20546" spans="1:13">
      <c r="A20546" s="5">
        <v>43320</v>
      </c>
      <c r="B20546" s="5">
        <v>43320</v>
      </c>
      <c r="C20546" s="4" t="s">
        <v>1238</v>
      </c>
      <c r="D20546" s="69">
        <f>VLOOKUP(C20546,Index[],2,FALSE)</f>
        <v>195</v>
      </c>
      <c r="H20546" t="s">
        <v>14</v>
      </c>
      <c r="I20546">
        <f>VLOOKUP(Table1[[#This Row],[trait_name]],Trait[],2,FALSE)</f>
        <v>23</v>
      </c>
      <c r="J20546" s="23" t="s">
        <v>49</v>
      </c>
      <c r="L20546" s="3" t="s">
        <v>19</v>
      </c>
      <c r="M20546" s="3"/>
    </row>
    <row r="20547" spans="1:13">
      <c r="A20547" s="5">
        <v>43320</v>
      </c>
      <c r="B20547" s="5">
        <v>43320</v>
      </c>
      <c r="C20547" s="4" t="s">
        <v>1238</v>
      </c>
      <c r="D20547" s="69">
        <f>VLOOKUP(C20547,Index[],2,FALSE)</f>
        <v>195</v>
      </c>
      <c r="H20547" t="s">
        <v>25</v>
      </c>
      <c r="I20547">
        <f>VLOOKUP(Table1[[#This Row],[trait_name]],Trait[],2,FALSE)</f>
        <v>24</v>
      </c>
      <c r="J20547" s="23" t="s">
        <v>52</v>
      </c>
      <c r="L20547" s="3" t="s">
        <v>310</v>
      </c>
      <c r="M20547" s="3"/>
    </row>
    <row r="20548" spans="1:13">
      <c r="A20548" s="5">
        <v>43320</v>
      </c>
      <c r="B20548" s="5">
        <v>43320</v>
      </c>
      <c r="C20548" s="4" t="s">
        <v>1238</v>
      </c>
      <c r="D20548" s="69">
        <f>VLOOKUP(C20548,Index[],2,FALSE)</f>
        <v>195</v>
      </c>
      <c r="H20548" t="s">
        <v>17</v>
      </c>
      <c r="I20548">
        <f>VLOOKUP(Table1[[#This Row],[trait_name]],Trait[],2,FALSE)</f>
        <v>24</v>
      </c>
      <c r="J20548" s="23" t="s">
        <v>52</v>
      </c>
      <c r="L20548" s="3" t="s">
        <v>163</v>
      </c>
      <c r="M20548" s="3"/>
    </row>
    <row r="20549" spans="1:13">
      <c r="A20549" s="5">
        <v>43320</v>
      </c>
      <c r="B20549" s="5">
        <v>43320</v>
      </c>
      <c r="C20549" s="4" t="s">
        <v>1238</v>
      </c>
      <c r="D20549" s="69">
        <f>VLOOKUP(C20549,Index[],2,FALSE)</f>
        <v>195</v>
      </c>
      <c r="I20549">
        <f>VLOOKUP(Table1[[#This Row],[trait_name]],Trait[],2,FALSE)</f>
        <v>24</v>
      </c>
      <c r="J20549" s="23" t="s">
        <v>52</v>
      </c>
      <c r="L20549" s="3"/>
      <c r="M20549" s="3"/>
    </row>
    <row r="20550" spans="1:13">
      <c r="A20550" s="5">
        <v>43320</v>
      </c>
      <c r="B20550" s="5">
        <v>43320</v>
      </c>
      <c r="C20550" s="4" t="s">
        <v>1238</v>
      </c>
      <c r="D20550" s="69">
        <f>VLOOKUP(C20550,Index[],2,FALSE)</f>
        <v>195</v>
      </c>
      <c r="I20550">
        <f>VLOOKUP(Table1[[#This Row],[trait_name]],Trait[],2,FALSE)</f>
        <v>24</v>
      </c>
      <c r="J20550" s="23" t="s">
        <v>52</v>
      </c>
      <c r="L20550" s="3"/>
      <c r="M20550" s="3"/>
    </row>
    <row r="20551" spans="1:13">
      <c r="A20551" s="5">
        <v>43320</v>
      </c>
      <c r="B20551" s="5">
        <v>43320</v>
      </c>
      <c r="C20551" s="4" t="s">
        <v>1238</v>
      </c>
      <c r="D20551" s="69">
        <f>VLOOKUP(C20551,Index[],2,FALSE)</f>
        <v>195</v>
      </c>
      <c r="H20551" t="s">
        <v>56</v>
      </c>
      <c r="I20551">
        <f>VLOOKUP(Table1[[#This Row],[trait_name]],Trait[],2,FALSE)</f>
        <v>25</v>
      </c>
      <c r="J20551" s="23" t="s">
        <v>57</v>
      </c>
      <c r="L20551" s="3" t="s">
        <v>23</v>
      </c>
      <c r="M20551" s="3"/>
    </row>
    <row r="20552" spans="1:13">
      <c r="A20552" s="5">
        <v>43320</v>
      </c>
      <c r="B20552" s="5">
        <v>43320</v>
      </c>
      <c r="C20552" s="4" t="s">
        <v>1238</v>
      </c>
      <c r="D20552" s="69">
        <f>VLOOKUP(C20552,Index[],2,FALSE)</f>
        <v>195</v>
      </c>
      <c r="H20552" t="s">
        <v>208</v>
      </c>
      <c r="I20552">
        <f>VLOOKUP(Table1[[#This Row],[trait_name]],Trait[],2,FALSE)</f>
        <v>26</v>
      </c>
      <c r="J20552" s="23" t="s">
        <v>58</v>
      </c>
      <c r="L20552" s="3" t="s">
        <v>60</v>
      </c>
      <c r="M20552" s="3"/>
    </row>
    <row r="20553" spans="1:13">
      <c r="A20553" s="5">
        <v>43320</v>
      </c>
      <c r="B20553" s="5">
        <v>43320</v>
      </c>
      <c r="C20553" s="4" t="s">
        <v>1238</v>
      </c>
      <c r="D20553" s="69">
        <f>VLOOKUP(C20553,Index[],2,FALSE)</f>
        <v>195</v>
      </c>
      <c r="H20553" t="s">
        <v>17</v>
      </c>
      <c r="I20553">
        <f>VLOOKUP(Table1[[#This Row],[trait_name]],Trait[],2,FALSE)</f>
        <v>26</v>
      </c>
      <c r="J20553" s="23" t="s">
        <v>58</v>
      </c>
      <c r="L20553" s="3" t="s">
        <v>327</v>
      </c>
      <c r="M20553" s="3"/>
    </row>
    <row r="20554" spans="1:13">
      <c r="A20554" s="5">
        <v>43320</v>
      </c>
      <c r="B20554" s="5">
        <v>43320</v>
      </c>
      <c r="C20554" s="4" t="s">
        <v>1238</v>
      </c>
      <c r="D20554" s="69">
        <f>VLOOKUP(C20554,Index[],2,FALSE)</f>
        <v>195</v>
      </c>
      <c r="H20554" t="s">
        <v>506</v>
      </c>
      <c r="I20554">
        <f>VLOOKUP(Table1[[#This Row],[trait_name]],Trait[],2,FALSE)</f>
        <v>26</v>
      </c>
      <c r="J20554" s="23" t="s">
        <v>58</v>
      </c>
      <c r="L20554" s="3" t="s">
        <v>59</v>
      </c>
      <c r="M20554" s="3"/>
    </row>
    <row r="20555" spans="1:13">
      <c r="A20555" s="5">
        <v>43320</v>
      </c>
      <c r="B20555" s="5">
        <v>43320</v>
      </c>
      <c r="C20555" s="4" t="s">
        <v>1238</v>
      </c>
      <c r="D20555" s="69">
        <f>VLOOKUP(C20555,Index[],2,FALSE)</f>
        <v>195</v>
      </c>
      <c r="H20555" t="s">
        <v>54</v>
      </c>
      <c r="I20555">
        <f>VLOOKUP(Table1[[#This Row],[trait_name]],Trait[],2,FALSE)</f>
        <v>27</v>
      </c>
      <c r="J20555" s="23" t="s">
        <v>61</v>
      </c>
      <c r="L20555" s="3" t="s">
        <v>498</v>
      </c>
      <c r="M20555" s="3"/>
    </row>
    <row r="20556" spans="1:13">
      <c r="A20556" s="5">
        <v>43320</v>
      </c>
      <c r="B20556" s="5">
        <v>43320</v>
      </c>
      <c r="C20556" s="4" t="s">
        <v>1238</v>
      </c>
      <c r="D20556" s="69">
        <f>VLOOKUP(C20556,Index[],2,FALSE)</f>
        <v>195</v>
      </c>
      <c r="I20556">
        <f>VLOOKUP(Table1[[#This Row],[trait_name]],Trait[],2,FALSE)</f>
        <v>28</v>
      </c>
      <c r="J20556" s="23" t="s">
        <v>62</v>
      </c>
      <c r="L20556" s="3"/>
      <c r="M20556" s="3"/>
    </row>
    <row r="20557" spans="1:13">
      <c r="A20557" s="5">
        <v>43320</v>
      </c>
      <c r="B20557" s="5">
        <v>43320</v>
      </c>
      <c r="C20557" s="4" t="s">
        <v>1238</v>
      </c>
      <c r="D20557" s="69">
        <f>VLOOKUP(C20557,Index[],2,FALSE)</f>
        <v>195</v>
      </c>
      <c r="H20557" t="s">
        <v>17</v>
      </c>
      <c r="I20557">
        <f>VLOOKUP(Table1[[#This Row],[trait_name]],Trait[],2,FALSE)</f>
        <v>29</v>
      </c>
      <c r="J20557" s="23" t="s">
        <v>63</v>
      </c>
      <c r="L20557" s="3">
        <v>20</v>
      </c>
      <c r="M20557" s="3"/>
    </row>
    <row r="20558" spans="1:13">
      <c r="A20558" s="5">
        <v>43320</v>
      </c>
      <c r="B20558" s="5">
        <v>43320</v>
      </c>
      <c r="C20558" s="4" t="s">
        <v>1238</v>
      </c>
      <c r="D20558" s="69">
        <f>VLOOKUP(C20558,Index[],2,FALSE)</f>
        <v>195</v>
      </c>
      <c r="H20558" t="s">
        <v>325</v>
      </c>
      <c r="I20558">
        <f>VLOOKUP(Table1[[#This Row],[trait_name]],Trait[],2,FALSE)</f>
        <v>30</v>
      </c>
      <c r="J20558" s="23" t="s">
        <v>64</v>
      </c>
      <c r="L20558" s="3">
        <v>15</v>
      </c>
      <c r="M20558" s="3"/>
    </row>
    <row r="20559" spans="1:13">
      <c r="A20559" s="5">
        <v>43320</v>
      </c>
      <c r="B20559" s="5">
        <v>43320</v>
      </c>
      <c r="C20559" s="4" t="s">
        <v>1238</v>
      </c>
      <c r="D20559" s="69">
        <f>VLOOKUP(C20559,Index[],2,FALSE)</f>
        <v>195</v>
      </c>
      <c r="H20559" t="s">
        <v>17</v>
      </c>
      <c r="I20559">
        <f>VLOOKUP(Table1[[#This Row],[trait_name]],Trait[],2,FALSE)</f>
        <v>31</v>
      </c>
      <c r="J20559" s="23" t="s">
        <v>65</v>
      </c>
      <c r="L20559" s="3">
        <v>15</v>
      </c>
      <c r="M20559" s="3"/>
    </row>
    <row r="20560" spans="1:13">
      <c r="A20560" s="5">
        <v>43320</v>
      </c>
      <c r="B20560" s="5">
        <v>43320</v>
      </c>
      <c r="C20560" s="4" t="s">
        <v>1238</v>
      </c>
      <c r="D20560" s="69">
        <f>VLOOKUP(C20560,Index[],2,FALSE)</f>
        <v>195</v>
      </c>
      <c r="H20560" t="s">
        <v>17</v>
      </c>
      <c r="I20560">
        <f>VLOOKUP(Table1[[#This Row],[trait_name]],Trait[],2,FALSE)</f>
        <v>32</v>
      </c>
      <c r="J20560" s="23" t="s">
        <v>66</v>
      </c>
      <c r="L20560" s="3">
        <v>8</v>
      </c>
      <c r="M20560" s="3"/>
    </row>
    <row r="20561" spans="1:13">
      <c r="A20561" s="5">
        <v>43320</v>
      </c>
      <c r="B20561" s="5">
        <v>43320</v>
      </c>
      <c r="C20561" s="4" t="s">
        <v>1238</v>
      </c>
      <c r="D20561" s="69">
        <f>VLOOKUP(C20561,Index[],2,FALSE)</f>
        <v>195</v>
      </c>
      <c r="H20561" t="s">
        <v>325</v>
      </c>
      <c r="I20561">
        <f>VLOOKUP(Table1[[#This Row],[trait_name]],Trait[],2,FALSE)</f>
        <v>33</v>
      </c>
      <c r="J20561" s="23" t="s">
        <v>67</v>
      </c>
      <c r="L20561" s="3">
        <v>10</v>
      </c>
      <c r="M20561" s="3"/>
    </row>
    <row r="20562" spans="1:13">
      <c r="A20562" s="5">
        <v>43320</v>
      </c>
      <c r="B20562" s="5">
        <v>43320</v>
      </c>
      <c r="C20562" s="4" t="s">
        <v>1238</v>
      </c>
      <c r="D20562" s="69">
        <f>VLOOKUP(C20562,Index[],2,FALSE)</f>
        <v>195</v>
      </c>
      <c r="H20562" t="s">
        <v>17</v>
      </c>
      <c r="I20562">
        <f>VLOOKUP(Table1[[#This Row],[trait_name]],Trait[],2,FALSE)</f>
        <v>34</v>
      </c>
      <c r="J20562" s="23" t="s">
        <v>68</v>
      </c>
      <c r="L20562" s="3">
        <v>7</v>
      </c>
      <c r="M20562" s="3"/>
    </row>
    <row r="20563" spans="1:13">
      <c r="A20563" s="5">
        <v>43320</v>
      </c>
      <c r="B20563" s="5">
        <v>43320</v>
      </c>
      <c r="C20563" s="4" t="s">
        <v>1238</v>
      </c>
      <c r="D20563" s="69">
        <f>VLOOKUP(C20563,Index[],2,FALSE)</f>
        <v>195</v>
      </c>
      <c r="H20563" t="s">
        <v>54</v>
      </c>
      <c r="I20563">
        <f>VLOOKUP(Table1[[#This Row],[trait_name]],Trait[],2,FALSE)</f>
        <v>35</v>
      </c>
      <c r="J20563" s="23" t="s">
        <v>166</v>
      </c>
      <c r="L20563" s="3" t="s">
        <v>167</v>
      </c>
      <c r="M20563" s="3"/>
    </row>
    <row r="20564" spans="1:13">
      <c r="A20564" s="5">
        <v>43320</v>
      </c>
      <c r="B20564" s="5">
        <v>43320</v>
      </c>
      <c r="C20564" s="4" t="s">
        <v>1238</v>
      </c>
      <c r="D20564" s="69">
        <f>VLOOKUP(C20564,Index[],2,FALSE)</f>
        <v>195</v>
      </c>
      <c r="I20564">
        <f>VLOOKUP(Table1[[#This Row],[trait_name]],Trait[],2,FALSE)</f>
        <v>35</v>
      </c>
      <c r="J20564" s="23" t="s">
        <v>166</v>
      </c>
      <c r="L20564" s="3"/>
      <c r="M20564" s="3"/>
    </row>
    <row r="20565" spans="1:13">
      <c r="A20565" s="5">
        <v>43320</v>
      </c>
      <c r="B20565" s="5">
        <v>43320</v>
      </c>
      <c r="C20565" s="4" t="s">
        <v>1238</v>
      </c>
      <c r="D20565" s="69">
        <f>VLOOKUP(C20565,Index[],2,FALSE)</f>
        <v>195</v>
      </c>
      <c r="I20565">
        <f>VLOOKUP(Table1[[#This Row],[trait_name]],Trait[],2,FALSE)</f>
        <v>35</v>
      </c>
      <c r="J20565" s="23" t="s">
        <v>166</v>
      </c>
      <c r="L20565" s="3"/>
      <c r="M20565" s="3"/>
    </row>
    <row r="20566" spans="1:13">
      <c r="A20566" s="5">
        <v>43320</v>
      </c>
      <c r="B20566" s="5">
        <v>43320</v>
      </c>
      <c r="C20566" s="4" t="s">
        <v>1238</v>
      </c>
      <c r="D20566" s="69">
        <f>VLOOKUP(C20566,Index[],2,FALSE)</f>
        <v>195</v>
      </c>
      <c r="H20566" t="s">
        <v>17</v>
      </c>
      <c r="I20566">
        <f>VLOOKUP(Table1[[#This Row],[trait_name]],Trait[],2,FALSE)</f>
        <v>36</v>
      </c>
      <c r="J20566" s="23" t="s">
        <v>69</v>
      </c>
      <c r="L20566" s="3" t="s">
        <v>217</v>
      </c>
      <c r="M20566" s="3"/>
    </row>
    <row r="20567" spans="1:13">
      <c r="A20567" s="5">
        <v>43320</v>
      </c>
      <c r="B20567" s="5">
        <v>43320</v>
      </c>
      <c r="C20567" s="4" t="s">
        <v>1238</v>
      </c>
      <c r="D20567" s="69">
        <f>VLOOKUP(C20567,Index[],2,FALSE)</f>
        <v>195</v>
      </c>
      <c r="I20567">
        <f>VLOOKUP(Table1[[#This Row],[trait_name]],Trait[],2,FALSE)</f>
        <v>36</v>
      </c>
      <c r="J20567" s="23" t="s">
        <v>69</v>
      </c>
      <c r="L20567" s="3"/>
      <c r="M20567" s="3"/>
    </row>
    <row r="20568" spans="1:13">
      <c r="A20568" s="5">
        <v>43320</v>
      </c>
      <c r="B20568" s="5">
        <v>43320</v>
      </c>
      <c r="C20568" s="4" t="s">
        <v>1238</v>
      </c>
      <c r="D20568" s="69">
        <f>VLOOKUP(C20568,Index[],2,FALSE)</f>
        <v>195</v>
      </c>
      <c r="H20568" t="s">
        <v>325</v>
      </c>
      <c r="I20568">
        <f>VLOOKUP(Table1[[#This Row],[trait_name]],Trait[],2,FALSE)</f>
        <v>37</v>
      </c>
      <c r="J20568" s="23" t="s">
        <v>170</v>
      </c>
      <c r="L20568" s="3" t="s">
        <v>218</v>
      </c>
      <c r="M20568" s="3"/>
    </row>
    <row r="20569" spans="1:13">
      <c r="A20569" s="5">
        <v>43320</v>
      </c>
      <c r="B20569" s="5">
        <v>43320</v>
      </c>
      <c r="C20569" s="4" t="s">
        <v>1238</v>
      </c>
      <c r="D20569" s="69">
        <f>VLOOKUP(C20569,Index[],2,FALSE)</f>
        <v>195</v>
      </c>
      <c r="H20569" t="s">
        <v>506</v>
      </c>
      <c r="I20569">
        <f>VLOOKUP(Table1[[#This Row],[trait_name]],Trait[],2,FALSE)</f>
        <v>38</v>
      </c>
      <c r="J20569" s="23" t="s">
        <v>72</v>
      </c>
      <c r="L20569" s="3" t="s">
        <v>73</v>
      </c>
      <c r="M20569" s="3"/>
    </row>
    <row r="20570" spans="1:13">
      <c r="A20570" s="5">
        <v>43320</v>
      </c>
      <c r="B20570" s="5">
        <v>43320</v>
      </c>
      <c r="C20570" s="4" t="s">
        <v>1238</v>
      </c>
      <c r="D20570" s="69">
        <f>VLOOKUP(C20570,Index[],2,FALSE)</f>
        <v>195</v>
      </c>
      <c r="I20570">
        <f>VLOOKUP(Table1[[#This Row],[trait_name]],Trait[],2,FALSE)</f>
        <v>38</v>
      </c>
      <c r="J20570" s="23" t="s">
        <v>72</v>
      </c>
      <c r="L20570" s="3"/>
      <c r="M20570" s="3"/>
    </row>
    <row r="20571" spans="1:13">
      <c r="A20571" s="5">
        <v>43320</v>
      </c>
      <c r="B20571" s="5">
        <v>43320</v>
      </c>
      <c r="C20571" s="4" t="s">
        <v>1238</v>
      </c>
      <c r="D20571" s="69">
        <f>VLOOKUP(C20571,Index[],2,FALSE)</f>
        <v>195</v>
      </c>
      <c r="H20571" t="s">
        <v>506</v>
      </c>
      <c r="I20571">
        <f>VLOOKUP(Table1[[#This Row],[trait_name]],Trait[],2,FALSE)</f>
        <v>39</v>
      </c>
      <c r="J20571" s="23" t="s">
        <v>74</v>
      </c>
      <c r="L20571" s="3" t="s">
        <v>220</v>
      </c>
      <c r="M20571" s="3"/>
    </row>
    <row r="20572" spans="1:13">
      <c r="A20572" s="5">
        <v>43320</v>
      </c>
      <c r="B20572" s="5">
        <v>43320</v>
      </c>
      <c r="C20572" s="4" t="s">
        <v>1238</v>
      </c>
      <c r="D20572" s="69">
        <f>VLOOKUP(C20572,Index[],2,FALSE)</f>
        <v>195</v>
      </c>
      <c r="H20572" t="s">
        <v>25</v>
      </c>
      <c r="I20572">
        <f>VLOOKUP(Table1[[#This Row],[trait_name]],Trait[],2,FALSE)</f>
        <v>40</v>
      </c>
      <c r="J20572" s="23" t="s">
        <v>76</v>
      </c>
      <c r="L20572" s="3" t="s">
        <v>224</v>
      </c>
      <c r="M20572" s="3"/>
    </row>
    <row r="20573" spans="1:13">
      <c r="A20573" s="5">
        <v>43320</v>
      </c>
      <c r="B20573" s="5">
        <v>43320</v>
      </c>
      <c r="C20573" s="4" t="s">
        <v>1238</v>
      </c>
      <c r="D20573" s="69">
        <f>VLOOKUP(C20573,Index[],2,FALSE)</f>
        <v>195</v>
      </c>
      <c r="H20573" t="s">
        <v>56</v>
      </c>
      <c r="I20573">
        <f>VLOOKUP(Table1[[#This Row],[trait_name]],Trait[],2,FALSE)</f>
        <v>40</v>
      </c>
      <c r="J20573" s="23" t="s">
        <v>76</v>
      </c>
      <c r="L20573" s="3" t="s">
        <v>253</v>
      </c>
      <c r="M20573" s="3"/>
    </row>
    <row r="20574" spans="1:13">
      <c r="A20574" s="5">
        <v>43320</v>
      </c>
      <c r="B20574" s="5">
        <v>43320</v>
      </c>
      <c r="C20574" s="4" t="s">
        <v>1238</v>
      </c>
      <c r="D20574" s="69">
        <f>VLOOKUP(C20574,Index[],2,FALSE)</f>
        <v>195</v>
      </c>
      <c r="H20574" t="s">
        <v>25</v>
      </c>
      <c r="I20574">
        <f>VLOOKUP(Table1[[#This Row],[trait_name]],Trait[],2,FALSE)</f>
        <v>40</v>
      </c>
      <c r="J20574" s="23" t="s">
        <v>76</v>
      </c>
      <c r="L20574" s="3" t="s">
        <v>223</v>
      </c>
      <c r="M20574" s="3"/>
    </row>
    <row r="20575" spans="1:13">
      <c r="A20575" s="5">
        <v>43320</v>
      </c>
      <c r="B20575" s="5">
        <v>43320</v>
      </c>
      <c r="C20575" s="4" t="s">
        <v>1238</v>
      </c>
      <c r="D20575" s="69">
        <f>VLOOKUP(C20575,Index[],2,FALSE)</f>
        <v>195</v>
      </c>
      <c r="I20575">
        <f>VLOOKUP(Table1[[#This Row],[trait_name]],Trait[],2,FALSE)</f>
        <v>40</v>
      </c>
      <c r="J20575" s="23" t="s">
        <v>76</v>
      </c>
      <c r="L20575" s="3"/>
      <c r="M20575" s="3"/>
    </row>
    <row r="20576" spans="1:13">
      <c r="A20576" s="5">
        <v>43320</v>
      </c>
      <c r="B20576" s="5">
        <v>43320</v>
      </c>
      <c r="C20576" s="4" t="s">
        <v>1238</v>
      </c>
      <c r="D20576" s="69">
        <f>VLOOKUP(C20576,Index[],2,FALSE)</f>
        <v>195</v>
      </c>
      <c r="H20576" t="s">
        <v>25</v>
      </c>
      <c r="I20576">
        <f>VLOOKUP(Table1[[#This Row],[trait_name]],Trait[],2,FALSE)</f>
        <v>41</v>
      </c>
      <c r="J20576" s="23" t="s">
        <v>78</v>
      </c>
      <c r="L20576" s="3" t="s">
        <v>182</v>
      </c>
      <c r="M20576" s="3"/>
    </row>
    <row r="20577" spans="1:13">
      <c r="A20577" s="5">
        <v>43320</v>
      </c>
      <c r="B20577" s="5">
        <v>43320</v>
      </c>
      <c r="C20577" s="4" t="s">
        <v>1238</v>
      </c>
      <c r="D20577" s="69">
        <f>VLOOKUP(C20577,Index[],2,FALSE)</f>
        <v>195</v>
      </c>
      <c r="H20577" t="s">
        <v>25</v>
      </c>
      <c r="I20577">
        <f>VLOOKUP(Table1[[#This Row],[trait_name]],Trait[],2,FALSE)</f>
        <v>41</v>
      </c>
      <c r="J20577" s="23" t="s">
        <v>78</v>
      </c>
      <c r="L20577" s="3" t="s">
        <v>80</v>
      </c>
      <c r="M20577" s="3"/>
    </row>
    <row r="20578" spans="1:13">
      <c r="A20578" s="5">
        <v>43320</v>
      </c>
      <c r="B20578" s="5">
        <v>43320</v>
      </c>
      <c r="C20578" s="4" t="s">
        <v>1238</v>
      </c>
      <c r="D20578" s="69">
        <f>VLOOKUP(C20578,Index[],2,FALSE)</f>
        <v>195</v>
      </c>
      <c r="H20578" t="s">
        <v>14</v>
      </c>
      <c r="I20578">
        <f>VLOOKUP(Table1[[#This Row],[trait_name]],Trait[],2,FALSE)</f>
        <v>42</v>
      </c>
      <c r="J20578" s="23" t="s">
        <v>82</v>
      </c>
      <c r="L20578" s="3" t="s">
        <v>313</v>
      </c>
      <c r="M20578" s="3"/>
    </row>
    <row r="20579" spans="1:13">
      <c r="A20579" s="5">
        <v>43320</v>
      </c>
      <c r="B20579" s="5">
        <v>43320</v>
      </c>
      <c r="C20579" s="4" t="s">
        <v>1238</v>
      </c>
      <c r="D20579" s="69">
        <f>VLOOKUP(C20579,Index[],2,FALSE)</f>
        <v>195</v>
      </c>
      <c r="H20579" t="s">
        <v>56</v>
      </c>
      <c r="I20579">
        <f>VLOOKUP(Table1[[#This Row],[trait_name]],Trait[],2,FALSE)</f>
        <v>42</v>
      </c>
      <c r="J20579" s="23" t="s">
        <v>82</v>
      </c>
      <c r="L20579" s="3" t="s">
        <v>83</v>
      </c>
      <c r="M20579" s="3"/>
    </row>
    <row r="20580" spans="1:13">
      <c r="A20580" s="5">
        <v>43320</v>
      </c>
      <c r="B20580" s="5">
        <v>43320</v>
      </c>
      <c r="C20580" s="4" t="s">
        <v>1238</v>
      </c>
      <c r="D20580" s="69">
        <f>VLOOKUP(C20580,Index[],2,FALSE)</f>
        <v>195</v>
      </c>
      <c r="H20580" t="s">
        <v>14</v>
      </c>
      <c r="I20580">
        <f>VLOOKUP(Table1[[#This Row],[trait_name]],Trait[],2,FALSE)</f>
        <v>43</v>
      </c>
      <c r="J20580" s="23" t="s">
        <v>86</v>
      </c>
      <c r="L20580" s="3" t="s">
        <v>175</v>
      </c>
      <c r="M20580" s="3"/>
    </row>
    <row r="20581" spans="1:13">
      <c r="A20581" s="5">
        <v>43320</v>
      </c>
      <c r="B20581" s="5">
        <v>43320</v>
      </c>
      <c r="C20581" s="4" t="s">
        <v>1238</v>
      </c>
      <c r="D20581" s="69">
        <f>VLOOKUP(C20581,Index[],2,FALSE)</f>
        <v>195</v>
      </c>
      <c r="H20581" t="s">
        <v>14</v>
      </c>
      <c r="I20581">
        <f>VLOOKUP(Table1[[#This Row],[trait_name]],Trait[],2,FALSE)</f>
        <v>43</v>
      </c>
      <c r="J20581" s="23" t="s">
        <v>86</v>
      </c>
      <c r="L20581" s="3" t="s">
        <v>173</v>
      </c>
      <c r="M20581" s="3"/>
    </row>
    <row r="20582" spans="1:13">
      <c r="A20582" s="5">
        <v>43320</v>
      </c>
      <c r="B20582" s="5">
        <v>43320</v>
      </c>
      <c r="C20582" s="4" t="s">
        <v>1238</v>
      </c>
      <c r="D20582" s="69">
        <f>VLOOKUP(C20582,Index[],2,FALSE)</f>
        <v>195</v>
      </c>
      <c r="I20582">
        <f>VLOOKUP(Table1[[#This Row],[trait_name]],Trait[],2,FALSE)</f>
        <v>43</v>
      </c>
      <c r="J20582" s="23" t="s">
        <v>86</v>
      </c>
      <c r="L20582" s="3"/>
      <c r="M20582" s="3"/>
    </row>
    <row r="20583" spans="1:13">
      <c r="A20583" s="5">
        <v>43320</v>
      </c>
      <c r="B20583" s="5">
        <v>43320</v>
      </c>
      <c r="C20583" s="4" t="s">
        <v>1238</v>
      </c>
      <c r="D20583" s="69">
        <f>VLOOKUP(C20583,Index[],2,FALSE)</f>
        <v>195</v>
      </c>
      <c r="H20583" t="s">
        <v>14</v>
      </c>
      <c r="I20583">
        <f>VLOOKUP(Table1[[#This Row],[trait_name]],Trait[],2,FALSE)</f>
        <v>44</v>
      </c>
      <c r="J20583" s="23" t="s">
        <v>88</v>
      </c>
      <c r="L20583" s="3" t="s">
        <v>89</v>
      </c>
      <c r="M20583" s="3"/>
    </row>
    <row r="20584" spans="1:13">
      <c r="A20584" s="5">
        <v>43320</v>
      </c>
      <c r="B20584" s="5">
        <v>43320</v>
      </c>
      <c r="C20584" s="4" t="s">
        <v>1238</v>
      </c>
      <c r="D20584" s="69">
        <f>VLOOKUP(C20584,Index[],2,FALSE)</f>
        <v>195</v>
      </c>
      <c r="I20584">
        <f>VLOOKUP(Table1[[#This Row],[trait_name]],Trait[],2,FALSE)</f>
        <v>44</v>
      </c>
      <c r="J20584" s="23" t="s">
        <v>88</v>
      </c>
      <c r="L20584" s="3"/>
      <c r="M20584" s="3"/>
    </row>
    <row r="20585" spans="1:13">
      <c r="A20585" s="5">
        <v>43320</v>
      </c>
      <c r="B20585" s="5">
        <v>43320</v>
      </c>
      <c r="C20585" s="4" t="s">
        <v>1238</v>
      </c>
      <c r="D20585" s="69">
        <f>VLOOKUP(C20585,Index[],2,FALSE)</f>
        <v>195</v>
      </c>
      <c r="H20585" t="s">
        <v>54</v>
      </c>
      <c r="I20585">
        <f>VLOOKUP(Table1[[#This Row],[trait_name]],Trait[],2,FALSE)</f>
        <v>45</v>
      </c>
      <c r="J20585" s="23" t="s">
        <v>92</v>
      </c>
      <c r="L20585" s="3" t="s">
        <v>549</v>
      </c>
      <c r="M20585" s="3"/>
    </row>
    <row r="20586" spans="1:13">
      <c r="A20586" s="5">
        <v>43320</v>
      </c>
      <c r="B20586" s="5">
        <v>43320</v>
      </c>
      <c r="C20586" s="4" t="s">
        <v>1238</v>
      </c>
      <c r="D20586" s="69">
        <f>VLOOKUP(C20586,Index[],2,FALSE)</f>
        <v>195</v>
      </c>
      <c r="H20586" t="s">
        <v>325</v>
      </c>
      <c r="I20586">
        <f>VLOOKUP(Table1[[#This Row],[trait_name]],Trait[],2,FALSE)</f>
        <v>45</v>
      </c>
      <c r="J20586" s="23" t="s">
        <v>92</v>
      </c>
      <c r="L20586" s="3" t="s">
        <v>96</v>
      </c>
      <c r="M20586" s="3"/>
    </row>
    <row r="20587" spans="1:13">
      <c r="A20587" s="5">
        <v>43320</v>
      </c>
      <c r="B20587" s="5">
        <v>43320</v>
      </c>
      <c r="C20587" s="4" t="s">
        <v>1238</v>
      </c>
      <c r="D20587" s="69">
        <f>VLOOKUP(C20587,Index[],2,FALSE)</f>
        <v>195</v>
      </c>
      <c r="H20587" t="s">
        <v>325</v>
      </c>
      <c r="I20587">
        <f>VLOOKUP(Table1[[#This Row],[trait_name]],Trait[],2,FALSE)</f>
        <v>45</v>
      </c>
      <c r="J20587" s="23" t="s">
        <v>92</v>
      </c>
      <c r="L20587" s="3" t="s">
        <v>618</v>
      </c>
      <c r="M20587" s="3"/>
    </row>
    <row r="20588" spans="1:13">
      <c r="A20588" s="5">
        <v>43320</v>
      </c>
      <c r="B20588" s="5">
        <v>43320</v>
      </c>
      <c r="C20588" s="4" t="s">
        <v>1238</v>
      </c>
      <c r="D20588" s="69">
        <f>VLOOKUP(C20588,Index[],2,FALSE)</f>
        <v>195</v>
      </c>
      <c r="H20588" t="s">
        <v>208</v>
      </c>
      <c r="I20588">
        <f>VLOOKUP(Table1[[#This Row],[trait_name]],Trait[],2,FALSE)</f>
        <v>45</v>
      </c>
      <c r="J20588" s="23" t="s">
        <v>92</v>
      </c>
      <c r="L20588" s="3" t="s">
        <v>372</v>
      </c>
      <c r="M20588" s="3"/>
    </row>
    <row r="20589" spans="1:13">
      <c r="A20589" s="5">
        <v>43320</v>
      </c>
      <c r="B20589" s="5">
        <v>43320</v>
      </c>
      <c r="C20589" s="4" t="s">
        <v>1238</v>
      </c>
      <c r="D20589" s="69">
        <f>VLOOKUP(C20589,Index[],2,FALSE)</f>
        <v>195</v>
      </c>
      <c r="I20589">
        <f>VLOOKUP(Table1[[#This Row],[trait_name]],Trait[],2,FALSE)</f>
        <v>45</v>
      </c>
      <c r="J20589" s="23" t="s">
        <v>92</v>
      </c>
      <c r="L20589" s="3"/>
      <c r="M20589" s="3"/>
    </row>
    <row r="20590" spans="1:13">
      <c r="A20590" s="5">
        <v>43320</v>
      </c>
      <c r="B20590" s="5">
        <v>43320</v>
      </c>
      <c r="C20590" s="4" t="s">
        <v>1238</v>
      </c>
      <c r="D20590" s="69">
        <f>VLOOKUP(C20590,Index[],2,FALSE)</f>
        <v>195</v>
      </c>
      <c r="I20590">
        <f>VLOOKUP(Table1[[#This Row],[trait_name]],Trait[],2,FALSE)</f>
        <v>45</v>
      </c>
      <c r="J20590" s="23" t="s">
        <v>92</v>
      </c>
      <c r="L20590" s="3"/>
      <c r="M20590" s="3"/>
    </row>
    <row r="20591" spans="1:13">
      <c r="A20591" s="5">
        <v>43320</v>
      </c>
      <c r="B20591" s="5">
        <v>43320</v>
      </c>
      <c r="C20591" s="4" t="s">
        <v>1238</v>
      </c>
      <c r="D20591" s="69">
        <f>VLOOKUP(C20591,Index[],2,FALSE)</f>
        <v>195</v>
      </c>
      <c r="H20591" t="s">
        <v>208</v>
      </c>
      <c r="I20591">
        <f>VLOOKUP(Table1[[#This Row],[trait_name]],Trait[],2,FALSE)</f>
        <v>46</v>
      </c>
      <c r="J20591" s="23" t="s">
        <v>97</v>
      </c>
      <c r="L20591" s="3" t="s">
        <v>108</v>
      </c>
      <c r="M20591" s="3"/>
    </row>
    <row r="20592" spans="1:13">
      <c r="A20592" s="5">
        <v>43320</v>
      </c>
      <c r="B20592" s="5">
        <v>43320</v>
      </c>
      <c r="C20592" s="4" t="s">
        <v>1238</v>
      </c>
      <c r="D20592" s="69">
        <f>VLOOKUP(C20592,Index[],2,FALSE)</f>
        <v>195</v>
      </c>
      <c r="H20592" t="s">
        <v>506</v>
      </c>
      <c r="I20592">
        <f>VLOOKUP(Table1[[#This Row],[trait_name]],Trait[],2,FALSE)</f>
        <v>46</v>
      </c>
      <c r="J20592" s="23" t="s">
        <v>97</v>
      </c>
      <c r="L20592" s="3" t="s">
        <v>527</v>
      </c>
      <c r="M20592" s="3"/>
    </row>
    <row r="20593" spans="1:13">
      <c r="A20593" s="5">
        <v>43320</v>
      </c>
      <c r="B20593" s="5">
        <v>43320</v>
      </c>
      <c r="C20593" s="4" t="s">
        <v>1238</v>
      </c>
      <c r="D20593" s="69">
        <f>VLOOKUP(C20593,Index[],2,FALSE)</f>
        <v>195</v>
      </c>
      <c r="I20593">
        <f>VLOOKUP(Table1[[#This Row],[trait_name]],Trait[],2,FALSE)</f>
        <v>46</v>
      </c>
      <c r="J20593" s="23" t="s">
        <v>97</v>
      </c>
      <c r="L20593" s="3"/>
      <c r="M20593" s="3"/>
    </row>
    <row r="20594" spans="1:13">
      <c r="A20594" s="5">
        <v>43320</v>
      </c>
      <c r="B20594" s="5">
        <v>43320</v>
      </c>
      <c r="C20594" s="4" t="s">
        <v>1238</v>
      </c>
      <c r="D20594" s="69">
        <f>VLOOKUP(C20594,Index[],2,FALSE)</f>
        <v>195</v>
      </c>
      <c r="I20594">
        <f>VLOOKUP(Table1[[#This Row],[trait_name]],Trait[],2,FALSE)</f>
        <v>46</v>
      </c>
      <c r="J20594" s="23" t="s">
        <v>97</v>
      </c>
      <c r="L20594" s="3"/>
      <c r="M20594" s="3"/>
    </row>
    <row r="20595" spans="1:13">
      <c r="A20595" s="5">
        <v>43320</v>
      </c>
      <c r="B20595" s="5">
        <v>43320</v>
      </c>
      <c r="C20595" s="4" t="s">
        <v>1238</v>
      </c>
      <c r="D20595" s="69">
        <f>VLOOKUP(C20595,Index[],2,FALSE)</f>
        <v>195</v>
      </c>
      <c r="I20595">
        <f>VLOOKUP(Table1[[#This Row],[trait_name]],Trait[],2,FALSE)</f>
        <v>46</v>
      </c>
      <c r="J20595" s="23" t="s">
        <v>97</v>
      </c>
      <c r="L20595" s="3"/>
      <c r="M20595" s="3"/>
    </row>
    <row r="20596" spans="1:13">
      <c r="A20596" s="5">
        <v>43320</v>
      </c>
      <c r="B20596" s="5">
        <v>43320</v>
      </c>
      <c r="C20596" s="4" t="s">
        <v>1238</v>
      </c>
      <c r="D20596" s="69">
        <f>VLOOKUP(C20596,Index[],2,FALSE)</f>
        <v>195</v>
      </c>
      <c r="H20596" t="s">
        <v>208</v>
      </c>
      <c r="I20596">
        <f>VLOOKUP(Table1[[#This Row],[trait_name]],Trait[],2,FALSE)</f>
        <v>47</v>
      </c>
      <c r="J20596" s="23" t="s">
        <v>99</v>
      </c>
      <c r="L20596" s="3" t="s">
        <v>100</v>
      </c>
      <c r="M20596" s="3"/>
    </row>
    <row r="20597" spans="1:13">
      <c r="A20597" s="5">
        <v>43320</v>
      </c>
      <c r="B20597" s="5">
        <v>43320</v>
      </c>
      <c r="C20597" s="4" t="s">
        <v>1238</v>
      </c>
      <c r="D20597" s="69">
        <f>VLOOKUP(C20597,Index[],2,FALSE)</f>
        <v>195</v>
      </c>
      <c r="H20597" t="s">
        <v>208</v>
      </c>
      <c r="I20597">
        <f>VLOOKUP(Table1[[#This Row],[trait_name]],Trait[],2,FALSE)</f>
        <v>47</v>
      </c>
      <c r="J20597" s="23" t="s">
        <v>99</v>
      </c>
      <c r="L20597" s="3" t="s">
        <v>335</v>
      </c>
      <c r="M20597" s="3"/>
    </row>
    <row r="20598" spans="1:13">
      <c r="A20598" s="5">
        <v>43320</v>
      </c>
      <c r="B20598" s="5">
        <v>43320</v>
      </c>
      <c r="C20598" s="4" t="s">
        <v>1238</v>
      </c>
      <c r="D20598" s="69">
        <f>VLOOKUP(C20598,Index[],2,FALSE)</f>
        <v>195</v>
      </c>
      <c r="H20598" t="s">
        <v>208</v>
      </c>
      <c r="I20598">
        <f>VLOOKUP(Table1[[#This Row],[trait_name]],Trait[],2,FALSE)</f>
        <v>47</v>
      </c>
      <c r="J20598" s="23" t="s">
        <v>99</v>
      </c>
      <c r="L20598" s="3" t="s">
        <v>178</v>
      </c>
      <c r="M20598" s="3"/>
    </row>
    <row r="20599" spans="1:13">
      <c r="A20599" s="5">
        <v>43320</v>
      </c>
      <c r="B20599" s="5">
        <v>43320</v>
      </c>
      <c r="C20599" s="4" t="s">
        <v>1238</v>
      </c>
      <c r="D20599" s="69">
        <f>VLOOKUP(C20599,Index[],2,FALSE)</f>
        <v>195</v>
      </c>
      <c r="H20599" t="s">
        <v>14</v>
      </c>
      <c r="I20599">
        <f>VLOOKUP(Table1[[#This Row],[trait_name]],Trait[],2,FALSE)</f>
        <v>48</v>
      </c>
      <c r="J20599" s="23" t="s">
        <v>101</v>
      </c>
      <c r="L20599" s="3" t="s">
        <v>229</v>
      </c>
      <c r="M20599" s="3"/>
    </row>
    <row r="20600" spans="1:13">
      <c r="A20600" s="5">
        <v>43320</v>
      </c>
      <c r="B20600" s="5">
        <v>43320</v>
      </c>
      <c r="C20600" s="4" t="s">
        <v>1238</v>
      </c>
      <c r="D20600" s="69">
        <f>VLOOKUP(C20600,Index[],2,FALSE)</f>
        <v>195</v>
      </c>
      <c r="H20600" t="s">
        <v>14</v>
      </c>
      <c r="I20600">
        <f>VLOOKUP(Table1[[#This Row],[trait_name]],Trait[],2,FALSE)</f>
        <v>48</v>
      </c>
      <c r="J20600" s="23" t="s">
        <v>101</v>
      </c>
      <c r="L20600" s="3" t="s">
        <v>84</v>
      </c>
      <c r="M20600" s="3"/>
    </row>
    <row r="20601" spans="1:13">
      <c r="A20601" s="5">
        <v>43320</v>
      </c>
      <c r="B20601" s="5">
        <v>43320</v>
      </c>
      <c r="C20601" s="4" t="s">
        <v>1238</v>
      </c>
      <c r="D20601" s="69">
        <f>VLOOKUP(C20601,Index[],2,FALSE)</f>
        <v>195</v>
      </c>
      <c r="H20601" t="s">
        <v>14</v>
      </c>
      <c r="I20601">
        <f>VLOOKUP(Table1[[#This Row],[trait_name]],Trait[],2,FALSE)</f>
        <v>48</v>
      </c>
      <c r="J20601" s="23" t="s">
        <v>101</v>
      </c>
      <c r="L20601" s="3" t="s">
        <v>893</v>
      </c>
      <c r="M20601" s="3"/>
    </row>
    <row r="20602" spans="1:13">
      <c r="A20602" s="5">
        <v>43320</v>
      </c>
      <c r="B20602" s="5">
        <v>43320</v>
      </c>
      <c r="C20602" s="4" t="s">
        <v>1238</v>
      </c>
      <c r="D20602" s="69">
        <f>VLOOKUP(C20602,Index[],2,FALSE)</f>
        <v>195</v>
      </c>
      <c r="H20602" t="s">
        <v>14</v>
      </c>
      <c r="J20602" s="23" t="s">
        <v>101</v>
      </c>
      <c r="L20602" s="3" t="s">
        <v>971</v>
      </c>
      <c r="M20602" s="3"/>
    </row>
    <row r="20603" spans="1:13">
      <c r="A20603" s="5">
        <v>43320</v>
      </c>
      <c r="B20603" s="5">
        <v>43320</v>
      </c>
      <c r="C20603" s="4" t="s">
        <v>1238</v>
      </c>
      <c r="D20603" s="69">
        <f>VLOOKUP(C20603,Index[],2,FALSE)</f>
        <v>195</v>
      </c>
      <c r="H20603" t="s">
        <v>14</v>
      </c>
      <c r="I20603">
        <f>VLOOKUP(Table1[[#This Row],[trait_name]],Trait[],2,FALSE)</f>
        <v>49</v>
      </c>
      <c r="J20603" s="23" t="s">
        <v>104</v>
      </c>
      <c r="L20603" s="3" t="s">
        <v>108</v>
      </c>
      <c r="M20603" s="3"/>
    </row>
    <row r="20604" spans="1:13">
      <c r="A20604" s="5">
        <v>43320</v>
      </c>
      <c r="B20604" s="5">
        <v>43320</v>
      </c>
      <c r="C20604" s="4" t="s">
        <v>1238</v>
      </c>
      <c r="D20604" s="69">
        <f>VLOOKUP(C20604,Index[],2,FALSE)</f>
        <v>195</v>
      </c>
      <c r="H20604" t="s">
        <v>14</v>
      </c>
      <c r="I20604">
        <f>VLOOKUP(Table1[[#This Row],[trait_name]],Trait[],2,FALSE)</f>
        <v>50</v>
      </c>
      <c r="J20604" s="23" t="s">
        <v>106</v>
      </c>
      <c r="L20604" s="3" t="s">
        <v>176</v>
      </c>
      <c r="M20604" s="3"/>
    </row>
    <row r="20605" spans="1:13">
      <c r="A20605" s="5">
        <v>43320</v>
      </c>
      <c r="B20605" s="5">
        <v>43320</v>
      </c>
      <c r="C20605" s="4" t="s">
        <v>1238</v>
      </c>
      <c r="D20605" s="69">
        <f>VLOOKUP(C20605,Index[],2,FALSE)</f>
        <v>195</v>
      </c>
      <c r="H20605" t="s">
        <v>14</v>
      </c>
      <c r="J20605" s="23" t="s">
        <v>106</v>
      </c>
      <c r="L20605" s="3" t="s">
        <v>337</v>
      </c>
      <c r="M20605" s="3"/>
    </row>
    <row r="20606" spans="1:13">
      <c r="A20606" s="5">
        <v>43320</v>
      </c>
      <c r="B20606" s="5">
        <v>43320</v>
      </c>
      <c r="C20606" s="4" t="s">
        <v>1238</v>
      </c>
      <c r="D20606" s="69">
        <f>VLOOKUP(C20606,Index[],2,FALSE)</f>
        <v>195</v>
      </c>
      <c r="H20606" t="s">
        <v>56</v>
      </c>
      <c r="I20606">
        <f>VLOOKUP(Table1[[#This Row],[trait_name]],Trait[],2,FALSE)</f>
        <v>51</v>
      </c>
      <c r="J20606" s="23" t="s">
        <v>107</v>
      </c>
      <c r="L20606" s="3" t="s">
        <v>182</v>
      </c>
      <c r="M20606" s="3"/>
    </row>
    <row r="20607" spans="1:13">
      <c r="A20607" s="5">
        <v>43320</v>
      </c>
      <c r="B20607" s="5">
        <v>43320</v>
      </c>
      <c r="C20607" s="4" t="s">
        <v>1238</v>
      </c>
      <c r="D20607" s="69">
        <f>VLOOKUP(C20607,Index[],2,FALSE)</f>
        <v>195</v>
      </c>
      <c r="H20607" t="s">
        <v>56</v>
      </c>
      <c r="I20607">
        <f>VLOOKUP(Table1[[#This Row],[trait_name]],Trait[],2,FALSE)</f>
        <v>51</v>
      </c>
      <c r="J20607" s="23" t="s">
        <v>107</v>
      </c>
      <c r="L20607" s="3" t="s">
        <v>81</v>
      </c>
      <c r="M20607" s="3"/>
    </row>
    <row r="20608" spans="1:13">
      <c r="A20608" s="5">
        <v>43320</v>
      </c>
      <c r="B20608" s="5">
        <v>43320</v>
      </c>
      <c r="C20608" s="4" t="s">
        <v>1238</v>
      </c>
      <c r="D20608" s="69">
        <f>VLOOKUP(C20608,Index[],2,FALSE)</f>
        <v>195</v>
      </c>
      <c r="I20608">
        <f>VLOOKUP(Table1[[#This Row],[trait_name]],Trait[],2,FALSE)</f>
        <v>52</v>
      </c>
      <c r="J20608" s="23" t="s">
        <v>109</v>
      </c>
      <c r="L20608" s="3"/>
      <c r="M20608" s="3"/>
    </row>
    <row r="20609" spans="1:13">
      <c r="A20609" s="5">
        <v>43320</v>
      </c>
      <c r="B20609" s="5">
        <v>43320</v>
      </c>
      <c r="C20609" s="4" t="s">
        <v>1238</v>
      </c>
      <c r="D20609" s="69">
        <f>VLOOKUP(C20609,Index[],2,FALSE)</f>
        <v>195</v>
      </c>
      <c r="I20609">
        <f>VLOOKUP(Table1[[#This Row],[trait_name]],Trait[],2,FALSE)</f>
        <v>52</v>
      </c>
      <c r="J20609" s="23" t="s">
        <v>109</v>
      </c>
      <c r="L20609" s="3"/>
      <c r="M20609" s="3"/>
    </row>
    <row r="20610" spans="1:13">
      <c r="A20610" s="5">
        <v>43320</v>
      </c>
      <c r="B20610" s="5">
        <v>43320</v>
      </c>
      <c r="C20610" s="4" t="s">
        <v>1238</v>
      </c>
      <c r="D20610" s="69">
        <f>VLOOKUP(C20610,Index[],2,FALSE)</f>
        <v>195</v>
      </c>
      <c r="H20610" t="s">
        <v>54</v>
      </c>
      <c r="I20610">
        <f>VLOOKUP(Table1[[#This Row],[trait_name]],Trait[],2,FALSE)</f>
        <v>53</v>
      </c>
      <c r="J20610" s="23" t="s">
        <v>112</v>
      </c>
      <c r="L20610" s="3" t="s">
        <v>114</v>
      </c>
      <c r="M20610" s="3"/>
    </row>
    <row r="20611" spans="1:13">
      <c r="A20611" s="5">
        <v>43320</v>
      </c>
      <c r="B20611" s="5">
        <v>43320</v>
      </c>
      <c r="C20611" s="4" t="s">
        <v>1238</v>
      </c>
      <c r="D20611" s="69">
        <f>VLOOKUP(C20611,Index[],2,FALSE)</f>
        <v>195</v>
      </c>
      <c r="H20611" t="s">
        <v>54</v>
      </c>
      <c r="I20611">
        <f>VLOOKUP(Table1[[#This Row],[trait_name]],Trait[],2,FALSE)</f>
        <v>53</v>
      </c>
      <c r="J20611" s="23" t="s">
        <v>112</v>
      </c>
      <c r="L20611" s="3" t="s">
        <v>231</v>
      </c>
      <c r="M20611" s="3"/>
    </row>
    <row r="20612" spans="1:13">
      <c r="A20612" s="5">
        <v>43320</v>
      </c>
      <c r="B20612" s="5">
        <v>43320</v>
      </c>
      <c r="C20612" s="4" t="s">
        <v>1238</v>
      </c>
      <c r="D20612" s="69">
        <f>VLOOKUP(C20612,Index[],2,FALSE)</f>
        <v>195</v>
      </c>
      <c r="H20612" t="s">
        <v>506</v>
      </c>
      <c r="I20612">
        <f>VLOOKUP(Table1[[#This Row],[trait_name]],Trait[],2,FALSE)</f>
        <v>53</v>
      </c>
      <c r="J20612" s="23" t="s">
        <v>112</v>
      </c>
      <c r="L20612" s="3" t="s">
        <v>184</v>
      </c>
      <c r="M20612" s="3"/>
    </row>
    <row r="20613" spans="1:13">
      <c r="A20613" s="5">
        <v>43320</v>
      </c>
      <c r="B20613" s="5">
        <v>43320</v>
      </c>
      <c r="C20613" s="4" t="s">
        <v>1238</v>
      </c>
      <c r="D20613" s="69">
        <f>VLOOKUP(C20613,Index[],2,FALSE)</f>
        <v>195</v>
      </c>
      <c r="H20613" t="s">
        <v>506</v>
      </c>
      <c r="J20613" s="23" t="s">
        <v>112</v>
      </c>
      <c r="L20613" s="3" t="s">
        <v>185</v>
      </c>
      <c r="M20613" s="3"/>
    </row>
    <row r="20614" spans="1:13">
      <c r="A20614" s="5">
        <v>43320</v>
      </c>
      <c r="B20614" s="5">
        <v>43320</v>
      </c>
      <c r="C20614" s="4" t="s">
        <v>1238</v>
      </c>
      <c r="D20614" s="69">
        <f>VLOOKUP(C20614,Index[],2,FALSE)</f>
        <v>195</v>
      </c>
      <c r="H20614" t="s">
        <v>25</v>
      </c>
      <c r="I20614">
        <f>VLOOKUP(Table1[[#This Row],[trait_name]],Trait[],2,FALSE)</f>
        <v>54</v>
      </c>
      <c r="J20614" s="23" t="s">
        <v>116</v>
      </c>
      <c r="L20614" s="3" t="s">
        <v>170</v>
      </c>
      <c r="M20614" s="3"/>
    </row>
    <row r="20615" spans="1:13">
      <c r="A20615" s="5">
        <v>43320</v>
      </c>
      <c r="B20615" s="5">
        <v>43320</v>
      </c>
      <c r="C20615" s="4" t="s">
        <v>1238</v>
      </c>
      <c r="D20615" s="69">
        <f>VLOOKUP(C20615,Index[],2,FALSE)</f>
        <v>195</v>
      </c>
      <c r="H20615" t="s">
        <v>25</v>
      </c>
      <c r="I20615">
        <f>VLOOKUP(Table1[[#This Row],[trait_name]],Trait[],2,FALSE)</f>
        <v>54</v>
      </c>
      <c r="J20615" s="23" t="s">
        <v>116</v>
      </c>
      <c r="L20615" s="3" t="s">
        <v>118</v>
      </c>
      <c r="M20615" s="3"/>
    </row>
    <row r="20616" spans="1:13">
      <c r="A20616" s="5">
        <v>43320</v>
      </c>
      <c r="B20616" s="5">
        <v>43320</v>
      </c>
      <c r="C20616" s="4" t="s">
        <v>1238</v>
      </c>
      <c r="D20616" s="69">
        <f>VLOOKUP(C20616,Index[],2,FALSE)</f>
        <v>195</v>
      </c>
      <c r="I20616">
        <f>VLOOKUP(Table1[[#This Row],[trait_name]],Trait[],2,FALSE)</f>
        <v>54</v>
      </c>
      <c r="J20616" s="23" t="s">
        <v>116</v>
      </c>
      <c r="L20616" s="3"/>
      <c r="M20616" s="3"/>
    </row>
    <row r="20617" spans="1:13">
      <c r="A20617" s="5">
        <v>43320</v>
      </c>
      <c r="B20617" s="5">
        <v>43320</v>
      </c>
      <c r="C20617" s="4" t="s">
        <v>1238</v>
      </c>
      <c r="D20617" s="69">
        <f>VLOOKUP(C20617,Index[],2,FALSE)</f>
        <v>195</v>
      </c>
      <c r="I20617">
        <f>VLOOKUP(Table1[[#This Row],[trait_name]],Trait[],2,FALSE)</f>
        <v>54</v>
      </c>
      <c r="J20617" s="23" t="s">
        <v>116</v>
      </c>
      <c r="L20617" s="3"/>
      <c r="M20617" s="3"/>
    </row>
    <row r="20618" spans="1:13">
      <c r="A20618" s="5">
        <v>43320</v>
      </c>
      <c r="B20618" s="5">
        <v>43320</v>
      </c>
      <c r="C20618" s="4" t="s">
        <v>1238</v>
      </c>
      <c r="D20618" s="69">
        <f>VLOOKUP(C20618,Index[],2,FALSE)</f>
        <v>195</v>
      </c>
      <c r="I20618">
        <f>VLOOKUP(Table1[[#This Row],[trait_name]],Trait[],2,FALSE)</f>
        <v>54</v>
      </c>
      <c r="J20618" s="23" t="s">
        <v>116</v>
      </c>
      <c r="L20618" s="3"/>
      <c r="M20618" s="3"/>
    </row>
    <row r="20619" spans="1:13">
      <c r="A20619" s="5">
        <v>43320</v>
      </c>
      <c r="B20619" s="5">
        <v>43320</v>
      </c>
      <c r="C20619" s="4" t="s">
        <v>1238</v>
      </c>
      <c r="D20619" s="69">
        <f>VLOOKUP(C20619,Index[],2,FALSE)</f>
        <v>195</v>
      </c>
      <c r="H20619" t="s">
        <v>506</v>
      </c>
      <c r="I20619">
        <f>VLOOKUP(Table1[[#This Row],[trait_name]],Trait[],2,FALSE)</f>
        <v>55</v>
      </c>
      <c r="J20619" s="23" t="s">
        <v>119</v>
      </c>
      <c r="L20619" s="3" t="s">
        <v>120</v>
      </c>
      <c r="M20619" s="3"/>
    </row>
    <row r="20620" spans="1:13">
      <c r="A20620" s="5">
        <v>43320</v>
      </c>
      <c r="B20620" s="5">
        <v>43320</v>
      </c>
      <c r="C20620" s="4" t="s">
        <v>1238</v>
      </c>
      <c r="D20620" s="69">
        <f>VLOOKUP(C20620,Index[],2,FALSE)</f>
        <v>195</v>
      </c>
      <c r="I20620">
        <f>VLOOKUP(Table1[[#This Row],[trait_name]],Trait[],2,FALSE)</f>
        <v>55</v>
      </c>
      <c r="J20620" s="23" t="s">
        <v>119</v>
      </c>
      <c r="L20620" s="3"/>
      <c r="M20620" s="3"/>
    </row>
    <row r="20621" spans="1:13">
      <c r="A20621" s="5">
        <v>43320</v>
      </c>
      <c r="B20621" s="5">
        <v>43320</v>
      </c>
      <c r="C20621" s="4" t="s">
        <v>1238</v>
      </c>
      <c r="D20621" s="69">
        <f>VLOOKUP(C20621,Index[],2,FALSE)</f>
        <v>195</v>
      </c>
      <c r="H20621" t="s">
        <v>506</v>
      </c>
      <c r="I20621">
        <f>VLOOKUP(Table1[[#This Row],[trait_name]],Trait[],2,FALSE)</f>
        <v>56</v>
      </c>
      <c r="J20621" s="23" t="s">
        <v>121</v>
      </c>
      <c r="L20621" s="3" t="s">
        <v>122</v>
      </c>
      <c r="M20621" s="3"/>
    </row>
    <row r="20622" spans="1:13">
      <c r="A20622" s="5">
        <v>43320</v>
      </c>
      <c r="B20622" s="5">
        <v>43320</v>
      </c>
      <c r="C20622" s="4" t="s">
        <v>1238</v>
      </c>
      <c r="D20622" s="69">
        <f>VLOOKUP(C20622,Index[],2,FALSE)</f>
        <v>195</v>
      </c>
      <c r="I20622">
        <f>VLOOKUP(Table1[[#This Row],[trait_name]],Trait[],2,FALSE)</f>
        <v>57</v>
      </c>
      <c r="J20622" s="23" t="s">
        <v>233</v>
      </c>
      <c r="L20622" s="3"/>
      <c r="M20622" s="3"/>
    </row>
    <row r="20623" spans="1:13">
      <c r="A20623" s="5">
        <v>43320</v>
      </c>
      <c r="B20623" s="5">
        <v>43320</v>
      </c>
      <c r="C20623" s="4" t="s">
        <v>1238</v>
      </c>
      <c r="D20623" s="69">
        <f>VLOOKUP(C20623,Index[],2,FALSE)</f>
        <v>195</v>
      </c>
      <c r="I20623">
        <f>VLOOKUP(Table1[[#This Row],[trait_name]],Trait[],2,FALSE)</f>
        <v>58</v>
      </c>
      <c r="J20623" s="23" t="s">
        <v>123</v>
      </c>
      <c r="L20623" s="3"/>
      <c r="M20623" s="3"/>
    </row>
    <row r="20624" spans="1:13">
      <c r="A20624" s="5">
        <v>43320</v>
      </c>
      <c r="B20624" s="5">
        <v>43320</v>
      </c>
      <c r="C20624" s="4" t="s">
        <v>1238</v>
      </c>
      <c r="D20624" s="69">
        <f>VLOOKUP(C20624,Index[],2,FALSE)</f>
        <v>195</v>
      </c>
      <c r="I20624">
        <f>VLOOKUP(Table1[[#This Row],[trait_name]],Trait[],2,FALSE)</f>
        <v>58</v>
      </c>
      <c r="J20624" s="23" t="s">
        <v>123</v>
      </c>
      <c r="L20624" s="3"/>
      <c r="M20624" s="3"/>
    </row>
    <row r="20625" spans="1:13">
      <c r="A20625" s="5">
        <v>43320</v>
      </c>
      <c r="B20625" s="5">
        <v>43320</v>
      </c>
      <c r="C20625" s="4" t="s">
        <v>1238</v>
      </c>
      <c r="D20625" s="69">
        <f>VLOOKUP(C20625,Index[],2,FALSE)</f>
        <v>195</v>
      </c>
      <c r="I20625">
        <f>VLOOKUP(Table1[[#This Row],[trait_name]],Trait[],2,FALSE)</f>
        <v>58</v>
      </c>
      <c r="J20625" s="23" t="s">
        <v>123</v>
      </c>
      <c r="L20625" s="3"/>
      <c r="M20625" s="3"/>
    </row>
    <row r="20626" spans="1:13">
      <c r="A20626" s="5">
        <v>43320</v>
      </c>
      <c r="B20626" s="5">
        <v>43320</v>
      </c>
      <c r="C20626" s="4" t="s">
        <v>1238</v>
      </c>
      <c r="D20626" s="69">
        <f>VLOOKUP(C20626,Index[],2,FALSE)</f>
        <v>195</v>
      </c>
      <c r="H20626" t="s">
        <v>14</v>
      </c>
      <c r="I20626">
        <f>VLOOKUP(Table1[[#This Row],[trait_name]],Trait[],2,FALSE)</f>
        <v>59</v>
      </c>
      <c r="J20626" s="23" t="s">
        <v>125</v>
      </c>
      <c r="L20626" s="3" t="s">
        <v>126</v>
      </c>
      <c r="M20626" s="3"/>
    </row>
    <row r="20627" spans="1:13">
      <c r="A20627" s="5">
        <v>43320</v>
      </c>
      <c r="B20627" s="5">
        <v>43320</v>
      </c>
      <c r="C20627" s="4" t="s">
        <v>1238</v>
      </c>
      <c r="D20627" s="69">
        <f>VLOOKUP(C20627,Index[],2,FALSE)</f>
        <v>195</v>
      </c>
      <c r="H20627" t="s">
        <v>506</v>
      </c>
      <c r="I20627">
        <f>VLOOKUP(Table1[[#This Row],[trait_name]],Trait[],2,FALSE)</f>
        <v>60</v>
      </c>
      <c r="J20627" s="23" t="s">
        <v>127</v>
      </c>
      <c r="L20627" s="3" t="s">
        <v>128</v>
      </c>
      <c r="M20627" s="3"/>
    </row>
    <row r="20628" spans="1:13">
      <c r="A20628" s="5">
        <v>43320</v>
      </c>
      <c r="B20628" s="5">
        <v>43320</v>
      </c>
      <c r="C20628" s="4" t="s">
        <v>1238</v>
      </c>
      <c r="D20628" s="69">
        <f>VLOOKUP(C20628,Index[],2,FALSE)</f>
        <v>195</v>
      </c>
      <c r="H20628" t="s">
        <v>506</v>
      </c>
      <c r="J20628" s="23" t="s">
        <v>127</v>
      </c>
      <c r="L20628" s="3" t="s">
        <v>129</v>
      </c>
      <c r="M20628" s="3"/>
    </row>
    <row r="20629" spans="1:13">
      <c r="A20629" s="5">
        <v>43320</v>
      </c>
      <c r="B20629" s="5">
        <v>43320</v>
      </c>
      <c r="C20629" s="4" t="s">
        <v>1238</v>
      </c>
      <c r="D20629" s="69">
        <f>VLOOKUP(C20629,Index[],2,FALSE)</f>
        <v>195</v>
      </c>
      <c r="H20629" t="s">
        <v>506</v>
      </c>
      <c r="I20629">
        <f>VLOOKUP(Table1[[#This Row],[trait_name]],Trait[],2,FALSE)</f>
        <v>61</v>
      </c>
      <c r="J20629" s="23" t="s">
        <v>130</v>
      </c>
      <c r="L20629" s="3" t="s">
        <v>126</v>
      </c>
      <c r="M20629" s="3"/>
    </row>
    <row r="20630" spans="1:13">
      <c r="A20630" s="5">
        <v>43320</v>
      </c>
      <c r="B20630" s="5">
        <v>43320</v>
      </c>
      <c r="C20630" s="4" t="s">
        <v>1238</v>
      </c>
      <c r="D20630" s="69">
        <f>VLOOKUP(C20630,Index[],2,FALSE)</f>
        <v>195</v>
      </c>
      <c r="H20630" t="s">
        <v>54</v>
      </c>
      <c r="I20630">
        <f>VLOOKUP(Table1[[#This Row],[trait_name]],Trait[],2,FALSE)</f>
        <v>61</v>
      </c>
      <c r="J20630" s="23" t="s">
        <v>130</v>
      </c>
      <c r="L20630" s="3" t="s">
        <v>131</v>
      </c>
      <c r="M20630" s="3"/>
    </row>
    <row r="20631" spans="1:13">
      <c r="A20631" s="5">
        <v>43320</v>
      </c>
      <c r="B20631" s="5">
        <v>43320</v>
      </c>
      <c r="C20631" s="4" t="s">
        <v>1238</v>
      </c>
      <c r="D20631" s="69">
        <f>VLOOKUP(C20631,Index[],2,FALSE)</f>
        <v>195</v>
      </c>
      <c r="H20631" t="s">
        <v>25</v>
      </c>
      <c r="J20631" s="23" t="s">
        <v>130</v>
      </c>
      <c r="L20631" s="3" t="s">
        <v>131</v>
      </c>
      <c r="M20631" s="3"/>
    </row>
    <row r="20632" spans="1:13">
      <c r="A20632" s="5">
        <v>43320</v>
      </c>
      <c r="B20632" s="5">
        <v>43320</v>
      </c>
      <c r="C20632" s="4" t="s">
        <v>1238</v>
      </c>
      <c r="D20632" s="69">
        <f>VLOOKUP(C20632,Index[],2,FALSE)</f>
        <v>195</v>
      </c>
      <c r="H20632" t="s">
        <v>560</v>
      </c>
      <c r="I20632">
        <f>VLOOKUP(Table1[[#This Row],[trait_name]],Trait[],2,FALSE)</f>
        <v>62</v>
      </c>
      <c r="J20632" s="23" t="s">
        <v>235</v>
      </c>
      <c r="L20632" s="3" t="s">
        <v>473</v>
      </c>
      <c r="M20632" s="3"/>
    </row>
    <row r="20633" spans="1:13">
      <c r="A20633" s="5">
        <v>43320</v>
      </c>
      <c r="B20633" s="5">
        <v>43320</v>
      </c>
      <c r="C20633" s="4" t="s">
        <v>1238</v>
      </c>
      <c r="D20633" s="69">
        <f>VLOOKUP(C20633,Index[],2,FALSE)</f>
        <v>195</v>
      </c>
      <c r="H20633" t="s">
        <v>560</v>
      </c>
      <c r="I20633">
        <f>VLOOKUP(Table1[[#This Row],[trait_name]],Trait[],2,FALSE)</f>
        <v>62</v>
      </c>
      <c r="J20633" s="23" t="s">
        <v>235</v>
      </c>
      <c r="L20633" s="3" t="s">
        <v>236</v>
      </c>
      <c r="M20633" s="3"/>
    </row>
    <row r="20634" spans="1:13">
      <c r="A20634" s="5">
        <v>43320</v>
      </c>
      <c r="B20634" s="5">
        <v>43320</v>
      </c>
      <c r="C20634" s="4" t="s">
        <v>1238</v>
      </c>
      <c r="D20634" s="69">
        <f>VLOOKUP(C20634,Index[],2,FALSE)</f>
        <v>195</v>
      </c>
      <c r="H20634" t="s">
        <v>208</v>
      </c>
      <c r="I20634">
        <f>VLOOKUP(Table1[[#This Row],[trait_name]],Trait[],2,FALSE)</f>
        <v>63</v>
      </c>
      <c r="J20634" s="23" t="s">
        <v>237</v>
      </c>
      <c r="L20634" s="3" t="s">
        <v>23</v>
      </c>
      <c r="M20634" s="3"/>
    </row>
    <row r="20635" spans="1:13">
      <c r="A20635" s="5">
        <v>43320</v>
      </c>
      <c r="B20635" s="5">
        <v>43320</v>
      </c>
      <c r="C20635" s="4" t="s">
        <v>1238</v>
      </c>
      <c r="D20635" s="69">
        <f>VLOOKUP(C20635,Index[],2,FALSE)</f>
        <v>195</v>
      </c>
      <c r="H20635" t="s">
        <v>506</v>
      </c>
      <c r="I20635">
        <f>VLOOKUP(Table1[[#This Row],[trait_name]],Trait[],2,FALSE)</f>
        <v>63</v>
      </c>
      <c r="J20635" s="23" t="s">
        <v>237</v>
      </c>
      <c r="L20635" s="3" t="s">
        <v>27</v>
      </c>
      <c r="M20635" s="3"/>
    </row>
    <row r="20636" spans="1:13">
      <c r="A20636" s="5">
        <v>43320</v>
      </c>
      <c r="B20636" s="5">
        <v>43320</v>
      </c>
      <c r="C20636" s="4" t="s">
        <v>1238</v>
      </c>
      <c r="D20636" s="69">
        <f>VLOOKUP(C20636,Index[],2,FALSE)</f>
        <v>195</v>
      </c>
      <c r="H20636" t="s">
        <v>56</v>
      </c>
      <c r="J20636" s="23" t="s">
        <v>237</v>
      </c>
      <c r="L20636" s="3" t="s">
        <v>27</v>
      </c>
      <c r="M20636" s="3"/>
    </row>
    <row r="20637" spans="1:13">
      <c r="A20637" s="5">
        <v>43320</v>
      </c>
      <c r="B20637" s="5">
        <v>43320</v>
      </c>
      <c r="C20637" s="4" t="s">
        <v>1238</v>
      </c>
      <c r="D20637" s="69">
        <f>VLOOKUP(C20637,Index[],2,FALSE)</f>
        <v>195</v>
      </c>
      <c r="H20637" t="s">
        <v>208</v>
      </c>
      <c r="I20637">
        <f>VLOOKUP(Table1[[#This Row],[trait_name]],Trait[],2,FALSE)</f>
        <v>64</v>
      </c>
      <c r="J20637" s="23" t="s">
        <v>132</v>
      </c>
      <c r="L20637" s="3" t="s">
        <v>131</v>
      </c>
      <c r="M20637" s="3"/>
    </row>
    <row r="20638" spans="1:13">
      <c r="A20638" s="5">
        <v>43320</v>
      </c>
      <c r="B20638" s="5">
        <v>43320</v>
      </c>
      <c r="C20638" s="4" t="s">
        <v>1238</v>
      </c>
      <c r="D20638" s="69">
        <f>VLOOKUP(C20638,Index[],2,FALSE)</f>
        <v>195</v>
      </c>
      <c r="H20638" t="s">
        <v>208</v>
      </c>
      <c r="I20638">
        <f>VLOOKUP(Table1[[#This Row],[trait_name]],Trait[],2,FALSE)</f>
        <v>65</v>
      </c>
      <c r="J20638" s="23" t="s">
        <v>133</v>
      </c>
      <c r="L20638" s="3" t="s">
        <v>380</v>
      </c>
      <c r="M20638" s="3"/>
    </row>
    <row r="20639" spans="1:13">
      <c r="A20639" s="5">
        <v>43320</v>
      </c>
      <c r="B20639" s="5">
        <v>43320</v>
      </c>
      <c r="C20639" s="4" t="s">
        <v>1238</v>
      </c>
      <c r="D20639" s="69">
        <f>VLOOKUP(C20639,Index[],2,FALSE)</f>
        <v>195</v>
      </c>
      <c r="I20639">
        <f>VLOOKUP(Table1[[#This Row],[trait_name]],Trait[],2,FALSE)</f>
        <v>65</v>
      </c>
      <c r="J20639" s="23" t="s">
        <v>133</v>
      </c>
      <c r="L20639" s="3"/>
      <c r="M20639" s="3"/>
    </row>
    <row r="20640" spans="1:13">
      <c r="A20640" s="5">
        <v>43320</v>
      </c>
      <c r="B20640" s="5">
        <v>43320</v>
      </c>
      <c r="C20640" s="4" t="s">
        <v>1238</v>
      </c>
      <c r="D20640" s="69">
        <f>VLOOKUP(C20640,Index[],2,FALSE)</f>
        <v>195</v>
      </c>
      <c r="I20640">
        <f>VLOOKUP(Table1[[#This Row],[trait_name]],Trait[],2,FALSE)</f>
        <v>65</v>
      </c>
      <c r="J20640" s="23" t="s">
        <v>133</v>
      </c>
      <c r="L20640" s="3"/>
      <c r="M20640" s="3"/>
    </row>
    <row r="20641" spans="1:13">
      <c r="A20641" s="5">
        <v>43320</v>
      </c>
      <c r="B20641" s="5">
        <v>43320</v>
      </c>
      <c r="C20641" s="4" t="s">
        <v>1238</v>
      </c>
      <c r="D20641" s="69">
        <f>VLOOKUP(C20641,Index[],2,FALSE)</f>
        <v>195</v>
      </c>
      <c r="H20641" t="s">
        <v>325</v>
      </c>
      <c r="I20641">
        <f>VLOOKUP(Table1[[#This Row],[trait_name]],Trait[],2,FALSE)</f>
        <v>66</v>
      </c>
      <c r="J20641" s="23" t="s">
        <v>194</v>
      </c>
      <c r="L20641" s="3" t="s">
        <v>279</v>
      </c>
      <c r="M20641" s="3"/>
    </row>
    <row r="20642" spans="1:13">
      <c r="A20642" s="5">
        <v>43320</v>
      </c>
      <c r="B20642" s="5">
        <v>43320</v>
      </c>
      <c r="C20642" s="4" t="s">
        <v>1238</v>
      </c>
      <c r="D20642" s="69">
        <f>VLOOKUP(C20642,Index[],2,FALSE)</f>
        <v>195</v>
      </c>
      <c r="H20642" t="s">
        <v>25</v>
      </c>
      <c r="I20642">
        <f>VLOOKUP(Table1[[#This Row],[trait_name]],Trait[],2,FALSE)</f>
        <v>66</v>
      </c>
      <c r="J20642" s="23" t="s">
        <v>194</v>
      </c>
      <c r="L20642" s="3" t="s">
        <v>532</v>
      </c>
      <c r="M20642" s="3"/>
    </row>
    <row r="20643" spans="1:13">
      <c r="A20643" s="5">
        <v>43320</v>
      </c>
      <c r="B20643" s="5">
        <v>43320</v>
      </c>
      <c r="C20643" s="4" t="s">
        <v>1238</v>
      </c>
      <c r="D20643" s="69">
        <f>VLOOKUP(C20643,Index[],2,FALSE)</f>
        <v>195</v>
      </c>
      <c r="H20643" t="s">
        <v>506</v>
      </c>
      <c r="I20643">
        <f>VLOOKUP(Table1[[#This Row],[trait_name]],Trait[],2,FALSE)</f>
        <v>66</v>
      </c>
      <c r="J20643" s="23" t="s">
        <v>194</v>
      </c>
      <c r="L20643" s="3" t="s">
        <v>631</v>
      </c>
      <c r="M20643" s="3"/>
    </row>
    <row r="20644" spans="1:13">
      <c r="A20644" s="5">
        <v>43320</v>
      </c>
      <c r="B20644" s="5">
        <v>43320</v>
      </c>
      <c r="C20644" s="4" t="s">
        <v>1238</v>
      </c>
      <c r="D20644" s="69">
        <f>VLOOKUP(C20644,Index[],2,FALSE)</f>
        <v>195</v>
      </c>
      <c r="H20644" t="s">
        <v>208</v>
      </c>
      <c r="J20644" s="23" t="s">
        <v>194</v>
      </c>
      <c r="L20644" s="3" t="s">
        <v>197</v>
      </c>
      <c r="M20644" s="3"/>
    </row>
    <row r="20645" spans="1:13">
      <c r="A20645" s="5">
        <v>43320</v>
      </c>
      <c r="B20645" s="5">
        <v>43320</v>
      </c>
      <c r="C20645" s="4" t="s">
        <v>1238</v>
      </c>
      <c r="D20645" s="69">
        <f>VLOOKUP(C20645,Index[],2,FALSE)</f>
        <v>195</v>
      </c>
      <c r="H20645" t="s">
        <v>208</v>
      </c>
      <c r="I20645">
        <f>VLOOKUP(Table1[[#This Row],[trait_name]],Trait[],2,FALSE)</f>
        <v>67</v>
      </c>
      <c r="J20645" s="23" t="s">
        <v>136</v>
      </c>
      <c r="L20645" s="3" t="s">
        <v>239</v>
      </c>
      <c r="M20645" s="3"/>
    </row>
    <row r="20646" spans="1:13">
      <c r="A20646" s="5">
        <v>43320</v>
      </c>
      <c r="B20646" s="5">
        <v>43320</v>
      </c>
      <c r="C20646" s="4" t="s">
        <v>1238</v>
      </c>
      <c r="D20646" s="69">
        <f>VLOOKUP(C20646,Index[],2,FALSE)</f>
        <v>195</v>
      </c>
      <c r="I20646">
        <f>VLOOKUP(Table1[[#This Row],[trait_name]],Trait[],2,FALSE)</f>
        <v>67</v>
      </c>
      <c r="J20646" s="23" t="s">
        <v>136</v>
      </c>
      <c r="L20646" s="3"/>
      <c r="M20646" s="3"/>
    </row>
    <row r="20647" spans="1:13">
      <c r="A20647" s="5">
        <v>43320</v>
      </c>
      <c r="B20647" s="5">
        <v>43320</v>
      </c>
      <c r="C20647" s="4" t="s">
        <v>1238</v>
      </c>
      <c r="D20647" s="69">
        <f>VLOOKUP(C20647,Index[],2,FALSE)</f>
        <v>195</v>
      </c>
      <c r="I20647">
        <f>VLOOKUP(Table1[[#This Row],[trait_name]],Trait[],2,FALSE)</f>
        <v>67</v>
      </c>
      <c r="J20647" s="23" t="s">
        <v>136</v>
      </c>
      <c r="L20647" s="3"/>
      <c r="M20647" s="3"/>
    </row>
    <row r="20648" spans="1:13">
      <c r="A20648" s="5">
        <v>43320</v>
      </c>
      <c r="B20648" s="5">
        <v>43320</v>
      </c>
      <c r="C20648" s="4" t="s">
        <v>1238</v>
      </c>
      <c r="D20648" s="69">
        <f>VLOOKUP(C20648,Index[],2,FALSE)</f>
        <v>195</v>
      </c>
      <c r="I20648">
        <f>VLOOKUP(Table1[[#This Row],[trait_name]],Trait[],2,FALSE)</f>
        <v>68</v>
      </c>
      <c r="J20648" s="23" t="s">
        <v>199</v>
      </c>
      <c r="L20648" s="3"/>
      <c r="M20648" s="3"/>
    </row>
    <row r="20649" spans="1:13">
      <c r="A20649" s="5">
        <v>43320</v>
      </c>
      <c r="B20649" s="5">
        <v>43320</v>
      </c>
      <c r="C20649" s="4" t="s">
        <v>1238</v>
      </c>
      <c r="D20649" s="69">
        <f>VLOOKUP(C20649,Index[],2,FALSE)</f>
        <v>195</v>
      </c>
      <c r="I20649">
        <f>VLOOKUP(Table1[[#This Row],[trait_name]],Trait[],2,FALSE)</f>
        <v>68</v>
      </c>
      <c r="J20649" s="23" t="s">
        <v>199</v>
      </c>
      <c r="L20649" s="3"/>
      <c r="M20649" s="3"/>
    </row>
    <row r="20650" spans="1:13">
      <c r="A20650" s="5">
        <v>43320</v>
      </c>
      <c r="B20650" s="5">
        <v>43320</v>
      </c>
      <c r="C20650" s="4" t="s">
        <v>1242</v>
      </c>
      <c r="D20650" s="69">
        <f>VLOOKUP(C20650,Index[],2,FALSE)</f>
        <v>196</v>
      </c>
      <c r="I20650">
        <f>VLOOKUP(Table1[[#This Row],[trait_name]],Trait[],2,FALSE)</f>
        <v>1</v>
      </c>
      <c r="J20650" s="23" t="s">
        <v>140</v>
      </c>
      <c r="L20650" s="3"/>
      <c r="M20650" s="3"/>
    </row>
    <row r="20651" spans="1:13">
      <c r="A20651" s="5">
        <v>43320</v>
      </c>
      <c r="B20651" s="5">
        <v>43320</v>
      </c>
      <c r="C20651" s="4" t="s">
        <v>1242</v>
      </c>
      <c r="D20651" s="69">
        <f>VLOOKUP(C20651,Index[],2,FALSE)</f>
        <v>196</v>
      </c>
      <c r="H20651" t="s">
        <v>25</v>
      </c>
      <c r="I20651">
        <f>VLOOKUP(Table1[[#This Row],[trait_name]],Trait[],2,FALSE)</f>
        <v>2</v>
      </c>
      <c r="J20651" s="23" t="s">
        <v>15</v>
      </c>
      <c r="L20651" s="3" t="s">
        <v>1243</v>
      </c>
      <c r="M20651" s="3"/>
    </row>
    <row r="20652" spans="1:13">
      <c r="A20652" s="5">
        <v>43320</v>
      </c>
      <c r="B20652" s="5">
        <v>43320</v>
      </c>
      <c r="C20652" s="4" t="s">
        <v>1242</v>
      </c>
      <c r="D20652" s="69">
        <f>VLOOKUP(C20652,Index[],2,FALSE)</f>
        <v>196</v>
      </c>
      <c r="H20652" t="s">
        <v>147</v>
      </c>
      <c r="J20652" s="23" t="s">
        <v>15</v>
      </c>
      <c r="L20652" s="3" t="s">
        <v>763</v>
      </c>
      <c r="M20652" s="3"/>
    </row>
    <row r="20653" spans="1:13">
      <c r="A20653" s="5">
        <v>43320</v>
      </c>
      <c r="B20653" s="5">
        <v>43320</v>
      </c>
      <c r="C20653" s="4" t="s">
        <v>1242</v>
      </c>
      <c r="D20653" s="69">
        <f>VLOOKUP(C20653,Index[],2,FALSE)</f>
        <v>196</v>
      </c>
      <c r="H20653" t="s">
        <v>147</v>
      </c>
      <c r="J20653" s="23" t="s">
        <v>15</v>
      </c>
      <c r="L20653" s="3" t="s">
        <v>1244</v>
      </c>
      <c r="M20653" s="3"/>
    </row>
    <row r="20654" spans="1:13">
      <c r="A20654" s="5">
        <v>43320</v>
      </c>
      <c r="B20654" s="5">
        <v>43320</v>
      </c>
      <c r="C20654" s="4" t="s">
        <v>1242</v>
      </c>
      <c r="D20654" s="69">
        <f>VLOOKUP(C20654,Index[],2,FALSE)</f>
        <v>196</v>
      </c>
      <c r="H20654" t="s">
        <v>322</v>
      </c>
      <c r="J20654" s="23" t="s">
        <v>15</v>
      </c>
      <c r="L20654" s="3" t="s">
        <v>1245</v>
      </c>
      <c r="M20654" s="3"/>
    </row>
    <row r="20655" spans="1:13">
      <c r="A20655" s="5">
        <v>43320</v>
      </c>
      <c r="B20655" s="5">
        <v>43320</v>
      </c>
      <c r="C20655" s="4" t="s">
        <v>1242</v>
      </c>
      <c r="D20655" s="69">
        <f>VLOOKUP(C20655,Index[],2,FALSE)</f>
        <v>196</v>
      </c>
      <c r="H20655" t="s">
        <v>139</v>
      </c>
      <c r="J20655" s="23" t="s">
        <v>15</v>
      </c>
      <c r="L20655" s="3" t="s">
        <v>1246</v>
      </c>
      <c r="M20655" s="3"/>
    </row>
    <row r="20656" spans="1:13">
      <c r="A20656" s="5">
        <v>43320</v>
      </c>
      <c r="B20656" s="5">
        <v>43320</v>
      </c>
      <c r="C20656" s="4" t="s">
        <v>1242</v>
      </c>
      <c r="D20656" s="69">
        <f>VLOOKUP(C20656,Index[],2,FALSE)</f>
        <v>196</v>
      </c>
      <c r="H20656" t="s">
        <v>25</v>
      </c>
      <c r="I20656">
        <f>VLOOKUP(Table1[[#This Row],[trait_name]],Trait[],2,FALSE)</f>
        <v>3</v>
      </c>
      <c r="J20656" s="23" t="s">
        <v>18</v>
      </c>
      <c r="L20656" s="3" t="s">
        <v>19</v>
      </c>
      <c r="M20656" s="3"/>
    </row>
    <row r="20657" spans="1:13">
      <c r="A20657" s="5">
        <v>43320</v>
      </c>
      <c r="B20657" s="5">
        <v>43320</v>
      </c>
      <c r="C20657" s="4" t="s">
        <v>1242</v>
      </c>
      <c r="D20657" s="69">
        <f>VLOOKUP(C20657,Index[],2,FALSE)</f>
        <v>196</v>
      </c>
      <c r="H20657" t="s">
        <v>25</v>
      </c>
      <c r="J20657" s="23" t="s">
        <v>18</v>
      </c>
      <c r="L20657" s="3" t="s">
        <v>21</v>
      </c>
      <c r="M20657" s="3"/>
    </row>
    <row r="20658" spans="1:13">
      <c r="A20658" s="5">
        <v>43320</v>
      </c>
      <c r="B20658" s="5">
        <v>43320</v>
      </c>
      <c r="C20658" s="4" t="s">
        <v>1242</v>
      </c>
      <c r="D20658" s="69">
        <f>VLOOKUP(C20658,Index[],2,FALSE)</f>
        <v>196</v>
      </c>
      <c r="H20658" t="s">
        <v>25</v>
      </c>
      <c r="I20658">
        <f>VLOOKUP(Table1[[#This Row],[trait_name]],Trait[],2,FALSE)</f>
        <v>4</v>
      </c>
      <c r="J20658" s="23" t="s">
        <v>22</v>
      </c>
      <c r="L20658" s="3" t="s">
        <v>23</v>
      </c>
      <c r="M20658" s="3"/>
    </row>
    <row r="20659" spans="1:13">
      <c r="A20659" s="5">
        <v>43320</v>
      </c>
      <c r="B20659" s="5">
        <v>43320</v>
      </c>
      <c r="C20659" s="4" t="s">
        <v>1242</v>
      </c>
      <c r="D20659" s="69">
        <f>VLOOKUP(C20659,Index[],2,FALSE)</f>
        <v>196</v>
      </c>
      <c r="I20659">
        <f>VLOOKUP(Table1[[#This Row],[trait_name]],Trait[],2,FALSE)</f>
        <v>5</v>
      </c>
      <c r="J20659" s="23" t="s">
        <v>24</v>
      </c>
      <c r="L20659" s="3"/>
      <c r="M20659" s="3"/>
    </row>
    <row r="20660" spans="1:13">
      <c r="A20660" s="5">
        <v>43320</v>
      </c>
      <c r="B20660" s="5">
        <v>43320</v>
      </c>
      <c r="C20660" s="4" t="s">
        <v>1242</v>
      </c>
      <c r="D20660" s="69">
        <f>VLOOKUP(C20660,Index[],2,FALSE)</f>
        <v>196</v>
      </c>
      <c r="I20660">
        <f>VLOOKUP(Table1[[#This Row],[trait_name]],Trait[],2,FALSE)</f>
        <v>6</v>
      </c>
      <c r="J20660" s="23" t="s">
        <v>148</v>
      </c>
      <c r="L20660" s="3"/>
      <c r="M20660" s="3"/>
    </row>
    <row r="20661" spans="1:13">
      <c r="A20661" s="5">
        <v>43320</v>
      </c>
      <c r="B20661" s="5">
        <v>43320</v>
      </c>
      <c r="C20661" s="4" t="s">
        <v>1242</v>
      </c>
      <c r="D20661" s="69">
        <f>VLOOKUP(C20661,Index[],2,FALSE)</f>
        <v>196</v>
      </c>
      <c r="I20661">
        <f>VLOOKUP(Table1[[#This Row],[trait_name]],Trait[],2,FALSE)</f>
        <v>7</v>
      </c>
      <c r="J20661" s="23" t="s">
        <v>26</v>
      </c>
      <c r="L20661" s="3"/>
      <c r="M20661" s="3"/>
    </row>
    <row r="20662" spans="1:13">
      <c r="A20662" s="5">
        <v>43320</v>
      </c>
      <c r="B20662" s="5">
        <v>43320</v>
      </c>
      <c r="C20662" s="4" t="s">
        <v>1242</v>
      </c>
      <c r="D20662" s="69">
        <f>VLOOKUP(C20662,Index[],2,FALSE)</f>
        <v>196</v>
      </c>
      <c r="I20662">
        <f>VLOOKUP(Table1[[#This Row],[trait_name]],Trait[],2,FALSE)</f>
        <v>8</v>
      </c>
      <c r="J20662" s="23" t="s">
        <v>150</v>
      </c>
      <c r="L20662" s="3"/>
      <c r="M20662" s="3"/>
    </row>
    <row r="20663" spans="1:13">
      <c r="A20663" s="5">
        <v>43320</v>
      </c>
      <c r="B20663" s="5">
        <v>43320</v>
      </c>
      <c r="C20663" s="4" t="s">
        <v>1242</v>
      </c>
      <c r="D20663" s="69">
        <f>VLOOKUP(C20663,Index[],2,FALSE)</f>
        <v>196</v>
      </c>
      <c r="I20663">
        <f>VLOOKUP(Table1[[#This Row],[trait_name]],Trait[],2,FALSE)</f>
        <v>9</v>
      </c>
      <c r="J20663" s="23" t="s">
        <v>28</v>
      </c>
      <c r="L20663" s="3"/>
      <c r="M20663" s="3"/>
    </row>
    <row r="20664" spans="1:13">
      <c r="A20664" s="5">
        <v>43320</v>
      </c>
      <c r="B20664" s="5">
        <v>43320</v>
      </c>
      <c r="C20664" s="4" t="s">
        <v>1242</v>
      </c>
      <c r="D20664" s="69">
        <f>VLOOKUP(C20664,Index[],2,FALSE)</f>
        <v>196</v>
      </c>
      <c r="I20664">
        <f>VLOOKUP(Table1[[#This Row],[trait_name]],Trait[],2,FALSE)</f>
        <v>10</v>
      </c>
      <c r="J20664" s="23" t="s">
        <v>29</v>
      </c>
      <c r="L20664" s="3"/>
      <c r="M20664" s="3"/>
    </row>
    <row r="20665" spans="1:13">
      <c r="A20665" s="5">
        <v>43320</v>
      </c>
      <c r="B20665" s="5">
        <v>43320</v>
      </c>
      <c r="C20665" s="4" t="s">
        <v>1242</v>
      </c>
      <c r="D20665" s="69">
        <f>VLOOKUP(C20665,Index[],2,FALSE)</f>
        <v>196</v>
      </c>
      <c r="I20665">
        <f>VLOOKUP(Table1[[#This Row],[trait_name]],Trait[],2,FALSE)</f>
        <v>11</v>
      </c>
      <c r="J20665" s="23" t="s">
        <v>30</v>
      </c>
      <c r="L20665" s="3"/>
      <c r="M20665" s="3"/>
    </row>
    <row r="20666" spans="1:13">
      <c r="A20666" s="5">
        <v>43320</v>
      </c>
      <c r="B20666" s="5">
        <v>43320</v>
      </c>
      <c r="C20666" s="4" t="s">
        <v>1242</v>
      </c>
      <c r="D20666" s="69">
        <f>VLOOKUP(C20666,Index[],2,FALSE)</f>
        <v>196</v>
      </c>
      <c r="I20666">
        <f>VLOOKUP(Table1[[#This Row],[trait_name]],Trait[],2,FALSE)</f>
        <v>12</v>
      </c>
      <c r="J20666" s="23" t="s">
        <v>151</v>
      </c>
      <c r="L20666" s="3"/>
      <c r="M20666" s="3"/>
    </row>
    <row r="20667" spans="1:13">
      <c r="A20667" s="5">
        <v>43320</v>
      </c>
      <c r="B20667" s="5">
        <v>43320</v>
      </c>
      <c r="C20667" s="4" t="s">
        <v>1242</v>
      </c>
      <c r="D20667" s="69">
        <f>VLOOKUP(C20667,Index[],2,FALSE)</f>
        <v>196</v>
      </c>
      <c r="I20667">
        <f>VLOOKUP(Table1[[#This Row],[trait_name]],Trait[],2,FALSE)</f>
        <v>13</v>
      </c>
      <c r="J20667" s="23" t="s">
        <v>369</v>
      </c>
      <c r="L20667" s="3"/>
      <c r="M20667" s="3"/>
    </row>
    <row r="20668" spans="1:13">
      <c r="A20668" s="5">
        <v>43320</v>
      </c>
      <c r="B20668" s="5">
        <v>43320</v>
      </c>
      <c r="C20668" s="4" t="s">
        <v>1242</v>
      </c>
      <c r="D20668" s="69">
        <f>VLOOKUP(C20668,Index[],2,FALSE)</f>
        <v>196</v>
      </c>
      <c r="H20668" t="s">
        <v>149</v>
      </c>
      <c r="I20668">
        <f>VLOOKUP(Table1[[#This Row],[trait_name]],Trait[],2,FALSE)</f>
        <v>14</v>
      </c>
      <c r="J20668" s="23" t="s">
        <v>152</v>
      </c>
      <c r="L20668" s="3" t="s">
        <v>23</v>
      </c>
      <c r="M20668" s="3"/>
    </row>
    <row r="20669" spans="1:13">
      <c r="A20669" s="5">
        <v>43320</v>
      </c>
      <c r="B20669" s="5">
        <v>43320</v>
      </c>
      <c r="C20669" s="4" t="s">
        <v>1242</v>
      </c>
      <c r="D20669" s="69">
        <f>VLOOKUP(C20669,Index[],2,FALSE)</f>
        <v>196</v>
      </c>
      <c r="I20669">
        <f>VLOOKUP(Table1[[#This Row],[trait_name]],Trait[],2,FALSE)</f>
        <v>15</v>
      </c>
      <c r="J20669" s="23" t="s">
        <v>31</v>
      </c>
      <c r="L20669" s="3"/>
      <c r="M20669" s="3"/>
    </row>
    <row r="20670" spans="1:13">
      <c r="A20670" s="5">
        <v>43320</v>
      </c>
      <c r="B20670" s="5">
        <v>43320</v>
      </c>
      <c r="C20670" s="4" t="s">
        <v>1242</v>
      </c>
      <c r="D20670" s="69">
        <f>VLOOKUP(C20670,Index[],2,FALSE)</f>
        <v>196</v>
      </c>
      <c r="I20670">
        <f>VLOOKUP(Table1[[#This Row],[trait_name]],Trait[],2,FALSE)</f>
        <v>16</v>
      </c>
      <c r="J20670" s="23" t="s">
        <v>32</v>
      </c>
      <c r="L20670" s="3"/>
      <c r="M20670" s="3"/>
    </row>
    <row r="20671" spans="1:13">
      <c r="A20671" s="5">
        <v>43320</v>
      </c>
      <c r="B20671" s="5">
        <v>43320</v>
      </c>
      <c r="C20671" s="4" t="s">
        <v>1242</v>
      </c>
      <c r="D20671" s="69">
        <f>VLOOKUP(C20671,Index[],2,FALSE)</f>
        <v>196</v>
      </c>
      <c r="H20671" t="s">
        <v>25</v>
      </c>
      <c r="I20671">
        <f>VLOOKUP(Table1[[#This Row],[trait_name]],Trait[],2,FALSE)</f>
        <v>17</v>
      </c>
      <c r="J20671" s="23" t="s">
        <v>33</v>
      </c>
      <c r="L20671" s="3" t="s">
        <v>34</v>
      </c>
      <c r="M20671" s="3"/>
    </row>
    <row r="20672" spans="1:13">
      <c r="A20672" s="5">
        <v>43320</v>
      </c>
      <c r="B20672" s="5">
        <v>43320</v>
      </c>
      <c r="C20672" s="4" t="s">
        <v>1242</v>
      </c>
      <c r="D20672" s="69">
        <f>VLOOKUP(C20672,Index[],2,FALSE)</f>
        <v>196</v>
      </c>
      <c r="H20672" t="s">
        <v>25</v>
      </c>
      <c r="J20672" s="23" t="s">
        <v>33</v>
      </c>
      <c r="L20672" s="3" t="s">
        <v>35</v>
      </c>
      <c r="M20672" s="3"/>
    </row>
    <row r="20673" spans="1:13">
      <c r="A20673" s="5">
        <v>43320</v>
      </c>
      <c r="B20673" s="5">
        <v>43320</v>
      </c>
      <c r="C20673" s="4" t="s">
        <v>1242</v>
      </c>
      <c r="D20673" s="69">
        <f>VLOOKUP(C20673,Index[],2,FALSE)</f>
        <v>196</v>
      </c>
      <c r="H20673" t="s">
        <v>25</v>
      </c>
      <c r="J20673" s="23" t="s">
        <v>33</v>
      </c>
      <c r="L20673" s="3" t="s">
        <v>36</v>
      </c>
      <c r="M20673" s="3"/>
    </row>
    <row r="20674" spans="1:13">
      <c r="A20674" s="5">
        <v>43320</v>
      </c>
      <c r="B20674" s="5">
        <v>43320</v>
      </c>
      <c r="C20674" s="4" t="s">
        <v>1242</v>
      </c>
      <c r="D20674" s="69">
        <f>VLOOKUP(C20674,Index[],2,FALSE)</f>
        <v>196</v>
      </c>
      <c r="I20674">
        <f>VLOOKUP(Table1[[#This Row],[trait_name]],Trait[],2,FALSE)</f>
        <v>18</v>
      </c>
      <c r="J20674" s="23" t="s">
        <v>37</v>
      </c>
      <c r="L20674" s="3"/>
      <c r="M20674" s="3"/>
    </row>
    <row r="20675" spans="1:13">
      <c r="A20675" s="5">
        <v>43320</v>
      </c>
      <c r="B20675" s="5">
        <v>43320</v>
      </c>
      <c r="C20675" s="4" t="s">
        <v>1242</v>
      </c>
      <c r="D20675" s="69">
        <f>VLOOKUP(C20675,Index[],2,FALSE)</f>
        <v>196</v>
      </c>
      <c r="H20675" t="s">
        <v>149</v>
      </c>
      <c r="I20675">
        <f>VLOOKUP(Table1[[#This Row],[trait_name]],Trait[],2,FALSE)</f>
        <v>19</v>
      </c>
      <c r="J20675" s="23" t="s">
        <v>38</v>
      </c>
      <c r="L20675" s="3" t="s">
        <v>157</v>
      </c>
      <c r="M20675" s="3"/>
    </row>
    <row r="20676" spans="1:13">
      <c r="A20676" s="5">
        <v>43320</v>
      </c>
      <c r="B20676" s="5">
        <v>43320</v>
      </c>
      <c r="C20676" s="4" t="s">
        <v>1242</v>
      </c>
      <c r="D20676" s="69">
        <f>VLOOKUP(C20676,Index[],2,FALSE)</f>
        <v>196</v>
      </c>
      <c r="H20676" t="s">
        <v>149</v>
      </c>
      <c r="I20676">
        <f>VLOOKUP(Table1[[#This Row],[trait_name]],Trait[],2,FALSE)</f>
        <v>20</v>
      </c>
      <c r="J20676" s="23" t="s">
        <v>41</v>
      </c>
      <c r="L20676" s="3" t="s">
        <v>158</v>
      </c>
      <c r="M20676" s="3"/>
    </row>
    <row r="20677" spans="1:13">
      <c r="A20677" s="5">
        <v>43320</v>
      </c>
      <c r="B20677" s="5">
        <v>43320</v>
      </c>
      <c r="C20677" s="4" t="s">
        <v>1242</v>
      </c>
      <c r="D20677" s="69">
        <f>VLOOKUP(C20677,Index[],2,FALSE)</f>
        <v>196</v>
      </c>
      <c r="H20677" t="s">
        <v>149</v>
      </c>
      <c r="I20677">
        <f>VLOOKUP(Table1[[#This Row],[trait_name]],Trait[],2,FALSE)</f>
        <v>21</v>
      </c>
      <c r="J20677" s="23" t="s">
        <v>43</v>
      </c>
      <c r="L20677" s="3" t="s">
        <v>44</v>
      </c>
      <c r="M20677" s="3"/>
    </row>
    <row r="20678" spans="1:13">
      <c r="A20678" s="5">
        <v>43320</v>
      </c>
      <c r="B20678" s="5">
        <v>43320</v>
      </c>
      <c r="C20678" s="4" t="s">
        <v>1242</v>
      </c>
      <c r="D20678" s="69">
        <f>VLOOKUP(C20678,Index[],2,FALSE)</f>
        <v>196</v>
      </c>
      <c r="H20678" t="s">
        <v>149</v>
      </c>
      <c r="J20678" s="23" t="s">
        <v>43</v>
      </c>
      <c r="L20678" s="3" t="s">
        <v>46</v>
      </c>
      <c r="M20678" s="3"/>
    </row>
    <row r="20679" spans="1:13">
      <c r="A20679" s="5">
        <v>43320</v>
      </c>
      <c r="B20679" s="5">
        <v>43320</v>
      </c>
      <c r="C20679" s="4" t="s">
        <v>1242</v>
      </c>
      <c r="D20679" s="69">
        <f>VLOOKUP(C20679,Index[],2,FALSE)</f>
        <v>196</v>
      </c>
      <c r="H20679" t="s">
        <v>147</v>
      </c>
      <c r="I20679">
        <f>VLOOKUP(Table1[[#This Row],[trait_name]],Trait[],2,FALSE)</f>
        <v>22</v>
      </c>
      <c r="J20679" s="23" t="s">
        <v>47</v>
      </c>
      <c r="L20679" s="3" t="s">
        <v>160</v>
      </c>
      <c r="M20679" s="3"/>
    </row>
    <row r="20680" spans="1:13">
      <c r="A20680" s="5">
        <v>43320</v>
      </c>
      <c r="B20680" s="5">
        <v>43320</v>
      </c>
      <c r="C20680" s="4" t="s">
        <v>1242</v>
      </c>
      <c r="D20680" s="69">
        <f>VLOOKUP(C20680,Index[],2,FALSE)</f>
        <v>196</v>
      </c>
      <c r="H20680" t="s">
        <v>149</v>
      </c>
      <c r="I20680">
        <f>VLOOKUP(Table1[[#This Row],[trait_name]],Trait[],2,FALSE)</f>
        <v>23</v>
      </c>
      <c r="J20680" s="23" t="s">
        <v>49</v>
      </c>
      <c r="L20680" s="3" t="s">
        <v>51</v>
      </c>
      <c r="M20680" s="3"/>
    </row>
    <row r="20681" spans="1:13">
      <c r="A20681" s="5">
        <v>43320</v>
      </c>
      <c r="B20681" s="5">
        <v>43320</v>
      </c>
      <c r="C20681" s="4" t="s">
        <v>1242</v>
      </c>
      <c r="D20681" s="69">
        <f>VLOOKUP(C20681,Index[],2,FALSE)</f>
        <v>196</v>
      </c>
      <c r="H20681" t="s">
        <v>149</v>
      </c>
      <c r="J20681" s="23" t="s">
        <v>49</v>
      </c>
      <c r="L20681" s="3" t="s">
        <v>39</v>
      </c>
      <c r="M20681" s="3"/>
    </row>
    <row r="20682" spans="1:13">
      <c r="A20682" s="5">
        <v>43320</v>
      </c>
      <c r="B20682" s="5">
        <v>43320</v>
      </c>
      <c r="C20682" s="4" t="s">
        <v>1242</v>
      </c>
      <c r="D20682" s="69">
        <f>VLOOKUP(C20682,Index[],2,FALSE)</f>
        <v>196</v>
      </c>
      <c r="J20682" s="23" t="s">
        <v>49</v>
      </c>
      <c r="L20682" s="3"/>
      <c r="M20682" s="3"/>
    </row>
    <row r="20683" spans="1:13">
      <c r="A20683" s="5">
        <v>43320</v>
      </c>
      <c r="B20683" s="5">
        <v>43320</v>
      </c>
      <c r="C20683" s="4" t="s">
        <v>1242</v>
      </c>
      <c r="D20683" s="69">
        <f>VLOOKUP(C20683,Index[],2,FALSE)</f>
        <v>196</v>
      </c>
      <c r="H20683" t="s">
        <v>147</v>
      </c>
      <c r="I20683">
        <f>VLOOKUP(Table1[[#This Row],[trait_name]],Trait[],2,FALSE)</f>
        <v>24</v>
      </c>
      <c r="J20683" s="23" t="s">
        <v>52</v>
      </c>
      <c r="L20683" s="3" t="s">
        <v>432</v>
      </c>
      <c r="M20683" s="3"/>
    </row>
    <row r="20684" spans="1:13">
      <c r="A20684" s="5">
        <v>43320</v>
      </c>
      <c r="B20684" s="5">
        <v>43320</v>
      </c>
      <c r="C20684" s="4" t="s">
        <v>1242</v>
      </c>
      <c r="D20684" s="69">
        <f>VLOOKUP(C20684,Index[],2,FALSE)</f>
        <v>196</v>
      </c>
      <c r="H20684" t="s">
        <v>147</v>
      </c>
      <c r="J20684" s="23" t="s">
        <v>52</v>
      </c>
      <c r="L20684" s="3" t="s">
        <v>311</v>
      </c>
      <c r="M20684" s="3"/>
    </row>
    <row r="20685" spans="1:13">
      <c r="A20685" s="5">
        <v>43320</v>
      </c>
      <c r="B20685" s="5">
        <v>43320</v>
      </c>
      <c r="C20685" s="4" t="s">
        <v>1242</v>
      </c>
      <c r="D20685" s="69">
        <f>VLOOKUP(C20685,Index[],2,FALSE)</f>
        <v>196</v>
      </c>
      <c r="J20685" s="23" t="s">
        <v>52</v>
      </c>
      <c r="L20685" s="3"/>
      <c r="M20685" s="3"/>
    </row>
    <row r="20686" spans="1:13">
      <c r="A20686" s="5">
        <v>43320</v>
      </c>
      <c r="B20686" s="5">
        <v>43320</v>
      </c>
      <c r="C20686" s="4" t="s">
        <v>1242</v>
      </c>
      <c r="D20686" s="69">
        <f>VLOOKUP(C20686,Index[],2,FALSE)</f>
        <v>196</v>
      </c>
      <c r="I20686">
        <f>VLOOKUP(Table1[[#This Row],[trait_name]],Trait[],2,FALSE)</f>
        <v>25</v>
      </c>
      <c r="J20686" s="23" t="s">
        <v>57</v>
      </c>
      <c r="L20686" s="3"/>
      <c r="M20686" s="3"/>
    </row>
    <row r="20687" spans="1:13">
      <c r="A20687" s="5">
        <v>43320</v>
      </c>
      <c r="B20687" s="5">
        <v>43320</v>
      </c>
      <c r="C20687" s="4" t="s">
        <v>1242</v>
      </c>
      <c r="D20687" s="69">
        <f>VLOOKUP(C20687,Index[],2,FALSE)</f>
        <v>196</v>
      </c>
      <c r="H20687" t="s">
        <v>139</v>
      </c>
      <c r="I20687">
        <f>VLOOKUP(Table1[[#This Row],[trait_name]],Trait[],2,FALSE)</f>
        <v>26</v>
      </c>
      <c r="J20687" s="23" t="s">
        <v>58</v>
      </c>
      <c r="L20687" s="3" t="s">
        <v>433</v>
      </c>
      <c r="M20687" s="3"/>
    </row>
    <row r="20688" spans="1:13">
      <c r="A20688" s="5">
        <v>43320</v>
      </c>
      <c r="B20688" s="5">
        <v>43320</v>
      </c>
      <c r="C20688" s="4" t="s">
        <v>1242</v>
      </c>
      <c r="D20688" s="69">
        <f>VLOOKUP(C20688,Index[],2,FALSE)</f>
        <v>196</v>
      </c>
      <c r="H20688" t="s">
        <v>139</v>
      </c>
      <c r="J20688" s="23" t="s">
        <v>58</v>
      </c>
      <c r="L20688" s="3" t="s">
        <v>59</v>
      </c>
      <c r="M20688" s="3"/>
    </row>
    <row r="20689" spans="1:13">
      <c r="A20689" s="5">
        <v>43320</v>
      </c>
      <c r="B20689" s="5">
        <v>43320</v>
      </c>
      <c r="C20689" s="4" t="s">
        <v>1242</v>
      </c>
      <c r="D20689" s="69">
        <f>VLOOKUP(C20689,Index[],2,FALSE)</f>
        <v>196</v>
      </c>
      <c r="H20689" t="s">
        <v>139</v>
      </c>
      <c r="J20689" s="23" t="s">
        <v>58</v>
      </c>
      <c r="L20689" s="3" t="s">
        <v>60</v>
      </c>
      <c r="M20689" s="3"/>
    </row>
    <row r="20690" spans="1:13">
      <c r="A20690" s="5">
        <v>43320</v>
      </c>
      <c r="B20690" s="5">
        <v>43320</v>
      </c>
      <c r="C20690" s="4" t="s">
        <v>1242</v>
      </c>
      <c r="D20690" s="69">
        <f>VLOOKUP(C20690,Index[],2,FALSE)</f>
        <v>196</v>
      </c>
      <c r="I20690">
        <f>VLOOKUP(Table1[[#This Row],[trait_name]],Trait[],2,FALSE)</f>
        <v>27</v>
      </c>
      <c r="J20690" s="23" t="s">
        <v>61</v>
      </c>
      <c r="L20690" s="3"/>
      <c r="M20690" s="3"/>
    </row>
    <row r="20691" spans="1:13">
      <c r="A20691" s="5">
        <v>43320</v>
      </c>
      <c r="B20691" s="5">
        <v>43320</v>
      </c>
      <c r="C20691" s="4" t="s">
        <v>1242</v>
      </c>
      <c r="D20691" s="69">
        <f>VLOOKUP(C20691,Index[],2,FALSE)</f>
        <v>196</v>
      </c>
      <c r="H20691" t="s">
        <v>560</v>
      </c>
      <c r="I20691">
        <f>VLOOKUP(Table1[[#This Row],[trait_name]],Trait[],2,FALSE)</f>
        <v>28</v>
      </c>
      <c r="J20691" s="23" t="s">
        <v>62</v>
      </c>
      <c r="L20691" s="3">
        <v>20</v>
      </c>
      <c r="M20691" s="3"/>
    </row>
    <row r="20692" spans="1:13">
      <c r="A20692" s="5">
        <v>43320</v>
      </c>
      <c r="B20692" s="5">
        <v>43320</v>
      </c>
      <c r="C20692" s="4" t="s">
        <v>1242</v>
      </c>
      <c r="D20692" s="69">
        <f>VLOOKUP(C20692,Index[],2,FALSE)</f>
        <v>196</v>
      </c>
      <c r="H20692" t="s">
        <v>560</v>
      </c>
      <c r="I20692">
        <f>VLOOKUP(Table1[[#This Row],[trait_name]],Trait[],2,FALSE)</f>
        <v>29</v>
      </c>
      <c r="J20692" s="23" t="s">
        <v>63</v>
      </c>
      <c r="L20692" s="3">
        <v>14</v>
      </c>
      <c r="M20692" s="3"/>
    </row>
    <row r="20693" spans="1:13">
      <c r="A20693" s="5">
        <v>43320</v>
      </c>
      <c r="B20693" s="5">
        <v>43320</v>
      </c>
      <c r="C20693" s="4" t="s">
        <v>1242</v>
      </c>
      <c r="D20693" s="69">
        <f>VLOOKUP(C20693,Index[],2,FALSE)</f>
        <v>196</v>
      </c>
      <c r="H20693" t="s">
        <v>25</v>
      </c>
      <c r="I20693">
        <f>VLOOKUP(Table1[[#This Row],[trait_name]],Trait[],2,FALSE)</f>
        <v>30</v>
      </c>
      <c r="J20693" s="23" t="s">
        <v>64</v>
      </c>
      <c r="L20693" s="3">
        <v>10</v>
      </c>
      <c r="M20693" s="3"/>
    </row>
    <row r="20694" spans="1:13">
      <c r="A20694" s="5">
        <v>43320</v>
      </c>
      <c r="B20694" s="5">
        <v>43320</v>
      </c>
      <c r="C20694" s="4" t="s">
        <v>1242</v>
      </c>
      <c r="D20694" s="69">
        <f>VLOOKUP(C20694,Index[],2,FALSE)</f>
        <v>196</v>
      </c>
      <c r="H20694" t="s">
        <v>560</v>
      </c>
      <c r="I20694">
        <f>VLOOKUP(Table1[[#This Row],[trait_name]],Trait[],2,FALSE)</f>
        <v>31</v>
      </c>
      <c r="J20694" s="23" t="s">
        <v>65</v>
      </c>
      <c r="L20694" s="3">
        <v>4</v>
      </c>
      <c r="M20694" s="3"/>
    </row>
    <row r="20695" spans="1:13">
      <c r="A20695" s="5">
        <v>43320</v>
      </c>
      <c r="B20695" s="5">
        <v>43320</v>
      </c>
      <c r="C20695" s="4" t="s">
        <v>1242</v>
      </c>
      <c r="D20695" s="69">
        <f>VLOOKUP(C20695,Index[],2,FALSE)</f>
        <v>196</v>
      </c>
      <c r="H20695" t="s">
        <v>322</v>
      </c>
      <c r="I20695">
        <f>VLOOKUP(Table1[[#This Row],[trait_name]],Trait[],2,FALSE)</f>
        <v>32</v>
      </c>
      <c r="J20695" s="23" t="s">
        <v>66</v>
      </c>
      <c r="L20695" s="3">
        <v>7</v>
      </c>
      <c r="M20695" s="3"/>
    </row>
    <row r="20696" spans="1:13">
      <c r="A20696" s="5">
        <v>43320</v>
      </c>
      <c r="B20696" s="5">
        <v>43320</v>
      </c>
      <c r="C20696" s="4" t="s">
        <v>1242</v>
      </c>
      <c r="D20696" s="69">
        <f>VLOOKUP(C20696,Index[],2,FALSE)</f>
        <v>196</v>
      </c>
      <c r="H20696" t="s">
        <v>25</v>
      </c>
      <c r="I20696">
        <f>VLOOKUP(Table1[[#This Row],[trait_name]],Trait[],2,FALSE)</f>
        <v>33</v>
      </c>
      <c r="J20696" s="23" t="s">
        <v>67</v>
      </c>
      <c r="L20696" s="3">
        <v>5</v>
      </c>
      <c r="M20696" s="3"/>
    </row>
    <row r="20697" spans="1:13">
      <c r="A20697" s="5">
        <v>43320</v>
      </c>
      <c r="B20697" s="5">
        <v>43320</v>
      </c>
      <c r="C20697" s="4" t="s">
        <v>1242</v>
      </c>
      <c r="D20697" s="69">
        <f>VLOOKUP(C20697,Index[],2,FALSE)</f>
        <v>196</v>
      </c>
      <c r="I20697">
        <f>VLOOKUP(Table1[[#This Row],[trait_name]],Trait[],2,FALSE)</f>
        <v>34</v>
      </c>
      <c r="J20697" s="23" t="s">
        <v>68</v>
      </c>
      <c r="L20697" s="3"/>
      <c r="M20697" s="3"/>
    </row>
    <row r="20698" spans="1:13">
      <c r="A20698" s="5">
        <v>43320</v>
      </c>
      <c r="B20698" s="5">
        <v>43320</v>
      </c>
      <c r="C20698" s="4" t="s">
        <v>1242</v>
      </c>
      <c r="D20698" s="69">
        <f>VLOOKUP(C20698,Index[],2,FALSE)</f>
        <v>196</v>
      </c>
      <c r="H20698" t="s">
        <v>322</v>
      </c>
      <c r="I20698">
        <f>VLOOKUP(Table1[[#This Row],[trait_name]],Trait[],2,FALSE)</f>
        <v>35</v>
      </c>
      <c r="J20698" s="23" t="s">
        <v>166</v>
      </c>
      <c r="L20698" s="3" t="s">
        <v>167</v>
      </c>
      <c r="M20698" s="3"/>
    </row>
    <row r="20699" spans="1:13">
      <c r="A20699" s="5">
        <v>43320</v>
      </c>
      <c r="B20699" s="5">
        <v>43320</v>
      </c>
      <c r="C20699" s="4" t="s">
        <v>1242</v>
      </c>
      <c r="D20699" s="69">
        <f>VLOOKUP(C20699,Index[],2,FALSE)</f>
        <v>196</v>
      </c>
      <c r="I20699">
        <f>VLOOKUP(Table1[[#This Row],[trait_name]],Trait[],2,FALSE)</f>
        <v>36</v>
      </c>
      <c r="J20699" s="23" t="s">
        <v>69</v>
      </c>
      <c r="L20699" s="3"/>
      <c r="M20699" s="3"/>
    </row>
    <row r="20700" spans="1:13">
      <c r="A20700" s="5">
        <v>43320</v>
      </c>
      <c r="B20700" s="5">
        <v>43320</v>
      </c>
      <c r="C20700" s="4" t="s">
        <v>1242</v>
      </c>
      <c r="D20700" s="69">
        <f>VLOOKUP(C20700,Index[],2,FALSE)</f>
        <v>196</v>
      </c>
      <c r="H20700" t="s">
        <v>322</v>
      </c>
      <c r="I20700">
        <f>VLOOKUP(Table1[[#This Row],[trait_name]],Trait[],2,FALSE)</f>
        <v>37</v>
      </c>
      <c r="J20700" s="23" t="s">
        <v>170</v>
      </c>
      <c r="L20700" s="3" t="s">
        <v>53</v>
      </c>
      <c r="M20700" s="3"/>
    </row>
    <row r="20701" spans="1:13">
      <c r="A20701" s="5">
        <v>43320</v>
      </c>
      <c r="B20701" s="5">
        <v>43320</v>
      </c>
      <c r="C20701" s="4" t="s">
        <v>1242</v>
      </c>
      <c r="D20701" s="69">
        <f>VLOOKUP(C20701,Index[],2,FALSE)</f>
        <v>196</v>
      </c>
      <c r="H20701" t="s">
        <v>507</v>
      </c>
      <c r="I20701">
        <f>VLOOKUP(Table1[[#This Row],[trait_name]],Trait[],2,FALSE)</f>
        <v>38</v>
      </c>
      <c r="J20701" s="23" t="s">
        <v>72</v>
      </c>
      <c r="L20701" s="3" t="s">
        <v>73</v>
      </c>
      <c r="M20701" s="3"/>
    </row>
    <row r="20702" spans="1:13">
      <c r="A20702" s="5">
        <v>43320</v>
      </c>
      <c r="B20702" s="5">
        <v>43320</v>
      </c>
      <c r="C20702" s="4" t="s">
        <v>1242</v>
      </c>
      <c r="D20702" s="69">
        <f>VLOOKUP(C20702,Index[],2,FALSE)</f>
        <v>196</v>
      </c>
      <c r="H20702" t="s">
        <v>507</v>
      </c>
      <c r="I20702">
        <f>VLOOKUP(Table1[[#This Row],[trait_name]],Trait[],2,FALSE)</f>
        <v>39</v>
      </c>
      <c r="J20702" s="23" t="s">
        <v>74</v>
      </c>
      <c r="L20702" s="3" t="s">
        <v>75</v>
      </c>
      <c r="M20702" s="3"/>
    </row>
    <row r="20703" spans="1:13">
      <c r="A20703" s="5">
        <v>43320</v>
      </c>
      <c r="B20703" s="5">
        <v>43320</v>
      </c>
      <c r="C20703" s="4" t="s">
        <v>1242</v>
      </c>
      <c r="D20703" s="69">
        <f>VLOOKUP(C20703,Index[],2,FALSE)</f>
        <v>196</v>
      </c>
      <c r="H20703" t="s">
        <v>322</v>
      </c>
      <c r="I20703">
        <f>VLOOKUP(Table1[[#This Row],[trait_name]],Trait[],2,FALSE)</f>
        <v>40</v>
      </c>
      <c r="J20703" s="23" t="s">
        <v>76</v>
      </c>
      <c r="L20703" s="3" t="s">
        <v>77</v>
      </c>
      <c r="M20703" s="3"/>
    </row>
    <row r="20704" spans="1:13">
      <c r="A20704" s="5">
        <v>43320</v>
      </c>
      <c r="B20704" s="5">
        <v>43320</v>
      </c>
      <c r="C20704" s="4" t="s">
        <v>1242</v>
      </c>
      <c r="D20704" s="69">
        <f>VLOOKUP(C20704,Index[],2,FALSE)</f>
        <v>196</v>
      </c>
      <c r="H20704" t="s">
        <v>322</v>
      </c>
      <c r="J20704" s="23" t="s">
        <v>76</v>
      </c>
      <c r="L20704" s="3" t="s">
        <v>687</v>
      </c>
      <c r="M20704" s="3"/>
    </row>
    <row r="20705" spans="1:13">
      <c r="A20705" s="5">
        <v>43320</v>
      </c>
      <c r="B20705" s="5">
        <v>43320</v>
      </c>
      <c r="C20705" s="4" t="s">
        <v>1242</v>
      </c>
      <c r="D20705" s="69">
        <f>VLOOKUP(C20705,Index[],2,FALSE)</f>
        <v>196</v>
      </c>
      <c r="H20705" t="s">
        <v>322</v>
      </c>
      <c r="I20705">
        <f>VLOOKUP(Table1[[#This Row],[trait_name]],Trait[],2,FALSE)</f>
        <v>41</v>
      </c>
      <c r="J20705" s="23" t="s">
        <v>78</v>
      </c>
      <c r="L20705" s="3" t="s">
        <v>79</v>
      </c>
      <c r="M20705" s="3"/>
    </row>
    <row r="20706" spans="1:13">
      <c r="A20706" s="5">
        <v>43320</v>
      </c>
      <c r="B20706" s="5">
        <v>43320</v>
      </c>
      <c r="C20706" s="4" t="s">
        <v>1242</v>
      </c>
      <c r="D20706" s="69">
        <f>VLOOKUP(C20706,Index[],2,FALSE)</f>
        <v>196</v>
      </c>
      <c r="H20706" t="s">
        <v>322</v>
      </c>
      <c r="J20706" s="23" t="s">
        <v>78</v>
      </c>
      <c r="L20706" s="3" t="s">
        <v>80</v>
      </c>
      <c r="M20706" s="3"/>
    </row>
    <row r="20707" spans="1:13">
      <c r="A20707" s="5">
        <v>43320</v>
      </c>
      <c r="B20707" s="5">
        <v>43320</v>
      </c>
      <c r="C20707" s="4" t="s">
        <v>1242</v>
      </c>
      <c r="D20707" s="69">
        <f>VLOOKUP(C20707,Index[],2,FALSE)</f>
        <v>196</v>
      </c>
      <c r="H20707" t="s">
        <v>322</v>
      </c>
      <c r="J20707" s="23" t="s">
        <v>78</v>
      </c>
      <c r="L20707" s="3" t="s">
        <v>332</v>
      </c>
      <c r="M20707" s="3"/>
    </row>
    <row r="20708" spans="1:13">
      <c r="A20708" s="5">
        <v>43320</v>
      </c>
      <c r="B20708" s="5">
        <v>43320</v>
      </c>
      <c r="C20708" s="4" t="s">
        <v>1242</v>
      </c>
      <c r="D20708" s="69">
        <f>VLOOKUP(C20708,Index[],2,FALSE)</f>
        <v>196</v>
      </c>
      <c r="H20708" t="s">
        <v>560</v>
      </c>
      <c r="I20708">
        <f>VLOOKUP(Table1[[#This Row],[trait_name]],Trait[],2,FALSE)</f>
        <v>42</v>
      </c>
      <c r="J20708" s="23" t="s">
        <v>82</v>
      </c>
      <c r="L20708" s="3" t="s">
        <v>85</v>
      </c>
      <c r="M20708" s="3"/>
    </row>
    <row r="20709" spans="1:13">
      <c r="A20709" s="5">
        <v>43320</v>
      </c>
      <c r="B20709" s="5">
        <v>43320</v>
      </c>
      <c r="C20709" s="4" t="s">
        <v>1242</v>
      </c>
      <c r="D20709" s="69">
        <f>VLOOKUP(C20709,Index[],2,FALSE)</f>
        <v>196</v>
      </c>
      <c r="H20709" t="s">
        <v>560</v>
      </c>
      <c r="J20709" s="23" t="s">
        <v>82</v>
      </c>
      <c r="L20709" s="3" t="s">
        <v>333</v>
      </c>
      <c r="M20709" s="3"/>
    </row>
    <row r="20710" spans="1:13">
      <c r="A20710" s="5">
        <v>43320</v>
      </c>
      <c r="B20710" s="5">
        <v>43320</v>
      </c>
      <c r="C20710" s="4" t="s">
        <v>1242</v>
      </c>
      <c r="D20710" s="69">
        <f>VLOOKUP(C20710,Index[],2,FALSE)</f>
        <v>196</v>
      </c>
      <c r="H20710" t="s">
        <v>560</v>
      </c>
      <c r="I20710">
        <f>VLOOKUP(Table1[[#This Row],[trait_name]],Trait[],2,FALSE)</f>
        <v>43</v>
      </c>
      <c r="J20710" s="23" t="s">
        <v>86</v>
      </c>
      <c r="L20710" s="3" t="s">
        <v>87</v>
      </c>
      <c r="M20710" s="3"/>
    </row>
    <row r="20711" spans="1:13">
      <c r="A20711" s="5">
        <v>43320</v>
      </c>
      <c r="B20711" s="5">
        <v>43320</v>
      </c>
      <c r="C20711" s="4" t="s">
        <v>1242</v>
      </c>
      <c r="D20711" s="69">
        <f>VLOOKUP(C20711,Index[],2,FALSE)</f>
        <v>196</v>
      </c>
      <c r="H20711" t="s">
        <v>560</v>
      </c>
      <c r="J20711" s="23" t="s">
        <v>86</v>
      </c>
      <c r="L20711" s="3" t="s">
        <v>296</v>
      </c>
      <c r="M20711" s="3"/>
    </row>
    <row r="20712" spans="1:13">
      <c r="A20712" s="5">
        <v>43320</v>
      </c>
      <c r="B20712" s="5">
        <v>43320</v>
      </c>
      <c r="C20712" s="4" t="s">
        <v>1242</v>
      </c>
      <c r="D20712" s="69">
        <f>VLOOKUP(C20712,Index[],2,FALSE)</f>
        <v>196</v>
      </c>
      <c r="H20712" t="s">
        <v>560</v>
      </c>
      <c r="I20712">
        <f>VLOOKUP(Table1[[#This Row],[trait_name]],Trait[],2,FALSE)</f>
        <v>44</v>
      </c>
      <c r="J20712" s="23" t="s">
        <v>88</v>
      </c>
      <c r="L20712" s="3" t="s">
        <v>462</v>
      </c>
      <c r="M20712" s="3"/>
    </row>
    <row r="20713" spans="1:13">
      <c r="A20713" s="5">
        <v>43320</v>
      </c>
      <c r="B20713" s="5">
        <v>43320</v>
      </c>
      <c r="C20713" s="4" t="s">
        <v>1242</v>
      </c>
      <c r="D20713" s="69">
        <f>VLOOKUP(C20713,Index[],2,FALSE)</f>
        <v>196</v>
      </c>
      <c r="H20713" t="s">
        <v>560</v>
      </c>
      <c r="J20713" s="23" t="s">
        <v>88</v>
      </c>
      <c r="L20713" s="3" t="s">
        <v>89</v>
      </c>
      <c r="M20713" s="3"/>
    </row>
    <row r="20714" spans="1:13">
      <c r="A20714" s="5">
        <v>43320</v>
      </c>
      <c r="B20714" s="5">
        <v>43320</v>
      </c>
      <c r="C20714" s="4" t="s">
        <v>1242</v>
      </c>
      <c r="D20714" s="69">
        <f>VLOOKUP(C20714,Index[],2,FALSE)</f>
        <v>196</v>
      </c>
      <c r="H20714" t="s">
        <v>322</v>
      </c>
      <c r="I20714">
        <f>VLOOKUP(Table1[[#This Row],[trait_name]],Trait[],2,FALSE)</f>
        <v>45</v>
      </c>
      <c r="J20714" s="23" t="s">
        <v>92</v>
      </c>
      <c r="L20714" s="3" t="s">
        <v>177</v>
      </c>
      <c r="M20714" s="3"/>
    </row>
    <row r="20715" spans="1:13">
      <c r="A20715" s="5">
        <v>43320</v>
      </c>
      <c r="B20715" s="5">
        <v>43320</v>
      </c>
      <c r="C20715" s="4" t="s">
        <v>1242</v>
      </c>
      <c r="D20715" s="69">
        <f>VLOOKUP(C20715,Index[],2,FALSE)</f>
        <v>196</v>
      </c>
      <c r="H20715" t="s">
        <v>322</v>
      </c>
      <c r="J20715" s="23" t="s">
        <v>92</v>
      </c>
      <c r="L20715" s="3" t="s">
        <v>93</v>
      </c>
      <c r="M20715" s="3"/>
    </row>
    <row r="20716" spans="1:13">
      <c r="A20716" s="5">
        <v>43320</v>
      </c>
      <c r="B20716" s="5">
        <v>43320</v>
      </c>
      <c r="C20716" s="4" t="s">
        <v>1242</v>
      </c>
      <c r="D20716" s="69">
        <f>VLOOKUP(C20716,Index[],2,FALSE)</f>
        <v>196</v>
      </c>
      <c r="H20716" t="s">
        <v>322</v>
      </c>
      <c r="J20716" s="23" t="s">
        <v>92</v>
      </c>
      <c r="L20716" s="3" t="s">
        <v>94</v>
      </c>
      <c r="M20716" s="3"/>
    </row>
    <row r="20717" spans="1:13">
      <c r="A20717" s="5">
        <v>43320</v>
      </c>
      <c r="B20717" s="5">
        <v>43320</v>
      </c>
      <c r="C20717" s="4" t="s">
        <v>1242</v>
      </c>
      <c r="D20717" s="69">
        <f>VLOOKUP(C20717,Index[],2,FALSE)</f>
        <v>196</v>
      </c>
      <c r="H20717" t="s">
        <v>322</v>
      </c>
      <c r="I20717">
        <f>VLOOKUP(Table1[[#This Row],[trait_name]],Trait[],2,FALSE)</f>
        <v>46</v>
      </c>
      <c r="J20717" s="23" t="s">
        <v>97</v>
      </c>
      <c r="L20717" s="3" t="s">
        <v>98</v>
      </c>
      <c r="M20717" s="3"/>
    </row>
    <row r="20718" spans="1:13">
      <c r="A20718" s="5">
        <v>43320</v>
      </c>
      <c r="B20718" s="5">
        <v>43320</v>
      </c>
      <c r="C20718" s="4" t="s">
        <v>1242</v>
      </c>
      <c r="D20718" s="69">
        <f>VLOOKUP(C20718,Index[],2,FALSE)</f>
        <v>196</v>
      </c>
      <c r="H20718" t="s">
        <v>322</v>
      </c>
      <c r="J20718" s="23" t="s">
        <v>97</v>
      </c>
      <c r="L20718" s="3" t="s">
        <v>108</v>
      </c>
      <c r="M20718" s="3"/>
    </row>
    <row r="20719" spans="1:13">
      <c r="A20719" s="5">
        <v>43320</v>
      </c>
      <c r="B20719" s="5">
        <v>43320</v>
      </c>
      <c r="C20719" s="4" t="s">
        <v>1242</v>
      </c>
      <c r="D20719" s="69">
        <f>VLOOKUP(C20719,Index[],2,FALSE)</f>
        <v>196</v>
      </c>
      <c r="H20719" t="s">
        <v>322</v>
      </c>
      <c r="I20719">
        <f>VLOOKUP(Table1[[#This Row],[trait_name]],Trait[],2,FALSE)</f>
        <v>47</v>
      </c>
      <c r="J20719" s="23" t="s">
        <v>99</v>
      </c>
      <c r="L20719" s="3" t="s">
        <v>1247</v>
      </c>
      <c r="M20719" s="3"/>
    </row>
    <row r="20720" spans="1:13">
      <c r="A20720" s="5">
        <v>43320</v>
      </c>
      <c r="B20720" s="5">
        <v>43320</v>
      </c>
      <c r="C20720" s="4" t="s">
        <v>1242</v>
      </c>
      <c r="D20720" s="69">
        <f>VLOOKUP(C20720,Index[],2,FALSE)</f>
        <v>196</v>
      </c>
      <c r="H20720" t="s">
        <v>322</v>
      </c>
      <c r="I20720">
        <f>VLOOKUP(Table1[[#This Row],[trait_name]],Trait[],2,FALSE)</f>
        <v>48</v>
      </c>
      <c r="J20720" s="23" t="s">
        <v>101</v>
      </c>
      <c r="L20720" s="3" t="s">
        <v>298</v>
      </c>
      <c r="M20720" s="3"/>
    </row>
    <row r="20721" spans="1:13">
      <c r="A20721" s="5">
        <v>43320</v>
      </c>
      <c r="B20721" s="5">
        <v>43320</v>
      </c>
      <c r="C20721" s="4" t="s">
        <v>1242</v>
      </c>
      <c r="D20721" s="69">
        <f>VLOOKUP(C20721,Index[],2,FALSE)</f>
        <v>196</v>
      </c>
      <c r="H20721" t="s">
        <v>322</v>
      </c>
      <c r="I20721">
        <f>VLOOKUP(Table1[[#This Row],[trait_name]],Trait[],2,FALSE)</f>
        <v>49</v>
      </c>
      <c r="J20721" s="23" t="s">
        <v>104</v>
      </c>
      <c r="L20721" s="3" t="s">
        <v>181</v>
      </c>
      <c r="M20721" s="3"/>
    </row>
    <row r="20722" spans="1:13">
      <c r="A20722" s="5">
        <v>43320</v>
      </c>
      <c r="B20722" s="5">
        <v>43320</v>
      </c>
      <c r="C20722" s="4" t="s">
        <v>1242</v>
      </c>
      <c r="D20722" s="69">
        <f>VLOOKUP(C20722,Index[],2,FALSE)</f>
        <v>196</v>
      </c>
      <c r="H20722" t="s">
        <v>322</v>
      </c>
      <c r="I20722">
        <f>VLOOKUP(Table1[[#This Row],[trait_name]],Trait[],2,FALSE)</f>
        <v>50</v>
      </c>
      <c r="J20722" s="23" t="s">
        <v>106</v>
      </c>
      <c r="L20722" s="3" t="s">
        <v>337</v>
      </c>
      <c r="M20722" s="3"/>
    </row>
    <row r="20723" spans="1:13">
      <c r="A20723" s="5">
        <v>43320</v>
      </c>
      <c r="B20723" s="5">
        <v>43320</v>
      </c>
      <c r="C20723" s="4" t="s">
        <v>1242</v>
      </c>
      <c r="D20723" s="69">
        <f>VLOOKUP(C20723,Index[],2,FALSE)</f>
        <v>196</v>
      </c>
      <c r="H20723" t="s">
        <v>322</v>
      </c>
      <c r="I20723">
        <f>VLOOKUP(Table1[[#This Row],[trait_name]],Trait[],2,FALSE)</f>
        <v>51</v>
      </c>
      <c r="J20723" s="23" t="s">
        <v>107</v>
      </c>
      <c r="L20723" s="3" t="s">
        <v>376</v>
      </c>
      <c r="M20723" s="3"/>
    </row>
    <row r="20724" spans="1:13">
      <c r="A20724" s="5">
        <v>43320</v>
      </c>
      <c r="B20724" s="5">
        <v>43320</v>
      </c>
      <c r="C20724" s="4" t="s">
        <v>1242</v>
      </c>
      <c r="D20724" s="69">
        <f>VLOOKUP(C20724,Index[],2,FALSE)</f>
        <v>196</v>
      </c>
      <c r="I20724">
        <f>VLOOKUP(Table1[[#This Row],[trait_name]],Trait[],2,FALSE)</f>
        <v>52</v>
      </c>
      <c r="J20724" s="23" t="s">
        <v>109</v>
      </c>
      <c r="L20724" s="3"/>
      <c r="M20724" s="3"/>
    </row>
    <row r="20725" spans="1:13">
      <c r="A20725" s="5">
        <v>43320</v>
      </c>
      <c r="B20725" s="5">
        <v>43320</v>
      </c>
      <c r="C20725" s="4" t="s">
        <v>1242</v>
      </c>
      <c r="D20725" s="69">
        <f>VLOOKUP(C20725,Index[],2,FALSE)</f>
        <v>196</v>
      </c>
      <c r="H20725" t="s">
        <v>507</v>
      </c>
      <c r="I20725">
        <f>VLOOKUP(Table1[[#This Row],[trait_name]],Trait[],2,FALSE)</f>
        <v>53</v>
      </c>
      <c r="J20725" s="23" t="s">
        <v>112</v>
      </c>
      <c r="L20725" s="3" t="s">
        <v>185</v>
      </c>
      <c r="M20725" s="3"/>
    </row>
    <row r="20726" spans="1:13">
      <c r="A20726" s="5">
        <v>43320</v>
      </c>
      <c r="B20726" s="5">
        <v>43320</v>
      </c>
      <c r="C20726" s="4" t="s">
        <v>1242</v>
      </c>
      <c r="D20726" s="69">
        <f>VLOOKUP(C20726,Index[],2,FALSE)</f>
        <v>196</v>
      </c>
      <c r="H20726" t="s">
        <v>507</v>
      </c>
      <c r="J20726" s="23" t="s">
        <v>112</v>
      </c>
      <c r="L20726" s="3" t="s">
        <v>184</v>
      </c>
      <c r="M20726" s="3"/>
    </row>
    <row r="20727" spans="1:13">
      <c r="A20727" s="5">
        <v>43320</v>
      </c>
      <c r="B20727" s="5">
        <v>43320</v>
      </c>
      <c r="C20727" s="4" t="s">
        <v>1242</v>
      </c>
      <c r="D20727" s="69">
        <f>VLOOKUP(C20727,Index[],2,FALSE)</f>
        <v>196</v>
      </c>
      <c r="J20727" s="23" t="s">
        <v>112</v>
      </c>
      <c r="L20727" s="3"/>
      <c r="M20727" s="3"/>
    </row>
    <row r="20728" spans="1:13">
      <c r="A20728" s="5">
        <v>43320</v>
      </c>
      <c r="B20728" s="5">
        <v>43320</v>
      </c>
      <c r="C20728" s="4" t="s">
        <v>1242</v>
      </c>
      <c r="D20728" s="69">
        <f>VLOOKUP(C20728,Index[],2,FALSE)</f>
        <v>196</v>
      </c>
      <c r="H20728" t="s">
        <v>25</v>
      </c>
      <c r="I20728">
        <f>VLOOKUP(Table1[[#This Row],[trait_name]],Trait[],2,FALSE)</f>
        <v>54</v>
      </c>
      <c r="J20728" s="23" t="s">
        <v>116</v>
      </c>
      <c r="L20728" s="3" t="s">
        <v>118</v>
      </c>
      <c r="M20728" s="3"/>
    </row>
    <row r="20729" spans="1:13">
      <c r="A20729" s="5">
        <v>43320</v>
      </c>
      <c r="B20729" s="5">
        <v>43320</v>
      </c>
      <c r="C20729" s="4" t="s">
        <v>1242</v>
      </c>
      <c r="D20729" s="69">
        <f>VLOOKUP(C20729,Index[],2,FALSE)</f>
        <v>196</v>
      </c>
      <c r="H20729" t="s">
        <v>656</v>
      </c>
      <c r="J20729" s="23" t="s">
        <v>116</v>
      </c>
      <c r="L20729" s="3" t="s">
        <v>117</v>
      </c>
      <c r="M20729" s="3"/>
    </row>
    <row r="20730" spans="1:13">
      <c r="A20730" s="5">
        <v>43320</v>
      </c>
      <c r="B20730" s="5">
        <v>43320</v>
      </c>
      <c r="C20730" s="4" t="s">
        <v>1242</v>
      </c>
      <c r="D20730" s="69">
        <f>VLOOKUP(C20730,Index[],2,FALSE)</f>
        <v>196</v>
      </c>
      <c r="J20730" s="23" t="s">
        <v>116</v>
      </c>
      <c r="L20730" s="3"/>
      <c r="M20730" s="3"/>
    </row>
    <row r="20731" spans="1:13">
      <c r="A20731" s="5">
        <v>43320</v>
      </c>
      <c r="B20731" s="5">
        <v>43320</v>
      </c>
      <c r="C20731" s="4" t="s">
        <v>1242</v>
      </c>
      <c r="D20731" s="69">
        <f>VLOOKUP(C20731,Index[],2,FALSE)</f>
        <v>196</v>
      </c>
      <c r="H20731" t="s">
        <v>149</v>
      </c>
      <c r="I20731">
        <f>VLOOKUP(Table1[[#This Row],[trait_name]],Trait[],2,FALSE)</f>
        <v>55</v>
      </c>
      <c r="J20731" s="23" t="s">
        <v>119</v>
      </c>
      <c r="L20731" s="3" t="s">
        <v>120</v>
      </c>
      <c r="M20731" s="3"/>
    </row>
    <row r="20732" spans="1:13">
      <c r="A20732" s="5">
        <v>43320</v>
      </c>
      <c r="B20732" s="5">
        <v>43320</v>
      </c>
      <c r="C20732" s="4" t="s">
        <v>1242</v>
      </c>
      <c r="D20732" s="69">
        <f>VLOOKUP(C20732,Index[],2,FALSE)</f>
        <v>196</v>
      </c>
      <c r="H20732" t="s">
        <v>149</v>
      </c>
      <c r="J20732" s="23" t="s">
        <v>119</v>
      </c>
      <c r="L20732" s="3" t="s">
        <v>188</v>
      </c>
      <c r="M20732" s="3"/>
    </row>
    <row r="20733" spans="1:13">
      <c r="A20733" s="5">
        <v>43320</v>
      </c>
      <c r="B20733" s="5">
        <v>43320</v>
      </c>
      <c r="C20733" s="4" t="s">
        <v>1242</v>
      </c>
      <c r="D20733" s="69">
        <f>VLOOKUP(C20733,Index[],2,FALSE)</f>
        <v>196</v>
      </c>
      <c r="H20733" t="s">
        <v>149</v>
      </c>
      <c r="I20733">
        <f>VLOOKUP(Table1[[#This Row],[trait_name]],Trait[],2,FALSE)</f>
        <v>56</v>
      </c>
      <c r="J20733" s="23" t="s">
        <v>121</v>
      </c>
      <c r="L20733" s="3" t="s">
        <v>189</v>
      </c>
      <c r="M20733" s="3"/>
    </row>
    <row r="20734" spans="1:13">
      <c r="A20734" s="5">
        <v>43320</v>
      </c>
      <c r="B20734" s="5">
        <v>43320</v>
      </c>
      <c r="C20734" s="4" t="s">
        <v>1242</v>
      </c>
      <c r="D20734" s="69">
        <f>VLOOKUP(C20734,Index[],2,FALSE)</f>
        <v>196</v>
      </c>
      <c r="I20734">
        <f>VLOOKUP(Table1[[#This Row],[trait_name]],Trait[],2,FALSE)</f>
        <v>57</v>
      </c>
      <c r="J20734" s="23" t="s">
        <v>233</v>
      </c>
      <c r="L20734" s="3"/>
      <c r="M20734" s="3"/>
    </row>
    <row r="20735" spans="1:13">
      <c r="A20735" s="5">
        <v>43320</v>
      </c>
      <c r="B20735" s="5">
        <v>43320</v>
      </c>
      <c r="C20735" s="4" t="s">
        <v>1242</v>
      </c>
      <c r="D20735" s="69">
        <f>VLOOKUP(C20735,Index[],2,FALSE)</f>
        <v>196</v>
      </c>
      <c r="H20735" t="s">
        <v>149</v>
      </c>
      <c r="I20735">
        <f>VLOOKUP(Table1[[#This Row],[trait_name]],Trait[],2,FALSE)</f>
        <v>58</v>
      </c>
      <c r="J20735" s="23" t="s">
        <v>123</v>
      </c>
      <c r="L20735" s="3" t="s">
        <v>190</v>
      </c>
      <c r="M20735" s="3"/>
    </row>
    <row r="20736" spans="1:13">
      <c r="A20736" s="5">
        <v>43320</v>
      </c>
      <c r="B20736" s="5">
        <v>43320</v>
      </c>
      <c r="C20736" s="4" t="s">
        <v>1242</v>
      </c>
      <c r="D20736" s="69">
        <f>VLOOKUP(C20736,Index[],2,FALSE)</f>
        <v>196</v>
      </c>
      <c r="J20736" s="23" t="s">
        <v>123</v>
      </c>
      <c r="L20736" s="3"/>
      <c r="M20736" s="3"/>
    </row>
    <row r="20737" spans="1:13">
      <c r="A20737" s="5">
        <v>43320</v>
      </c>
      <c r="B20737" s="5">
        <v>43320</v>
      </c>
      <c r="C20737" s="4" t="s">
        <v>1242</v>
      </c>
      <c r="D20737" s="69">
        <f>VLOOKUP(C20737,Index[],2,FALSE)</f>
        <v>196</v>
      </c>
      <c r="J20737" s="23" t="s">
        <v>123</v>
      </c>
      <c r="L20737" s="3"/>
      <c r="M20737" s="3"/>
    </row>
    <row r="20738" spans="1:13">
      <c r="A20738" s="5">
        <v>43320</v>
      </c>
      <c r="B20738" s="5">
        <v>43320</v>
      </c>
      <c r="C20738" s="4" t="s">
        <v>1242</v>
      </c>
      <c r="D20738" s="69">
        <f>VLOOKUP(C20738,Index[],2,FALSE)</f>
        <v>196</v>
      </c>
      <c r="I20738">
        <f>VLOOKUP(Table1[[#This Row],[trait_name]],Trait[],2,FALSE)</f>
        <v>59</v>
      </c>
      <c r="J20738" s="23" t="s">
        <v>125</v>
      </c>
      <c r="L20738" s="3"/>
      <c r="M20738" s="3"/>
    </row>
    <row r="20739" spans="1:13">
      <c r="A20739" s="5">
        <v>43320</v>
      </c>
      <c r="B20739" s="5">
        <v>43320</v>
      </c>
      <c r="C20739" s="4" t="s">
        <v>1242</v>
      </c>
      <c r="D20739" s="69">
        <f>VLOOKUP(C20739,Index[],2,FALSE)</f>
        <v>196</v>
      </c>
      <c r="H20739" t="s">
        <v>322</v>
      </c>
      <c r="I20739">
        <f>VLOOKUP(Table1[[#This Row],[trait_name]],Trait[],2,FALSE)</f>
        <v>60</v>
      </c>
      <c r="J20739" s="23" t="s">
        <v>127</v>
      </c>
      <c r="L20739" s="3" t="s">
        <v>128</v>
      </c>
      <c r="M20739" s="3"/>
    </row>
    <row r="20740" spans="1:13">
      <c r="A20740" s="5">
        <v>43320</v>
      </c>
      <c r="B20740" s="5">
        <v>43320</v>
      </c>
      <c r="C20740" s="4" t="s">
        <v>1242</v>
      </c>
      <c r="D20740" s="69">
        <f>VLOOKUP(C20740,Index[],2,FALSE)</f>
        <v>196</v>
      </c>
      <c r="H20740" t="s">
        <v>322</v>
      </c>
      <c r="J20740" s="23" t="s">
        <v>127</v>
      </c>
      <c r="L20740" s="3" t="s">
        <v>408</v>
      </c>
      <c r="M20740" s="3"/>
    </row>
    <row r="20741" spans="1:13">
      <c r="A20741" s="5">
        <v>43320</v>
      </c>
      <c r="B20741" s="5">
        <v>43320</v>
      </c>
      <c r="C20741" s="4" t="s">
        <v>1242</v>
      </c>
      <c r="D20741" s="69">
        <f>VLOOKUP(C20741,Index[],2,FALSE)</f>
        <v>196</v>
      </c>
      <c r="I20741">
        <f>VLOOKUP(Table1[[#This Row],[trait_name]],Trait[],2,FALSE)</f>
        <v>61</v>
      </c>
      <c r="J20741" s="23" t="s">
        <v>130</v>
      </c>
      <c r="L20741" s="3" t="s">
        <v>131</v>
      </c>
      <c r="M20741" s="3"/>
    </row>
    <row r="20742" spans="1:13">
      <c r="A20742" s="5">
        <v>43320</v>
      </c>
      <c r="B20742" s="5">
        <v>43320</v>
      </c>
      <c r="C20742" s="4" t="s">
        <v>1242</v>
      </c>
      <c r="D20742" s="69">
        <f>VLOOKUP(C20742,Index[],2,FALSE)</f>
        <v>196</v>
      </c>
      <c r="H20742" t="s">
        <v>560</v>
      </c>
      <c r="I20742">
        <f>VLOOKUP(Table1[[#This Row],[trait_name]],Trait[],2,FALSE)</f>
        <v>62</v>
      </c>
      <c r="J20742" s="23" t="s">
        <v>235</v>
      </c>
      <c r="L20742" s="3" t="s">
        <v>473</v>
      </c>
      <c r="M20742" s="3"/>
    </row>
    <row r="20743" spans="1:13">
      <c r="A20743" s="5">
        <v>43320</v>
      </c>
      <c r="B20743" s="5">
        <v>43320</v>
      </c>
      <c r="C20743" s="4" t="s">
        <v>1242</v>
      </c>
      <c r="D20743" s="69">
        <f>VLOOKUP(C20743,Index[],2,FALSE)</f>
        <v>196</v>
      </c>
      <c r="H20743" t="s">
        <v>560</v>
      </c>
      <c r="J20743" s="23" t="s">
        <v>235</v>
      </c>
      <c r="L20743" s="3" t="s">
        <v>831</v>
      </c>
      <c r="M20743" s="3"/>
    </row>
    <row r="20744" spans="1:13">
      <c r="A20744" s="5">
        <v>43320</v>
      </c>
      <c r="B20744" s="5">
        <v>43320</v>
      </c>
      <c r="C20744" s="4" t="s">
        <v>1242</v>
      </c>
      <c r="D20744" s="69">
        <f>VLOOKUP(C20744,Index[],2,FALSE)</f>
        <v>196</v>
      </c>
      <c r="I20744">
        <f>VLOOKUP(Table1[[#This Row],[trait_name]],Trait[],2,FALSE)</f>
        <v>63</v>
      </c>
      <c r="J20744" s="23" t="s">
        <v>237</v>
      </c>
      <c r="L20744" s="3"/>
      <c r="M20744" s="3"/>
    </row>
    <row r="20745" spans="1:13">
      <c r="A20745" s="5">
        <v>43320</v>
      </c>
      <c r="B20745" s="5">
        <v>43320</v>
      </c>
      <c r="C20745" s="4" t="s">
        <v>1242</v>
      </c>
      <c r="D20745" s="69">
        <f>VLOOKUP(C20745,Index[],2,FALSE)</f>
        <v>196</v>
      </c>
      <c r="I20745">
        <f>VLOOKUP(Table1[[#This Row],[trait_name]],Trait[],2,FALSE)</f>
        <v>64</v>
      </c>
      <c r="J20745" s="23" t="s">
        <v>132</v>
      </c>
      <c r="L20745" s="3"/>
      <c r="M20745" s="3"/>
    </row>
    <row r="20746" spans="1:13">
      <c r="A20746" s="5">
        <v>43320</v>
      </c>
      <c r="B20746" s="5">
        <v>43320</v>
      </c>
      <c r="C20746" s="4" t="s">
        <v>1242</v>
      </c>
      <c r="D20746" s="69">
        <f>VLOOKUP(C20746,Index[],2,FALSE)</f>
        <v>196</v>
      </c>
      <c r="I20746">
        <f>VLOOKUP(Table1[[#This Row],[trait_name]],Trait[],2,FALSE)</f>
        <v>65</v>
      </c>
      <c r="J20746" s="23" t="s">
        <v>133</v>
      </c>
      <c r="L20746" s="3"/>
      <c r="M20746" s="3"/>
    </row>
    <row r="20747" spans="1:13">
      <c r="A20747" s="5">
        <v>43320</v>
      </c>
      <c r="B20747" s="5">
        <v>43320</v>
      </c>
      <c r="C20747" s="4" t="s">
        <v>1242</v>
      </c>
      <c r="D20747" s="69">
        <f>VLOOKUP(C20747,Index[],2,FALSE)</f>
        <v>196</v>
      </c>
      <c r="H20747" t="s">
        <v>139</v>
      </c>
      <c r="I20747">
        <f>VLOOKUP(Table1[[#This Row],[trait_name]],Trait[],2,FALSE)</f>
        <v>66</v>
      </c>
      <c r="J20747" s="23" t="s">
        <v>194</v>
      </c>
      <c r="L20747" s="3" t="s">
        <v>532</v>
      </c>
      <c r="M20747" s="3"/>
    </row>
    <row r="20748" spans="1:13">
      <c r="A20748" s="5">
        <v>43320</v>
      </c>
      <c r="B20748" s="5">
        <v>43320</v>
      </c>
      <c r="C20748" s="4" t="s">
        <v>1242</v>
      </c>
      <c r="D20748" s="69">
        <f>VLOOKUP(C20748,Index[],2,FALSE)</f>
        <v>196</v>
      </c>
      <c r="J20748" s="23" t="s">
        <v>194</v>
      </c>
      <c r="L20748" s="3"/>
      <c r="M20748" s="3"/>
    </row>
    <row r="20749" spans="1:13">
      <c r="A20749" s="5">
        <v>43320</v>
      </c>
      <c r="B20749" s="5">
        <v>43320</v>
      </c>
      <c r="C20749" s="4" t="s">
        <v>1242</v>
      </c>
      <c r="D20749" s="69">
        <f>VLOOKUP(C20749,Index[],2,FALSE)</f>
        <v>196</v>
      </c>
      <c r="J20749" s="23" t="s">
        <v>194</v>
      </c>
      <c r="L20749" s="3"/>
      <c r="M20749" s="3"/>
    </row>
    <row r="20750" spans="1:13">
      <c r="A20750" s="5">
        <v>43320</v>
      </c>
      <c r="B20750" s="5">
        <v>43320</v>
      </c>
      <c r="C20750" s="4" t="s">
        <v>1242</v>
      </c>
      <c r="D20750" s="69">
        <f>VLOOKUP(C20750,Index[],2,FALSE)</f>
        <v>196</v>
      </c>
      <c r="H20750" t="s">
        <v>690</v>
      </c>
      <c r="I20750">
        <f>VLOOKUP(Table1[[#This Row],[trait_name]],Trait[],2,FALSE)</f>
        <v>67</v>
      </c>
      <c r="J20750" s="23" t="s">
        <v>136</v>
      </c>
      <c r="L20750" s="3" t="s">
        <v>241</v>
      </c>
      <c r="M20750" s="3"/>
    </row>
    <row r="20751" spans="1:13">
      <c r="A20751" s="5">
        <v>43320</v>
      </c>
      <c r="B20751" s="5">
        <v>43320</v>
      </c>
      <c r="C20751" s="4" t="s">
        <v>1242</v>
      </c>
      <c r="D20751" s="69">
        <f>VLOOKUP(C20751,Index[],2,FALSE)</f>
        <v>196</v>
      </c>
      <c r="I20751">
        <f>VLOOKUP(Table1[[#This Row],[trait_name]],Trait[],2,FALSE)</f>
        <v>68</v>
      </c>
      <c r="J20751" s="23" t="s">
        <v>199</v>
      </c>
      <c r="L20751" s="3"/>
      <c r="M20751" s="3"/>
    </row>
    <row r="20752" spans="1:13">
      <c r="A20752" s="5">
        <v>43320</v>
      </c>
      <c r="B20752" s="5">
        <v>43320</v>
      </c>
      <c r="C20752" t="s">
        <v>1248</v>
      </c>
      <c r="D20752" s="69">
        <f>VLOOKUP(C20752,Index[],2,FALSE)</f>
        <v>197</v>
      </c>
      <c r="J20752" s="23" t="s">
        <v>140</v>
      </c>
      <c r="L20752" s="3"/>
      <c r="M20752" s="3"/>
    </row>
    <row r="20753" spans="1:13">
      <c r="A20753" s="5">
        <v>43320</v>
      </c>
      <c r="B20753" s="5">
        <v>43320</v>
      </c>
      <c r="C20753" t="s">
        <v>1248</v>
      </c>
      <c r="D20753" s="69">
        <f>VLOOKUP(C20753,Index[],2,FALSE)</f>
        <v>197</v>
      </c>
      <c r="H20753" t="s">
        <v>17</v>
      </c>
      <c r="I20753">
        <f>VLOOKUP(Table1[[#This Row],[trait_name]],Trait[],2,FALSE)</f>
        <v>2</v>
      </c>
      <c r="J20753" s="23" t="s">
        <v>15</v>
      </c>
      <c r="L20753" s="3" t="s">
        <v>1249</v>
      </c>
      <c r="M20753" s="3"/>
    </row>
    <row r="20754" spans="1:13">
      <c r="A20754" s="5">
        <v>43320</v>
      </c>
      <c r="B20754" s="5">
        <v>43320</v>
      </c>
      <c r="C20754" t="s">
        <v>1248</v>
      </c>
      <c r="D20754" s="69">
        <f>VLOOKUP(C20754,Index[],2,FALSE)</f>
        <v>197</v>
      </c>
      <c r="H20754" t="s">
        <v>325</v>
      </c>
      <c r="I20754">
        <f>VLOOKUP(Table1[[#This Row],[trait_name]],Trait[],2,FALSE)</f>
        <v>2</v>
      </c>
      <c r="J20754" s="23" t="s">
        <v>15</v>
      </c>
      <c r="L20754" s="3" t="s">
        <v>1250</v>
      </c>
      <c r="M20754" s="3"/>
    </row>
    <row r="20755" spans="1:13">
      <c r="A20755" s="5">
        <v>43320</v>
      </c>
      <c r="B20755" s="5">
        <v>43320</v>
      </c>
      <c r="C20755" t="s">
        <v>1248</v>
      </c>
      <c r="D20755" s="69">
        <f>VLOOKUP(C20755,Index[],2,FALSE)</f>
        <v>197</v>
      </c>
      <c r="H20755" t="s">
        <v>1251</v>
      </c>
      <c r="I20755">
        <f>VLOOKUP(Table1[[#This Row],[trait_name]],Trait[],2,FALSE)</f>
        <v>2</v>
      </c>
      <c r="J20755" s="23" t="s">
        <v>15</v>
      </c>
      <c r="L20755" s="3" t="s">
        <v>1252</v>
      </c>
      <c r="M20755" s="3"/>
    </row>
    <row r="20756" spans="1:13">
      <c r="A20756" s="5">
        <v>43320</v>
      </c>
      <c r="B20756" s="5">
        <v>43320</v>
      </c>
      <c r="C20756" t="s">
        <v>1248</v>
      </c>
      <c r="D20756" s="69">
        <f>VLOOKUP(C20756,Index[],2,FALSE)</f>
        <v>197</v>
      </c>
      <c r="I20756">
        <f>VLOOKUP(Table1[[#This Row],[trait_name]],Trait[],2,FALSE)</f>
        <v>2</v>
      </c>
      <c r="J20756" s="23" t="s">
        <v>15</v>
      </c>
      <c r="L20756" s="3"/>
      <c r="M20756" s="3"/>
    </row>
    <row r="20757" spans="1:13">
      <c r="A20757" s="5">
        <v>43320</v>
      </c>
      <c r="B20757" s="5">
        <v>43320</v>
      </c>
      <c r="C20757" t="s">
        <v>1248</v>
      </c>
      <c r="D20757" s="69">
        <f>VLOOKUP(C20757,Index[],2,FALSE)</f>
        <v>197</v>
      </c>
      <c r="I20757">
        <f>VLOOKUP(Table1[[#This Row],[trait_name]],Trait[],2,FALSE)</f>
        <v>2</v>
      </c>
      <c r="J20757" s="23" t="s">
        <v>15</v>
      </c>
      <c r="L20757" s="3"/>
      <c r="M20757" s="3"/>
    </row>
    <row r="20758" spans="1:13">
      <c r="A20758" s="5">
        <v>43320</v>
      </c>
      <c r="B20758" s="5">
        <v>43320</v>
      </c>
      <c r="C20758" t="s">
        <v>1248</v>
      </c>
      <c r="D20758" s="69">
        <f>VLOOKUP(C20758,Index[],2,FALSE)</f>
        <v>197</v>
      </c>
      <c r="H20758" t="s">
        <v>17</v>
      </c>
      <c r="I20758">
        <f>VLOOKUP(Table1[[#This Row],[trait_name]],Trait[],2,FALSE)</f>
        <v>3</v>
      </c>
      <c r="J20758" s="23" t="s">
        <v>18</v>
      </c>
      <c r="L20758" s="3" t="s">
        <v>19</v>
      </c>
      <c r="M20758" s="3"/>
    </row>
    <row r="20759" spans="1:13">
      <c r="A20759" s="5">
        <v>43320</v>
      </c>
      <c r="B20759" s="5">
        <v>43320</v>
      </c>
      <c r="C20759" t="s">
        <v>1248</v>
      </c>
      <c r="D20759" s="69">
        <f>VLOOKUP(C20759,Index[],2,FALSE)</f>
        <v>197</v>
      </c>
      <c r="H20759" t="s">
        <v>371</v>
      </c>
      <c r="I20759">
        <f>VLOOKUP(Table1[[#This Row],[trait_name]],Trait[],2,FALSE)</f>
        <v>3</v>
      </c>
      <c r="J20759" s="23" t="s">
        <v>18</v>
      </c>
      <c r="L20759" s="3" t="s">
        <v>21</v>
      </c>
      <c r="M20759" s="3"/>
    </row>
    <row r="20760" spans="1:13">
      <c r="A20760" s="5">
        <v>43320</v>
      </c>
      <c r="B20760" s="5">
        <v>43320</v>
      </c>
      <c r="C20760" t="s">
        <v>1248</v>
      </c>
      <c r="D20760" s="69">
        <f>VLOOKUP(C20760,Index[],2,FALSE)</f>
        <v>197</v>
      </c>
      <c r="H20760" t="s">
        <v>17</v>
      </c>
      <c r="I20760">
        <f>VLOOKUP(Table1[[#This Row],[trait_name]],Trait[],2,FALSE)</f>
        <v>4</v>
      </c>
      <c r="J20760" s="23" t="s">
        <v>22</v>
      </c>
      <c r="L20760" s="3" t="s">
        <v>23</v>
      </c>
      <c r="M20760" s="3"/>
    </row>
    <row r="20761" spans="1:13">
      <c r="A20761" s="5">
        <v>43320</v>
      </c>
      <c r="B20761" s="5">
        <v>43320</v>
      </c>
      <c r="C20761" t="s">
        <v>1248</v>
      </c>
      <c r="D20761" s="69">
        <f>VLOOKUP(C20761,Index[],2,FALSE)</f>
        <v>197</v>
      </c>
      <c r="I20761">
        <f>VLOOKUP(Table1[[#This Row],[trait_name]],Trait[],2,FALSE)</f>
        <v>5</v>
      </c>
      <c r="J20761" s="23" t="s">
        <v>24</v>
      </c>
      <c r="L20761" s="3"/>
      <c r="M20761" s="3"/>
    </row>
    <row r="20762" spans="1:13">
      <c r="A20762" s="5">
        <v>43320</v>
      </c>
      <c r="B20762" s="5">
        <v>43320</v>
      </c>
      <c r="C20762" t="s">
        <v>1248</v>
      </c>
      <c r="D20762" s="69">
        <f>VLOOKUP(C20762,Index[],2,FALSE)</f>
        <v>197</v>
      </c>
      <c r="I20762">
        <f>VLOOKUP(Table1[[#This Row],[trait_name]],Trait[],2,FALSE)</f>
        <v>6</v>
      </c>
      <c r="J20762" s="23" t="s">
        <v>148</v>
      </c>
      <c r="L20762" s="3"/>
      <c r="M20762" s="3"/>
    </row>
    <row r="20763" spans="1:13">
      <c r="A20763" s="5">
        <v>43320</v>
      </c>
      <c r="B20763" s="5">
        <v>43320</v>
      </c>
      <c r="C20763" t="s">
        <v>1248</v>
      </c>
      <c r="D20763" s="69">
        <f>VLOOKUP(C20763,Index[],2,FALSE)</f>
        <v>197</v>
      </c>
      <c r="H20763" t="s">
        <v>17</v>
      </c>
      <c r="I20763">
        <f>VLOOKUP(Table1[[#This Row],[trait_name]],Trait[],2,FALSE)</f>
        <v>7</v>
      </c>
      <c r="J20763" s="23" t="s">
        <v>26</v>
      </c>
      <c r="L20763" s="3" t="s">
        <v>23</v>
      </c>
      <c r="M20763" s="3"/>
    </row>
    <row r="20764" spans="1:13">
      <c r="A20764" s="5">
        <v>43320</v>
      </c>
      <c r="B20764" s="5">
        <v>43320</v>
      </c>
      <c r="C20764" t="s">
        <v>1248</v>
      </c>
      <c r="D20764" s="69">
        <f>VLOOKUP(C20764,Index[],2,FALSE)</f>
        <v>197</v>
      </c>
      <c r="I20764">
        <f>VLOOKUP(Table1[[#This Row],[trait_name]],Trait[],2,FALSE)</f>
        <v>8</v>
      </c>
      <c r="J20764" s="23" t="s">
        <v>150</v>
      </c>
      <c r="L20764" s="3"/>
      <c r="M20764" s="3"/>
    </row>
    <row r="20765" spans="1:13">
      <c r="A20765" s="5">
        <v>43320</v>
      </c>
      <c r="B20765" s="5">
        <v>43320</v>
      </c>
      <c r="C20765" t="s">
        <v>1248</v>
      </c>
      <c r="D20765" s="69">
        <f>VLOOKUP(C20765,Index[],2,FALSE)</f>
        <v>197</v>
      </c>
      <c r="H20765" t="s">
        <v>325</v>
      </c>
      <c r="I20765">
        <f>VLOOKUP(Table1[[#This Row],[trait_name]],Trait[],2,FALSE)</f>
        <v>9</v>
      </c>
      <c r="J20765" s="23" t="s">
        <v>28</v>
      </c>
      <c r="L20765" s="3" t="s">
        <v>27</v>
      </c>
      <c r="M20765" s="3"/>
    </row>
    <row r="20766" spans="1:13">
      <c r="A20766" s="5">
        <v>43320</v>
      </c>
      <c r="B20766" s="5">
        <v>43320</v>
      </c>
      <c r="C20766" t="s">
        <v>1248</v>
      </c>
      <c r="D20766" s="69">
        <f>VLOOKUP(C20766,Index[],2,FALSE)</f>
        <v>197</v>
      </c>
      <c r="I20766">
        <f>VLOOKUP(Table1[[#This Row],[trait_name]],Trait[],2,FALSE)</f>
        <v>10</v>
      </c>
      <c r="J20766" s="23" t="s">
        <v>29</v>
      </c>
      <c r="L20766" s="3"/>
      <c r="M20766" s="3"/>
    </row>
    <row r="20767" spans="1:13">
      <c r="A20767" s="5">
        <v>43320</v>
      </c>
      <c r="B20767" s="5">
        <v>43320</v>
      </c>
      <c r="C20767" t="s">
        <v>1248</v>
      </c>
      <c r="D20767" s="69">
        <f>VLOOKUP(C20767,Index[],2,FALSE)</f>
        <v>197</v>
      </c>
      <c r="I20767">
        <f>VLOOKUP(Table1[[#This Row],[trait_name]],Trait[],2,FALSE)</f>
        <v>11</v>
      </c>
      <c r="J20767" s="23" t="s">
        <v>30</v>
      </c>
      <c r="L20767" s="3"/>
      <c r="M20767" s="3"/>
    </row>
    <row r="20768" spans="1:13">
      <c r="A20768" s="5">
        <v>43320</v>
      </c>
      <c r="B20768" s="5">
        <v>43320</v>
      </c>
      <c r="C20768" t="s">
        <v>1248</v>
      </c>
      <c r="D20768" s="69">
        <f>VLOOKUP(C20768,Index[],2,FALSE)</f>
        <v>197</v>
      </c>
      <c r="I20768">
        <f>VLOOKUP(Table1[[#This Row],[trait_name]],Trait[],2,FALSE)</f>
        <v>12</v>
      </c>
      <c r="J20768" s="23" t="s">
        <v>151</v>
      </c>
      <c r="L20768" s="3"/>
      <c r="M20768" s="3"/>
    </row>
    <row r="20769" spans="1:13">
      <c r="A20769" s="5">
        <v>43320</v>
      </c>
      <c r="B20769" s="5">
        <v>43320</v>
      </c>
      <c r="C20769" t="s">
        <v>1248</v>
      </c>
      <c r="D20769" s="69">
        <f>VLOOKUP(C20769,Index[],2,FALSE)</f>
        <v>197</v>
      </c>
      <c r="I20769">
        <f>VLOOKUP(Table1[[#This Row],[trait_name]],Trait[],2,FALSE)</f>
        <v>13</v>
      </c>
      <c r="J20769" s="23" t="s">
        <v>369</v>
      </c>
      <c r="L20769" s="3"/>
      <c r="M20769" s="3"/>
    </row>
    <row r="20770" spans="1:13">
      <c r="A20770" s="5">
        <v>43320</v>
      </c>
      <c r="B20770" s="5">
        <v>43320</v>
      </c>
      <c r="C20770" t="s">
        <v>1248</v>
      </c>
      <c r="D20770" s="69">
        <f>VLOOKUP(C20770,Index[],2,FALSE)</f>
        <v>197</v>
      </c>
      <c r="I20770">
        <f>VLOOKUP(Table1[[#This Row],[trait_name]],Trait[],2,FALSE)</f>
        <v>14</v>
      </c>
      <c r="J20770" s="23" t="s">
        <v>152</v>
      </c>
      <c r="L20770" s="3"/>
      <c r="M20770" s="3"/>
    </row>
    <row r="20771" spans="1:13">
      <c r="A20771" s="5">
        <v>43320</v>
      </c>
      <c r="B20771" s="5">
        <v>43320</v>
      </c>
      <c r="C20771" t="s">
        <v>1248</v>
      </c>
      <c r="D20771" s="69">
        <f>VLOOKUP(C20771,Index[],2,FALSE)</f>
        <v>197</v>
      </c>
      <c r="I20771">
        <f>VLOOKUP(Table1[[#This Row],[trait_name]],Trait[],2,FALSE)</f>
        <v>15</v>
      </c>
      <c r="J20771" s="23" t="s">
        <v>31</v>
      </c>
      <c r="L20771" s="3"/>
      <c r="M20771" s="3"/>
    </row>
    <row r="20772" spans="1:13">
      <c r="A20772" s="5">
        <v>43320</v>
      </c>
      <c r="B20772" s="5">
        <v>43320</v>
      </c>
      <c r="C20772" t="s">
        <v>1248</v>
      </c>
      <c r="D20772" s="69">
        <f>VLOOKUP(C20772,Index[],2,FALSE)</f>
        <v>197</v>
      </c>
      <c r="I20772">
        <f>VLOOKUP(Table1[[#This Row],[trait_name]],Trait[],2,FALSE)</f>
        <v>16</v>
      </c>
      <c r="J20772" s="23" t="s">
        <v>32</v>
      </c>
      <c r="L20772" s="3"/>
      <c r="M20772" s="3"/>
    </row>
    <row r="20773" spans="1:13">
      <c r="A20773" s="5">
        <v>43320</v>
      </c>
      <c r="B20773" s="5">
        <v>43320</v>
      </c>
      <c r="C20773" t="s">
        <v>1248</v>
      </c>
      <c r="D20773" s="69">
        <f>VLOOKUP(C20773,Index[],2,FALSE)</f>
        <v>197</v>
      </c>
      <c r="H20773" t="s">
        <v>17</v>
      </c>
      <c r="I20773">
        <f>VLOOKUP(Table1[[#This Row],[trait_name]],Trait[],2,FALSE)</f>
        <v>17</v>
      </c>
      <c r="J20773" s="23" t="s">
        <v>33</v>
      </c>
      <c r="L20773" s="3" t="s">
        <v>35</v>
      </c>
      <c r="M20773" s="3"/>
    </row>
    <row r="20774" spans="1:13">
      <c r="A20774" s="5">
        <v>43320</v>
      </c>
      <c r="B20774" s="5">
        <v>43320</v>
      </c>
      <c r="C20774" t="s">
        <v>1248</v>
      </c>
      <c r="D20774" s="69">
        <f>VLOOKUP(C20774,Index[],2,FALSE)</f>
        <v>197</v>
      </c>
      <c r="H20774" t="s">
        <v>17</v>
      </c>
      <c r="I20774">
        <f>VLOOKUP(Table1[[#This Row],[trait_name]],Trait[],2,FALSE)</f>
        <v>17</v>
      </c>
      <c r="J20774" s="23" t="s">
        <v>33</v>
      </c>
      <c r="L20774" s="3" t="s">
        <v>36</v>
      </c>
      <c r="M20774" s="3"/>
    </row>
    <row r="20775" spans="1:13">
      <c r="A20775" s="5">
        <v>43320</v>
      </c>
      <c r="B20775" s="5">
        <v>43320</v>
      </c>
      <c r="C20775" t="s">
        <v>1248</v>
      </c>
      <c r="D20775" s="69">
        <f>VLOOKUP(C20775,Index[],2,FALSE)</f>
        <v>197</v>
      </c>
      <c r="H20775" t="s">
        <v>17</v>
      </c>
      <c r="I20775">
        <f>VLOOKUP(Table1[[#This Row],[trait_name]],Trait[],2,FALSE)</f>
        <v>17</v>
      </c>
      <c r="J20775" s="23" t="s">
        <v>33</v>
      </c>
      <c r="L20775" s="3" t="s">
        <v>34</v>
      </c>
      <c r="M20775" s="3"/>
    </row>
    <row r="20776" spans="1:13">
      <c r="A20776" s="5">
        <v>43320</v>
      </c>
      <c r="B20776" s="5">
        <v>43320</v>
      </c>
      <c r="C20776" t="s">
        <v>1248</v>
      </c>
      <c r="D20776" s="69">
        <f>VLOOKUP(C20776,Index[],2,FALSE)</f>
        <v>197</v>
      </c>
      <c r="H20776" t="s">
        <v>506</v>
      </c>
      <c r="I20776">
        <f>VLOOKUP(Table1[[#This Row],[trait_name]],Trait[],2,FALSE)</f>
        <v>18</v>
      </c>
      <c r="J20776" s="23" t="s">
        <v>37</v>
      </c>
      <c r="L20776" s="3" t="s">
        <v>730</v>
      </c>
      <c r="M20776" s="3"/>
    </row>
    <row r="20777" spans="1:13">
      <c r="A20777" s="5">
        <v>43320</v>
      </c>
      <c r="B20777" s="5">
        <v>43320</v>
      </c>
      <c r="C20777" t="s">
        <v>1248</v>
      </c>
      <c r="D20777" s="69">
        <f>VLOOKUP(C20777,Index[],2,FALSE)</f>
        <v>197</v>
      </c>
      <c r="I20777">
        <f>VLOOKUP(Table1[[#This Row],[trait_name]],Trait[],2,FALSE)</f>
        <v>19</v>
      </c>
      <c r="J20777" s="23" t="s">
        <v>38</v>
      </c>
      <c r="L20777" s="3" t="s">
        <v>155</v>
      </c>
      <c r="M20777" s="3"/>
    </row>
    <row r="20778" spans="1:13">
      <c r="B20778" s="5"/>
      <c r="C20778" t="s">
        <v>1248</v>
      </c>
      <c r="D20778" s="69">
        <f>VLOOKUP(C20778,Index[],2,FALSE)</f>
        <v>197</v>
      </c>
      <c r="J20778" s="23" t="s">
        <v>38</v>
      </c>
      <c r="L20778" s="3" t="s">
        <v>157</v>
      </c>
      <c r="M20778" s="3"/>
    </row>
    <row r="20779" spans="1:13">
      <c r="A20779" s="5">
        <v>43320</v>
      </c>
      <c r="B20779" s="5">
        <v>43320</v>
      </c>
      <c r="C20779" t="s">
        <v>1248</v>
      </c>
      <c r="D20779" s="69">
        <f>VLOOKUP(C20779,Index[],2,FALSE)</f>
        <v>197</v>
      </c>
      <c r="H20779" t="s">
        <v>371</v>
      </c>
      <c r="I20779">
        <f>VLOOKUP(Table1[[#This Row],[trait_name]],Trait[],2,FALSE)</f>
        <v>20</v>
      </c>
      <c r="J20779" s="23" t="s">
        <v>41</v>
      </c>
      <c r="L20779" s="3" t="s">
        <v>126</v>
      </c>
      <c r="M20779" s="3"/>
    </row>
    <row r="20780" spans="1:13">
      <c r="B20780" s="5"/>
      <c r="C20780" t="s">
        <v>1248</v>
      </c>
      <c r="D20780" s="69">
        <f>VLOOKUP(C20780,Index[],2,FALSE)</f>
        <v>197</v>
      </c>
      <c r="H20780" t="s">
        <v>371</v>
      </c>
      <c r="J20780" s="23" t="s">
        <v>41</v>
      </c>
      <c r="L20780" s="3" t="s">
        <v>158</v>
      </c>
      <c r="M20780" s="3"/>
    </row>
    <row r="20781" spans="1:13">
      <c r="B20781" s="5"/>
      <c r="C20781" t="s">
        <v>1248</v>
      </c>
      <c r="D20781" s="69">
        <f>VLOOKUP(C20781,Index[],2,FALSE)</f>
        <v>197</v>
      </c>
      <c r="H20781" t="s">
        <v>371</v>
      </c>
      <c r="J20781" s="23" t="s">
        <v>41</v>
      </c>
      <c r="L20781" s="3" t="s">
        <v>42</v>
      </c>
      <c r="M20781" s="3"/>
    </row>
    <row r="20782" spans="1:13">
      <c r="A20782" s="5">
        <v>43320</v>
      </c>
      <c r="B20782" s="5">
        <v>43320</v>
      </c>
      <c r="C20782" t="s">
        <v>1248</v>
      </c>
      <c r="D20782" s="69">
        <f>VLOOKUP(C20782,Index[],2,FALSE)</f>
        <v>197</v>
      </c>
      <c r="H20782" t="s">
        <v>17</v>
      </c>
      <c r="I20782">
        <f>VLOOKUP(Table1[[#This Row],[trait_name]],Trait[],2,FALSE)</f>
        <v>21</v>
      </c>
      <c r="J20782" s="23" t="s">
        <v>43</v>
      </c>
      <c r="L20782" s="3" t="s">
        <v>44</v>
      </c>
      <c r="M20782" s="3"/>
    </row>
    <row r="20783" spans="1:13">
      <c r="A20783" s="5">
        <v>43320</v>
      </c>
      <c r="B20783" s="5">
        <v>43320</v>
      </c>
      <c r="C20783" t="s">
        <v>1248</v>
      </c>
      <c r="D20783" s="69">
        <f>VLOOKUP(C20783,Index[],2,FALSE)</f>
        <v>197</v>
      </c>
      <c r="H20783" t="s">
        <v>17</v>
      </c>
      <c r="I20783">
        <f>VLOOKUP(Table1[[#This Row],[trait_name]],Trait[],2,FALSE)</f>
        <v>21</v>
      </c>
      <c r="J20783" s="23" t="s">
        <v>43</v>
      </c>
      <c r="L20783" s="3" t="s">
        <v>46</v>
      </c>
      <c r="M20783" s="3"/>
    </row>
    <row r="20784" spans="1:13">
      <c r="B20784" s="5"/>
      <c r="D20784" s="69" t="e">
        <f>VLOOKUP(C20784,Index[],2,FALSE)</f>
        <v>#N/A</v>
      </c>
      <c r="H20784" t="s">
        <v>17</v>
      </c>
      <c r="J20784" s="23" t="s">
        <v>43</v>
      </c>
      <c r="L20784" s="3" t="s">
        <v>159</v>
      </c>
      <c r="M20784" s="3"/>
    </row>
    <row r="20785" spans="1:13">
      <c r="A20785" s="5">
        <v>43320</v>
      </c>
      <c r="B20785" s="5">
        <v>43320</v>
      </c>
      <c r="C20785" t="s">
        <v>1248</v>
      </c>
      <c r="D20785" s="69">
        <f>VLOOKUP(C20785,Index[],2,FALSE)</f>
        <v>197</v>
      </c>
      <c r="I20785">
        <f>VLOOKUP(Table1[[#This Row],[trait_name]],Trait[],2,FALSE)</f>
        <v>22</v>
      </c>
      <c r="J20785" s="23" t="s">
        <v>47</v>
      </c>
      <c r="L20785" s="3" t="s">
        <v>128</v>
      </c>
      <c r="M20785" s="3"/>
    </row>
    <row r="20786" spans="1:13">
      <c r="A20786" s="5">
        <v>43320</v>
      </c>
      <c r="B20786" s="5">
        <v>43320</v>
      </c>
      <c r="C20786" t="s">
        <v>1248</v>
      </c>
      <c r="D20786" s="69">
        <f>VLOOKUP(C20786,Index[],2,FALSE)</f>
        <v>197</v>
      </c>
      <c r="H20786" t="s">
        <v>371</v>
      </c>
      <c r="I20786">
        <f>VLOOKUP(Table1[[#This Row],[trait_name]],Trait[],2,FALSE)</f>
        <v>23</v>
      </c>
      <c r="J20786" s="23" t="s">
        <v>49</v>
      </c>
      <c r="L20786" s="3" t="s">
        <v>39</v>
      </c>
      <c r="M20786" s="3"/>
    </row>
    <row r="20787" spans="1:13">
      <c r="A20787" s="5">
        <v>43320</v>
      </c>
      <c r="B20787" s="5">
        <v>43320</v>
      </c>
      <c r="C20787" t="s">
        <v>1248</v>
      </c>
      <c r="D20787" s="69">
        <f>VLOOKUP(C20787,Index[],2,FALSE)</f>
        <v>197</v>
      </c>
      <c r="H20787" t="s">
        <v>371</v>
      </c>
      <c r="I20787">
        <f>VLOOKUP(Table1[[#This Row],[trait_name]],Trait[],2,FALSE)</f>
        <v>23</v>
      </c>
      <c r="J20787" s="23" t="s">
        <v>49</v>
      </c>
      <c r="L20787" s="3" t="s">
        <v>214</v>
      </c>
      <c r="M20787" s="3"/>
    </row>
    <row r="20788" spans="1:13">
      <c r="A20788" s="5">
        <v>43320</v>
      </c>
      <c r="B20788" s="5">
        <v>43320</v>
      </c>
      <c r="C20788" t="s">
        <v>1248</v>
      </c>
      <c r="D20788" s="69">
        <f>VLOOKUP(C20788,Index[],2,FALSE)</f>
        <v>197</v>
      </c>
      <c r="H20788" t="s">
        <v>371</v>
      </c>
      <c r="I20788">
        <f>VLOOKUP(Table1[[#This Row],[trait_name]],Trait[],2,FALSE)</f>
        <v>23</v>
      </c>
      <c r="J20788" s="23" t="s">
        <v>49</v>
      </c>
      <c r="L20788" s="3" t="s">
        <v>267</v>
      </c>
      <c r="M20788" s="3"/>
    </row>
    <row r="20789" spans="1:13">
      <c r="B20789" s="5"/>
      <c r="D20789" s="69" t="e">
        <f>VLOOKUP(C20789,Index[],2,FALSE)</f>
        <v>#N/A</v>
      </c>
      <c r="H20789" t="s">
        <v>371</v>
      </c>
      <c r="J20789" s="23" t="s">
        <v>49</v>
      </c>
      <c r="L20789" s="3" t="s">
        <v>40</v>
      </c>
      <c r="M20789" s="3"/>
    </row>
    <row r="20790" spans="1:13">
      <c r="A20790" s="5">
        <v>43320</v>
      </c>
      <c r="B20790" s="5">
        <v>43320</v>
      </c>
      <c r="C20790" t="s">
        <v>1248</v>
      </c>
      <c r="D20790" s="69">
        <f>VLOOKUP(C20790,Index[],2,FALSE)</f>
        <v>197</v>
      </c>
      <c r="H20790" t="s">
        <v>371</v>
      </c>
      <c r="I20790">
        <f>VLOOKUP(Table1[[#This Row],[trait_name]],Trait[],2,FALSE)</f>
        <v>24</v>
      </c>
      <c r="J20790" s="23" t="s">
        <v>52</v>
      </c>
      <c r="L20790" s="3" t="s">
        <v>310</v>
      </c>
      <c r="M20790" s="3"/>
    </row>
    <row r="20791" spans="1:13">
      <c r="A20791" s="5">
        <v>43320</v>
      </c>
      <c r="B20791" s="5">
        <v>43320</v>
      </c>
      <c r="C20791" t="s">
        <v>1248</v>
      </c>
      <c r="D20791" s="69">
        <f>VLOOKUP(C20791,Index[],2,FALSE)</f>
        <v>197</v>
      </c>
      <c r="H20791" t="s">
        <v>17</v>
      </c>
      <c r="I20791">
        <f>VLOOKUP(Table1[[#This Row],[trait_name]],Trait[],2,FALSE)</f>
        <v>24</v>
      </c>
      <c r="J20791" s="23" t="s">
        <v>52</v>
      </c>
      <c r="L20791" s="3" t="s">
        <v>1253</v>
      </c>
      <c r="M20791" s="3"/>
    </row>
    <row r="20792" spans="1:13">
      <c r="A20792" s="5">
        <v>43320</v>
      </c>
      <c r="B20792" s="5">
        <v>43320</v>
      </c>
      <c r="C20792" t="s">
        <v>1248</v>
      </c>
      <c r="D20792" s="69">
        <f>VLOOKUP(C20792,Index[],2,FALSE)</f>
        <v>197</v>
      </c>
      <c r="I20792">
        <f>VLOOKUP(Table1[[#This Row],[trait_name]],Trait[],2,FALSE)</f>
        <v>24</v>
      </c>
      <c r="J20792" s="23" t="s">
        <v>52</v>
      </c>
      <c r="L20792" s="3"/>
      <c r="M20792" s="3"/>
    </row>
    <row r="20793" spans="1:13">
      <c r="A20793" s="5">
        <v>43320</v>
      </c>
      <c r="B20793" s="5">
        <v>43320</v>
      </c>
      <c r="C20793" t="s">
        <v>1248</v>
      </c>
      <c r="D20793" s="69">
        <f>VLOOKUP(C20793,Index[],2,FALSE)</f>
        <v>197</v>
      </c>
      <c r="I20793">
        <f>VLOOKUP(Table1[[#This Row],[trait_name]],Trait[],2,FALSE)</f>
        <v>25</v>
      </c>
      <c r="J20793" s="23" t="s">
        <v>57</v>
      </c>
      <c r="L20793" s="3"/>
      <c r="M20793" s="3"/>
    </row>
    <row r="20794" spans="1:13">
      <c r="A20794" s="5">
        <v>43320</v>
      </c>
      <c r="B20794" s="5">
        <v>43320</v>
      </c>
      <c r="C20794" t="s">
        <v>1248</v>
      </c>
      <c r="D20794" s="69">
        <f>VLOOKUP(C20794,Index[],2,FALSE)</f>
        <v>197</v>
      </c>
      <c r="H20794" t="s">
        <v>17</v>
      </c>
      <c r="I20794">
        <f>VLOOKUP(Table1[[#This Row],[trait_name]],Trait[],2,FALSE)</f>
        <v>26</v>
      </c>
      <c r="J20794" s="23" t="s">
        <v>58</v>
      </c>
      <c r="L20794" s="3" t="s">
        <v>60</v>
      </c>
      <c r="M20794" s="3"/>
    </row>
    <row r="20795" spans="1:13">
      <c r="A20795" s="5">
        <v>43320</v>
      </c>
      <c r="B20795" s="5">
        <v>43320</v>
      </c>
      <c r="C20795" t="s">
        <v>1248</v>
      </c>
      <c r="D20795" s="69">
        <f>VLOOKUP(C20795,Index[],2,FALSE)</f>
        <v>197</v>
      </c>
      <c r="I20795">
        <f>VLOOKUP(Table1[[#This Row],[trait_name]],Trait[],2,FALSE)</f>
        <v>26</v>
      </c>
      <c r="J20795" s="23" t="s">
        <v>58</v>
      </c>
      <c r="L20795" s="3"/>
      <c r="M20795" s="3"/>
    </row>
    <row r="20796" spans="1:13">
      <c r="A20796" s="5">
        <v>43320</v>
      </c>
      <c r="B20796" s="5">
        <v>43320</v>
      </c>
      <c r="C20796" t="s">
        <v>1248</v>
      </c>
      <c r="D20796" s="69">
        <f>VLOOKUP(C20796,Index[],2,FALSE)</f>
        <v>197</v>
      </c>
      <c r="I20796">
        <f>VLOOKUP(Table1[[#This Row],[trait_name]],Trait[],2,FALSE)</f>
        <v>26</v>
      </c>
      <c r="J20796" s="23" t="s">
        <v>58</v>
      </c>
      <c r="L20796" s="3"/>
      <c r="M20796" s="3"/>
    </row>
    <row r="20797" spans="1:13">
      <c r="A20797" s="5">
        <v>43320</v>
      </c>
      <c r="B20797" s="5">
        <v>43320</v>
      </c>
      <c r="C20797" t="s">
        <v>1248</v>
      </c>
      <c r="D20797" s="69">
        <f>VLOOKUP(C20797,Index[],2,FALSE)</f>
        <v>197</v>
      </c>
      <c r="H20797" t="s">
        <v>371</v>
      </c>
      <c r="I20797">
        <f>VLOOKUP(Table1[[#This Row],[trait_name]],Trait[],2,FALSE)</f>
        <v>27</v>
      </c>
      <c r="J20797" s="23" t="s">
        <v>61</v>
      </c>
      <c r="L20797" s="3" t="s">
        <v>1254</v>
      </c>
      <c r="M20797" s="3"/>
    </row>
    <row r="20798" spans="1:13">
      <c r="A20798" s="5">
        <v>43320</v>
      </c>
      <c r="B20798" s="5">
        <v>43320</v>
      </c>
      <c r="C20798" t="s">
        <v>1248</v>
      </c>
      <c r="D20798" s="69">
        <f>VLOOKUP(C20798,Index[],2,FALSE)</f>
        <v>197</v>
      </c>
      <c r="I20798">
        <f>VLOOKUP(Table1[[#This Row],[trait_name]],Trait[],2,FALSE)</f>
        <v>28</v>
      </c>
      <c r="J20798" s="23" t="s">
        <v>62</v>
      </c>
      <c r="L20798" s="3"/>
      <c r="M20798" s="3"/>
    </row>
    <row r="20799" spans="1:13">
      <c r="A20799" s="5">
        <v>43320</v>
      </c>
      <c r="B20799" s="5">
        <v>43320</v>
      </c>
      <c r="C20799" t="s">
        <v>1248</v>
      </c>
      <c r="D20799" s="69">
        <f>VLOOKUP(C20799,Index[],2,FALSE)</f>
        <v>197</v>
      </c>
      <c r="H20799" t="s">
        <v>17</v>
      </c>
      <c r="I20799">
        <f>VLOOKUP(Table1[[#This Row],[trait_name]],Trait[],2,FALSE)</f>
        <v>29</v>
      </c>
      <c r="J20799" s="23" t="s">
        <v>63</v>
      </c>
      <c r="L20799" s="3">
        <v>6</v>
      </c>
      <c r="M20799" s="3"/>
    </row>
    <row r="20800" spans="1:13">
      <c r="A20800" s="5">
        <v>43320</v>
      </c>
      <c r="B20800" s="5">
        <v>43320</v>
      </c>
      <c r="C20800" t="s">
        <v>1248</v>
      </c>
      <c r="D20800" s="69">
        <f>VLOOKUP(C20800,Index[],2,FALSE)</f>
        <v>197</v>
      </c>
      <c r="I20800">
        <f>VLOOKUP(Table1[[#This Row],[trait_name]],Trait[],2,FALSE)</f>
        <v>30</v>
      </c>
      <c r="J20800" s="23" t="s">
        <v>64</v>
      </c>
      <c r="L20800" s="3"/>
      <c r="M20800" s="3"/>
    </row>
    <row r="20801" spans="1:13">
      <c r="A20801" s="5">
        <v>43320</v>
      </c>
      <c r="B20801" s="5">
        <v>43320</v>
      </c>
      <c r="C20801" t="s">
        <v>1248</v>
      </c>
      <c r="D20801" s="69">
        <f>VLOOKUP(C20801,Index[],2,FALSE)</f>
        <v>197</v>
      </c>
      <c r="H20801" t="s">
        <v>17</v>
      </c>
      <c r="I20801">
        <f>VLOOKUP(Table1[[#This Row],[trait_name]],Trait[],2,FALSE)</f>
        <v>31</v>
      </c>
      <c r="J20801" s="23" t="s">
        <v>65</v>
      </c>
      <c r="L20801" s="3">
        <v>5</v>
      </c>
      <c r="M20801" s="3"/>
    </row>
    <row r="20802" spans="1:13">
      <c r="A20802" s="5">
        <v>43320</v>
      </c>
      <c r="B20802" s="5">
        <v>43320</v>
      </c>
      <c r="C20802" t="s">
        <v>1248</v>
      </c>
      <c r="D20802" s="69">
        <f>VLOOKUP(C20802,Index[],2,FALSE)</f>
        <v>197</v>
      </c>
      <c r="H20802" t="s">
        <v>17</v>
      </c>
      <c r="I20802">
        <f>VLOOKUP(Table1[[#This Row],[trait_name]],Trait[],2,FALSE)</f>
        <v>32</v>
      </c>
      <c r="J20802" s="23" t="s">
        <v>66</v>
      </c>
      <c r="L20802" s="3">
        <v>4</v>
      </c>
      <c r="M20802" s="3"/>
    </row>
    <row r="20803" spans="1:13">
      <c r="A20803" s="5">
        <v>43320</v>
      </c>
      <c r="B20803" s="5">
        <v>43320</v>
      </c>
      <c r="C20803" t="s">
        <v>1248</v>
      </c>
      <c r="D20803" s="69">
        <f>VLOOKUP(C20803,Index[],2,FALSE)</f>
        <v>197</v>
      </c>
      <c r="I20803">
        <f>VLOOKUP(Table1[[#This Row],[trait_name]],Trait[],2,FALSE)</f>
        <v>33</v>
      </c>
      <c r="J20803" s="23" t="s">
        <v>67</v>
      </c>
      <c r="L20803" s="3"/>
      <c r="M20803" s="3"/>
    </row>
    <row r="20804" spans="1:13">
      <c r="A20804" s="5">
        <v>43320</v>
      </c>
      <c r="B20804" s="5">
        <v>43320</v>
      </c>
      <c r="C20804" t="s">
        <v>1248</v>
      </c>
      <c r="D20804" s="69">
        <f>VLOOKUP(C20804,Index[],2,FALSE)</f>
        <v>197</v>
      </c>
      <c r="H20804" t="s">
        <v>17</v>
      </c>
      <c r="I20804">
        <f>VLOOKUP(Table1[[#This Row],[trait_name]],Trait[],2,FALSE)</f>
        <v>34</v>
      </c>
      <c r="J20804" s="23" t="s">
        <v>68</v>
      </c>
      <c r="L20804" s="3">
        <v>3</v>
      </c>
      <c r="M20804" s="3"/>
    </row>
    <row r="20805" spans="1:13">
      <c r="A20805" s="5">
        <v>43320</v>
      </c>
      <c r="B20805" s="5">
        <v>43320</v>
      </c>
      <c r="C20805" t="s">
        <v>1248</v>
      </c>
      <c r="D20805" s="69">
        <f>VLOOKUP(C20805,Index[],2,FALSE)</f>
        <v>197</v>
      </c>
      <c r="H20805" t="s">
        <v>506</v>
      </c>
      <c r="I20805">
        <f>VLOOKUP(Table1[[#This Row],[trait_name]],Trait[],2,FALSE)</f>
        <v>35</v>
      </c>
      <c r="J20805" s="23" t="s">
        <v>166</v>
      </c>
      <c r="L20805" s="3" t="s">
        <v>126</v>
      </c>
      <c r="M20805" s="3"/>
    </row>
    <row r="20806" spans="1:13">
      <c r="A20806" s="5">
        <v>43320</v>
      </c>
      <c r="B20806" s="5">
        <v>43320</v>
      </c>
      <c r="C20806" t="s">
        <v>1248</v>
      </c>
      <c r="D20806" s="69">
        <f>VLOOKUP(C20806,Index[],2,FALSE)</f>
        <v>197</v>
      </c>
      <c r="H20806" t="s">
        <v>17</v>
      </c>
      <c r="I20806">
        <f>VLOOKUP(Table1[[#This Row],[trait_name]],Trait[],2,FALSE)</f>
        <v>36</v>
      </c>
      <c r="J20806" s="23" t="s">
        <v>69</v>
      </c>
      <c r="L20806" s="3" t="s">
        <v>461</v>
      </c>
      <c r="M20806" s="3"/>
    </row>
    <row r="20807" spans="1:13">
      <c r="B20807" s="5"/>
      <c r="D20807" s="69" t="e">
        <f>VLOOKUP(C20807,Index[],2,FALSE)</f>
        <v>#N/A</v>
      </c>
      <c r="H20807" t="s">
        <v>17</v>
      </c>
      <c r="J20807" s="23" t="s">
        <v>69</v>
      </c>
      <c r="L20807" s="3" t="s">
        <v>70</v>
      </c>
      <c r="M20807" s="3"/>
    </row>
    <row r="20808" spans="1:13">
      <c r="A20808" s="5">
        <v>43320</v>
      </c>
      <c r="B20808" s="5">
        <v>43320</v>
      </c>
      <c r="C20808" t="s">
        <v>1248</v>
      </c>
      <c r="D20808" s="69">
        <f>VLOOKUP(C20808,Index[],2,FALSE)</f>
        <v>197</v>
      </c>
      <c r="I20808">
        <f>VLOOKUP(Table1[[#This Row],[trait_name]],Trait[],2,FALSE)</f>
        <v>37</v>
      </c>
      <c r="J20808" s="23" t="s">
        <v>170</v>
      </c>
      <c r="L20808" s="3"/>
      <c r="M20808" s="3"/>
    </row>
    <row r="20809" spans="1:13">
      <c r="A20809" s="5">
        <v>43320</v>
      </c>
      <c r="B20809" s="5">
        <v>43320</v>
      </c>
      <c r="C20809" t="s">
        <v>1248</v>
      </c>
      <c r="D20809" s="69">
        <f>VLOOKUP(C20809,Index[],2,FALSE)</f>
        <v>197</v>
      </c>
      <c r="H20809" t="s">
        <v>506</v>
      </c>
      <c r="I20809">
        <f>VLOOKUP(Table1[[#This Row],[trait_name]],Trait[],2,FALSE)</f>
        <v>38</v>
      </c>
      <c r="J20809" s="23" t="s">
        <v>72</v>
      </c>
      <c r="L20809" s="3" t="s">
        <v>73</v>
      </c>
      <c r="M20809" s="3"/>
    </row>
    <row r="20810" spans="1:13">
      <c r="A20810" s="5">
        <v>43320</v>
      </c>
      <c r="B20810" s="5">
        <v>43320</v>
      </c>
      <c r="C20810" t="s">
        <v>1248</v>
      </c>
      <c r="D20810" s="69">
        <f>VLOOKUP(C20810,Index[],2,FALSE)</f>
        <v>197</v>
      </c>
      <c r="H20810" t="s">
        <v>325</v>
      </c>
      <c r="I20810">
        <f>VLOOKUP(Table1[[#This Row],[trait_name]],Trait[],2,FALSE)</f>
        <v>39</v>
      </c>
      <c r="J20810" s="23" t="s">
        <v>74</v>
      </c>
      <c r="L20810" s="3" t="s">
        <v>220</v>
      </c>
      <c r="M20810" s="3"/>
    </row>
    <row r="20811" spans="1:13">
      <c r="A20811" s="5">
        <v>43320</v>
      </c>
      <c r="B20811" s="5">
        <v>43320</v>
      </c>
      <c r="C20811" t="s">
        <v>1248</v>
      </c>
      <c r="D20811" s="69">
        <f>VLOOKUP(C20811,Index[],2,FALSE)</f>
        <v>197</v>
      </c>
      <c r="H20811" t="s">
        <v>395</v>
      </c>
      <c r="I20811">
        <f>VLOOKUP(Table1[[#This Row],[trait_name]],Trait[],2,FALSE)</f>
        <v>40</v>
      </c>
      <c r="J20811" s="23" t="s">
        <v>76</v>
      </c>
      <c r="L20811" s="3" t="s">
        <v>253</v>
      </c>
      <c r="M20811" s="3"/>
    </row>
    <row r="20812" spans="1:13">
      <c r="A20812" s="5">
        <v>43320</v>
      </c>
      <c r="B20812" s="5">
        <v>43320</v>
      </c>
      <c r="C20812" t="s">
        <v>1248</v>
      </c>
      <c r="D20812" s="69">
        <f>VLOOKUP(C20812,Index[],2,FALSE)</f>
        <v>197</v>
      </c>
      <c r="H20812" t="s">
        <v>395</v>
      </c>
      <c r="I20812">
        <f>VLOOKUP(Table1[[#This Row],[trait_name]],Trait[],2,FALSE)</f>
        <v>40</v>
      </c>
      <c r="J20812" s="23" t="s">
        <v>76</v>
      </c>
      <c r="L20812" s="3" t="s">
        <v>330</v>
      </c>
      <c r="M20812" s="3"/>
    </row>
    <row r="20813" spans="1:13">
      <c r="A20813" s="5">
        <v>43320</v>
      </c>
      <c r="B20813" s="5">
        <v>43320</v>
      </c>
      <c r="C20813" t="s">
        <v>1248</v>
      </c>
      <c r="D20813" s="69">
        <f>VLOOKUP(C20813,Index[],2,FALSE)</f>
        <v>197</v>
      </c>
      <c r="H20813" t="s">
        <v>371</v>
      </c>
      <c r="I20813">
        <f>VLOOKUP(Table1[[#This Row],[trait_name]],Trait[],2,FALSE)</f>
        <v>41</v>
      </c>
      <c r="J20813" s="23" t="s">
        <v>78</v>
      </c>
      <c r="L20813" s="3" t="s">
        <v>562</v>
      </c>
      <c r="M20813" s="3"/>
    </row>
    <row r="20814" spans="1:13">
      <c r="B20814" s="5"/>
      <c r="D20814" s="69" t="e">
        <f>VLOOKUP(C20814,Index[],2,FALSE)</f>
        <v>#N/A</v>
      </c>
      <c r="J20814" s="23" t="s">
        <v>78</v>
      </c>
      <c r="L20814" s="3" t="s">
        <v>80</v>
      </c>
      <c r="M20814" s="3"/>
    </row>
    <row r="20815" spans="1:13">
      <c r="A20815" s="5">
        <v>43320</v>
      </c>
      <c r="B20815" s="5">
        <v>43320</v>
      </c>
      <c r="C20815" t="s">
        <v>1248</v>
      </c>
      <c r="D20815" s="69">
        <f>VLOOKUP(C20815,Index[],2,FALSE)</f>
        <v>197</v>
      </c>
      <c r="H20815" t="s">
        <v>371</v>
      </c>
      <c r="I20815">
        <f>VLOOKUP(Table1[[#This Row],[trait_name]],Trait[],2,FALSE)</f>
        <v>41</v>
      </c>
      <c r="J20815" s="23" t="s">
        <v>78</v>
      </c>
      <c r="L20815" s="3" t="s">
        <v>226</v>
      </c>
      <c r="M20815" s="3"/>
    </row>
    <row r="20816" spans="1:13">
      <c r="A20816" s="5">
        <v>43320</v>
      </c>
      <c r="B20816" s="5">
        <v>43320</v>
      </c>
      <c r="C20816" t="s">
        <v>1248</v>
      </c>
      <c r="D20816" s="69">
        <f>VLOOKUP(C20816,Index[],2,FALSE)</f>
        <v>197</v>
      </c>
      <c r="H20816" t="s">
        <v>371</v>
      </c>
      <c r="I20816">
        <f>VLOOKUP(Table1[[#This Row],[trait_name]],Trait[],2,FALSE)</f>
        <v>41</v>
      </c>
      <c r="J20816" s="23" t="s">
        <v>78</v>
      </c>
      <c r="L20816" s="3" t="s">
        <v>180</v>
      </c>
      <c r="M20816" s="3"/>
    </row>
    <row r="20817" spans="1:13">
      <c r="A20817" s="5">
        <v>43320</v>
      </c>
      <c r="B20817" s="5">
        <v>43320</v>
      </c>
      <c r="C20817" t="s">
        <v>1248</v>
      </c>
      <c r="D20817" s="69">
        <f>VLOOKUP(C20817,Index[],2,FALSE)</f>
        <v>197</v>
      </c>
      <c r="H20817" t="s">
        <v>371</v>
      </c>
      <c r="I20817">
        <f>VLOOKUP(Table1[[#This Row],[trait_name]],Trait[],2,FALSE)</f>
        <v>42</v>
      </c>
      <c r="J20817" s="23" t="s">
        <v>82</v>
      </c>
      <c r="L20817" s="3" t="s">
        <v>731</v>
      </c>
      <c r="M20817" s="3"/>
    </row>
    <row r="20818" spans="1:13">
      <c r="A20818" s="5">
        <v>43320</v>
      </c>
      <c r="B20818" s="5">
        <v>43320</v>
      </c>
      <c r="C20818" t="s">
        <v>1248</v>
      </c>
      <c r="D20818" s="69">
        <f>VLOOKUP(C20818,Index[],2,FALSE)</f>
        <v>197</v>
      </c>
      <c r="H20818" t="s">
        <v>371</v>
      </c>
      <c r="I20818">
        <f>VLOOKUP(Table1[[#This Row],[trait_name]],Trait[],2,FALSE)</f>
        <v>42</v>
      </c>
      <c r="J20818" s="23" t="s">
        <v>82</v>
      </c>
      <c r="L20818" s="3" t="s">
        <v>1255</v>
      </c>
      <c r="M20818" s="3"/>
    </row>
    <row r="20819" spans="1:13">
      <c r="A20819" s="5">
        <v>43320</v>
      </c>
      <c r="B20819" s="5">
        <v>43320</v>
      </c>
      <c r="C20819" t="s">
        <v>1248</v>
      </c>
      <c r="D20819" s="69">
        <f>VLOOKUP(C20819,Index[],2,FALSE)</f>
        <v>197</v>
      </c>
      <c r="H20819" t="s">
        <v>371</v>
      </c>
      <c r="I20819">
        <f>VLOOKUP(Table1[[#This Row],[trait_name]],Trait[],2,FALSE)</f>
        <v>43</v>
      </c>
      <c r="J20819" s="23" t="s">
        <v>86</v>
      </c>
      <c r="L20819" s="3" t="s">
        <v>105</v>
      </c>
      <c r="M20819" s="3"/>
    </row>
    <row r="20820" spans="1:13">
      <c r="A20820" s="5">
        <v>43320</v>
      </c>
      <c r="B20820" s="5">
        <v>43320</v>
      </c>
      <c r="C20820" t="s">
        <v>1248</v>
      </c>
      <c r="D20820" s="69">
        <f>VLOOKUP(C20820,Index[],2,FALSE)</f>
        <v>197</v>
      </c>
      <c r="I20820">
        <f>VLOOKUP(Table1[[#This Row],[trait_name]],Trait[],2,FALSE)</f>
        <v>43</v>
      </c>
      <c r="J20820" s="23" t="s">
        <v>86</v>
      </c>
      <c r="L20820" s="3"/>
      <c r="M20820" s="3"/>
    </row>
    <row r="20821" spans="1:13">
      <c r="A20821" s="5">
        <v>43320</v>
      </c>
      <c r="B20821" s="5">
        <v>43320</v>
      </c>
      <c r="C20821" t="s">
        <v>1248</v>
      </c>
      <c r="D20821" s="69">
        <f>VLOOKUP(C20821,Index[],2,FALSE)</f>
        <v>197</v>
      </c>
      <c r="H20821" t="s">
        <v>325</v>
      </c>
      <c r="I20821">
        <f>VLOOKUP(Table1[[#This Row],[trait_name]],Trait[],2,FALSE)</f>
        <v>44</v>
      </c>
      <c r="J20821" s="23" t="s">
        <v>88</v>
      </c>
      <c r="L20821" s="3" t="s">
        <v>89</v>
      </c>
      <c r="M20821" s="3"/>
    </row>
    <row r="20822" spans="1:13">
      <c r="A20822" s="5">
        <v>43320</v>
      </c>
      <c r="B20822" s="5">
        <v>43320</v>
      </c>
      <c r="C20822" t="s">
        <v>1248</v>
      </c>
      <c r="D20822" s="69">
        <f>VLOOKUP(C20822,Index[],2,FALSE)</f>
        <v>197</v>
      </c>
      <c r="H20822" t="s">
        <v>325</v>
      </c>
      <c r="I20822">
        <f>VLOOKUP(Table1[[#This Row],[trait_name]],Trait[],2,FALSE)</f>
        <v>44</v>
      </c>
      <c r="J20822" s="23" t="s">
        <v>88</v>
      </c>
      <c r="L20822" s="3" t="s">
        <v>462</v>
      </c>
      <c r="M20822" s="3"/>
    </row>
    <row r="20823" spans="1:13">
      <c r="A20823" s="5">
        <v>43320</v>
      </c>
      <c r="B20823" s="5">
        <v>43320</v>
      </c>
      <c r="C20823" t="s">
        <v>1248</v>
      </c>
      <c r="D20823" s="69">
        <f>VLOOKUP(C20823,Index[],2,FALSE)</f>
        <v>197</v>
      </c>
      <c r="H20823" t="s">
        <v>325</v>
      </c>
      <c r="I20823">
        <f>VLOOKUP(Table1[[#This Row],[trait_name]],Trait[],2,FALSE)</f>
        <v>45</v>
      </c>
      <c r="J20823" s="23" t="s">
        <v>92</v>
      </c>
      <c r="L20823" s="3" t="s">
        <v>93</v>
      </c>
      <c r="M20823" s="3"/>
    </row>
    <row r="20824" spans="1:13">
      <c r="A20824" s="5">
        <v>43320</v>
      </c>
      <c r="B20824" s="5">
        <v>43320</v>
      </c>
      <c r="C20824" t="s">
        <v>1248</v>
      </c>
      <c r="D20824" s="69">
        <f>VLOOKUP(C20824,Index[],2,FALSE)</f>
        <v>197</v>
      </c>
      <c r="H20824" t="s">
        <v>325</v>
      </c>
      <c r="I20824">
        <f>VLOOKUP(Table1[[#This Row],[trait_name]],Trait[],2,FALSE)</f>
        <v>45</v>
      </c>
      <c r="J20824" s="23" t="s">
        <v>92</v>
      </c>
      <c r="L20824" s="3" t="s">
        <v>94</v>
      </c>
      <c r="M20824" s="3"/>
    </row>
    <row r="20825" spans="1:13">
      <c r="A20825" s="5">
        <v>43320</v>
      </c>
      <c r="B20825" s="5">
        <v>43320</v>
      </c>
      <c r="C20825" t="s">
        <v>1248</v>
      </c>
      <c r="D20825" s="69">
        <f>VLOOKUP(C20825,Index[],2,FALSE)</f>
        <v>197</v>
      </c>
      <c r="I20825">
        <f>VLOOKUP(Table1[[#This Row],[trait_name]],Trait[],2,FALSE)</f>
        <v>45</v>
      </c>
      <c r="J20825" s="23" t="s">
        <v>92</v>
      </c>
      <c r="L20825" s="3"/>
      <c r="M20825" s="3"/>
    </row>
    <row r="20826" spans="1:13">
      <c r="A20826" s="5">
        <v>43320</v>
      </c>
      <c r="B20826" s="5">
        <v>43320</v>
      </c>
      <c r="C20826" t="s">
        <v>1248</v>
      </c>
      <c r="D20826" s="69">
        <f>VLOOKUP(C20826,Index[],2,FALSE)</f>
        <v>197</v>
      </c>
      <c r="H20826" t="s">
        <v>371</v>
      </c>
      <c r="I20826">
        <f>VLOOKUP(Table1[[#This Row],[trait_name]],Trait[],2,FALSE)</f>
        <v>46</v>
      </c>
      <c r="J20826" s="23" t="s">
        <v>97</v>
      </c>
      <c r="L20826" s="3" t="s">
        <v>1256</v>
      </c>
      <c r="M20826" s="3"/>
    </row>
    <row r="20827" spans="1:13">
      <c r="A20827" s="5">
        <v>43320</v>
      </c>
      <c r="B20827" s="5">
        <v>43320</v>
      </c>
      <c r="C20827" t="s">
        <v>1248</v>
      </c>
      <c r="D20827" s="69">
        <f>VLOOKUP(C20827,Index[],2,FALSE)</f>
        <v>197</v>
      </c>
      <c r="H20827" t="s">
        <v>371</v>
      </c>
      <c r="I20827">
        <f>VLOOKUP(Table1[[#This Row],[trait_name]],Trait[],2,FALSE)</f>
        <v>46</v>
      </c>
      <c r="J20827" s="23" t="s">
        <v>97</v>
      </c>
      <c r="L20827" s="3" t="s">
        <v>1257</v>
      </c>
      <c r="M20827" s="3"/>
    </row>
    <row r="20828" spans="1:13">
      <c r="A20828" s="5">
        <v>43320</v>
      </c>
      <c r="B20828" s="5">
        <v>43320</v>
      </c>
      <c r="C20828" t="s">
        <v>1248</v>
      </c>
      <c r="D20828" s="69">
        <f>VLOOKUP(C20828,Index[],2,FALSE)</f>
        <v>197</v>
      </c>
      <c r="H20828" t="s">
        <v>371</v>
      </c>
      <c r="I20828">
        <f>VLOOKUP(Table1[[#This Row],[trait_name]],Trait[],2,FALSE)</f>
        <v>47</v>
      </c>
      <c r="J20828" s="23" t="s">
        <v>99</v>
      </c>
      <c r="L20828" s="3" t="s">
        <v>805</v>
      </c>
      <c r="M20828" s="3"/>
    </row>
    <row r="20829" spans="1:13">
      <c r="B20829" s="5"/>
      <c r="D20829" s="69" t="e">
        <f>VLOOKUP(C20829,Index[],2,FALSE)</f>
        <v>#N/A</v>
      </c>
      <c r="H20829" t="s">
        <v>17</v>
      </c>
      <c r="J20829" s="23" t="s">
        <v>99</v>
      </c>
      <c r="L20829" s="3" t="s">
        <v>100</v>
      </c>
      <c r="M20829" s="3"/>
    </row>
    <row r="20830" spans="1:13">
      <c r="A20830" s="5">
        <v>43320</v>
      </c>
      <c r="B20830" s="5">
        <v>43320</v>
      </c>
      <c r="C20830" t="s">
        <v>1248</v>
      </c>
      <c r="D20830" s="69">
        <f>VLOOKUP(C20830,Index[],2,FALSE)</f>
        <v>197</v>
      </c>
      <c r="H20830" t="s">
        <v>215</v>
      </c>
      <c r="I20830">
        <f>VLOOKUP(Table1[[#This Row],[trait_name]],Trait[],2,FALSE)</f>
        <v>48</v>
      </c>
      <c r="J20830" s="23" t="s">
        <v>101</v>
      </c>
      <c r="L20830" s="3" t="s">
        <v>376</v>
      </c>
      <c r="M20830" s="3"/>
    </row>
    <row r="20831" spans="1:13">
      <c r="A20831" s="5">
        <v>43320</v>
      </c>
      <c r="B20831" s="5">
        <v>43320</v>
      </c>
      <c r="C20831" t="s">
        <v>1248</v>
      </c>
      <c r="D20831" s="69">
        <f>VLOOKUP(C20831,Index[],2,FALSE)</f>
        <v>197</v>
      </c>
      <c r="I20831">
        <f>VLOOKUP(Table1[[#This Row],[trait_name]],Trait[],2,FALSE)</f>
        <v>49</v>
      </c>
      <c r="J20831" s="23" t="s">
        <v>104</v>
      </c>
      <c r="L20831" s="3"/>
      <c r="M20831" s="3"/>
    </row>
    <row r="20832" spans="1:13">
      <c r="A20832" s="5">
        <v>43320</v>
      </c>
      <c r="B20832" s="5">
        <v>43320</v>
      </c>
      <c r="C20832" t="s">
        <v>1248</v>
      </c>
      <c r="D20832" s="69">
        <f>VLOOKUP(C20832,Index[],2,FALSE)</f>
        <v>197</v>
      </c>
      <c r="I20832">
        <f>VLOOKUP(Table1[[#This Row],[trait_name]],Trait[],2,FALSE)</f>
        <v>50</v>
      </c>
      <c r="J20832" s="23" t="s">
        <v>106</v>
      </c>
      <c r="L20832" s="3"/>
      <c r="M20832" s="3"/>
    </row>
    <row r="20833" spans="1:13">
      <c r="A20833" s="5">
        <v>43320</v>
      </c>
      <c r="B20833" s="5">
        <v>43320</v>
      </c>
      <c r="C20833" t="s">
        <v>1248</v>
      </c>
      <c r="D20833" s="69">
        <f>VLOOKUP(C20833,Index[],2,FALSE)</f>
        <v>197</v>
      </c>
      <c r="H20833" t="s">
        <v>325</v>
      </c>
      <c r="I20833">
        <f>VLOOKUP(Table1[[#This Row],[trait_name]],Trait[],2,FALSE)</f>
        <v>51</v>
      </c>
      <c r="J20833" s="23" t="s">
        <v>107</v>
      </c>
      <c r="L20833" s="3" t="s">
        <v>376</v>
      </c>
      <c r="M20833" s="3"/>
    </row>
    <row r="20834" spans="1:13">
      <c r="B20834" s="5"/>
      <c r="D20834" s="69" t="e">
        <f>VLOOKUP(C20834,Index[],2,FALSE)</f>
        <v>#N/A</v>
      </c>
      <c r="H20834" t="s">
        <v>325</v>
      </c>
      <c r="J20834" s="23" t="s">
        <v>107</v>
      </c>
      <c r="L20834" s="3" t="s">
        <v>314</v>
      </c>
      <c r="M20834" s="3"/>
    </row>
    <row r="20835" spans="1:13">
      <c r="A20835" s="5">
        <v>43320</v>
      </c>
      <c r="B20835" s="5">
        <v>43320</v>
      </c>
      <c r="C20835" t="s">
        <v>1248</v>
      </c>
      <c r="D20835" s="69">
        <f>VLOOKUP(C20835,Index[],2,FALSE)</f>
        <v>197</v>
      </c>
      <c r="H20835" t="s">
        <v>371</v>
      </c>
      <c r="I20835">
        <f>VLOOKUP(Table1[[#This Row],[trait_name]],Trait[],2,FALSE)</f>
        <v>52</v>
      </c>
      <c r="J20835" s="23" t="s">
        <v>109</v>
      </c>
      <c r="L20835" s="3" t="s">
        <v>183</v>
      </c>
      <c r="M20835" s="3"/>
    </row>
    <row r="20836" spans="1:13">
      <c r="A20836" s="5">
        <v>43320</v>
      </c>
      <c r="B20836" s="5">
        <v>43320</v>
      </c>
      <c r="C20836" t="s">
        <v>1248</v>
      </c>
      <c r="D20836" s="69">
        <f>VLOOKUP(C20836,Index[],2,FALSE)</f>
        <v>197</v>
      </c>
      <c r="H20836" t="s">
        <v>371</v>
      </c>
      <c r="I20836">
        <f>VLOOKUP(Table1[[#This Row],[trait_name]],Trait[],2,FALSE)</f>
        <v>53</v>
      </c>
      <c r="J20836" s="23" t="s">
        <v>112</v>
      </c>
      <c r="L20836" s="3" t="s">
        <v>114</v>
      </c>
      <c r="M20836" s="3"/>
    </row>
    <row r="20837" spans="1:13">
      <c r="A20837" s="5">
        <v>43320</v>
      </c>
      <c r="B20837" s="5">
        <v>43320</v>
      </c>
      <c r="C20837" t="s">
        <v>1248</v>
      </c>
      <c r="D20837" s="69">
        <f>VLOOKUP(C20837,Index[],2,FALSE)</f>
        <v>197</v>
      </c>
      <c r="H20837" t="s">
        <v>371</v>
      </c>
      <c r="I20837">
        <f>VLOOKUP(Table1[[#This Row],[trait_name]],Trait[],2,FALSE)</f>
        <v>53</v>
      </c>
      <c r="J20837" s="23" t="s">
        <v>112</v>
      </c>
      <c r="L20837" s="3" t="s">
        <v>185</v>
      </c>
      <c r="M20837" s="3"/>
    </row>
    <row r="20838" spans="1:13">
      <c r="A20838" s="5">
        <v>43320</v>
      </c>
      <c r="B20838" s="5">
        <v>43320</v>
      </c>
      <c r="C20838" t="s">
        <v>1248</v>
      </c>
      <c r="D20838" s="69">
        <f>VLOOKUP(C20838,Index[],2,FALSE)</f>
        <v>197</v>
      </c>
      <c r="H20838" t="s">
        <v>371</v>
      </c>
      <c r="I20838">
        <f>VLOOKUP(Table1[[#This Row],[trait_name]],Trait[],2,FALSE)</f>
        <v>53</v>
      </c>
      <c r="J20838" s="23" t="s">
        <v>112</v>
      </c>
      <c r="L20838" s="3" t="s">
        <v>184</v>
      </c>
      <c r="M20838" s="3"/>
    </row>
    <row r="20839" spans="1:13">
      <c r="A20839" s="5">
        <v>43320</v>
      </c>
      <c r="B20839" s="5">
        <v>43320</v>
      </c>
      <c r="C20839" t="s">
        <v>1248</v>
      </c>
      <c r="D20839" s="69">
        <f>VLOOKUP(C20839,Index[],2,FALSE)</f>
        <v>197</v>
      </c>
      <c r="H20839" t="s">
        <v>371</v>
      </c>
      <c r="I20839">
        <f>VLOOKUP(Table1[[#This Row],[trait_name]],Trait[],2,FALSE)</f>
        <v>54</v>
      </c>
      <c r="J20839" s="23" t="s">
        <v>116</v>
      </c>
      <c r="L20839" s="3" t="s">
        <v>118</v>
      </c>
      <c r="M20839" s="3"/>
    </row>
    <row r="20840" spans="1:13">
      <c r="A20840" s="5">
        <v>43320</v>
      </c>
      <c r="B20840" s="5">
        <v>43320</v>
      </c>
      <c r="C20840" t="s">
        <v>1248</v>
      </c>
      <c r="D20840" s="69">
        <f>VLOOKUP(C20840,Index[],2,FALSE)</f>
        <v>197</v>
      </c>
      <c r="I20840">
        <f>VLOOKUP(Table1[[#This Row],[trait_name]],Trait[],2,FALSE)</f>
        <v>54</v>
      </c>
      <c r="J20840" s="23" t="s">
        <v>116</v>
      </c>
      <c r="L20840" s="3"/>
      <c r="M20840" s="3"/>
    </row>
    <row r="20841" spans="1:13">
      <c r="A20841" s="5">
        <v>43320</v>
      </c>
      <c r="B20841" s="5">
        <v>43320</v>
      </c>
      <c r="C20841" t="s">
        <v>1248</v>
      </c>
      <c r="D20841" s="69">
        <f>VLOOKUP(C20841,Index[],2,FALSE)</f>
        <v>197</v>
      </c>
      <c r="I20841">
        <f>VLOOKUP(Table1[[#This Row],[trait_name]],Trait[],2,FALSE)</f>
        <v>54</v>
      </c>
      <c r="J20841" s="23" t="s">
        <v>116</v>
      </c>
      <c r="L20841" s="3"/>
      <c r="M20841" s="3"/>
    </row>
    <row r="20842" spans="1:13">
      <c r="A20842" s="5">
        <v>43320</v>
      </c>
      <c r="B20842" s="5">
        <v>43320</v>
      </c>
      <c r="C20842" t="s">
        <v>1248</v>
      </c>
      <c r="D20842" s="69">
        <f>VLOOKUP(C20842,Index[],2,FALSE)</f>
        <v>197</v>
      </c>
      <c r="H20842" t="s">
        <v>325</v>
      </c>
      <c r="I20842">
        <f>VLOOKUP(Table1[[#This Row],[trait_name]],Trait[],2,FALSE)</f>
        <v>55</v>
      </c>
      <c r="J20842" s="23" t="s">
        <v>119</v>
      </c>
      <c r="L20842" s="3" t="s">
        <v>120</v>
      </c>
      <c r="M20842" s="3"/>
    </row>
    <row r="20843" spans="1:13">
      <c r="A20843" s="5">
        <v>43320</v>
      </c>
      <c r="B20843" s="5">
        <v>43320</v>
      </c>
      <c r="C20843" t="s">
        <v>1248</v>
      </c>
      <c r="D20843" s="69">
        <f>VLOOKUP(C20843,Index[],2,FALSE)</f>
        <v>197</v>
      </c>
      <c r="I20843">
        <f>VLOOKUP(Table1[[#This Row],[trait_name]],Trait[],2,FALSE)</f>
        <v>55</v>
      </c>
      <c r="J20843" s="23" t="s">
        <v>119</v>
      </c>
      <c r="L20843" s="3"/>
      <c r="M20843" s="3"/>
    </row>
    <row r="20844" spans="1:13">
      <c r="A20844" s="5">
        <v>43320</v>
      </c>
      <c r="B20844" s="5">
        <v>43320</v>
      </c>
      <c r="C20844" t="s">
        <v>1248</v>
      </c>
      <c r="D20844" s="69">
        <f>VLOOKUP(C20844,Index[],2,FALSE)</f>
        <v>197</v>
      </c>
      <c r="I20844">
        <f>VLOOKUP(Table1[[#This Row],[trait_name]],Trait[],2,FALSE)</f>
        <v>56</v>
      </c>
      <c r="J20844" s="23" t="s">
        <v>121</v>
      </c>
      <c r="L20844" s="3"/>
      <c r="M20844" s="3"/>
    </row>
    <row r="20845" spans="1:13">
      <c r="A20845" s="5">
        <v>43320</v>
      </c>
      <c r="B20845" s="5">
        <v>43320</v>
      </c>
      <c r="C20845" t="s">
        <v>1248</v>
      </c>
      <c r="D20845" s="69">
        <f>VLOOKUP(C20845,Index[],2,FALSE)</f>
        <v>197</v>
      </c>
      <c r="I20845">
        <f>VLOOKUP(Table1[[#This Row],[trait_name]],Trait[],2,FALSE)</f>
        <v>57</v>
      </c>
      <c r="J20845" s="23" t="s">
        <v>233</v>
      </c>
      <c r="L20845" s="3"/>
      <c r="M20845" s="3"/>
    </row>
    <row r="20846" spans="1:13">
      <c r="A20846" s="5">
        <v>43320</v>
      </c>
      <c r="B20846" s="5">
        <v>43320</v>
      </c>
      <c r="C20846" t="s">
        <v>1248</v>
      </c>
      <c r="D20846" s="69">
        <f>VLOOKUP(C20846,Index[],2,FALSE)</f>
        <v>197</v>
      </c>
      <c r="I20846">
        <f>VLOOKUP(Table1[[#This Row],[trait_name]],Trait[],2,FALSE)</f>
        <v>58</v>
      </c>
      <c r="J20846" s="23" t="s">
        <v>123</v>
      </c>
      <c r="L20846" s="3"/>
      <c r="M20846" s="3"/>
    </row>
    <row r="20847" spans="1:13">
      <c r="A20847" s="5">
        <v>43320</v>
      </c>
      <c r="B20847" s="5">
        <v>43320</v>
      </c>
      <c r="C20847" t="s">
        <v>1248</v>
      </c>
      <c r="D20847" s="69">
        <f>VLOOKUP(C20847,Index[],2,FALSE)</f>
        <v>197</v>
      </c>
      <c r="I20847">
        <f>VLOOKUP(Table1[[#This Row],[trait_name]],Trait[],2,FALSE)</f>
        <v>58</v>
      </c>
      <c r="J20847" s="23" t="s">
        <v>123</v>
      </c>
      <c r="L20847" s="3"/>
      <c r="M20847" s="3"/>
    </row>
    <row r="20848" spans="1:13">
      <c r="A20848" s="5">
        <v>43320</v>
      </c>
      <c r="B20848" s="5">
        <v>43320</v>
      </c>
      <c r="C20848" t="s">
        <v>1248</v>
      </c>
      <c r="D20848" s="69">
        <f>VLOOKUP(C20848,Index[],2,FALSE)</f>
        <v>197</v>
      </c>
      <c r="I20848">
        <f>VLOOKUP(Table1[[#This Row],[trait_name]],Trait[],2,FALSE)</f>
        <v>58</v>
      </c>
      <c r="J20848" s="23" t="s">
        <v>123</v>
      </c>
      <c r="L20848" s="3"/>
      <c r="M20848" s="3"/>
    </row>
    <row r="20849" spans="1:13">
      <c r="A20849" s="5">
        <v>43320</v>
      </c>
      <c r="B20849" s="5">
        <v>43320</v>
      </c>
      <c r="C20849" t="s">
        <v>1248</v>
      </c>
      <c r="D20849" s="69">
        <f>VLOOKUP(C20849,Index[],2,FALSE)</f>
        <v>197</v>
      </c>
      <c r="H20849" t="s">
        <v>325</v>
      </c>
      <c r="I20849">
        <f>VLOOKUP(Table1[[#This Row],[trait_name]],Trait[],2,FALSE)</f>
        <v>59</v>
      </c>
      <c r="J20849" s="23" t="s">
        <v>125</v>
      </c>
      <c r="L20849" s="3" t="s">
        <v>131</v>
      </c>
      <c r="M20849" s="3"/>
    </row>
    <row r="20850" spans="1:13">
      <c r="A20850" s="5">
        <v>43320</v>
      </c>
      <c r="B20850" s="5">
        <v>43320</v>
      </c>
      <c r="C20850" t="s">
        <v>1248</v>
      </c>
      <c r="D20850" s="69">
        <f>VLOOKUP(C20850,Index[],2,FALSE)</f>
        <v>197</v>
      </c>
      <c r="H20850" t="s">
        <v>215</v>
      </c>
      <c r="I20850">
        <f>VLOOKUP(Table1[[#This Row],[trait_name]],Trait[],2,FALSE)</f>
        <v>60</v>
      </c>
      <c r="J20850" s="23" t="s">
        <v>127</v>
      </c>
      <c r="L20850" s="3" t="s">
        <v>128</v>
      </c>
      <c r="M20850" s="3"/>
    </row>
    <row r="20851" spans="1:13">
      <c r="A20851" s="5">
        <v>43320</v>
      </c>
      <c r="B20851" s="5">
        <v>43320</v>
      </c>
      <c r="C20851" t="s">
        <v>1248</v>
      </c>
      <c r="D20851" s="69">
        <f>VLOOKUP(C20851,Index[],2,FALSE)</f>
        <v>197</v>
      </c>
      <c r="I20851">
        <f>VLOOKUP(Table1[[#This Row],[trait_name]],Trait[],2,FALSE)</f>
        <v>60</v>
      </c>
      <c r="J20851" s="23" t="s">
        <v>127</v>
      </c>
      <c r="L20851" s="3"/>
      <c r="M20851" s="3"/>
    </row>
    <row r="20852" spans="1:13">
      <c r="A20852" s="5">
        <v>43320</v>
      </c>
      <c r="B20852" s="5">
        <v>43320</v>
      </c>
      <c r="C20852" t="s">
        <v>1248</v>
      </c>
      <c r="D20852" s="69">
        <f>VLOOKUP(C20852,Index[],2,FALSE)</f>
        <v>197</v>
      </c>
      <c r="H20852" t="s">
        <v>17</v>
      </c>
      <c r="I20852">
        <f>VLOOKUP(Table1[[#This Row],[trait_name]],Trait[],2,FALSE)</f>
        <v>61</v>
      </c>
      <c r="J20852" s="23" t="s">
        <v>130</v>
      </c>
      <c r="L20852" s="3" t="s">
        <v>131</v>
      </c>
      <c r="M20852" s="3"/>
    </row>
    <row r="20853" spans="1:13">
      <c r="A20853" s="5">
        <v>43320</v>
      </c>
      <c r="B20853" s="5">
        <v>43320</v>
      </c>
      <c r="C20853" t="s">
        <v>1248</v>
      </c>
      <c r="D20853" s="69">
        <f>VLOOKUP(C20853,Index[],2,FALSE)</f>
        <v>197</v>
      </c>
      <c r="I20853">
        <f>VLOOKUP(Table1[[#This Row],[trait_name]],Trait[],2,FALSE)</f>
        <v>62</v>
      </c>
      <c r="J20853" s="23" t="s">
        <v>235</v>
      </c>
      <c r="L20853" s="3"/>
      <c r="M20853" s="3"/>
    </row>
    <row r="20854" spans="1:13">
      <c r="A20854" s="5">
        <v>43320</v>
      </c>
      <c r="B20854" s="5">
        <v>43320</v>
      </c>
      <c r="C20854" t="s">
        <v>1248</v>
      </c>
      <c r="D20854" s="69">
        <f>VLOOKUP(C20854,Index[],2,FALSE)</f>
        <v>197</v>
      </c>
      <c r="I20854">
        <f>VLOOKUP(Table1[[#This Row],[trait_name]],Trait[],2,FALSE)</f>
        <v>62</v>
      </c>
      <c r="J20854" s="23" t="s">
        <v>235</v>
      </c>
      <c r="L20854" s="3"/>
      <c r="M20854" s="3"/>
    </row>
    <row r="20855" spans="1:13">
      <c r="A20855" s="5">
        <v>43320</v>
      </c>
      <c r="B20855" s="5">
        <v>43320</v>
      </c>
      <c r="C20855" t="s">
        <v>1248</v>
      </c>
      <c r="D20855" s="69">
        <f>VLOOKUP(C20855,Index[],2,FALSE)</f>
        <v>197</v>
      </c>
      <c r="I20855">
        <f>VLOOKUP(Table1[[#This Row],[trait_name]],Trait[],2,FALSE)</f>
        <v>63</v>
      </c>
      <c r="J20855" s="23" t="s">
        <v>237</v>
      </c>
      <c r="L20855" s="3"/>
      <c r="M20855" s="3"/>
    </row>
    <row r="20856" spans="1:13">
      <c r="A20856" s="5">
        <v>43320</v>
      </c>
      <c r="B20856" s="5">
        <v>43320</v>
      </c>
      <c r="C20856" t="s">
        <v>1248</v>
      </c>
      <c r="D20856" s="69">
        <f>VLOOKUP(C20856,Index[],2,FALSE)</f>
        <v>197</v>
      </c>
      <c r="I20856">
        <f>VLOOKUP(Table1[[#This Row],[trait_name]],Trait[],2,FALSE)</f>
        <v>64</v>
      </c>
      <c r="J20856" s="23" t="s">
        <v>132</v>
      </c>
      <c r="L20856" s="3"/>
      <c r="M20856" s="3"/>
    </row>
    <row r="20857" spans="1:13">
      <c r="A20857" s="5">
        <v>43320</v>
      </c>
      <c r="B20857" s="5">
        <v>43320</v>
      </c>
      <c r="C20857" t="s">
        <v>1248</v>
      </c>
      <c r="D20857" s="69">
        <f>VLOOKUP(C20857,Index[],2,FALSE)</f>
        <v>197</v>
      </c>
      <c r="I20857">
        <f>VLOOKUP(Table1[[#This Row],[trait_name]],Trait[],2,FALSE)</f>
        <v>65</v>
      </c>
      <c r="J20857" s="23" t="s">
        <v>133</v>
      </c>
      <c r="L20857" s="3"/>
      <c r="M20857" s="3"/>
    </row>
    <row r="20858" spans="1:13">
      <c r="A20858" s="5">
        <v>43320</v>
      </c>
      <c r="B20858" s="5">
        <v>43320</v>
      </c>
      <c r="C20858" t="s">
        <v>1248</v>
      </c>
      <c r="D20858" s="69">
        <f>VLOOKUP(C20858,Index[],2,FALSE)</f>
        <v>197</v>
      </c>
      <c r="I20858">
        <f>VLOOKUP(Table1[[#This Row],[trait_name]],Trait[],2,FALSE)</f>
        <v>66</v>
      </c>
      <c r="J20858" s="23" t="s">
        <v>194</v>
      </c>
      <c r="L20858" s="3"/>
      <c r="M20858" s="3"/>
    </row>
    <row r="20859" spans="1:13">
      <c r="A20859" s="5">
        <v>43320</v>
      </c>
      <c r="B20859" s="5">
        <v>43320</v>
      </c>
      <c r="C20859" t="s">
        <v>1248</v>
      </c>
      <c r="D20859" s="69">
        <f>VLOOKUP(C20859,Index[],2,FALSE)</f>
        <v>197</v>
      </c>
      <c r="I20859">
        <f>VLOOKUP(Table1[[#This Row],[trait_name]],Trait[],2,FALSE)</f>
        <v>66</v>
      </c>
      <c r="J20859" s="23" t="s">
        <v>194</v>
      </c>
      <c r="L20859" s="3"/>
      <c r="M20859" s="3"/>
    </row>
    <row r="20860" spans="1:13">
      <c r="A20860" s="5">
        <v>43320</v>
      </c>
      <c r="B20860" s="5">
        <v>43320</v>
      </c>
      <c r="C20860" t="s">
        <v>1248</v>
      </c>
      <c r="D20860" s="69">
        <f>VLOOKUP(C20860,Index[],2,FALSE)</f>
        <v>197</v>
      </c>
      <c r="I20860">
        <f>VLOOKUP(Table1[[#This Row],[trait_name]],Trait[],2,FALSE)</f>
        <v>66</v>
      </c>
      <c r="J20860" s="23" t="s">
        <v>194</v>
      </c>
      <c r="L20860" s="3"/>
      <c r="M20860" s="3"/>
    </row>
    <row r="20861" spans="1:13">
      <c r="A20861" s="5">
        <v>43320</v>
      </c>
      <c r="B20861" s="5">
        <v>43320</v>
      </c>
      <c r="C20861" t="s">
        <v>1248</v>
      </c>
      <c r="D20861" s="69">
        <f>VLOOKUP(C20861,Index[],2,FALSE)</f>
        <v>197</v>
      </c>
      <c r="I20861">
        <f>VLOOKUP(Table1[[#This Row],[trait_name]],Trait[],2,FALSE)</f>
        <v>67</v>
      </c>
      <c r="J20861" s="23" t="s">
        <v>136</v>
      </c>
      <c r="L20861" s="3"/>
      <c r="M20861" s="3"/>
    </row>
    <row r="20862" spans="1:13">
      <c r="A20862" s="5">
        <v>43320</v>
      </c>
      <c r="B20862" s="5">
        <v>43320</v>
      </c>
      <c r="C20862" t="s">
        <v>1248</v>
      </c>
      <c r="D20862" s="69">
        <f>VLOOKUP(C20862,Index[],2,FALSE)</f>
        <v>197</v>
      </c>
      <c r="I20862">
        <f>VLOOKUP(Table1[[#This Row],[trait_name]],Trait[],2,FALSE)</f>
        <v>68</v>
      </c>
      <c r="J20862" s="23" t="s">
        <v>199</v>
      </c>
      <c r="L20862" s="3"/>
      <c r="M20862" s="3"/>
    </row>
  </sheetData>
  <sortState ref="A2:P7202">
    <sortCondition ref="I2:I7202"/>
  </sortState>
  <conditionalFormatting sqref="C10079:C10101 C9673:C10077">
    <cfRule type="expression" dxfId="243" priority="69">
      <formula>COUNTIF($D:$D, #REF!)</formula>
    </cfRule>
  </conditionalFormatting>
  <conditionalFormatting sqref="C10102:C10157">
    <cfRule type="expression" dxfId="242" priority="68">
      <formula>COUNTIF($F:$F, #REF!)</formula>
    </cfRule>
  </conditionalFormatting>
  <conditionalFormatting sqref="H11584 C14220:C14451 C14497:C14549 C11318:C12496 C12628:C13826 C13958:C14162">
    <cfRule type="expression" dxfId="241" priority="70">
      <formula>COUNTIF($H:$H, $A11318)</formula>
    </cfRule>
  </conditionalFormatting>
  <conditionalFormatting sqref="C10464:C10523 C10595:C10643 C10783:C10877 C10645:C10781 C10879:C10908 C10981:C11200 C11273:C11317">
    <cfRule type="expression" dxfId="240" priority="72">
      <formula>COUNTIF(#REF!, $C10464)</formula>
    </cfRule>
  </conditionalFormatting>
  <conditionalFormatting sqref="C10158:C10270 C10272:C10395">
    <cfRule type="expression" dxfId="239" priority="73">
      <formula>COUNTIF(#REF!, #REF!)</formula>
    </cfRule>
  </conditionalFormatting>
  <conditionalFormatting sqref="C10878">
    <cfRule type="expression" dxfId="238" priority="61">
      <formula>COUNTIF(#REF!, $C10878)</formula>
    </cfRule>
  </conditionalFormatting>
  <conditionalFormatting sqref="C10271">
    <cfRule type="expression" dxfId="237" priority="55">
      <formula>COUNTIF(#REF!, #REF!)</formula>
    </cfRule>
  </conditionalFormatting>
  <conditionalFormatting sqref="C10396">
    <cfRule type="expression" dxfId="236" priority="53">
      <formula>COUNTIF(#REF!, #REF!)</formula>
    </cfRule>
  </conditionalFormatting>
  <conditionalFormatting sqref="C10397:C10463">
    <cfRule type="expression" dxfId="235" priority="52">
      <formula>COUNTIF(#REF!, #REF!)</formula>
    </cfRule>
  </conditionalFormatting>
  <conditionalFormatting sqref="C10524">
    <cfRule type="expression" dxfId="234" priority="51">
      <formula>COUNTIF(#REF!, $C10524)</formula>
    </cfRule>
  </conditionalFormatting>
  <conditionalFormatting sqref="C10525:C10594">
    <cfRule type="expression" dxfId="233" priority="50">
      <formula>COUNTIF(#REF!, $C10525)</formula>
    </cfRule>
  </conditionalFormatting>
  <conditionalFormatting sqref="C10644">
    <cfRule type="expression" dxfId="232" priority="49">
      <formula>COUNTIF(#REF!, $C10644)</formula>
    </cfRule>
  </conditionalFormatting>
  <conditionalFormatting sqref="C10909">
    <cfRule type="expression" dxfId="231" priority="47">
      <formula>COUNTIF(#REF!, $C10909)</formula>
    </cfRule>
  </conditionalFormatting>
  <conditionalFormatting sqref="C10910:C10980">
    <cfRule type="expression" dxfId="230" priority="44">
      <formula>COUNTIF(#REF!, $C10910)</formula>
    </cfRule>
  </conditionalFormatting>
  <conditionalFormatting sqref="C10782">
    <cfRule type="expression" dxfId="229" priority="43">
      <formula>COUNTIF(#REF!, $C10782)</formula>
    </cfRule>
  </conditionalFormatting>
  <conditionalFormatting sqref="C11201">
    <cfRule type="expression" dxfId="228" priority="40">
      <formula>COUNTIF(#REF!, $C11201)</formula>
    </cfRule>
  </conditionalFormatting>
  <conditionalFormatting sqref="C11202:C11272">
    <cfRule type="expression" dxfId="227" priority="39">
      <formula>COUNTIF(#REF!, $C11202)</formula>
    </cfRule>
  </conditionalFormatting>
  <dataValidations count="10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 L13931:L18647 L18651:L18747 L18751:L18788 L18790 L18792:L18842 L18844:L18948 L18950:L19047 L19049:L19057 L19059:L19152 L19155:L19196 L19200 L19202:L19236 L19241:L19267 L19270:L19366 L19369:L19443 L19447:L19470 L19474:L19829 L19831:L20135 L20138:L20222 L20227:L20285 L20288:L20362 L20367:L20556 L20559:L20653 L20655:L20874" xr:uid="{00000000-0002-0000-0000-000000000000}">
      <formula1>INDIRECT(J2)</formula1>
    </dataValidation>
    <dataValidation type="list" allowBlank="1" showInputMessage="1" showErrorMessage="1" sqref="J551:J627 J1:J549 J629:J1015 J1020:J4272 N1:N1015 N1020:N17723 J4341:J20876" xr:uid="{00000000-0002-0000-0000-000001000000}">
      <formula1>Traits</formula1>
    </dataValidation>
    <dataValidation type="list" allowBlank="1" showInputMessage="1" showErrorMessage="1" sqref="L1 L20875:L1048576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 L19237:L19239 L19444:L19445 L20286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 L19058 L19198:L19199 L19269 L20137 L20558" xr:uid="{00000000-0002-0000-0000-000005000000}">
      <formula1>INDIRECT(J7824)</formula1>
    </dataValidation>
    <dataValidation type="list" allowBlank="1" showInputMessage="1" showErrorMessage="1" sqref="L1265 L11998 L18789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L10744" xr:uid="{00000000-0002-0000-0000-000008000000}">
      <formula1>INDIRECT(J10741)</formula1>
    </dataValidation>
    <dataValidation type="list" allowBlank="1" showInputMessage="1" showErrorMessage="1" sqref="L19201 L20225:L20226 L20365:L20366" xr:uid="{00000000-0002-0000-0000-000009000000}">
      <formula1>INDIRECT(J19199)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A000000}">
          <x14:formula1>
            <xm:f>Sources!$C:$C</xm:f>
          </x14:formula1>
          <xm:sqref>H1516:H1520 H2592:H2747 H8582:H9602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H15299:H15729 H1268:H1270 H4470:H4708 H7196:H7530 H1:H890 H9604:H10740 H10742:H11999 H12001:H12061 H12063:H12073 H12075:H12525 H12527:H12794 H13405:H15297 H15731:H19270 H19272:H19576 H19578:H20514 H20516:H20792 H20794:H1048576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4"/>
  <sheetViews>
    <sheetView showZeros="0" topLeftCell="A175" workbookViewId="0" xr3:uid="{958C4451-9541-5A59-BF78-D2F731DF1C81}">
      <selection activeCell="A198" sqref="A198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1258</v>
      </c>
      <c r="J1" s="15"/>
    </row>
    <row r="2" spans="1:10">
      <c r="A2" s="13" t="s">
        <v>13</v>
      </c>
      <c r="B2" s="13">
        <v>1</v>
      </c>
      <c r="C2">
        <v>0</v>
      </c>
      <c r="D2" t="s">
        <v>1259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1260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1261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1262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1263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1264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1265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1266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1267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1268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979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983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987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989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991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993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995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1000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1004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1007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1009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1011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1013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1021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1023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1026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1029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1042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1046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1049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1053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1056</v>
      </c>
      <c r="B143" s="13">
        <v>142</v>
      </c>
      <c r="C143" t="s">
        <v>1269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1061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1065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1068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1071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1071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1073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1080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1084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1090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1092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1096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1098</v>
      </c>
      <c r="B157" s="13">
        <v>156</v>
      </c>
      <c r="C157" t="s">
        <v>1270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1100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1101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1106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1109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1111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1118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1122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1125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1129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1131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1134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1139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1141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1143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1147</v>
      </c>
      <c r="B174" s="13">
        <v>173</v>
      </c>
      <c r="C174">
        <v>0</v>
      </c>
      <c r="D174" t="s">
        <v>1271</v>
      </c>
      <c r="E174" t="s">
        <v>23</v>
      </c>
      <c r="H174" s="12">
        <v>43281</v>
      </c>
      <c r="I174" s="12"/>
    </row>
    <row r="175" spans="1:9">
      <c r="A175" s="13" t="s">
        <v>1150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1154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1156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1158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1161</v>
      </c>
      <c r="B179" s="13">
        <v>178</v>
      </c>
      <c r="E179" t="s">
        <v>23</v>
      </c>
      <c r="H179" s="50">
        <v>43290</v>
      </c>
      <c r="I179" s="50"/>
    </row>
    <row r="180" spans="1:12">
      <c r="A180" s="51" t="s">
        <v>1165</v>
      </c>
      <c r="B180" s="13">
        <v>179</v>
      </c>
      <c r="E180" t="s">
        <v>23</v>
      </c>
      <c r="H180" s="50">
        <v>43318</v>
      </c>
      <c r="I180" s="50"/>
      <c r="J180" s="6"/>
    </row>
    <row r="181" spans="1:12">
      <c r="A181" s="13" t="s">
        <v>1170</v>
      </c>
      <c r="B181" s="13">
        <v>180</v>
      </c>
      <c r="E181" t="s">
        <v>23</v>
      </c>
      <c r="H181" s="12">
        <v>43318</v>
      </c>
      <c r="I181" s="11"/>
      <c r="J181" s="6"/>
    </row>
    <row r="182" spans="1:12">
      <c r="A182" s="13" t="s">
        <v>1174</v>
      </c>
      <c r="B182" s="13">
        <v>181</v>
      </c>
      <c r="C182" s="13"/>
      <c r="D182" s="13"/>
      <c r="E182" t="s">
        <v>23</v>
      </c>
      <c r="H182" s="12">
        <v>43318</v>
      </c>
      <c r="I182" s="12"/>
      <c r="J182" s="11"/>
      <c r="K182" s="12"/>
      <c r="L182" s="6"/>
    </row>
    <row r="183" spans="1:12">
      <c r="A183" s="4" t="s">
        <v>1181</v>
      </c>
      <c r="B183" s="13">
        <v>182</v>
      </c>
      <c r="C183" s="13"/>
      <c r="D183" s="13"/>
      <c r="H183" s="12">
        <v>43318</v>
      </c>
      <c r="I183" s="12"/>
      <c r="J183" s="11"/>
      <c r="K183" s="12"/>
      <c r="L183" s="6"/>
    </row>
    <row r="184" spans="1:12">
      <c r="A184" s="4" t="s">
        <v>1185</v>
      </c>
      <c r="B184" s="13">
        <v>183</v>
      </c>
      <c r="C184" s="13"/>
      <c r="D184" s="13"/>
      <c r="H184" s="12">
        <v>43318</v>
      </c>
      <c r="I184" s="12"/>
      <c r="J184" s="11"/>
      <c r="K184" s="12"/>
      <c r="L184" s="6"/>
    </row>
    <row r="185" spans="1:12">
      <c r="A185" s="4" t="s">
        <v>1187</v>
      </c>
      <c r="B185" s="13">
        <v>184</v>
      </c>
      <c r="C185" s="13"/>
      <c r="D185" s="13"/>
      <c r="E185" t="s">
        <v>23</v>
      </c>
      <c r="H185" s="12">
        <v>43318</v>
      </c>
      <c r="I185" s="12"/>
      <c r="J185" s="11"/>
      <c r="K185" s="12"/>
      <c r="L185" s="6"/>
    </row>
    <row r="186" spans="1:12">
      <c r="A186" s="4" t="s">
        <v>1191</v>
      </c>
      <c r="B186" s="13">
        <v>185</v>
      </c>
      <c r="C186" s="13"/>
      <c r="D186" s="13"/>
      <c r="H186" s="12">
        <v>43318</v>
      </c>
      <c r="I186" s="12"/>
      <c r="J186" s="11"/>
      <c r="K186" s="12"/>
      <c r="L186" s="6"/>
    </row>
    <row r="187" spans="1:12">
      <c r="A187" s="4" t="s">
        <v>1194</v>
      </c>
      <c r="B187" s="13">
        <v>186</v>
      </c>
      <c r="C187" s="13"/>
      <c r="D187" s="13"/>
      <c r="H187" s="12">
        <v>43318</v>
      </c>
      <c r="I187" s="12"/>
      <c r="J187" s="11"/>
      <c r="K187" s="12"/>
      <c r="L187" s="6"/>
    </row>
    <row r="188" spans="1:12">
      <c r="A188" s="4" t="s">
        <v>1197</v>
      </c>
      <c r="B188" s="13">
        <v>187</v>
      </c>
      <c r="C188" s="13"/>
      <c r="D188" s="13"/>
      <c r="E188" t="s">
        <v>23</v>
      </c>
      <c r="H188" s="12">
        <v>43319</v>
      </c>
      <c r="I188" s="12"/>
      <c r="J188" s="11"/>
      <c r="K188" s="12"/>
      <c r="L188" s="6"/>
    </row>
    <row r="189" spans="1:12">
      <c r="A189" s="4" t="s">
        <v>1202</v>
      </c>
      <c r="B189" s="13">
        <v>188</v>
      </c>
      <c r="C189" s="13"/>
      <c r="D189" s="13"/>
      <c r="H189" s="12">
        <v>43319</v>
      </c>
      <c r="I189" s="12"/>
      <c r="J189" s="11"/>
      <c r="K189" s="12"/>
      <c r="L189" s="6"/>
    </row>
    <row r="190" spans="1:12">
      <c r="A190" s="4" t="s">
        <v>1209</v>
      </c>
      <c r="B190" s="13">
        <v>189</v>
      </c>
      <c r="C190" s="13"/>
      <c r="D190" s="13"/>
      <c r="H190" s="12">
        <v>43319</v>
      </c>
      <c r="I190" s="12"/>
      <c r="J190" s="11"/>
      <c r="K190" s="12"/>
      <c r="L190" s="6"/>
    </row>
    <row r="191" spans="1:12">
      <c r="A191" s="4" t="s">
        <v>1214</v>
      </c>
      <c r="B191" s="13">
        <v>190</v>
      </c>
      <c r="C191" s="13"/>
      <c r="D191" s="13"/>
      <c r="H191" s="12">
        <v>43319</v>
      </c>
      <c r="I191" s="12"/>
      <c r="J191" s="11"/>
      <c r="K191" s="12"/>
      <c r="L191" s="6"/>
    </row>
    <row r="192" spans="1:12">
      <c r="A192" s="4" t="s">
        <v>1221</v>
      </c>
      <c r="B192" s="13">
        <v>191</v>
      </c>
      <c r="C192" s="13"/>
      <c r="D192" s="13"/>
      <c r="H192" s="12">
        <v>43319</v>
      </c>
      <c r="I192" s="12"/>
      <c r="J192" s="11"/>
      <c r="K192" s="12"/>
      <c r="L192" s="6"/>
    </row>
    <row r="193" spans="1:12">
      <c r="A193" s="4" t="s">
        <v>1225</v>
      </c>
      <c r="B193" s="13">
        <v>192</v>
      </c>
      <c r="C193" s="13"/>
      <c r="D193" s="13"/>
      <c r="H193" s="12">
        <v>43319</v>
      </c>
      <c r="I193" s="12"/>
      <c r="J193" s="11"/>
      <c r="K193" s="12"/>
      <c r="L193" s="6"/>
    </row>
    <row r="194" spans="1:12">
      <c r="A194" s="4" t="s">
        <v>1231</v>
      </c>
      <c r="B194" s="13">
        <v>193</v>
      </c>
      <c r="C194" s="13"/>
      <c r="D194" s="13"/>
      <c r="H194" s="12">
        <v>43319</v>
      </c>
      <c r="I194" s="12"/>
      <c r="J194" s="11"/>
      <c r="K194" s="12"/>
      <c r="L194" s="6"/>
    </row>
    <row r="195" spans="1:12">
      <c r="A195" s="4" t="s">
        <v>1234</v>
      </c>
      <c r="B195" s="13">
        <v>194</v>
      </c>
      <c r="C195" s="13"/>
      <c r="D195" s="13"/>
      <c r="H195" s="12">
        <v>43319</v>
      </c>
      <c r="I195" s="12"/>
      <c r="J195" s="11"/>
      <c r="K195" s="12"/>
      <c r="L195" s="6"/>
    </row>
    <row r="196" spans="1:12">
      <c r="A196" s="4" t="s">
        <v>1238</v>
      </c>
      <c r="B196" s="13">
        <v>195</v>
      </c>
      <c r="C196" s="13"/>
      <c r="D196" s="13"/>
      <c r="E196" t="s">
        <v>23</v>
      </c>
      <c r="H196" s="12">
        <v>43320</v>
      </c>
      <c r="I196" s="12"/>
      <c r="J196" s="11"/>
      <c r="K196" s="12"/>
      <c r="L196" s="6"/>
    </row>
    <row r="197" spans="1:12">
      <c r="A197" s="4" t="s">
        <v>1242</v>
      </c>
      <c r="B197" s="13">
        <v>196</v>
      </c>
      <c r="C197" s="13"/>
      <c r="D197" s="13"/>
      <c r="H197" s="12">
        <v>43320</v>
      </c>
      <c r="I197" s="12"/>
      <c r="J197" s="11"/>
      <c r="K197" s="12"/>
      <c r="L197" s="6"/>
    </row>
    <row r="198" spans="1:12">
      <c r="A198" s="4" t="s">
        <v>1248</v>
      </c>
      <c r="B198" s="13">
        <v>197</v>
      </c>
      <c r="C198" s="13"/>
      <c r="D198" s="13"/>
      <c r="H198" s="12"/>
      <c r="I198" s="12"/>
      <c r="J198" s="11"/>
      <c r="K198" s="12"/>
      <c r="L198" s="6"/>
    </row>
    <row r="199" spans="1:12">
      <c r="A199" s="4" t="s">
        <v>1272</v>
      </c>
      <c r="B199" s="13">
        <v>198</v>
      </c>
      <c r="C199" s="13"/>
      <c r="D199" s="13"/>
      <c r="H199" s="12"/>
      <c r="I199" s="12"/>
      <c r="J199" s="11"/>
      <c r="K199" s="12"/>
      <c r="L199" s="6"/>
    </row>
    <row r="200" spans="1:12">
      <c r="A200" s="4" t="s">
        <v>1273</v>
      </c>
      <c r="B200" s="13">
        <v>199</v>
      </c>
      <c r="C200" s="13"/>
      <c r="D200" s="13"/>
      <c r="H200" s="12"/>
      <c r="I200" s="12"/>
      <c r="J200" s="11"/>
      <c r="K200" s="12"/>
      <c r="L200" s="6"/>
    </row>
    <row r="201" spans="1:12">
      <c r="A201" s="4" t="s">
        <v>1274</v>
      </c>
      <c r="B201" s="13">
        <v>200</v>
      </c>
      <c r="C201" s="13"/>
      <c r="D201" s="13"/>
      <c r="H201" s="12"/>
      <c r="I201" s="12"/>
      <c r="J201" s="11"/>
      <c r="K201" s="12"/>
      <c r="L201" s="6"/>
    </row>
    <row r="202" spans="1:12">
      <c r="A202" s="4" t="s">
        <v>1275</v>
      </c>
      <c r="B202" s="13">
        <v>201</v>
      </c>
      <c r="C202" s="13"/>
      <c r="D202" s="13"/>
      <c r="H202" s="12"/>
      <c r="I202" s="12"/>
      <c r="J202" s="11"/>
      <c r="K202" s="12"/>
      <c r="L202" s="6"/>
    </row>
    <row r="203" spans="1:12">
      <c r="A203" s="4" t="s">
        <v>1276</v>
      </c>
      <c r="B203" s="13">
        <v>202</v>
      </c>
      <c r="C203" s="13"/>
      <c r="D203" s="13"/>
      <c r="H203" s="12"/>
      <c r="I203" s="12"/>
      <c r="J203" s="11"/>
      <c r="K203" s="12"/>
      <c r="L203" s="6"/>
    </row>
    <row r="204" spans="1:12">
      <c r="A204" s="4" t="s">
        <v>1277</v>
      </c>
      <c r="B204" s="13">
        <v>203</v>
      </c>
      <c r="C204" s="13"/>
      <c r="D204" s="13"/>
      <c r="H204" s="12"/>
      <c r="I204" s="12"/>
      <c r="J204" s="11"/>
      <c r="K204" s="12"/>
      <c r="L204" s="6"/>
    </row>
    <row r="205" spans="1:12">
      <c r="A205" s="4" t="s">
        <v>1278</v>
      </c>
      <c r="B205" s="13">
        <v>204</v>
      </c>
      <c r="C205" s="13"/>
      <c r="D205" s="13"/>
      <c r="H205" s="12"/>
      <c r="I205" s="12"/>
      <c r="J205" s="11"/>
      <c r="K205" s="12"/>
      <c r="L205" s="6"/>
    </row>
    <row r="206" spans="1:12">
      <c r="A206" s="4" t="s">
        <v>1279</v>
      </c>
      <c r="B206" s="13">
        <v>205</v>
      </c>
      <c r="C206" s="13"/>
      <c r="D206" s="13"/>
      <c r="H206" s="12"/>
      <c r="I206" s="12"/>
      <c r="J206" s="11"/>
      <c r="K206" s="12"/>
      <c r="L206" s="6"/>
    </row>
    <row r="207" spans="1:12">
      <c r="A207" s="4" t="s">
        <v>1280</v>
      </c>
      <c r="B207" s="13">
        <v>206</v>
      </c>
      <c r="C207" s="13"/>
      <c r="D207" s="13"/>
      <c r="H207" s="12"/>
      <c r="I207" s="12"/>
      <c r="J207" s="11"/>
      <c r="K207" s="12"/>
      <c r="L207" s="6"/>
    </row>
    <row r="208" spans="1:12">
      <c r="A208" s="4" t="s">
        <v>1281</v>
      </c>
      <c r="B208" s="13">
        <v>207</v>
      </c>
      <c r="C208" s="13"/>
      <c r="D208" s="13"/>
      <c r="H208" s="12"/>
      <c r="I208" s="12"/>
      <c r="J208" s="11"/>
      <c r="K208" s="12"/>
      <c r="L208" s="6"/>
    </row>
    <row r="209" spans="1:12">
      <c r="A209" s="4" t="s">
        <v>1282</v>
      </c>
      <c r="B209" s="13">
        <v>208</v>
      </c>
      <c r="C209" s="13"/>
      <c r="D209" s="13"/>
      <c r="H209" s="12"/>
      <c r="I209" s="12"/>
      <c r="J209" s="11"/>
      <c r="K209" s="12"/>
      <c r="L209" s="6"/>
    </row>
    <row r="210" spans="1:12">
      <c r="A210" s="4" t="s">
        <v>1283</v>
      </c>
      <c r="B210" s="13">
        <v>209</v>
      </c>
      <c r="C210" s="13"/>
      <c r="D210" s="13"/>
      <c r="H210" s="12"/>
      <c r="I210" s="12"/>
      <c r="J210" s="11"/>
      <c r="K210" s="12"/>
      <c r="L210" s="6"/>
    </row>
    <row r="211" spans="1:12">
      <c r="A211" s="4" t="s">
        <v>1284</v>
      </c>
      <c r="B211" s="13">
        <v>210</v>
      </c>
      <c r="C211" s="13"/>
      <c r="D211" s="13"/>
      <c r="H211" s="12"/>
      <c r="I211" s="12"/>
      <c r="J211" s="11"/>
      <c r="K211" s="12"/>
      <c r="L211" s="6"/>
    </row>
    <row r="212" spans="1:12">
      <c r="A212" s="4" t="s">
        <v>493</v>
      </c>
      <c r="B212" s="13">
        <v>211</v>
      </c>
      <c r="C212" s="13"/>
      <c r="D212" s="13"/>
      <c r="H212" s="12"/>
      <c r="I212" s="12"/>
      <c r="J212" s="11"/>
      <c r="K212" s="12"/>
      <c r="L212" s="6"/>
    </row>
    <row r="213" spans="1:12">
      <c r="A213" s="4" t="s">
        <v>1285</v>
      </c>
      <c r="B213" s="13">
        <v>212</v>
      </c>
      <c r="C213" s="13"/>
      <c r="D213" s="13"/>
      <c r="H213" s="12"/>
      <c r="I213" s="12"/>
      <c r="J213" s="11"/>
      <c r="K213" s="12"/>
      <c r="L213" s="6"/>
    </row>
    <row r="214" spans="1:12">
      <c r="A214" s="4" t="s">
        <v>1286</v>
      </c>
      <c r="B214" s="13">
        <v>213</v>
      </c>
      <c r="C214" s="13"/>
      <c r="D214" s="13"/>
      <c r="H214" s="12"/>
      <c r="I214" s="12"/>
      <c r="J214" s="11"/>
      <c r="K214" s="12"/>
      <c r="L214" s="6"/>
    </row>
    <row r="215" spans="1:12">
      <c r="A215" s="4" t="s">
        <v>1287</v>
      </c>
      <c r="B215" s="13">
        <v>214</v>
      </c>
      <c r="C215" s="13"/>
      <c r="D215" s="13"/>
      <c r="H215" s="12"/>
      <c r="I215" s="12"/>
      <c r="J215" s="11"/>
      <c r="K215" s="12"/>
      <c r="L215" s="6"/>
    </row>
    <row r="216" spans="1:12">
      <c r="A216" s="4" t="s">
        <v>1288</v>
      </c>
      <c r="B216" s="13">
        <v>215</v>
      </c>
      <c r="C216" s="13"/>
      <c r="D216" s="13"/>
      <c r="H216" s="12"/>
      <c r="I216" s="12"/>
      <c r="J216" s="11"/>
      <c r="K216" s="12"/>
      <c r="L216" s="6"/>
    </row>
    <row r="217" spans="1:12">
      <c r="A217" s="4" t="s">
        <v>1289</v>
      </c>
      <c r="B217" s="13">
        <v>216</v>
      </c>
      <c r="C217" s="13"/>
      <c r="D217" s="13"/>
      <c r="H217" s="12"/>
      <c r="I217" s="12"/>
      <c r="J217" s="11"/>
      <c r="K217" s="12"/>
      <c r="L217" s="6"/>
    </row>
    <row r="218" spans="1:12">
      <c r="A218" s="4" t="s">
        <v>1290</v>
      </c>
      <c r="B218" s="13">
        <v>217</v>
      </c>
      <c r="C218" s="13"/>
      <c r="D218" s="13"/>
      <c r="H218" s="12"/>
      <c r="I218" s="12"/>
      <c r="J218" s="11"/>
      <c r="K218" s="12"/>
      <c r="L218" s="6"/>
    </row>
    <row r="219" spans="1:12">
      <c r="A219" s="4" t="s">
        <v>1291</v>
      </c>
      <c r="B219" s="13">
        <v>218</v>
      </c>
      <c r="C219" s="13"/>
      <c r="D219" s="13"/>
      <c r="H219" s="12"/>
      <c r="I219" s="12"/>
      <c r="J219" s="11"/>
      <c r="K219" s="12"/>
      <c r="L219" s="6"/>
    </row>
    <row r="220" spans="1:12">
      <c r="A220" s="4" t="s">
        <v>1292</v>
      </c>
      <c r="B220" s="13">
        <v>219</v>
      </c>
      <c r="C220" s="13"/>
      <c r="D220" s="13"/>
      <c r="H220" s="12"/>
      <c r="I220" s="12"/>
      <c r="J220" s="11"/>
      <c r="K220" s="12"/>
      <c r="L220" s="6"/>
    </row>
    <row r="221" spans="1:12">
      <c r="A221" s="4" t="s">
        <v>1293</v>
      </c>
      <c r="B221" s="13">
        <v>220</v>
      </c>
      <c r="C221" s="13"/>
      <c r="D221" s="13"/>
      <c r="H221" s="12"/>
      <c r="I221" s="12"/>
      <c r="J221" s="11"/>
      <c r="K221" s="12"/>
      <c r="L221" s="6"/>
    </row>
    <row r="222" spans="1:12">
      <c r="A222" s="4" t="s">
        <v>1294</v>
      </c>
      <c r="B222" s="13">
        <v>221</v>
      </c>
      <c r="C222" s="13"/>
      <c r="D222" s="13"/>
      <c r="H222" s="12"/>
      <c r="I222" s="12"/>
      <c r="J222" s="11"/>
      <c r="K222" s="12"/>
      <c r="L222" s="6"/>
    </row>
    <row r="223" spans="1:12">
      <c r="A223" s="4" t="s">
        <v>1295</v>
      </c>
      <c r="B223" s="13">
        <v>222</v>
      </c>
      <c r="C223" s="13"/>
      <c r="D223" s="13"/>
      <c r="H223" s="12"/>
      <c r="I223" s="12"/>
      <c r="J223" s="11"/>
      <c r="K223" s="12"/>
      <c r="L223" s="6"/>
    </row>
    <row r="224" spans="1:12">
      <c r="A224" s="4" t="s">
        <v>1296</v>
      </c>
      <c r="B224" s="13">
        <v>223</v>
      </c>
      <c r="C224" s="13"/>
      <c r="D224" s="13"/>
      <c r="H224" s="12"/>
      <c r="I224" s="12"/>
      <c r="J224" s="11"/>
      <c r="K224" s="12"/>
      <c r="L224" s="6"/>
    </row>
    <row r="225" spans="1:12">
      <c r="A225" s="4" t="s">
        <v>1297</v>
      </c>
      <c r="B225" s="13">
        <v>224</v>
      </c>
      <c r="C225" s="13"/>
      <c r="D225" s="13"/>
      <c r="H225" s="12"/>
      <c r="I225" s="12"/>
      <c r="J225" s="11"/>
      <c r="K225" s="12"/>
      <c r="L225" s="6"/>
    </row>
    <row r="226" spans="1:12">
      <c r="A226" s="4" t="s">
        <v>1298</v>
      </c>
      <c r="B226" s="13">
        <v>225</v>
      </c>
      <c r="C226" s="13"/>
      <c r="D226" s="13"/>
      <c r="H226" s="12"/>
      <c r="I226" s="12"/>
      <c r="J226" s="11"/>
      <c r="K226" s="12"/>
      <c r="L226" s="6"/>
    </row>
    <row r="227" spans="1:12">
      <c r="A227" s="4" t="s">
        <v>1299</v>
      </c>
      <c r="B227" s="13">
        <v>226</v>
      </c>
      <c r="C227" s="13"/>
      <c r="D227" s="13"/>
      <c r="H227" s="12"/>
      <c r="I227" s="12"/>
      <c r="J227" s="11"/>
      <c r="K227" s="12"/>
      <c r="L227" s="6"/>
    </row>
    <row r="228" spans="1:12">
      <c r="A228" s="4" t="s">
        <v>1300</v>
      </c>
      <c r="B228" s="13">
        <v>227</v>
      </c>
      <c r="C228" s="13"/>
      <c r="D228" s="13"/>
      <c r="H228" s="12"/>
      <c r="I228" s="12"/>
      <c r="J228" s="11"/>
      <c r="K228" s="12"/>
      <c r="L228" s="6"/>
    </row>
    <row r="229" spans="1:12">
      <c r="A229" s="4" t="s">
        <v>1301</v>
      </c>
      <c r="B229" s="13">
        <v>228</v>
      </c>
      <c r="C229" s="13"/>
      <c r="D229" s="13"/>
      <c r="H229" s="12"/>
      <c r="I229" s="12"/>
      <c r="J229" s="11"/>
      <c r="K229" s="12"/>
      <c r="L229" s="6"/>
    </row>
    <row r="230" spans="1:12">
      <c r="A230" s="4" t="s">
        <v>1302</v>
      </c>
      <c r="B230" s="13">
        <v>229</v>
      </c>
      <c r="C230" s="13"/>
      <c r="D230" s="13"/>
      <c r="H230" s="12"/>
      <c r="I230" s="12"/>
      <c r="J230" s="11"/>
      <c r="K230" s="12"/>
      <c r="L230" s="6"/>
    </row>
    <row r="231" spans="1:12">
      <c r="A231" s="4" t="s">
        <v>1303</v>
      </c>
      <c r="B231" s="13">
        <v>230</v>
      </c>
      <c r="C231" s="13"/>
      <c r="D231" s="13"/>
      <c r="H231" s="12"/>
      <c r="I231" s="12"/>
      <c r="J231" s="11"/>
      <c r="K231" s="12"/>
      <c r="L231" s="6"/>
    </row>
    <row r="232" spans="1:12">
      <c r="A232" s="4" t="s">
        <v>1304</v>
      </c>
      <c r="B232" s="13">
        <v>231</v>
      </c>
      <c r="C232" s="13"/>
      <c r="D232" s="13"/>
      <c r="H232" s="12"/>
      <c r="I232" s="12"/>
      <c r="J232" s="11"/>
      <c r="K232" s="12"/>
      <c r="L232" s="6"/>
    </row>
    <row r="233" spans="1:12">
      <c r="A233" s="4" t="s">
        <v>1305</v>
      </c>
      <c r="B233" s="13">
        <v>232</v>
      </c>
      <c r="C233" s="13"/>
      <c r="D233" s="13"/>
      <c r="H233" s="12"/>
      <c r="I233" s="12"/>
      <c r="J233" s="11"/>
      <c r="K233" s="12"/>
      <c r="L233" s="6"/>
    </row>
    <row r="234" spans="1:12">
      <c r="A234" s="4" t="s">
        <v>1306</v>
      </c>
      <c r="B234" s="13">
        <v>233</v>
      </c>
      <c r="C234" s="13"/>
      <c r="D234" s="13"/>
      <c r="H234" s="12"/>
      <c r="I234" s="12"/>
      <c r="J234" s="11"/>
      <c r="K234" s="12"/>
      <c r="L234" s="6"/>
    </row>
    <row r="235" spans="1:12">
      <c r="A235" s="4" t="s">
        <v>1307</v>
      </c>
      <c r="B235" s="13">
        <v>234</v>
      </c>
      <c r="C235" s="13"/>
      <c r="D235" s="13"/>
      <c r="H235" s="12"/>
      <c r="I235" s="12"/>
      <c r="J235" s="11"/>
      <c r="K235" s="12"/>
      <c r="L235" s="6"/>
    </row>
    <row r="236" spans="1:12">
      <c r="A236" s="4" t="s">
        <v>1308</v>
      </c>
      <c r="B236" s="13">
        <v>235</v>
      </c>
      <c r="C236" s="13"/>
      <c r="D236" s="13"/>
      <c r="H236" s="12"/>
      <c r="I236" s="12"/>
      <c r="J236" s="11"/>
      <c r="K236" s="12"/>
      <c r="L236" s="6"/>
    </row>
    <row r="237" spans="1:12">
      <c r="A237" s="4" t="s">
        <v>1309</v>
      </c>
      <c r="B237" s="13">
        <v>236</v>
      </c>
      <c r="C237" s="13"/>
      <c r="D237" s="13"/>
      <c r="H237" s="12"/>
      <c r="I237" s="12"/>
      <c r="J237" s="11"/>
      <c r="K237" s="12"/>
      <c r="L237" s="6"/>
    </row>
    <row r="238" spans="1:12">
      <c r="A238" s="4" t="s">
        <v>1310</v>
      </c>
      <c r="B238" s="13">
        <v>237</v>
      </c>
      <c r="C238" s="13"/>
      <c r="D238" s="13"/>
      <c r="H238" s="12"/>
      <c r="I238" s="12"/>
      <c r="J238" s="11"/>
      <c r="K238" s="12"/>
      <c r="L238" s="6"/>
    </row>
    <row r="239" spans="1:12">
      <c r="A239" s="4" t="s">
        <v>1311</v>
      </c>
      <c r="B239" s="13">
        <v>238</v>
      </c>
      <c r="C239" s="13"/>
      <c r="D239" s="13"/>
      <c r="H239" s="12"/>
      <c r="I239" s="12"/>
      <c r="J239" s="11"/>
      <c r="K239" s="12"/>
      <c r="L239" s="6"/>
    </row>
    <row r="240" spans="1:12">
      <c r="A240" s="4" t="s">
        <v>1312</v>
      </c>
      <c r="B240" s="13">
        <v>239</v>
      </c>
      <c r="C240" s="13"/>
      <c r="D240" s="13"/>
      <c r="H240" s="12"/>
      <c r="I240" s="12"/>
      <c r="J240" s="11"/>
      <c r="K240" s="12"/>
      <c r="L240" s="6"/>
    </row>
    <row r="241" spans="1:12">
      <c r="A241" s="4" t="s">
        <v>1313</v>
      </c>
      <c r="B241" s="13">
        <v>240</v>
      </c>
      <c r="C241" s="13"/>
      <c r="D241" s="13"/>
      <c r="H241" s="12"/>
      <c r="I241" s="12"/>
      <c r="J241" s="11"/>
      <c r="K241" s="12"/>
      <c r="L241" s="6"/>
    </row>
    <row r="242" spans="1:12">
      <c r="A242" s="4" t="s">
        <v>1314</v>
      </c>
      <c r="B242" s="13">
        <v>241</v>
      </c>
      <c r="C242" s="13"/>
      <c r="D242" s="13"/>
      <c r="H242" s="12"/>
      <c r="I242" s="12"/>
      <c r="J242" s="11"/>
      <c r="K242" s="12"/>
      <c r="L242" s="6"/>
    </row>
    <row r="243" spans="1:12">
      <c r="A243" s="4" t="s">
        <v>1315</v>
      </c>
      <c r="B243" s="13">
        <v>242</v>
      </c>
      <c r="C243" s="13"/>
      <c r="D243" s="13"/>
      <c r="H243" s="12"/>
      <c r="I243" s="12"/>
      <c r="J243" s="11"/>
      <c r="K243" s="12"/>
      <c r="L243" s="6"/>
    </row>
    <row r="244" spans="1:12">
      <c r="A244" s="4" t="s">
        <v>1316</v>
      </c>
      <c r="B244" s="13">
        <v>243</v>
      </c>
      <c r="C244" s="13"/>
      <c r="D244" s="13"/>
      <c r="H244" s="12"/>
      <c r="I244" s="12"/>
      <c r="J244" s="11"/>
      <c r="K244" s="12"/>
      <c r="L244" s="6"/>
    </row>
    <row r="245" spans="1:12">
      <c r="A245" s="4" t="s">
        <v>1317</v>
      </c>
      <c r="B245" s="13">
        <v>244</v>
      </c>
      <c r="C245" s="13"/>
      <c r="D245" s="13"/>
      <c r="H245" s="12"/>
      <c r="I245" s="12"/>
      <c r="J245" s="11"/>
      <c r="K245" s="12"/>
      <c r="L245" s="6"/>
    </row>
    <row r="246" spans="1:12">
      <c r="A246" s="4" t="s">
        <v>1318</v>
      </c>
      <c r="B246" s="13">
        <v>245</v>
      </c>
      <c r="C246" s="13"/>
      <c r="D246" s="13"/>
      <c r="H246" s="12"/>
      <c r="I246" s="12"/>
      <c r="J246" s="11"/>
      <c r="K246" s="12"/>
      <c r="L246" s="6"/>
    </row>
    <row r="247" spans="1:12">
      <c r="A247" s="4" t="s">
        <v>1319</v>
      </c>
      <c r="B247" s="13">
        <v>246</v>
      </c>
      <c r="C247" s="13"/>
      <c r="D247" s="13"/>
      <c r="H247" s="12"/>
      <c r="I247" s="12"/>
      <c r="J247" s="11"/>
      <c r="K247" s="12"/>
      <c r="L247" s="6"/>
    </row>
    <row r="248" spans="1:12">
      <c r="A248" s="4" t="s">
        <v>1320</v>
      </c>
      <c r="B248" s="13">
        <v>247</v>
      </c>
      <c r="C248" s="13"/>
      <c r="D248" s="13"/>
      <c r="H248" s="12"/>
      <c r="I248" s="12"/>
      <c r="J248" s="11"/>
      <c r="K248" s="12"/>
      <c r="L248" s="6"/>
    </row>
    <row r="249" spans="1:12">
      <c r="A249" s="4" t="s">
        <v>1321</v>
      </c>
      <c r="B249" s="13">
        <v>248</v>
      </c>
      <c r="C249" s="13"/>
      <c r="D249" s="13"/>
      <c r="H249" s="12"/>
      <c r="I249" s="12"/>
      <c r="J249" s="11"/>
      <c r="K249" s="12"/>
      <c r="L249" s="6"/>
    </row>
    <row r="250" spans="1:12">
      <c r="A250" s="4" t="s">
        <v>1322</v>
      </c>
      <c r="B250" s="13">
        <v>249</v>
      </c>
      <c r="C250" s="13"/>
      <c r="D250" s="13"/>
      <c r="H250" s="12"/>
      <c r="I250" s="12"/>
      <c r="J250" s="11"/>
      <c r="K250" s="12"/>
      <c r="L250" s="6"/>
    </row>
    <row r="251" spans="1:12">
      <c r="A251" s="4" t="s">
        <v>1323</v>
      </c>
      <c r="B251" s="13">
        <v>250</v>
      </c>
      <c r="C251" s="13"/>
      <c r="D251" s="13"/>
      <c r="H251" s="12"/>
      <c r="I251" s="12"/>
      <c r="J251" s="11"/>
      <c r="K251" s="12"/>
      <c r="L251" s="6"/>
    </row>
    <row r="252" spans="1:12">
      <c r="A252" s="4" t="s">
        <v>1324</v>
      </c>
      <c r="B252" s="13">
        <v>251</v>
      </c>
      <c r="C252" s="13"/>
      <c r="D252" s="13"/>
      <c r="H252" s="12"/>
      <c r="I252" s="12"/>
      <c r="J252" s="11"/>
      <c r="K252" s="12"/>
      <c r="L252" s="6"/>
    </row>
    <row r="253" spans="1:12">
      <c r="A253" s="4" t="s">
        <v>1325</v>
      </c>
      <c r="B253" s="13">
        <v>252</v>
      </c>
      <c r="C253" s="13"/>
      <c r="D253" s="13"/>
      <c r="H253" s="12"/>
      <c r="I253" s="12"/>
      <c r="J253" s="11"/>
      <c r="K253" s="12"/>
      <c r="L253" s="6"/>
    </row>
    <row r="254" spans="1:12">
      <c r="A254" s="4" t="s">
        <v>1326</v>
      </c>
      <c r="B254" s="13">
        <v>253</v>
      </c>
      <c r="C254" s="13"/>
      <c r="D254" s="13"/>
      <c r="H254" s="12"/>
      <c r="I254" s="12"/>
      <c r="J254" s="11"/>
      <c r="K254" s="12"/>
      <c r="L254" s="6"/>
    </row>
    <row r="255" spans="1:12">
      <c r="A255" s="4" t="s">
        <v>1327</v>
      </c>
      <c r="B255" s="13">
        <v>254</v>
      </c>
      <c r="C255" s="13"/>
      <c r="D255" s="13"/>
      <c r="H255" s="12"/>
      <c r="I255" s="12"/>
      <c r="J255" s="11"/>
      <c r="K255" s="12"/>
      <c r="L255" s="6"/>
    </row>
    <row r="256" spans="1:12">
      <c r="A256" s="4" t="s">
        <v>1328</v>
      </c>
      <c r="B256" s="13">
        <v>255</v>
      </c>
      <c r="C256" s="13"/>
      <c r="D256" s="13"/>
      <c r="H256" s="12"/>
      <c r="I256" s="12"/>
      <c r="J256" s="11"/>
      <c r="K256" s="12"/>
      <c r="L256" s="6"/>
    </row>
    <row r="257" spans="1:12">
      <c r="A257" s="4" t="s">
        <v>1329</v>
      </c>
      <c r="B257" s="13">
        <v>256</v>
      </c>
      <c r="C257" s="13"/>
      <c r="D257" s="13"/>
      <c r="H257" s="12"/>
      <c r="I257" s="12"/>
      <c r="J257" s="11"/>
      <c r="K257" s="12"/>
      <c r="L257" s="6"/>
    </row>
    <row r="258" spans="1:12">
      <c r="A258" s="4" t="s">
        <v>1330</v>
      </c>
      <c r="B258" s="13">
        <v>257</v>
      </c>
      <c r="C258" s="13"/>
      <c r="D258" s="13"/>
      <c r="H258" s="12"/>
      <c r="I258" s="12"/>
      <c r="J258" s="11"/>
      <c r="K258" s="12"/>
      <c r="L258" s="6"/>
    </row>
    <row r="259" spans="1:12">
      <c r="A259" s="4" t="s">
        <v>1331</v>
      </c>
      <c r="B259" s="13">
        <v>258</v>
      </c>
      <c r="C259" s="13"/>
      <c r="D259" s="13"/>
      <c r="H259" s="12"/>
      <c r="I259" s="12"/>
      <c r="J259" s="11"/>
      <c r="K259" s="12"/>
      <c r="L259" s="6"/>
    </row>
    <row r="260" spans="1:12">
      <c r="A260" s="4" t="s">
        <v>1332</v>
      </c>
      <c r="B260" s="13">
        <v>259</v>
      </c>
      <c r="C260" s="13"/>
      <c r="D260" s="13"/>
      <c r="H260" s="12"/>
      <c r="I260" s="12"/>
      <c r="J260" s="11"/>
      <c r="K260" s="12"/>
      <c r="L260" s="6"/>
    </row>
    <row r="261" spans="1:12">
      <c r="A261" s="4" t="s">
        <v>1333</v>
      </c>
      <c r="B261" s="13">
        <v>260</v>
      </c>
      <c r="C261" s="13"/>
      <c r="D261" s="13"/>
      <c r="H261" s="12"/>
      <c r="I261" s="12"/>
      <c r="J261" s="11"/>
      <c r="K261" s="12"/>
      <c r="L261" s="6"/>
    </row>
    <row r="262" spans="1:12">
      <c r="A262" s="4" t="s">
        <v>1334</v>
      </c>
      <c r="B262" s="13">
        <v>261</v>
      </c>
      <c r="C262" s="13"/>
      <c r="D262" s="13"/>
      <c r="H262" s="12"/>
      <c r="I262" s="12"/>
      <c r="J262" s="11"/>
      <c r="K262" s="12"/>
      <c r="L262" s="6"/>
    </row>
    <row r="263" spans="1:12">
      <c r="A263" s="4" t="s">
        <v>1335</v>
      </c>
      <c r="B263" s="13">
        <v>262</v>
      </c>
      <c r="C263" s="13"/>
      <c r="D263" s="13"/>
      <c r="H263" s="12"/>
      <c r="I263" s="12"/>
      <c r="J263" s="11"/>
      <c r="K263" s="12"/>
      <c r="L263" s="6"/>
    </row>
    <row r="264" spans="1:12">
      <c r="A264" s="4" t="s">
        <v>1050</v>
      </c>
      <c r="B264" s="13">
        <v>263</v>
      </c>
      <c r="C264" s="13"/>
      <c r="D264" s="13"/>
      <c r="H264" s="12"/>
      <c r="I264" s="12"/>
      <c r="J264" s="11"/>
      <c r="K264" s="12"/>
      <c r="L264" s="6"/>
    </row>
    <row r="265" spans="1:12">
      <c r="A265" s="4" t="s">
        <v>1336</v>
      </c>
      <c r="B265" s="13">
        <v>264</v>
      </c>
      <c r="C265" s="13"/>
      <c r="D265" s="13"/>
      <c r="H265" s="12"/>
      <c r="I265" s="12"/>
      <c r="J265" s="11"/>
      <c r="K265" s="12"/>
      <c r="L265" s="6"/>
    </row>
    <row r="266" spans="1:12">
      <c r="A266" s="4" t="s">
        <v>1337</v>
      </c>
      <c r="B266" s="13">
        <v>265</v>
      </c>
      <c r="C266" s="13"/>
      <c r="D266" s="13"/>
      <c r="H266" s="12"/>
      <c r="I266" s="12"/>
      <c r="J266" s="11"/>
      <c r="K266" s="12"/>
      <c r="L266" s="6"/>
    </row>
    <row r="267" spans="1:12">
      <c r="A267" s="4" t="s">
        <v>1338</v>
      </c>
      <c r="B267" s="13">
        <v>266</v>
      </c>
      <c r="C267" s="13"/>
      <c r="D267" s="13"/>
      <c r="H267" s="12"/>
      <c r="I267" s="12"/>
      <c r="J267" s="11"/>
      <c r="K267" s="12"/>
      <c r="L267" s="6"/>
    </row>
    <row r="268" spans="1:12">
      <c r="A268" s="4" t="s">
        <v>1339</v>
      </c>
      <c r="B268" s="13">
        <v>267</v>
      </c>
      <c r="C268" s="13"/>
      <c r="D268" s="13"/>
      <c r="H268" s="12"/>
      <c r="I268" s="12"/>
      <c r="J268" s="11"/>
      <c r="K268" s="12"/>
      <c r="L268" s="6"/>
    </row>
    <row r="269" spans="1:12">
      <c r="A269" s="4" t="s">
        <v>1340</v>
      </c>
      <c r="B269" s="13">
        <v>268</v>
      </c>
      <c r="C269" s="13"/>
      <c r="D269" s="13"/>
      <c r="H269" s="12"/>
      <c r="I269" s="12"/>
      <c r="J269" s="11"/>
      <c r="K269" s="12"/>
      <c r="L269" s="6"/>
    </row>
    <row r="270" spans="1:12">
      <c r="A270" s="4" t="s">
        <v>1341</v>
      </c>
      <c r="B270" s="13">
        <v>269</v>
      </c>
      <c r="C270" s="13"/>
      <c r="D270" s="13"/>
      <c r="H270" s="12"/>
      <c r="I270" s="12"/>
      <c r="J270" s="11"/>
      <c r="K270" s="12"/>
      <c r="L270" s="6"/>
    </row>
    <row r="271" spans="1:12">
      <c r="A271" s="4" t="s">
        <v>1342</v>
      </c>
      <c r="B271" s="13">
        <v>270</v>
      </c>
      <c r="C271" s="13"/>
      <c r="D271" s="13"/>
      <c r="H271" s="12"/>
      <c r="I271" s="12"/>
      <c r="J271" s="11"/>
      <c r="K271" s="12"/>
      <c r="L271" s="6"/>
    </row>
    <row r="272" spans="1:12">
      <c r="A272" s="4" t="s">
        <v>1343</v>
      </c>
      <c r="B272" s="13">
        <v>271</v>
      </c>
      <c r="C272" s="13"/>
      <c r="D272" s="13"/>
      <c r="H272" s="12"/>
      <c r="I272" s="12"/>
      <c r="J272" s="11"/>
      <c r="K272" s="12"/>
      <c r="L272" s="6"/>
    </row>
    <row r="273" spans="1:12">
      <c r="A273" s="4" t="s">
        <v>1344</v>
      </c>
      <c r="B273" s="13">
        <v>272</v>
      </c>
      <c r="C273" s="13"/>
      <c r="D273" s="13"/>
      <c r="H273" s="12"/>
      <c r="I273" s="12"/>
      <c r="J273" s="11"/>
      <c r="K273" s="12"/>
      <c r="L273" s="6"/>
    </row>
    <row r="274" spans="1:12">
      <c r="A274" s="4" t="s">
        <v>1345</v>
      </c>
      <c r="B274" s="13">
        <v>273</v>
      </c>
      <c r="C274" s="13"/>
      <c r="D274" s="13"/>
      <c r="H274" s="12"/>
      <c r="I274" s="12"/>
      <c r="J274" s="11"/>
      <c r="K274" s="12"/>
      <c r="L274" s="6"/>
    </row>
    <row r="275" spans="1:12">
      <c r="A275" s="4" t="s">
        <v>1346</v>
      </c>
      <c r="B275" s="13">
        <v>274</v>
      </c>
      <c r="C275" s="13"/>
      <c r="D275" s="13"/>
      <c r="H275" s="12"/>
      <c r="I275" s="12"/>
      <c r="J275" s="11"/>
      <c r="K275" s="12"/>
      <c r="L275" s="6"/>
    </row>
    <row r="276" spans="1:12">
      <c r="A276" s="4" t="s">
        <v>1347</v>
      </c>
      <c r="B276" s="13">
        <v>275</v>
      </c>
      <c r="C276" s="13"/>
      <c r="D276" s="13"/>
      <c r="H276" s="12"/>
      <c r="I276" s="12"/>
      <c r="J276" s="11"/>
      <c r="K276" s="12"/>
      <c r="L276" s="6"/>
    </row>
    <row r="277" spans="1:12">
      <c r="A277" s="4" t="s">
        <v>1348</v>
      </c>
      <c r="B277" s="13">
        <v>276</v>
      </c>
      <c r="C277" s="13"/>
      <c r="D277" s="13"/>
      <c r="H277" s="12"/>
      <c r="I277" s="12"/>
      <c r="J277" s="11"/>
      <c r="K277" s="12"/>
      <c r="L277" s="6"/>
    </row>
    <row r="278" spans="1:12">
      <c r="A278" s="4" t="s">
        <v>1349</v>
      </c>
      <c r="B278" s="13">
        <v>277</v>
      </c>
      <c r="C278" s="13"/>
      <c r="D278" s="13"/>
      <c r="H278" s="12"/>
      <c r="I278" s="12"/>
      <c r="J278" s="11"/>
      <c r="K278" s="12"/>
      <c r="L278" s="6"/>
    </row>
    <row r="279" spans="1:12">
      <c r="A279" s="4" t="s">
        <v>1350</v>
      </c>
      <c r="B279" s="13">
        <v>278</v>
      </c>
      <c r="C279" s="13"/>
      <c r="D279" s="13"/>
      <c r="H279" s="12"/>
      <c r="I279" s="12"/>
      <c r="J279" s="11"/>
      <c r="K279" s="12"/>
      <c r="L279" s="6"/>
    </row>
    <row r="280" spans="1:12">
      <c r="A280" s="4" t="s">
        <v>1351</v>
      </c>
      <c r="B280" s="13">
        <v>279</v>
      </c>
      <c r="C280" s="13"/>
      <c r="D280" s="13"/>
      <c r="H280" s="12"/>
      <c r="I280" s="12"/>
      <c r="J280" s="11"/>
      <c r="K280" s="12"/>
      <c r="L280" s="6"/>
    </row>
    <row r="281" spans="1:12">
      <c r="A281" s="4" t="s">
        <v>1352</v>
      </c>
      <c r="B281" s="13">
        <v>280</v>
      </c>
      <c r="C281" s="13"/>
      <c r="D281" s="13"/>
      <c r="H281" s="12"/>
      <c r="I281" s="12"/>
      <c r="J281" s="11"/>
      <c r="K281" s="12"/>
      <c r="L281" s="6"/>
    </row>
    <row r="282" spans="1:12">
      <c r="A282" s="4" t="s">
        <v>1353</v>
      </c>
      <c r="B282" s="13">
        <v>281</v>
      </c>
      <c r="C282" s="13"/>
      <c r="D282" s="13"/>
      <c r="H282" s="12"/>
      <c r="I282" s="12"/>
      <c r="J282" s="11"/>
      <c r="K282" s="12"/>
      <c r="L282" s="6"/>
    </row>
    <row r="283" spans="1:12">
      <c r="A283" s="4" t="s">
        <v>1354</v>
      </c>
      <c r="B283" s="13">
        <v>282</v>
      </c>
      <c r="C283" s="13"/>
      <c r="D283" s="13"/>
      <c r="H283" s="12"/>
      <c r="I283" s="12"/>
      <c r="J283" s="11"/>
      <c r="K283" s="12"/>
      <c r="L283" s="6"/>
    </row>
    <row r="284" spans="1:12">
      <c r="A284" s="4" t="s">
        <v>1355</v>
      </c>
      <c r="B284" s="13">
        <v>283</v>
      </c>
      <c r="C284" s="13"/>
      <c r="D284" s="13"/>
      <c r="H284" s="12"/>
      <c r="I284" s="12"/>
      <c r="J284" s="11"/>
      <c r="K284" s="12"/>
      <c r="L284" s="6"/>
    </row>
    <row r="285" spans="1:12">
      <c r="A285" s="4" t="s">
        <v>1356</v>
      </c>
      <c r="B285" s="13">
        <v>284</v>
      </c>
      <c r="C285" s="13"/>
      <c r="D285" s="13"/>
      <c r="H285" s="12"/>
      <c r="I285" s="12"/>
      <c r="J285" s="11"/>
      <c r="K285" s="12"/>
      <c r="L285" s="6"/>
    </row>
    <row r="286" spans="1:12">
      <c r="A286" s="4" t="s">
        <v>1357</v>
      </c>
      <c r="B286" s="13">
        <v>285</v>
      </c>
      <c r="C286" s="13"/>
      <c r="D286" s="13"/>
      <c r="H286" s="12"/>
      <c r="I286" s="12"/>
      <c r="J286" s="11"/>
      <c r="K286" s="12"/>
      <c r="L286" s="6"/>
    </row>
    <row r="287" spans="1:12">
      <c r="A287" s="4" t="s">
        <v>1358</v>
      </c>
      <c r="B287" s="13">
        <v>286</v>
      </c>
      <c r="C287" s="13"/>
      <c r="D287" s="13"/>
      <c r="H287" s="12"/>
      <c r="I287" s="12"/>
      <c r="J287" s="11"/>
      <c r="K287" s="12"/>
      <c r="L287" s="6"/>
    </row>
    <row r="288" spans="1:12">
      <c r="A288" s="4" t="s">
        <v>1359</v>
      </c>
      <c r="B288" s="13">
        <v>287</v>
      </c>
      <c r="C288" s="13"/>
      <c r="D288" s="13"/>
      <c r="H288" s="12"/>
      <c r="I288" s="12"/>
      <c r="J288" s="11"/>
      <c r="K288" s="12"/>
      <c r="L288" s="6"/>
    </row>
    <row r="289" spans="1:12">
      <c r="A289" s="4" t="s">
        <v>1360</v>
      </c>
      <c r="B289" s="13">
        <v>288</v>
      </c>
      <c r="C289" s="13"/>
      <c r="D289" s="13"/>
      <c r="H289" s="12"/>
      <c r="I289" s="12"/>
      <c r="J289" s="11"/>
      <c r="K289" s="12"/>
      <c r="L289" s="6"/>
    </row>
    <row r="290" spans="1:12">
      <c r="A290" s="4" t="s">
        <v>1361</v>
      </c>
      <c r="B290" s="13">
        <v>289</v>
      </c>
      <c r="C290" s="13"/>
      <c r="D290" s="13"/>
      <c r="H290" s="12"/>
      <c r="I290" s="12"/>
      <c r="J290" s="11"/>
      <c r="K290" s="12"/>
      <c r="L290" s="6"/>
    </row>
    <row r="291" spans="1:12">
      <c r="A291" s="4" t="s">
        <v>1362</v>
      </c>
      <c r="B291" s="13">
        <v>290</v>
      </c>
      <c r="C291" s="13"/>
      <c r="D291" s="13"/>
      <c r="H291" s="12"/>
      <c r="I291" s="12"/>
      <c r="J291" s="11"/>
      <c r="K291" s="12"/>
      <c r="L291" s="6"/>
    </row>
    <row r="292" spans="1:12">
      <c r="A292" s="4" t="s">
        <v>1363</v>
      </c>
      <c r="B292" s="13">
        <v>291</v>
      </c>
      <c r="C292" s="13"/>
      <c r="D292" s="13"/>
      <c r="H292" s="12"/>
      <c r="I292" s="12"/>
      <c r="J292" s="11"/>
      <c r="K292" s="12"/>
      <c r="L292" s="6"/>
    </row>
    <row r="293" spans="1:12">
      <c r="A293" s="4" t="s">
        <v>1364</v>
      </c>
      <c r="B293" s="13">
        <v>292</v>
      </c>
      <c r="C293" s="13"/>
      <c r="D293" s="13"/>
      <c r="H293" s="12"/>
      <c r="I293" s="12"/>
      <c r="J293" s="11"/>
      <c r="K293" s="12"/>
      <c r="L293" s="6"/>
    </row>
    <row r="294" spans="1:12">
      <c r="A294" s="4" t="s">
        <v>1365</v>
      </c>
      <c r="B294" s="13">
        <v>293</v>
      </c>
      <c r="C294" s="13"/>
      <c r="D294" s="13"/>
      <c r="H294" s="12"/>
      <c r="I294" s="12"/>
      <c r="J294" s="11"/>
      <c r="K294" s="12"/>
      <c r="L294" s="6"/>
    </row>
    <row r="295" spans="1:12">
      <c r="A295" s="4" t="s">
        <v>1366</v>
      </c>
      <c r="B295" s="13">
        <v>294</v>
      </c>
      <c r="C295" s="13"/>
      <c r="D295" s="13"/>
      <c r="H295" s="12"/>
      <c r="I295" s="12"/>
      <c r="J295" s="11"/>
      <c r="K295" s="12"/>
      <c r="L295" s="6"/>
    </row>
    <row r="296" spans="1:12">
      <c r="A296" s="4" t="s">
        <v>1367</v>
      </c>
      <c r="B296" s="13">
        <v>295</v>
      </c>
      <c r="C296" s="13"/>
      <c r="D296" s="13"/>
      <c r="H296" s="12"/>
      <c r="I296" s="12"/>
      <c r="J296" s="11"/>
      <c r="K296" s="12"/>
      <c r="L296" s="6"/>
    </row>
    <row r="297" spans="1:12">
      <c r="A297" s="4" t="s">
        <v>1368</v>
      </c>
      <c r="B297" s="13">
        <v>296</v>
      </c>
      <c r="C297" s="13"/>
      <c r="D297" s="13"/>
      <c r="H297" s="12"/>
      <c r="I297" s="12"/>
      <c r="J297" s="11"/>
      <c r="K297" s="12"/>
      <c r="L297" s="6"/>
    </row>
    <row r="298" spans="1:12">
      <c r="A298" s="4" t="s">
        <v>1369</v>
      </c>
      <c r="B298" s="13">
        <v>297</v>
      </c>
      <c r="C298" s="13"/>
      <c r="D298" s="13"/>
      <c r="H298" s="12"/>
      <c r="I298" s="12"/>
      <c r="J298" s="11"/>
      <c r="K298" s="12"/>
      <c r="L298" s="6"/>
    </row>
    <row r="299" spans="1:12">
      <c r="A299" s="4" t="s">
        <v>1370</v>
      </c>
      <c r="B299" s="13">
        <v>298</v>
      </c>
      <c r="C299" s="13"/>
      <c r="D299" s="13"/>
      <c r="H299" s="12"/>
      <c r="I299" s="12"/>
      <c r="J299" s="11"/>
      <c r="K299" s="12"/>
      <c r="L299" s="6"/>
    </row>
    <row r="300" spans="1:12">
      <c r="A300" s="4" t="s">
        <v>1371</v>
      </c>
      <c r="B300" s="13">
        <v>299</v>
      </c>
      <c r="C300" s="13"/>
      <c r="D300" s="13"/>
      <c r="H300" s="12"/>
      <c r="I300" s="12"/>
      <c r="J300" s="11"/>
      <c r="K300" s="12"/>
      <c r="L300" s="6"/>
    </row>
    <row r="301" spans="1:12">
      <c r="A301" s="4" t="s">
        <v>1188</v>
      </c>
      <c r="B301" s="13">
        <v>300</v>
      </c>
      <c r="C301" s="13"/>
      <c r="D301" s="13"/>
      <c r="H301" s="12"/>
      <c r="I301" s="12"/>
      <c r="J301" s="11"/>
      <c r="K301" s="12"/>
      <c r="L301" s="6"/>
    </row>
    <row r="302" spans="1:12">
      <c r="A302" s="4" t="s">
        <v>1372</v>
      </c>
      <c r="B302" s="13">
        <v>301</v>
      </c>
      <c r="C302" s="13"/>
      <c r="D302" s="13"/>
      <c r="H302" s="12"/>
      <c r="I302" s="12"/>
      <c r="J302" s="11"/>
      <c r="K302" s="12"/>
      <c r="L302" s="6"/>
    </row>
    <row r="303" spans="1:12">
      <c r="A303" s="4" t="s">
        <v>1373</v>
      </c>
      <c r="B303" s="13">
        <v>302</v>
      </c>
      <c r="C303" s="13"/>
      <c r="D303" s="13"/>
      <c r="H303" s="12"/>
      <c r="I303" s="12"/>
      <c r="J303" s="11"/>
      <c r="K303" s="12"/>
      <c r="L303" s="6"/>
    </row>
    <row r="304" spans="1:12">
      <c r="A304" s="4" t="s">
        <v>1374</v>
      </c>
      <c r="B304" s="13">
        <v>303</v>
      </c>
      <c r="C304" s="13"/>
      <c r="D304" s="13"/>
      <c r="H304" s="12"/>
      <c r="I304" s="12"/>
      <c r="J304" s="11"/>
      <c r="K304" s="12"/>
      <c r="L304" s="6"/>
    </row>
    <row r="305" spans="1:12">
      <c r="A305" s="4" t="s">
        <v>1375</v>
      </c>
      <c r="B305" s="13">
        <v>304</v>
      </c>
      <c r="C305" s="13"/>
      <c r="D305" s="13"/>
      <c r="H305" s="12"/>
      <c r="I305" s="12"/>
      <c r="J305" s="11"/>
      <c r="K305" s="12"/>
      <c r="L305" s="6"/>
    </row>
    <row r="306" spans="1:12">
      <c r="A306" s="4" t="s">
        <v>1376</v>
      </c>
      <c r="B306" s="13">
        <v>305</v>
      </c>
      <c r="C306" s="13"/>
      <c r="D306" s="13"/>
      <c r="H306" s="12"/>
      <c r="I306" s="12"/>
      <c r="J306" s="11"/>
      <c r="K306" s="12"/>
      <c r="L306" s="6"/>
    </row>
    <row r="307" spans="1:12">
      <c r="A307" s="4" t="s">
        <v>1377</v>
      </c>
      <c r="B307" s="13">
        <v>306</v>
      </c>
      <c r="C307" s="13"/>
      <c r="D307" s="13"/>
      <c r="H307" s="12"/>
      <c r="I307" s="12"/>
      <c r="J307" s="11"/>
      <c r="K307" s="12"/>
      <c r="L307" s="6"/>
    </row>
    <row r="308" spans="1:12">
      <c r="A308" s="4" t="s">
        <v>1378</v>
      </c>
      <c r="B308" s="13">
        <v>307</v>
      </c>
      <c r="C308" s="13"/>
      <c r="D308" s="13"/>
      <c r="H308" s="12"/>
      <c r="I308" s="12"/>
      <c r="J308" s="11"/>
      <c r="K308" s="12"/>
      <c r="L308" s="6"/>
    </row>
    <row r="309" spans="1:12">
      <c r="A309" s="4" t="s">
        <v>1379</v>
      </c>
      <c r="B309" s="13">
        <v>308</v>
      </c>
      <c r="C309" s="13"/>
      <c r="D309" s="13"/>
      <c r="H309" s="12"/>
      <c r="I309" s="12"/>
      <c r="J309" s="11"/>
      <c r="K309" s="12"/>
      <c r="L309" s="6"/>
    </row>
    <row r="310" spans="1:12">
      <c r="A310" s="4" t="s">
        <v>1380</v>
      </c>
      <c r="B310" s="13">
        <v>309</v>
      </c>
      <c r="C310" s="13"/>
      <c r="D310" s="13"/>
      <c r="H310" s="12"/>
      <c r="I310" s="12"/>
      <c r="J310" s="11"/>
      <c r="K310" s="12"/>
      <c r="L310" s="6"/>
    </row>
    <row r="311" spans="1:12">
      <c r="A311" s="4" t="s">
        <v>1381</v>
      </c>
      <c r="B311" s="13">
        <v>310</v>
      </c>
      <c r="C311" s="13"/>
      <c r="D311" s="13"/>
      <c r="H311" s="12"/>
      <c r="I311" s="12"/>
      <c r="J311" s="11"/>
      <c r="K311" s="12"/>
      <c r="L311" s="6"/>
    </row>
    <row r="312" spans="1:12">
      <c r="A312" s="4" t="s">
        <v>1382</v>
      </c>
      <c r="B312" s="13">
        <v>311</v>
      </c>
      <c r="C312" s="13"/>
      <c r="D312" s="13"/>
      <c r="H312" s="12"/>
      <c r="I312" s="12"/>
      <c r="J312" s="11"/>
      <c r="K312" s="12"/>
      <c r="L312" s="6"/>
    </row>
    <row r="313" spans="1:12">
      <c r="A313" s="4" t="s">
        <v>1383</v>
      </c>
      <c r="B313" s="13">
        <v>312</v>
      </c>
      <c r="C313" s="13"/>
      <c r="D313" s="13"/>
      <c r="H313" s="12"/>
      <c r="I313" s="12"/>
      <c r="J313" s="11"/>
      <c r="K313" s="12"/>
      <c r="L313" s="6"/>
    </row>
    <row r="314" spans="1:12">
      <c r="A314" s="4" t="s">
        <v>1384</v>
      </c>
      <c r="B314" s="13">
        <v>313</v>
      </c>
      <c r="C314" s="13"/>
      <c r="D314" s="13"/>
      <c r="H314" s="12"/>
      <c r="I314" s="12"/>
      <c r="J314" s="11"/>
      <c r="K314" s="12"/>
      <c r="L314" s="6"/>
    </row>
    <row r="315" spans="1:12">
      <c r="C315" s="13"/>
      <c r="D315" s="13"/>
      <c r="J315" s="11"/>
      <c r="K315" s="12"/>
      <c r="L315" s="6"/>
    </row>
    <row r="316" spans="1:12">
      <c r="C316" s="13"/>
      <c r="D316" s="13"/>
      <c r="J316" s="11"/>
      <c r="K316" s="12"/>
      <c r="L316" s="6"/>
    </row>
    <row r="317" spans="1:12">
      <c r="C317" s="13"/>
      <c r="D317" s="13"/>
      <c r="J317" s="11"/>
      <c r="K317" s="12"/>
      <c r="L317" s="6"/>
    </row>
    <row r="318" spans="1:12">
      <c r="C318" s="13"/>
      <c r="D318" s="13"/>
      <c r="J318" s="11"/>
      <c r="K318" s="12"/>
      <c r="L318" s="6"/>
    </row>
    <row r="319" spans="1:12">
      <c r="C319" s="13"/>
      <c r="D319" s="13"/>
      <c r="J319" s="11"/>
      <c r="K319" s="12"/>
      <c r="L319" s="6"/>
    </row>
    <row r="320" spans="1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6"/>
    </row>
    <row r="353" spans="3:12">
      <c r="C353" s="13"/>
      <c r="D353" s="13"/>
      <c r="J353" s="11"/>
      <c r="K353" s="12"/>
      <c r="L353" s="6"/>
    </row>
    <row r="354" spans="3:12">
      <c r="C354" s="13"/>
      <c r="D354" s="13"/>
      <c r="J354" s="11"/>
      <c r="K354" s="12"/>
      <c r="L354" s="6"/>
    </row>
    <row r="355" spans="3:12">
      <c r="C355" s="13"/>
      <c r="D355" s="13"/>
      <c r="J355" s="11"/>
      <c r="K355" s="12"/>
      <c r="L355" s="6"/>
    </row>
    <row r="356" spans="3:12">
      <c r="C356" s="13"/>
      <c r="D356" s="13"/>
      <c r="J356" s="11"/>
      <c r="K356" s="12"/>
      <c r="L356" s="3"/>
    </row>
    <row r="357" spans="3:12">
      <c r="C357" s="13"/>
      <c r="D357" s="13"/>
      <c r="J357" s="11"/>
      <c r="K357" s="12"/>
      <c r="L357" s="3"/>
    </row>
    <row r="358" spans="3:12">
      <c r="C358" s="13"/>
      <c r="D358" s="13"/>
      <c r="J358" s="11"/>
      <c r="K358" s="12"/>
      <c r="L358" s="3"/>
    </row>
    <row r="359" spans="3:12">
      <c r="C359" s="13"/>
      <c r="D359" s="13"/>
      <c r="J359" s="11"/>
      <c r="K359" s="12"/>
      <c r="L359" s="3"/>
    </row>
    <row r="360" spans="3:12">
      <c r="C360" s="13"/>
      <c r="D360" s="13"/>
      <c r="J360" s="11"/>
      <c r="K360" s="12"/>
      <c r="L360" s="3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  <c r="L533" s="3"/>
    </row>
    <row r="534" spans="3:12">
      <c r="C534" s="13"/>
      <c r="D534" s="13"/>
      <c r="J534" s="11"/>
      <c r="K534" s="12"/>
      <c r="L534" s="3"/>
    </row>
    <row r="535" spans="3:12">
      <c r="C535" s="13"/>
      <c r="D535" s="13"/>
      <c r="J535" s="11"/>
      <c r="K535" s="12"/>
      <c r="L535" s="3"/>
    </row>
    <row r="536" spans="3:12">
      <c r="C536" s="13"/>
      <c r="D536" s="13"/>
      <c r="J536" s="11"/>
      <c r="K536" s="12"/>
      <c r="L536" s="3"/>
    </row>
    <row r="537" spans="3:12">
      <c r="C537" s="13"/>
      <c r="D537" s="13"/>
      <c r="J537" s="11"/>
      <c r="K537" s="12"/>
    </row>
    <row r="538" spans="3:12">
      <c r="C538" s="13"/>
      <c r="D538" s="13"/>
      <c r="J538" s="11"/>
      <c r="K538" s="12"/>
    </row>
    <row r="539" spans="3:12">
      <c r="C539" s="13"/>
      <c r="D539" s="13"/>
      <c r="J539" s="11"/>
      <c r="K539" s="12"/>
    </row>
    <row r="540" spans="3:12">
      <c r="C540" s="13"/>
      <c r="D540" s="13"/>
      <c r="J540" s="11"/>
      <c r="K540" s="12"/>
    </row>
    <row r="541" spans="3:12">
      <c r="C541" s="13"/>
      <c r="D541" s="13"/>
      <c r="J541" s="11"/>
      <c r="K541" s="12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13"/>
      <c r="D1620" s="13"/>
      <c r="J1620" s="11"/>
      <c r="K1620" s="12"/>
    </row>
    <row r="1621" spans="3:11">
      <c r="C1621" s="13"/>
      <c r="D1621" s="13"/>
      <c r="J1621" s="11"/>
      <c r="K1621" s="12"/>
    </row>
    <row r="1622" spans="3:11">
      <c r="C1622" s="13"/>
      <c r="D1622" s="13"/>
      <c r="J1622" s="11"/>
      <c r="K1622" s="12"/>
    </row>
    <row r="1623" spans="3:11">
      <c r="C1623" s="13"/>
      <c r="D1623" s="13"/>
      <c r="J1623" s="11"/>
      <c r="K1623" s="12"/>
    </row>
    <row r="1624" spans="3:11">
      <c r="C1624" s="4"/>
      <c r="D1624" s="4"/>
      <c r="J1624" s="5"/>
      <c r="K1624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43318</v>
      </c>
      <c r="B180" s="12"/>
      <c r="C180" s="13" t="str">
        <f>Index[[#This Row],[searchTaxon]]</f>
        <v>Eucalyptus leucoxylon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43318</v>
      </c>
      <c r="B181" s="12"/>
      <c r="C181" s="13" t="str">
        <f>Index[[#This Row],[searchTaxon]]</f>
        <v>Eucalyptus camaldulensis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 t="str">
        <f>Index[[#This Row],[Multiple_forms]]</f>
        <v>Yes</v>
      </c>
    </row>
    <row r="182" spans="1:10">
      <c r="A182" s="11">
        <f>Index[[#This Row],[Date_added]]</f>
        <v>43318</v>
      </c>
      <c r="B182" s="12"/>
      <c r="C182" s="13" t="str">
        <f>Index[[#This Row],[searchTaxon]]</f>
        <v>Platanus acerifolia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43318</v>
      </c>
      <c r="B183" s="12"/>
      <c r="C183" s="13" t="str">
        <f>Index[[#This Row],[searchTaxon]]</f>
        <v>Corymbia maculata</v>
      </c>
      <c r="D183" s="13">
        <f>Index[[#This Row],[Reference_number]]</f>
        <v>182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AM1" workbookViewId="0" xr3:uid="{51F8DEE0-4D01-5F28-A812-FC0BD7CAC4A5}">
      <selection activeCell="AW22" sqref="AW22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1385</v>
      </c>
      <c r="E1" s="7" t="s">
        <v>1385</v>
      </c>
      <c r="F1" s="7" t="s">
        <v>1385</v>
      </c>
      <c r="G1" s="7" t="s">
        <v>1385</v>
      </c>
      <c r="H1" s="7" t="s">
        <v>1385</v>
      </c>
      <c r="I1" s="7" t="s">
        <v>1385</v>
      </c>
      <c r="J1" s="7" t="s">
        <v>1385</v>
      </c>
      <c r="K1" s="7" t="s">
        <v>1385</v>
      </c>
      <c r="L1" s="7" t="s">
        <v>1385</v>
      </c>
      <c r="M1" s="7" t="s">
        <v>1385</v>
      </c>
      <c r="N1" s="7" t="s">
        <v>1385</v>
      </c>
      <c r="O1" s="7" t="s">
        <v>1385</v>
      </c>
      <c r="P1" s="7" t="s">
        <v>1385</v>
      </c>
      <c r="Q1" s="7" t="s">
        <v>1385</v>
      </c>
      <c r="R1" s="7" t="s">
        <v>1385</v>
      </c>
      <c r="S1" s="7" t="s">
        <v>1385</v>
      </c>
      <c r="T1" s="7" t="s">
        <v>1385</v>
      </c>
      <c r="U1" s="7" t="s">
        <v>1385</v>
      </c>
      <c r="V1" s="7" t="s">
        <v>1385</v>
      </c>
      <c r="W1" s="7" t="s">
        <v>1385</v>
      </c>
      <c r="X1" s="7" t="s">
        <v>1385</v>
      </c>
      <c r="Y1" s="7" t="s">
        <v>1385</v>
      </c>
      <c r="Z1" s="8" t="s">
        <v>1386</v>
      </c>
      <c r="AA1" s="8" t="s">
        <v>1386</v>
      </c>
      <c r="AB1" s="8" t="s">
        <v>1386</v>
      </c>
      <c r="AC1" s="8" t="s">
        <v>1386</v>
      </c>
      <c r="AD1" s="8" t="s">
        <v>1386</v>
      </c>
      <c r="AE1" s="8" t="s">
        <v>1386</v>
      </c>
      <c r="AF1" s="8" t="s">
        <v>1386</v>
      </c>
      <c r="AG1" s="8" t="s">
        <v>1386</v>
      </c>
      <c r="AH1" s="8" t="s">
        <v>1386</v>
      </c>
      <c r="AI1" s="8" t="s">
        <v>1386</v>
      </c>
      <c r="AJ1" s="8" t="s">
        <v>1386</v>
      </c>
      <c r="AK1" s="8" t="s">
        <v>1386</v>
      </c>
      <c r="AL1" s="8" t="s">
        <v>1386</v>
      </c>
      <c r="AM1" s="8" t="s">
        <v>1386</v>
      </c>
      <c r="AN1" s="8" t="s">
        <v>1386</v>
      </c>
      <c r="AO1" s="8" t="s">
        <v>1386</v>
      </c>
      <c r="AP1" s="8" t="s">
        <v>1386</v>
      </c>
      <c r="AQ1" s="8" t="s">
        <v>1386</v>
      </c>
      <c r="AR1" s="8" t="s">
        <v>1386</v>
      </c>
      <c r="AS1" s="8" t="s">
        <v>1386</v>
      </c>
      <c r="AT1" s="8" t="s">
        <v>1386</v>
      </c>
      <c r="AU1" s="8" t="s">
        <v>1386</v>
      </c>
      <c r="AV1" s="8" t="s">
        <v>1386</v>
      </c>
      <c r="AW1" s="8" t="s">
        <v>1386</v>
      </c>
      <c r="AX1" s="8" t="s">
        <v>1386</v>
      </c>
      <c r="AY1" s="8" t="s">
        <v>1386</v>
      </c>
      <c r="AZ1" s="8" t="s">
        <v>1386</v>
      </c>
      <c r="BA1" s="8" t="s">
        <v>1386</v>
      </c>
      <c r="BB1" s="8" t="s">
        <v>1386</v>
      </c>
      <c r="BC1" s="9" t="s">
        <v>1387</v>
      </c>
      <c r="BD1" s="9" t="s">
        <v>1387</v>
      </c>
      <c r="BE1" s="9" t="s">
        <v>1387</v>
      </c>
      <c r="BF1" s="9" t="s">
        <v>1387</v>
      </c>
      <c r="BG1" s="9" t="s">
        <v>1387</v>
      </c>
      <c r="BH1" s="9" t="s">
        <v>1387</v>
      </c>
      <c r="BI1" s="10" t="s">
        <v>1388</v>
      </c>
      <c r="BJ1" s="10" t="s">
        <v>1388</v>
      </c>
      <c r="BK1" s="10" t="s">
        <v>1388</v>
      </c>
      <c r="BL1" s="10" t="s">
        <v>1388</v>
      </c>
      <c r="BM1" s="10" t="s">
        <v>1388</v>
      </c>
      <c r="BN1" s="10" t="s">
        <v>1388</v>
      </c>
      <c r="BO1" s="10" t="s">
        <v>1388</v>
      </c>
      <c r="BP1" s="10" t="s">
        <v>1388</v>
      </c>
      <c r="BQ1" s="10" t="s">
        <v>1388</v>
      </c>
      <c r="BR1" s="10" t="s">
        <v>1388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1389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52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34</v>
      </c>
      <c r="T4" s="2" t="s">
        <v>1390</v>
      </c>
      <c r="U4" s="2" t="s">
        <v>155</v>
      </c>
      <c r="V4" s="2" t="s">
        <v>131</v>
      </c>
      <c r="W4" s="2" t="s">
        <v>44</v>
      </c>
      <c r="X4" s="2" t="s">
        <v>48</v>
      </c>
      <c r="Y4" s="2" t="s">
        <v>214</v>
      </c>
      <c r="Z4" s="2" t="s">
        <v>310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53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180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39</v>
      </c>
      <c r="V5" s="2" t="s">
        <v>126</v>
      </c>
      <c r="W5" s="18" t="s">
        <v>46</v>
      </c>
      <c r="X5" s="2" t="s">
        <v>248</v>
      </c>
      <c r="Y5" s="2" t="s">
        <v>50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93</v>
      </c>
      <c r="AW5" s="2" t="s">
        <v>108</v>
      </c>
      <c r="AX5" s="2" t="s">
        <v>100</v>
      </c>
      <c r="AY5" s="2" t="s">
        <v>84</v>
      </c>
      <c r="AZ5" s="2" t="s">
        <v>180</v>
      </c>
      <c r="BA5" s="6" t="s">
        <v>90</v>
      </c>
      <c r="BB5" s="15" t="s">
        <v>257</v>
      </c>
      <c r="BC5" s="2" t="s">
        <v>113</v>
      </c>
      <c r="BD5" s="2" t="s">
        <v>118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341</v>
      </c>
      <c r="BQ5" s="2" t="s">
        <v>239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1391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36</v>
      </c>
      <c r="T6" s="2" t="s">
        <v>397</v>
      </c>
      <c r="U6" s="2" t="s">
        <v>40</v>
      </c>
      <c r="V6" s="2" t="s">
        <v>42</v>
      </c>
      <c r="W6" s="2" t="s">
        <v>159</v>
      </c>
      <c r="X6" s="2" t="s">
        <v>160</v>
      </c>
      <c r="Y6" s="2" t="s">
        <v>267</v>
      </c>
      <c r="Z6" s="2" t="s">
        <v>295</v>
      </c>
      <c r="AA6" s="2"/>
      <c r="AB6" s="2" t="s">
        <v>433</v>
      </c>
      <c r="AC6" s="18" t="s">
        <v>1254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71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79</v>
      </c>
      <c r="AR6" s="2" t="s">
        <v>108</v>
      </c>
      <c r="AS6" s="18" t="s">
        <v>84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114</v>
      </c>
      <c r="BD6" s="2" t="s">
        <v>117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1392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1059</v>
      </c>
      <c r="BR6" s="2"/>
    </row>
    <row r="7" spans="1:70">
      <c r="A7" s="17" t="s">
        <v>22</v>
      </c>
      <c r="B7" s="17">
        <v>4</v>
      </c>
      <c r="C7" s="1"/>
      <c r="D7" s="23" t="s">
        <v>672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157</v>
      </c>
      <c r="V7" s="18" t="s">
        <v>158</v>
      </c>
      <c r="W7" s="18" t="s">
        <v>211</v>
      </c>
      <c r="X7" s="18" t="s">
        <v>417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70</v>
      </c>
      <c r="AM7" s="2"/>
      <c r="AN7" s="2" t="s">
        <v>1393</v>
      </c>
      <c r="AO7" s="2" t="s">
        <v>346</v>
      </c>
      <c r="AP7" s="18" t="s">
        <v>172</v>
      </c>
      <c r="AQ7" s="2" t="s">
        <v>81</v>
      </c>
      <c r="AR7" s="2" t="s">
        <v>562</v>
      </c>
      <c r="AS7" s="18" t="s">
        <v>83</v>
      </c>
      <c r="AT7" s="2" t="s">
        <v>273</v>
      </c>
      <c r="AU7" s="2" t="s">
        <v>462</v>
      </c>
      <c r="AV7" s="2" t="s">
        <v>94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707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340</v>
      </c>
      <c r="BQ7" s="2" t="s">
        <v>240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45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/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168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85</v>
      </c>
      <c r="AT8" s="2" t="s">
        <v>181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185</v>
      </c>
      <c r="BD8" s="2" t="s">
        <v>260</v>
      </c>
      <c r="BE8" s="4" t="s">
        <v>1190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1394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1395</v>
      </c>
      <c r="X9" s="2" t="s">
        <v>416</v>
      </c>
      <c r="Y9" s="18" t="s">
        <v>39</v>
      </c>
      <c r="Z9" s="2" t="s">
        <v>311</v>
      </c>
      <c r="AA9" s="2"/>
      <c r="AB9" s="2" t="s">
        <v>327</v>
      </c>
      <c r="AC9" s="2"/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222</v>
      </c>
      <c r="AQ9" s="2" t="s">
        <v>173</v>
      </c>
      <c r="AR9" s="18" t="s">
        <v>181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1184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162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241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213</v>
      </c>
      <c r="Z10" s="2" t="s">
        <v>444</v>
      </c>
      <c r="AA10" s="2"/>
      <c r="AB10" s="2" t="s">
        <v>1128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223</v>
      </c>
      <c r="AQ10" s="2" t="s">
        <v>434</v>
      </c>
      <c r="AR10" s="18" t="s">
        <v>89</v>
      </c>
      <c r="AS10" s="18" t="s">
        <v>225</v>
      </c>
      <c r="AT10" s="2" t="s">
        <v>180</v>
      </c>
      <c r="AU10" s="18" t="s">
        <v>91</v>
      </c>
      <c r="AV10" s="2" t="s">
        <v>401</v>
      </c>
      <c r="AW10" s="2" t="s">
        <v>1207</v>
      </c>
      <c r="AX10" s="18" t="s">
        <v>528</v>
      </c>
      <c r="AY10" s="18" t="s">
        <v>179</v>
      </c>
      <c r="AZ10" s="18" t="s">
        <v>181</v>
      </c>
      <c r="BA10" s="18"/>
      <c r="BB10" s="2" t="s">
        <v>274</v>
      </c>
      <c r="BC10" s="2" t="s">
        <v>184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1396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852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169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254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258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301</v>
      </c>
      <c r="BP11" s="2" t="s">
        <v>196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851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51</v>
      </c>
      <c r="Z12" s="18" t="s">
        <v>53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84</v>
      </c>
      <c r="AQ12" s="2" t="s">
        <v>180</v>
      </c>
      <c r="AR12" s="18" t="s">
        <v>176</v>
      </c>
      <c r="AS12" s="2" t="s">
        <v>255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115</v>
      </c>
      <c r="BD12" s="2" t="s">
        <v>187</v>
      </c>
      <c r="BE12" s="2"/>
      <c r="BF12" s="2" t="s">
        <v>708</v>
      </c>
      <c r="BG12" s="2"/>
      <c r="BH12" s="2"/>
      <c r="BI12" s="2"/>
      <c r="BJ12" s="2"/>
      <c r="BK12" s="2"/>
      <c r="BL12" s="2" t="s">
        <v>1397</v>
      </c>
      <c r="BM12" s="2"/>
      <c r="BN12" s="2"/>
      <c r="BO12" s="18" t="s">
        <v>300</v>
      </c>
      <c r="BP12" s="2" t="s">
        <v>1218</v>
      </c>
      <c r="BQ12" s="2"/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162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223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339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1398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40</v>
      </c>
      <c r="Z14" s="2" t="s">
        <v>250</v>
      </c>
      <c r="AA14" s="2"/>
      <c r="AB14" s="2" t="s">
        <v>1399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224</v>
      </c>
      <c r="AQ14" s="2" t="s">
        <v>226</v>
      </c>
      <c r="AR14" s="18" t="s">
        <v>314</v>
      </c>
      <c r="AS14" s="2" t="s">
        <v>295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338</v>
      </c>
      <c r="BP14" s="18" t="s">
        <v>197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18" t="s">
        <v>81</v>
      </c>
      <c r="AS15" s="18" t="s">
        <v>313</v>
      </c>
      <c r="AT15" s="18" t="s">
        <v>173</v>
      </c>
      <c r="AU15" s="2"/>
      <c r="AV15" s="18" t="s">
        <v>96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18" t="s">
        <v>1216</v>
      </c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1115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/>
      <c r="AU16" s="2"/>
      <c r="AV16" s="18" t="s">
        <v>314</v>
      </c>
      <c r="AW16" s="18" t="s">
        <v>173</v>
      </c>
      <c r="AX16" s="2" t="s">
        <v>1169</v>
      </c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2" t="s">
        <v>1201</v>
      </c>
      <c r="AY17" s="18" t="s">
        <v>465</v>
      </c>
      <c r="AZ17" s="2"/>
      <c r="BA17" s="2"/>
      <c r="BB17" s="2" t="s">
        <v>1213</v>
      </c>
      <c r="BD17" s="18" t="s">
        <v>277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478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181</v>
      </c>
      <c r="AX18" s="2" t="s">
        <v>1247</v>
      </c>
      <c r="AY18" s="18" t="s">
        <v>471</v>
      </c>
      <c r="AZ18" s="4"/>
      <c r="BA18" s="4"/>
      <c r="BB18" s="4"/>
      <c r="BD18" s="18" t="s">
        <v>276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1400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4"/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18" t="s">
        <v>55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18" t="s">
        <v>1256</v>
      </c>
      <c r="AX20" s="4"/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4"/>
      <c r="AW21" s="18" t="s">
        <v>1257</v>
      </c>
      <c r="AX21" s="4"/>
      <c r="AY21" s="18" t="s">
        <v>550</v>
      </c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18" t="s">
        <v>1253</v>
      </c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4"/>
      <c r="AW22" s="4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18"/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1136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977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52</v>
      </c>
      <c r="B27" s="1">
        <v>24</v>
      </c>
      <c r="C27" s="1"/>
      <c r="D27" s="23" t="s">
        <v>1082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908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18" t="s">
        <v>1201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1120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1044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1114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18" t="s">
        <v>1177</v>
      </c>
      <c r="AQ35" s="4"/>
      <c r="AR35" s="4"/>
      <c r="AS35" s="18" t="s">
        <v>910</v>
      </c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18" t="s">
        <v>1180</v>
      </c>
      <c r="BP35" s="4"/>
      <c r="BQ35" s="4"/>
    </row>
    <row r="36" spans="1:69">
      <c r="A36" s="1" t="s">
        <v>67</v>
      </c>
      <c r="B36" s="1">
        <v>33</v>
      </c>
      <c r="C36" s="1"/>
      <c r="D36" s="24" t="s">
        <v>363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18" t="s">
        <v>1178</v>
      </c>
      <c r="AQ36" s="4"/>
      <c r="AR36" s="4"/>
      <c r="AS36" s="18" t="s">
        <v>1255</v>
      </c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18" t="s">
        <v>1217</v>
      </c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18" t="s">
        <v>1193</v>
      </c>
      <c r="AQ37" s="4"/>
      <c r="AR37" s="4"/>
      <c r="AS37" s="2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18" t="s">
        <v>1237</v>
      </c>
      <c r="BP37" s="4"/>
      <c r="BQ37" s="4"/>
    </row>
    <row r="38" spans="1:69">
      <c r="A38" s="1" t="s">
        <v>166</v>
      </c>
      <c r="B38" s="1">
        <v>35</v>
      </c>
      <c r="C38" s="1"/>
      <c r="D38" s="23" t="s">
        <v>1162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18" t="s">
        <v>228</v>
      </c>
      <c r="AQ38" s="4"/>
      <c r="AR38" s="4"/>
      <c r="AS38" s="2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</row>
    <row r="39" spans="1:69">
      <c r="A39" s="1" t="s">
        <v>69</v>
      </c>
      <c r="B39" s="1">
        <v>36</v>
      </c>
      <c r="C39" s="1"/>
      <c r="D39" s="23" t="s">
        <v>976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18" t="s">
        <v>1236</v>
      </c>
      <c r="AQ39" s="4"/>
      <c r="AR39" s="4"/>
      <c r="AS39" s="2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>
      <c r="A40" s="1" t="s">
        <v>170</v>
      </c>
      <c r="B40" s="17">
        <v>37</v>
      </c>
      <c r="C40" s="1"/>
      <c r="D40" s="23" t="s">
        <v>1144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/>
      <c r="AQ40" s="4"/>
      <c r="AR40" s="4"/>
      <c r="AS40" s="2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>
      <c r="A41" s="1" t="s">
        <v>72</v>
      </c>
      <c r="B41" s="1">
        <v>38</v>
      </c>
      <c r="C41" s="1"/>
      <c r="D41" s="23" t="s">
        <v>1040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/>
      <c r="AQ41" s="4"/>
      <c r="AR41" s="4"/>
      <c r="AS41" s="2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/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2"/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2"/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648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758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1401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1032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1024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1140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599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1135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1037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245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643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592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1086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1041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345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1012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1075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1057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962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998</v>
      </c>
      <c r="AE84" s="18">
        <v>68</v>
      </c>
      <c r="AN84" s="2"/>
      <c r="AO84" s="2"/>
      <c r="AP84" s="2"/>
      <c r="AS84" s="2"/>
    </row>
    <row r="85" spans="4:45">
      <c r="D85" s="23" t="s">
        <v>1112</v>
      </c>
      <c r="AE85" s="18">
        <v>69</v>
      </c>
      <c r="AN85" s="2"/>
      <c r="AO85" s="2"/>
      <c r="AP85" s="2"/>
      <c r="AS85" s="2"/>
    </row>
    <row r="86" spans="4:45">
      <c r="D86" s="23" t="s">
        <v>1008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1054</v>
      </c>
      <c r="AE88" s="2">
        <v>72</v>
      </c>
      <c r="AN88" s="2"/>
      <c r="AO88" s="2"/>
      <c r="AP88" s="2"/>
      <c r="AS88" s="2"/>
    </row>
    <row r="89" spans="4:45">
      <c r="D89" s="23" t="s">
        <v>1003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807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1402</v>
      </c>
      <c r="AE94" s="2">
        <v>78</v>
      </c>
      <c r="AN94" s="2"/>
      <c r="AO94" s="2"/>
      <c r="AP94" s="2"/>
      <c r="AS94" s="2"/>
    </row>
    <row r="95" spans="4:45">
      <c r="D95" s="24" t="s">
        <v>1403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1069</v>
      </c>
      <c r="AE97" s="18"/>
      <c r="AN97" s="2"/>
      <c r="AO97" s="2"/>
      <c r="AP97" s="2"/>
      <c r="AS97" s="2"/>
    </row>
    <row r="98" spans="4:45">
      <c r="D98" s="23" t="s">
        <v>1066</v>
      </c>
      <c r="AE98" s="18"/>
      <c r="AN98" s="2"/>
      <c r="AO98" s="2"/>
      <c r="AP98" s="2"/>
      <c r="AS98" s="2"/>
    </row>
    <row r="99" spans="4:45">
      <c r="D99" s="23" t="s">
        <v>750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1022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1055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757</v>
      </c>
    </row>
    <row r="106" spans="4:45">
      <c r="D106" s="23" t="s">
        <v>1095</v>
      </c>
    </row>
    <row r="107" spans="4:45">
      <c r="D107" s="23" t="s">
        <v>1093</v>
      </c>
    </row>
    <row r="108" spans="4:45">
      <c r="D108" s="23" t="s">
        <v>597</v>
      </c>
    </row>
    <row r="109" spans="4:45">
      <c r="D109" s="24" t="s">
        <v>1404</v>
      </c>
    </row>
    <row r="110" spans="4:45">
      <c r="D110" s="24" t="s">
        <v>1405</v>
      </c>
    </row>
    <row r="111" spans="4:45">
      <c r="D111" s="23" t="s">
        <v>1153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205</v>
      </c>
    </row>
    <row r="116" spans="4:4">
      <c r="D116" s="23" t="s">
        <v>1043</v>
      </c>
    </row>
    <row r="117" spans="4:4">
      <c r="D117" s="23" t="s">
        <v>823</v>
      </c>
    </row>
    <row r="118" spans="4:4">
      <c r="D118" s="23" t="s">
        <v>1099</v>
      </c>
    </row>
    <row r="119" spans="4:4">
      <c r="D119" s="23" t="s">
        <v>762</v>
      </c>
    </row>
    <row r="120" spans="4:4">
      <c r="D120" s="24" t="s">
        <v>1406</v>
      </c>
    </row>
    <row r="121" spans="4:4">
      <c r="D121" s="24" t="s">
        <v>1407</v>
      </c>
    </row>
    <row r="122" spans="4:4">
      <c r="D122" s="24" t="s">
        <v>285</v>
      </c>
    </row>
    <row r="123" spans="4:4">
      <c r="D123" s="24" t="s">
        <v>285</v>
      </c>
    </row>
    <row r="124" spans="4:4">
      <c r="D124" s="24" t="s">
        <v>565</v>
      </c>
    </row>
    <row r="125" spans="4:4">
      <c r="D125" s="23" t="s">
        <v>1048</v>
      </c>
    </row>
    <row r="126" spans="4:4">
      <c r="D126" s="23" t="s">
        <v>1047</v>
      </c>
    </row>
    <row r="127" spans="4:4">
      <c r="D127" s="23" t="s">
        <v>1408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536</v>
      </c>
    </row>
    <row r="131" spans="4:4">
      <c r="D131" s="24" t="s">
        <v>534</v>
      </c>
    </row>
    <row r="132" spans="4:4">
      <c r="D132" s="24" t="s">
        <v>535</v>
      </c>
    </row>
    <row r="133" spans="4:4">
      <c r="D133" s="23" t="s">
        <v>655</v>
      </c>
    </row>
    <row r="134" spans="4:4">
      <c r="D134" s="23" t="s">
        <v>992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997</v>
      </c>
    </row>
    <row r="139" spans="4:4">
      <c r="D139" s="23" t="s">
        <v>1107</v>
      </c>
    </row>
    <row r="140" spans="4:4">
      <c r="D140" s="24" t="s">
        <v>1409</v>
      </c>
    </row>
    <row r="141" spans="4:4">
      <c r="D141" s="23" t="s">
        <v>1410</v>
      </c>
    </row>
    <row r="142" spans="4:4">
      <c r="D142" s="23" t="s">
        <v>766</v>
      </c>
    </row>
    <row r="143" spans="4:4">
      <c r="D143" s="23" t="s">
        <v>841</v>
      </c>
    </row>
    <row r="144" spans="4:4">
      <c r="D144" s="23" t="s">
        <v>824</v>
      </c>
    </row>
    <row r="145" spans="4:4">
      <c r="D145" s="23" t="s">
        <v>803</v>
      </c>
    </row>
    <row r="146" spans="4:4">
      <c r="D146" s="23" t="s">
        <v>610</v>
      </c>
    </row>
    <row r="147" spans="4:4">
      <c r="D147" s="23" t="s">
        <v>598</v>
      </c>
    </row>
    <row r="148" spans="4:4">
      <c r="D148" s="23" t="s">
        <v>711</v>
      </c>
    </row>
    <row r="149" spans="4:4">
      <c r="D149" s="23" t="s">
        <v>1019</v>
      </c>
    </row>
    <row r="150" spans="4:4">
      <c r="D150" s="23" t="s">
        <v>879</v>
      </c>
    </row>
    <row r="151" spans="4:4">
      <c r="D151" s="23" t="s">
        <v>888</v>
      </c>
    </row>
    <row r="152" spans="4:4">
      <c r="D152" s="23" t="s">
        <v>1157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591</v>
      </c>
    </row>
    <row r="156" spans="4:4">
      <c r="D156" s="23" t="s">
        <v>1089</v>
      </c>
    </row>
    <row r="157" spans="4:4">
      <c r="D157" s="23" t="s">
        <v>925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982</v>
      </c>
    </row>
    <row r="161" spans="4:4">
      <c r="D161" s="23" t="s">
        <v>1035</v>
      </c>
    </row>
    <row r="162" spans="4:4">
      <c r="D162" s="23" t="s">
        <v>1027</v>
      </c>
    </row>
    <row r="163" spans="4:4">
      <c r="D163" s="23" t="s">
        <v>948</v>
      </c>
    </row>
    <row r="164" spans="4:4">
      <c r="D164" s="23" t="s">
        <v>947</v>
      </c>
    </row>
    <row r="165" spans="4:4">
      <c r="D165" s="23" t="s">
        <v>1411</v>
      </c>
    </row>
    <row r="166" spans="4:4">
      <c r="D166" s="23" t="s">
        <v>1412</v>
      </c>
    </row>
    <row r="167" spans="4:4">
      <c r="D167" s="23" t="s">
        <v>1145</v>
      </c>
    </row>
    <row r="168" spans="4:4">
      <c r="D168" s="24" t="s">
        <v>284</v>
      </c>
    </row>
    <row r="169" spans="4:4">
      <c r="D169" s="23" t="s">
        <v>788</v>
      </c>
    </row>
    <row r="170" spans="4:4">
      <c r="D170" s="24" t="s">
        <v>546</v>
      </c>
    </row>
    <row r="171" spans="4:4">
      <c r="D171" s="23" t="s">
        <v>1123</v>
      </c>
    </row>
    <row r="172" spans="4:4">
      <c r="D172" s="23" t="s">
        <v>1124</v>
      </c>
    </row>
    <row r="173" spans="4:4">
      <c r="D173" s="23" t="s">
        <v>1074</v>
      </c>
    </row>
    <row r="174" spans="4:4">
      <c r="D174" s="23" t="s">
        <v>1152</v>
      </c>
    </row>
    <row r="175" spans="4:4">
      <c r="D175" s="23" t="s">
        <v>847</v>
      </c>
    </row>
    <row r="176" spans="4:4">
      <c r="D176" s="23" t="s">
        <v>1076</v>
      </c>
    </row>
    <row r="177" spans="4:4">
      <c r="D177" s="23" t="s">
        <v>1062</v>
      </c>
    </row>
    <row r="178" spans="4:4">
      <c r="D178" s="23" t="s">
        <v>846</v>
      </c>
    </row>
    <row r="179" spans="4:4">
      <c r="D179" s="23" t="s">
        <v>955</v>
      </c>
    </row>
    <row r="180" spans="4:4">
      <c r="D180" s="23" t="s">
        <v>1094</v>
      </c>
    </row>
    <row r="181" spans="4:4">
      <c r="D181" s="23" t="s">
        <v>1117</v>
      </c>
    </row>
    <row r="182" spans="4:4">
      <c r="D182" s="23" t="s">
        <v>819</v>
      </c>
    </row>
    <row r="183" spans="4:4">
      <c r="D183" s="23" t="s">
        <v>1030</v>
      </c>
    </row>
    <row r="184" spans="4:4">
      <c r="D184" s="23" t="s">
        <v>1413</v>
      </c>
    </row>
    <row r="185" spans="4:4">
      <c r="D185" s="23" t="s">
        <v>1149</v>
      </c>
    </row>
    <row r="186" spans="4:4">
      <c r="D186" s="24" t="s">
        <v>344</v>
      </c>
    </row>
    <row r="187" spans="4:4">
      <c r="D187" s="24" t="s">
        <v>1414</v>
      </c>
    </row>
    <row r="188" spans="4:4">
      <c r="D188" s="23" t="s">
        <v>1108</v>
      </c>
    </row>
    <row r="189" spans="4:4">
      <c r="D189" s="23" t="s">
        <v>1010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1006</v>
      </c>
    </row>
    <row r="194" spans="4:4">
      <c r="D194" s="23" t="s">
        <v>1005</v>
      </c>
    </row>
    <row r="195" spans="4:4">
      <c r="D195" s="23" t="s">
        <v>639</v>
      </c>
    </row>
    <row r="196" spans="4:4">
      <c r="D196" s="24" t="s">
        <v>428</v>
      </c>
    </row>
    <row r="197" spans="4:4">
      <c r="D197" s="23" t="s">
        <v>1148</v>
      </c>
    </row>
    <row r="198" spans="4:4">
      <c r="D198" s="23" t="s">
        <v>642</v>
      </c>
    </row>
    <row r="199" spans="4:4">
      <c r="D199" s="23" t="s">
        <v>973</v>
      </c>
    </row>
    <row r="200" spans="4:4">
      <c r="D200" s="23" t="s">
        <v>1097</v>
      </c>
    </row>
    <row r="201" spans="4:4">
      <c r="D201" s="23" t="s">
        <v>920</v>
      </c>
    </row>
    <row r="202" spans="4:4">
      <c r="D202" s="23" t="s">
        <v>920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1081</v>
      </c>
    </row>
    <row r="206" spans="4:4">
      <c r="D206" s="23" t="s">
        <v>1079</v>
      </c>
    </row>
    <row r="207" spans="4:4">
      <c r="D207" s="23" t="s">
        <v>844</v>
      </c>
    </row>
    <row r="208" spans="4:4">
      <c r="D208" s="23" t="s">
        <v>1028</v>
      </c>
    </row>
    <row r="209" spans="4:4">
      <c r="D209" s="24" t="s">
        <v>1415</v>
      </c>
    </row>
    <row r="210" spans="4:4">
      <c r="D210" s="23" t="s">
        <v>858</v>
      </c>
    </row>
    <row r="211" spans="4:4">
      <c r="D211" s="23" t="s">
        <v>1001</v>
      </c>
    </row>
    <row r="212" spans="4:4">
      <c r="D212" s="23" t="s">
        <v>775</v>
      </c>
    </row>
    <row r="213" spans="4:4">
      <c r="D213" s="23" t="s">
        <v>988</v>
      </c>
    </row>
    <row r="214" spans="4:4">
      <c r="D214" s="23" t="s">
        <v>1126</v>
      </c>
    </row>
    <row r="215" spans="4:4">
      <c r="D215" s="23" t="s">
        <v>1132</v>
      </c>
    </row>
    <row r="216" spans="4:4">
      <c r="D216" s="24" t="s">
        <v>429</v>
      </c>
    </row>
    <row r="217" spans="4:4">
      <c r="D217" s="24" t="s">
        <v>503</v>
      </c>
    </row>
    <row r="218" spans="4:4">
      <c r="D218" s="24" t="s">
        <v>515</v>
      </c>
    </row>
    <row r="219" spans="4:4">
      <c r="D219" s="24" t="s">
        <v>306</v>
      </c>
    </row>
    <row r="220" spans="4:4">
      <c r="D220" s="23" t="s">
        <v>697</v>
      </c>
    </row>
    <row r="221" spans="4:4">
      <c r="D221" s="23" t="s">
        <v>745</v>
      </c>
    </row>
    <row r="222" spans="4:4">
      <c r="D222" s="23" t="s">
        <v>1113</v>
      </c>
    </row>
    <row r="223" spans="4:4">
      <c r="D223" s="24" t="s">
        <v>246</v>
      </c>
    </row>
    <row r="224" spans="4:4">
      <c r="D224" s="23" t="s">
        <v>1016</v>
      </c>
    </row>
    <row r="225" spans="4:4">
      <c r="D225" s="23" t="s">
        <v>1058</v>
      </c>
    </row>
    <row r="226" spans="4:4">
      <c r="D226" s="24" t="s">
        <v>244</v>
      </c>
    </row>
    <row r="227" spans="4:4">
      <c r="D227" s="23" t="s">
        <v>944</v>
      </c>
    </row>
    <row r="228" spans="4:4">
      <c r="D228" s="23" t="s">
        <v>1083</v>
      </c>
    </row>
    <row r="229" spans="4:4">
      <c r="D229" s="23" t="s">
        <v>719</v>
      </c>
    </row>
    <row r="230" spans="4:4">
      <c r="D230" s="23" t="s">
        <v>1072</v>
      </c>
    </row>
    <row r="231" spans="4:4">
      <c r="D231" s="23" t="s">
        <v>755</v>
      </c>
    </row>
    <row r="232" spans="4:4">
      <c r="D232" s="23" t="s">
        <v>1119</v>
      </c>
    </row>
    <row r="233" spans="4:4">
      <c r="D233" s="23" t="s">
        <v>994</v>
      </c>
    </row>
    <row r="234" spans="4:4">
      <c r="D234" s="23" t="s">
        <v>704</v>
      </c>
    </row>
    <row r="235" spans="4:4">
      <c r="D235" s="24" t="s">
        <v>382</v>
      </c>
    </row>
    <row r="236" spans="4:4">
      <c r="D236" s="23" t="s">
        <v>1020</v>
      </c>
    </row>
    <row r="237" spans="4:4">
      <c r="D237" s="23" t="s">
        <v>874</v>
      </c>
    </row>
    <row r="238" spans="4:4">
      <c r="D238" s="24" t="s">
        <v>142</v>
      </c>
    </row>
    <row r="239" spans="4:4">
      <c r="D239" s="23" t="s">
        <v>1160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483</v>
      </c>
    </row>
    <row r="244" spans="4:4">
      <c r="D244" s="23" t="s">
        <v>1138</v>
      </c>
    </row>
    <row r="245" spans="4:4">
      <c r="D245" s="23" t="s">
        <v>431</v>
      </c>
    </row>
    <row r="246" spans="4:4">
      <c r="D246" s="23" t="s">
        <v>1133</v>
      </c>
    </row>
    <row r="247" spans="4:4">
      <c r="D247" s="24" t="s">
        <v>494</v>
      </c>
    </row>
    <row r="248" spans="4:4">
      <c r="D248" s="23" t="s">
        <v>638</v>
      </c>
    </row>
    <row r="249" spans="4:4">
      <c r="D249" s="23" t="s">
        <v>985</v>
      </c>
    </row>
    <row r="250" spans="4:4">
      <c r="D250" s="23" t="s">
        <v>986</v>
      </c>
    </row>
    <row r="251" spans="4:4">
      <c r="D251" s="23" t="s">
        <v>1130</v>
      </c>
    </row>
    <row r="252" spans="4:4">
      <c r="D252" s="23" t="s">
        <v>937</v>
      </c>
    </row>
    <row r="253" spans="4:4">
      <c r="D253" s="23" t="s">
        <v>1103</v>
      </c>
    </row>
    <row r="254" spans="4:4">
      <c r="D254" s="23" t="s">
        <v>647</v>
      </c>
    </row>
    <row r="255" spans="4:4">
      <c r="D255" s="23" t="s">
        <v>839</v>
      </c>
    </row>
    <row r="256" spans="4:4">
      <c r="D256" s="23" t="s">
        <v>772</v>
      </c>
    </row>
    <row r="257" spans="4:4">
      <c r="D257" s="23" t="s">
        <v>1110</v>
      </c>
    </row>
    <row r="258" spans="4:4">
      <c r="D258" s="23" t="s">
        <v>661</v>
      </c>
    </row>
    <row r="259" spans="4:4">
      <c r="D259" s="23" t="s">
        <v>1127</v>
      </c>
    </row>
    <row r="260" spans="4:4">
      <c r="D260" s="23" t="s">
        <v>1088</v>
      </c>
    </row>
    <row r="261" spans="4:4">
      <c r="D261" s="23" t="s">
        <v>938</v>
      </c>
    </row>
    <row r="262" spans="4:4">
      <c r="D262" s="23" t="s">
        <v>1416</v>
      </c>
    </row>
    <row r="263" spans="4:4">
      <c r="D263" s="23" t="s">
        <v>1038</v>
      </c>
    </row>
    <row r="264" spans="4:4">
      <c r="D264" s="23" t="s">
        <v>808</v>
      </c>
    </row>
    <row r="265" spans="4:4">
      <c r="D265" s="23" t="s">
        <v>889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1"/>
  <sheetViews>
    <sheetView topLeftCell="A98" workbookViewId="0" xr3:uid="{F9CF3CF3-643B-5BE6-8B46-32C596A47465}">
      <selection activeCell="C116" sqref="C116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1417</v>
      </c>
      <c r="B1" s="35" t="s">
        <v>1418</v>
      </c>
      <c r="C1" s="35" t="s">
        <v>1419</v>
      </c>
      <c r="D1" s="35" t="s">
        <v>1420</v>
      </c>
      <c r="E1" s="65" t="s">
        <v>12</v>
      </c>
      <c r="R1" s="36" t="s">
        <v>1421</v>
      </c>
      <c r="S1" s="37"/>
    </row>
    <row r="2" spans="1:19">
      <c r="A2">
        <f>COUNTIF(Table1[],C2)</f>
        <v>2389</v>
      </c>
      <c r="B2" t="s">
        <v>1422</v>
      </c>
      <c r="C2" t="s">
        <v>17</v>
      </c>
      <c r="D2" t="s">
        <v>1423</v>
      </c>
      <c r="R2" s="39"/>
      <c r="S2" s="40"/>
    </row>
    <row r="3" spans="1:19">
      <c r="A3">
        <f>COUNTIF(Table1[],C3)</f>
        <v>1961</v>
      </c>
      <c r="B3" t="s">
        <v>1424</v>
      </c>
      <c r="C3" t="s">
        <v>25</v>
      </c>
      <c r="D3" t="s">
        <v>1425</v>
      </c>
      <c r="R3" s="41" t="s">
        <v>1426</v>
      </c>
      <c r="S3" s="42" t="s">
        <v>1427</v>
      </c>
    </row>
    <row r="4" spans="1:19">
      <c r="A4">
        <f>COUNTIF(Table1[],C4)</f>
        <v>441</v>
      </c>
      <c r="B4" t="s">
        <v>1428</v>
      </c>
      <c r="C4" t="s">
        <v>525</v>
      </c>
      <c r="D4" t="s">
        <v>1429</v>
      </c>
      <c r="R4" s="39" t="s">
        <v>1430</v>
      </c>
      <c r="S4" s="40" t="s">
        <v>1431</v>
      </c>
    </row>
    <row r="5" spans="1:19">
      <c r="A5">
        <f>COUNTIF(Table1[],C5)</f>
        <v>446</v>
      </c>
      <c r="B5" t="s">
        <v>1428</v>
      </c>
      <c r="C5" t="s">
        <v>20</v>
      </c>
      <c r="D5" t="s">
        <v>1432</v>
      </c>
      <c r="R5" s="39" t="s">
        <v>1433</v>
      </c>
      <c r="S5" s="40" t="s">
        <v>1434</v>
      </c>
    </row>
    <row r="6" spans="1:19">
      <c r="A6">
        <f>COUNTIF(Table1[],C6)</f>
        <v>296</v>
      </c>
      <c r="B6" t="s">
        <v>1435</v>
      </c>
      <c r="C6" t="s">
        <v>207</v>
      </c>
      <c r="D6" s="38" t="s">
        <v>1436</v>
      </c>
      <c r="R6" s="39" t="s">
        <v>1435</v>
      </c>
      <c r="S6" s="40" t="s">
        <v>1437</v>
      </c>
    </row>
    <row r="7" spans="1:19">
      <c r="A7">
        <f>COUNTIF(Table1[],C7)</f>
        <v>172</v>
      </c>
      <c r="B7" t="s">
        <v>1433</v>
      </c>
      <c r="C7" t="s">
        <v>455</v>
      </c>
      <c r="D7" s="38" t="s">
        <v>1438</v>
      </c>
      <c r="R7" s="39" t="s">
        <v>1422</v>
      </c>
      <c r="S7" s="40" t="s">
        <v>1439</v>
      </c>
    </row>
    <row r="8" spans="1:19">
      <c r="A8">
        <f>COUNTIF(Table1[],C8)</f>
        <v>316</v>
      </c>
      <c r="B8" t="s">
        <v>1422</v>
      </c>
      <c r="C8" t="s">
        <v>281</v>
      </c>
      <c r="D8" t="s">
        <v>1440</v>
      </c>
      <c r="R8" s="39" t="s">
        <v>1428</v>
      </c>
      <c r="S8" s="40" t="s">
        <v>1441</v>
      </c>
    </row>
    <row r="9" spans="1:19">
      <c r="A9">
        <f>COUNTIF(Table1[],C9)</f>
        <v>188</v>
      </c>
      <c r="B9" t="s">
        <v>1442</v>
      </c>
      <c r="C9" t="s">
        <v>322</v>
      </c>
      <c r="D9" t="s">
        <v>1443</v>
      </c>
      <c r="R9" s="39" t="s">
        <v>1444</v>
      </c>
      <c r="S9" s="40" t="s">
        <v>1445</v>
      </c>
    </row>
    <row r="10" spans="1:19">
      <c r="A10">
        <f>COUNTIF(Table1[],C10)</f>
        <v>127</v>
      </c>
      <c r="B10" t="s">
        <v>1446</v>
      </c>
      <c r="C10" t="s">
        <v>147</v>
      </c>
      <c r="D10" s="38" t="s">
        <v>1447</v>
      </c>
      <c r="R10" s="39" t="s">
        <v>1446</v>
      </c>
      <c r="S10" s="40" t="s">
        <v>1448</v>
      </c>
    </row>
    <row r="11" spans="1:19">
      <c r="A11">
        <f>COUNTIF(Table1[],C11)</f>
        <v>707</v>
      </c>
      <c r="B11" t="s">
        <v>1430</v>
      </c>
      <c r="C11" t="s">
        <v>208</v>
      </c>
      <c r="D11" s="38" t="s">
        <v>1449</v>
      </c>
      <c r="R11" s="39" t="s">
        <v>1450</v>
      </c>
      <c r="S11" s="40" t="s">
        <v>1451</v>
      </c>
    </row>
    <row r="12" spans="1:19">
      <c r="A12">
        <f>COUNTIF(Table1[],C12)</f>
        <v>163</v>
      </c>
      <c r="B12" t="s">
        <v>1446</v>
      </c>
      <c r="C12" t="s">
        <v>161</v>
      </c>
      <c r="D12" s="38" t="s">
        <v>1452</v>
      </c>
      <c r="R12" s="39" t="s">
        <v>1442</v>
      </c>
      <c r="S12" s="40" t="s">
        <v>1453</v>
      </c>
    </row>
    <row r="13" spans="1:19">
      <c r="A13">
        <f>COUNTIF(Table1[],C13)</f>
        <v>102</v>
      </c>
      <c r="B13" t="s">
        <v>1430</v>
      </c>
      <c r="C13" t="s">
        <v>328</v>
      </c>
      <c r="D13" s="43" t="s">
        <v>1454</v>
      </c>
      <c r="R13" s="39" t="s">
        <v>1455</v>
      </c>
      <c r="S13" s="40" t="s">
        <v>1456</v>
      </c>
    </row>
    <row r="14" spans="1:19">
      <c r="A14">
        <f>COUNTIF(Table1[],C14)</f>
        <v>281</v>
      </c>
      <c r="B14" t="s">
        <v>1446</v>
      </c>
      <c r="C14" t="s">
        <v>165</v>
      </c>
      <c r="D14" s="38" t="s">
        <v>1457</v>
      </c>
      <c r="R14" s="39" t="s">
        <v>1458</v>
      </c>
      <c r="S14" s="40" t="s">
        <v>1459</v>
      </c>
    </row>
    <row r="15" spans="1:19">
      <c r="A15">
        <f>COUNTIF(Table1[],C15)</f>
        <v>109</v>
      </c>
      <c r="B15" t="s">
        <v>1444</v>
      </c>
      <c r="C15" t="s">
        <v>291</v>
      </c>
      <c r="D15" s="38" t="s">
        <v>1460</v>
      </c>
      <c r="R15" s="39" t="s">
        <v>1461</v>
      </c>
      <c r="S15" s="40" t="s">
        <v>1462</v>
      </c>
    </row>
    <row r="16" spans="1:19" ht="15.75" thickBot="1">
      <c r="A16">
        <f>COUNTIF(Table1[],C16)</f>
        <v>154</v>
      </c>
      <c r="B16" t="s">
        <v>1428</v>
      </c>
      <c r="C16" t="s">
        <v>143</v>
      </c>
      <c r="D16" s="43" t="s">
        <v>1463</v>
      </c>
      <c r="R16" s="44" t="s">
        <v>1424</v>
      </c>
      <c r="S16" s="45" t="s">
        <v>1464</v>
      </c>
    </row>
    <row r="17" spans="1:4">
      <c r="A17">
        <f>COUNTIF(Table1[],C17)</f>
        <v>843</v>
      </c>
      <c r="B17" t="s">
        <v>1446</v>
      </c>
      <c r="C17" t="s">
        <v>325</v>
      </c>
      <c r="D17" s="38" t="s">
        <v>1465</v>
      </c>
    </row>
    <row r="18" spans="1:4">
      <c r="A18">
        <f>COUNTIF(Table1[],C18)</f>
        <v>75</v>
      </c>
      <c r="B18" t="s">
        <v>1433</v>
      </c>
      <c r="C18" t="s">
        <v>530</v>
      </c>
      <c r="D18" t="s">
        <v>1466</v>
      </c>
    </row>
    <row r="19" spans="1:4">
      <c r="A19">
        <f>COUNTIF(Table1[],C19)</f>
        <v>60</v>
      </c>
      <c r="B19" t="s">
        <v>1433</v>
      </c>
      <c r="C19" t="s">
        <v>709</v>
      </c>
      <c r="D19" t="s">
        <v>1467</v>
      </c>
    </row>
    <row r="20" spans="1:4">
      <c r="A20">
        <f>COUNTIF(Table1[],C20)</f>
        <v>109</v>
      </c>
      <c r="B20" t="s">
        <v>1426</v>
      </c>
      <c r="C20" t="s">
        <v>560</v>
      </c>
      <c r="D20" s="38" t="s">
        <v>1468</v>
      </c>
    </row>
    <row r="21" spans="1:4">
      <c r="A21">
        <f>COUNTIF(Table1[],C21)</f>
        <v>61</v>
      </c>
      <c r="B21" t="s">
        <v>1446</v>
      </c>
      <c r="C21" t="s">
        <v>247</v>
      </c>
      <c r="D21" s="38" t="s">
        <v>1469</v>
      </c>
    </row>
    <row r="22" spans="1:4">
      <c r="A22">
        <f>COUNTIF(Table1[],C22)</f>
        <v>60</v>
      </c>
      <c r="B22" t="s">
        <v>1433</v>
      </c>
      <c r="C22" t="s">
        <v>309</v>
      </c>
      <c r="D22" s="38" t="s">
        <v>1470</v>
      </c>
    </row>
    <row r="23" spans="1:4">
      <c r="A23">
        <f>COUNTIF(Table1[],C23)</f>
        <v>126</v>
      </c>
      <c r="B23" t="s">
        <v>1433</v>
      </c>
      <c r="C23" t="s">
        <v>215</v>
      </c>
      <c r="D23" s="38" t="s">
        <v>1471</v>
      </c>
    </row>
    <row r="24" spans="1:4">
      <c r="A24">
        <f>COUNTIF(Table1[],C24)</f>
        <v>78</v>
      </c>
      <c r="B24" t="s">
        <v>1435</v>
      </c>
      <c r="C24" t="s">
        <v>391</v>
      </c>
      <c r="D24" t="s">
        <v>1472</v>
      </c>
    </row>
    <row r="25" spans="1:4">
      <c r="A25">
        <f>COUNTIF(Table1[],C25)</f>
        <v>82</v>
      </c>
      <c r="B25" t="s">
        <v>1433</v>
      </c>
      <c r="C25" t="s">
        <v>320</v>
      </c>
      <c r="D25" s="38" t="s">
        <v>1473</v>
      </c>
    </row>
    <row r="26" spans="1:4">
      <c r="A26">
        <f>COUNTIF(Table1[],C26)</f>
        <v>47</v>
      </c>
      <c r="B26" t="s">
        <v>1433</v>
      </c>
      <c r="C26" t="s">
        <v>633</v>
      </c>
      <c r="D26" t="s">
        <v>1474</v>
      </c>
    </row>
    <row r="27" spans="1:4">
      <c r="A27">
        <f>COUNTIF(Table1[],C27)</f>
        <v>38</v>
      </c>
      <c r="B27" t="s">
        <v>1444</v>
      </c>
      <c r="C27" t="s">
        <v>789</v>
      </c>
      <c r="D27" s="38" t="s">
        <v>1475</v>
      </c>
    </row>
    <row r="28" spans="1:4">
      <c r="A28">
        <f>COUNTIF(Table1[],C28)</f>
        <v>53</v>
      </c>
      <c r="B28" t="s">
        <v>1446</v>
      </c>
      <c r="C28" t="s">
        <v>497</v>
      </c>
      <c r="D28" s="38" t="s">
        <v>1476</v>
      </c>
    </row>
    <row r="29" spans="1:4">
      <c r="A29">
        <f>COUNTIF(Table1[],C29)</f>
        <v>74</v>
      </c>
      <c r="B29" t="s">
        <v>1446</v>
      </c>
      <c r="C29" t="s">
        <v>386</v>
      </c>
      <c r="D29" s="38" t="s">
        <v>1477</v>
      </c>
    </row>
    <row r="30" spans="1:4">
      <c r="A30">
        <f>COUNTIF(Table1[],C30)</f>
        <v>62</v>
      </c>
      <c r="B30" t="s">
        <v>1446</v>
      </c>
      <c r="C30" t="s">
        <v>437</v>
      </c>
      <c r="D30" s="38" t="s">
        <v>1478</v>
      </c>
    </row>
    <row r="31" spans="1:4">
      <c r="A31">
        <f>COUNTIF(Table1[],C31)</f>
        <v>31</v>
      </c>
      <c r="B31" t="s">
        <v>1435</v>
      </c>
      <c r="C31" t="s">
        <v>513</v>
      </c>
      <c r="D31" s="38" t="s">
        <v>1479</v>
      </c>
    </row>
    <row r="32" spans="1:4">
      <c r="A32">
        <f>COUNTIF(Table1[],C32)</f>
        <v>35</v>
      </c>
      <c r="B32" t="s">
        <v>1433</v>
      </c>
      <c r="C32" t="s">
        <v>567</v>
      </c>
      <c r="D32" s="38" t="s">
        <v>1480</v>
      </c>
    </row>
    <row r="33" spans="1:4">
      <c r="A33">
        <f>COUNTIF(Table1[],C33)</f>
        <v>20</v>
      </c>
      <c r="B33" t="s">
        <v>1433</v>
      </c>
      <c r="C33" t="s">
        <v>1146</v>
      </c>
      <c r="D33" t="s">
        <v>1481</v>
      </c>
    </row>
    <row r="34" spans="1:4">
      <c r="A34">
        <f>COUNTIF(Table1[],C34)</f>
        <v>55</v>
      </c>
      <c r="B34" t="s">
        <v>1458</v>
      </c>
      <c r="C34" t="s">
        <v>210</v>
      </c>
      <c r="D34" t="s">
        <v>1482</v>
      </c>
    </row>
    <row r="35" spans="1:4">
      <c r="A35">
        <f>COUNTIF(Table1[],C35)</f>
        <v>21</v>
      </c>
      <c r="B35" t="s">
        <v>1433</v>
      </c>
      <c r="C35" t="s">
        <v>487</v>
      </c>
      <c r="D35" s="38" t="s">
        <v>1483</v>
      </c>
    </row>
    <row r="36" spans="1:4">
      <c r="A36">
        <f>COUNTIF(Table1[],C36)</f>
        <v>243</v>
      </c>
      <c r="B36" t="s">
        <v>1428</v>
      </c>
      <c r="C36" t="s">
        <v>139</v>
      </c>
      <c r="D36" t="s">
        <v>1484</v>
      </c>
    </row>
    <row r="37" spans="1:4">
      <c r="A37">
        <f>COUNTIF(Table1[],C37)</f>
        <v>36</v>
      </c>
      <c r="B37" t="s">
        <v>1428</v>
      </c>
      <c r="C37" t="s">
        <v>192</v>
      </c>
      <c r="D37" s="38" t="s">
        <v>1485</v>
      </c>
    </row>
    <row r="38" spans="1:4">
      <c r="A38">
        <f>COUNTIF(Table1[],C38)</f>
        <v>17</v>
      </c>
      <c r="B38" t="s">
        <v>1435</v>
      </c>
      <c r="C38" t="s">
        <v>854</v>
      </c>
      <c r="D38" t="s">
        <v>1486</v>
      </c>
    </row>
    <row r="39" spans="1:4">
      <c r="A39">
        <f>COUNTIF(Table1[],C39)</f>
        <v>33</v>
      </c>
      <c r="B39" t="s">
        <v>1442</v>
      </c>
      <c r="C39" t="s">
        <v>403</v>
      </c>
      <c r="D39" t="s">
        <v>1487</v>
      </c>
    </row>
    <row r="40" spans="1:4">
      <c r="A40">
        <f>COUNTIF(Table1[],C40)</f>
        <v>23</v>
      </c>
      <c r="B40" t="s">
        <v>1446</v>
      </c>
      <c r="C40" t="s">
        <v>887</v>
      </c>
      <c r="D40" s="38" t="s">
        <v>1488</v>
      </c>
    </row>
    <row r="41" spans="1:4">
      <c r="A41">
        <f>COUNTIF(Table1[],C41)</f>
        <v>39</v>
      </c>
      <c r="B41" t="s">
        <v>1430</v>
      </c>
      <c r="C41" t="s">
        <v>686</v>
      </c>
      <c r="D41" s="38" t="s">
        <v>1489</v>
      </c>
    </row>
    <row r="42" spans="1:4">
      <c r="A42">
        <f>COUNTIF(Table1[],C42)</f>
        <v>105</v>
      </c>
      <c r="B42" t="s">
        <v>1446</v>
      </c>
      <c r="C42" t="s">
        <v>287</v>
      </c>
      <c r="D42" t="s">
        <v>1490</v>
      </c>
    </row>
    <row r="43" spans="1:4">
      <c r="A43">
        <f>COUNTIF(Table1[],C43)</f>
        <v>13</v>
      </c>
      <c r="B43" t="s">
        <v>1430</v>
      </c>
      <c r="C43" t="s">
        <v>1017</v>
      </c>
      <c r="D43" t="s">
        <v>1491</v>
      </c>
    </row>
    <row r="44" spans="1:4">
      <c r="A44">
        <f>COUNTIF(Table1[],C44)</f>
        <v>15</v>
      </c>
      <c r="B44" t="s">
        <v>1444</v>
      </c>
      <c r="C44" t="s">
        <v>600</v>
      </c>
      <c r="D44" s="38" t="s">
        <v>1492</v>
      </c>
    </row>
    <row r="45" spans="1:4">
      <c r="A45">
        <f>COUNTIF(Table1[],C45)</f>
        <v>12</v>
      </c>
      <c r="B45" t="s">
        <v>1426</v>
      </c>
      <c r="C45" t="s">
        <v>980</v>
      </c>
      <c r="D45" s="38" t="s">
        <v>1493</v>
      </c>
    </row>
    <row r="46" spans="1:4">
      <c r="A46">
        <f>COUNTIF(Table1[],C46)</f>
        <v>52</v>
      </c>
      <c r="B46" t="s">
        <v>1428</v>
      </c>
      <c r="C46" t="s">
        <v>249</v>
      </c>
      <c r="D46" s="38" t="s">
        <v>1494</v>
      </c>
    </row>
    <row r="47" spans="1:4">
      <c r="A47">
        <f>COUNTIF(Table1[],C47)</f>
        <v>13</v>
      </c>
      <c r="B47" t="s">
        <v>1442</v>
      </c>
      <c r="C47" t="s">
        <v>850</v>
      </c>
      <c r="D47" s="38" t="s">
        <v>1495</v>
      </c>
    </row>
    <row r="48" spans="1:4">
      <c r="A48">
        <f>COUNTIF(Table1[],C48)</f>
        <v>29</v>
      </c>
      <c r="B48" t="s">
        <v>1433</v>
      </c>
      <c r="C48" t="s">
        <v>286</v>
      </c>
      <c r="D48" s="38" t="s">
        <v>1496</v>
      </c>
    </row>
    <row r="49" spans="1:5">
      <c r="A49">
        <f>COUNTIF(Table1[],C49)</f>
        <v>266</v>
      </c>
      <c r="B49" t="s">
        <v>1426</v>
      </c>
      <c r="C49" t="s">
        <v>506</v>
      </c>
      <c r="D49" s="38" t="s">
        <v>1497</v>
      </c>
      <c r="E49" t="s">
        <v>1498</v>
      </c>
    </row>
    <row r="50" spans="1:5">
      <c r="A50">
        <f>COUNTIF(Table1[],C50)</f>
        <v>18</v>
      </c>
      <c r="B50" t="s">
        <v>1428</v>
      </c>
      <c r="C50" t="s">
        <v>1063</v>
      </c>
      <c r="D50" t="s">
        <v>1499</v>
      </c>
    </row>
    <row r="51" spans="1:5">
      <c r="A51">
        <f>COUNTIF(Table1[],C51)</f>
        <v>11</v>
      </c>
      <c r="B51" t="s">
        <v>1433</v>
      </c>
      <c r="C51" t="s">
        <v>1121</v>
      </c>
      <c r="D51" t="s">
        <v>1500</v>
      </c>
    </row>
    <row r="52" spans="1:5">
      <c r="A52">
        <f>COUNTIF(Table1[],C52)</f>
        <v>30</v>
      </c>
      <c r="B52" t="s">
        <v>1446</v>
      </c>
      <c r="C52" t="s">
        <v>292</v>
      </c>
      <c r="D52" s="38" t="s">
        <v>1501</v>
      </c>
    </row>
    <row r="53" spans="1:5">
      <c r="A53">
        <f>COUNTIF(Table1[],C53)</f>
        <v>37</v>
      </c>
      <c r="B53" t="s">
        <v>1435</v>
      </c>
      <c r="C53" t="s">
        <v>656</v>
      </c>
      <c r="D53" s="38" t="s">
        <v>1502</v>
      </c>
    </row>
    <row r="54" spans="1:5">
      <c r="A54">
        <f>COUNTIF(Table1[],C54)</f>
        <v>9</v>
      </c>
      <c r="B54" t="s">
        <v>1433</v>
      </c>
      <c r="C54" t="s">
        <v>759</v>
      </c>
      <c r="D54" s="38" t="s">
        <v>1503</v>
      </c>
    </row>
    <row r="55" spans="1:5">
      <c r="A55">
        <f>COUNTIF(Table1[],C55)</f>
        <v>10</v>
      </c>
      <c r="B55" t="s">
        <v>1435</v>
      </c>
      <c r="C55" t="s">
        <v>1014</v>
      </c>
      <c r="D55" t="s">
        <v>1504</v>
      </c>
    </row>
    <row r="56" spans="1:5">
      <c r="A56">
        <f>COUNTIF(Table1[],C56)</f>
        <v>9</v>
      </c>
      <c r="B56" t="s">
        <v>1461</v>
      </c>
      <c r="C56" t="s">
        <v>1070</v>
      </c>
      <c r="D56" t="s">
        <v>1505</v>
      </c>
    </row>
    <row r="57" spans="1:5">
      <c r="A57">
        <f>COUNTIF(Table1[],C57)</f>
        <v>78</v>
      </c>
      <c r="B57" t="s">
        <v>1428</v>
      </c>
      <c r="C57" t="s">
        <v>149</v>
      </c>
      <c r="D57" s="38" t="s">
        <v>1506</v>
      </c>
    </row>
    <row r="58" spans="1:5">
      <c r="A58">
        <f>COUNTIF(Table1[],C58)</f>
        <v>31</v>
      </c>
      <c r="B58" t="s">
        <v>1435</v>
      </c>
      <c r="C58" t="s">
        <v>594</v>
      </c>
      <c r="D58" t="s">
        <v>1507</v>
      </c>
    </row>
    <row r="59" spans="1:5">
      <c r="A59">
        <f>COUNTIF(Table1[],C59)</f>
        <v>45</v>
      </c>
      <c r="B59" t="s">
        <v>1461</v>
      </c>
      <c r="C59" t="s">
        <v>459</v>
      </c>
      <c r="D59" t="s">
        <v>1508</v>
      </c>
    </row>
    <row r="60" spans="1:5">
      <c r="A60">
        <f>COUNTIF(Table1[],C60)</f>
        <v>9</v>
      </c>
      <c r="B60" t="s">
        <v>1435</v>
      </c>
      <c r="C60" t="s">
        <v>635</v>
      </c>
      <c r="D60" t="s">
        <v>1509</v>
      </c>
    </row>
    <row r="61" spans="1:5">
      <c r="A61">
        <f>COUNTIF(Table1[],C61)</f>
        <v>26</v>
      </c>
      <c r="B61" t="s">
        <v>1442</v>
      </c>
      <c r="C61" t="s">
        <v>853</v>
      </c>
      <c r="D61" s="38" t="s">
        <v>1510</v>
      </c>
    </row>
    <row r="62" spans="1:5">
      <c r="A62">
        <f>COUNTIF(Table1[],C62)</f>
        <v>27</v>
      </c>
      <c r="B62" t="s">
        <v>1442</v>
      </c>
      <c r="C62" t="s">
        <v>453</v>
      </c>
      <c r="D62" t="s">
        <v>1511</v>
      </c>
    </row>
    <row r="63" spans="1:5">
      <c r="A63">
        <f>COUNTIF(Table1[],C63)</f>
        <v>8</v>
      </c>
      <c r="B63" t="s">
        <v>1428</v>
      </c>
      <c r="C63" t="s">
        <v>996</v>
      </c>
      <c r="D63" t="s">
        <v>1512</v>
      </c>
    </row>
    <row r="64" spans="1:5">
      <c r="A64">
        <f>COUNTIF(Table1[],C64)</f>
        <v>7</v>
      </c>
      <c r="B64" t="s">
        <v>1428</v>
      </c>
      <c r="C64" t="s">
        <v>204</v>
      </c>
      <c r="D64" t="s">
        <v>1513</v>
      </c>
    </row>
    <row r="65" spans="1:4">
      <c r="A65">
        <f>COUNTIF(Table1[],C65)</f>
        <v>9</v>
      </c>
      <c r="B65" t="s">
        <v>1455</v>
      </c>
      <c r="C65" t="s">
        <v>452</v>
      </c>
      <c r="D65" t="s">
        <v>1514</v>
      </c>
    </row>
    <row r="66" spans="1:4">
      <c r="A66">
        <f>COUNTIF(Table1[],C66)</f>
        <v>17</v>
      </c>
      <c r="B66" t="s">
        <v>1430</v>
      </c>
      <c r="C66" t="s">
        <v>507</v>
      </c>
      <c r="D66" s="38" t="s">
        <v>1515</v>
      </c>
    </row>
    <row r="67" spans="1:4">
      <c r="A67">
        <f>COUNTIF(Table1[],C67)</f>
        <v>5</v>
      </c>
      <c r="B67" t="s">
        <v>1430</v>
      </c>
      <c r="C67" t="s">
        <v>186</v>
      </c>
      <c r="D67" s="38" t="s">
        <v>1516</v>
      </c>
    </row>
    <row r="68" spans="1:4">
      <c r="A68">
        <f>COUNTIF(Table1[],C68)</f>
        <v>5</v>
      </c>
      <c r="B68" t="s">
        <v>1430</v>
      </c>
      <c r="C68" t="s">
        <v>1067</v>
      </c>
      <c r="D68" t="s">
        <v>1517</v>
      </c>
    </row>
    <row r="69" spans="1:4">
      <c r="A69">
        <f>COUNTIF(Table1[],C69)</f>
        <v>5</v>
      </c>
      <c r="B69" t="s">
        <v>1428</v>
      </c>
      <c r="C69" t="s">
        <v>1104</v>
      </c>
      <c r="D69" t="s">
        <v>1518</v>
      </c>
    </row>
    <row r="70" spans="1:4">
      <c r="A70">
        <f>COUNTIF(Table1[],C70)</f>
        <v>105</v>
      </c>
      <c r="B70" t="s">
        <v>1430</v>
      </c>
      <c r="C70" t="s">
        <v>415</v>
      </c>
      <c r="D70" t="s">
        <v>1519</v>
      </c>
    </row>
    <row r="71" spans="1:4">
      <c r="A71">
        <f>COUNTIF(Table1[],C71)</f>
        <v>5</v>
      </c>
      <c r="B71" t="s">
        <v>1428</v>
      </c>
      <c r="C71" t="s">
        <v>931</v>
      </c>
      <c r="D71" s="38" t="s">
        <v>1520</v>
      </c>
    </row>
    <row r="72" spans="1:4">
      <c r="A72">
        <f>COUNTIF(Table1[],C72)</f>
        <v>4</v>
      </c>
      <c r="B72" t="s">
        <v>1435</v>
      </c>
      <c r="C72" t="s">
        <v>1105</v>
      </c>
      <c r="D72" t="s">
        <v>1521</v>
      </c>
    </row>
    <row r="73" spans="1:4">
      <c r="A73">
        <f>COUNTIF(Table1[],C73)</f>
        <v>14</v>
      </c>
      <c r="B73" t="s">
        <v>1424</v>
      </c>
      <c r="C73" t="s">
        <v>690</v>
      </c>
      <c r="D73" s="38" t="s">
        <v>1522</v>
      </c>
    </row>
    <row r="74" spans="1:4">
      <c r="A74">
        <f>COUNTIF(Table1[],C74)</f>
        <v>3</v>
      </c>
      <c r="B74" t="s">
        <v>1458</v>
      </c>
      <c r="C74" t="s">
        <v>667</v>
      </c>
      <c r="D74" s="38" t="s">
        <v>1523</v>
      </c>
    </row>
    <row r="75" spans="1:4">
      <c r="A75">
        <f>COUNTIF(Table1[],C75)</f>
        <v>25</v>
      </c>
      <c r="B75" t="s">
        <v>1442</v>
      </c>
      <c r="C75" t="s">
        <v>283</v>
      </c>
      <c r="D75" s="38" t="s">
        <v>1524</v>
      </c>
    </row>
    <row r="76" spans="1:4">
      <c r="A76">
        <f>COUNTIF(Table1[],C76)</f>
        <v>3</v>
      </c>
      <c r="B76" t="s">
        <v>1455</v>
      </c>
      <c r="C76" t="s">
        <v>423</v>
      </c>
      <c r="D76" t="s">
        <v>1525</v>
      </c>
    </row>
    <row r="77" spans="1:4">
      <c r="A77">
        <f>COUNTIF(Table1[],C77)</f>
        <v>5</v>
      </c>
      <c r="B77" t="s">
        <v>1442</v>
      </c>
      <c r="C77" t="s">
        <v>665</v>
      </c>
      <c r="D77" s="38" t="s">
        <v>1526</v>
      </c>
    </row>
    <row r="78" spans="1:4">
      <c r="A78">
        <f>COUNTIF(Table1[],C78)</f>
        <v>3</v>
      </c>
      <c r="B78" t="s">
        <v>1444</v>
      </c>
      <c r="C78" t="s">
        <v>837</v>
      </c>
      <c r="D78" t="s">
        <v>1527</v>
      </c>
    </row>
    <row r="79" spans="1:4">
      <c r="A79">
        <f>COUNTIF(Table1[],C79)</f>
        <v>2</v>
      </c>
      <c r="B79" t="s">
        <v>1433</v>
      </c>
      <c r="C79" t="s">
        <v>1064</v>
      </c>
      <c r="D79" t="s">
        <v>1528</v>
      </c>
    </row>
    <row r="80" spans="1:4">
      <c r="A80">
        <f>COUNTIF(Table1[],C80)</f>
        <v>119</v>
      </c>
      <c r="B80" t="s">
        <v>1433</v>
      </c>
      <c r="C80" t="s">
        <v>54</v>
      </c>
      <c r="D80" s="38" t="s">
        <v>1529</v>
      </c>
    </row>
    <row r="81" spans="1:4">
      <c r="A81">
        <f>COUNTIF(Table1[],C81)</f>
        <v>134</v>
      </c>
      <c r="B81" t="s">
        <v>1422</v>
      </c>
      <c r="C81" t="s">
        <v>14</v>
      </c>
      <c r="D81" t="s">
        <v>1530</v>
      </c>
    </row>
    <row r="82" spans="1:4">
      <c r="A82">
        <f>COUNTIF(Table1[],C82)</f>
        <v>2</v>
      </c>
      <c r="B82" t="s">
        <v>1424</v>
      </c>
      <c r="C82" t="s">
        <v>509</v>
      </c>
      <c r="D82" s="38" t="s">
        <v>1531</v>
      </c>
    </row>
    <row r="83" spans="1:4">
      <c r="A83">
        <f>COUNTIF(Table1[],C83)</f>
        <v>1</v>
      </c>
      <c r="B83" t="s">
        <v>1422</v>
      </c>
      <c r="C83" t="s">
        <v>446</v>
      </c>
      <c r="D83" s="38" t="s">
        <v>1532</v>
      </c>
    </row>
    <row r="84" spans="1:4">
      <c r="A84">
        <f>COUNTIF(Table1[],C84)</f>
        <v>1</v>
      </c>
      <c r="B84" t="s">
        <v>1428</v>
      </c>
      <c r="C84" t="s">
        <v>978</v>
      </c>
      <c r="D84" s="38" t="s">
        <v>1533</v>
      </c>
    </row>
    <row r="85" spans="1:4">
      <c r="A85">
        <f>COUNTIF(Table1[],C85)</f>
        <v>1</v>
      </c>
      <c r="B85" t="s">
        <v>1424</v>
      </c>
      <c r="C85" t="s">
        <v>999</v>
      </c>
      <c r="D85" t="s">
        <v>1534</v>
      </c>
    </row>
    <row r="86" spans="1:4">
      <c r="A86">
        <f>COUNTIF(Table1[],C86)</f>
        <v>7</v>
      </c>
      <c r="B86" t="s">
        <v>1450</v>
      </c>
      <c r="C86" t="s">
        <v>456</v>
      </c>
      <c r="D86" s="38" t="s">
        <v>1535</v>
      </c>
    </row>
    <row r="87" spans="1:4">
      <c r="A87">
        <f>COUNTIF(Table1[],C87)</f>
        <v>1</v>
      </c>
      <c r="B87" t="s">
        <v>1428</v>
      </c>
      <c r="C87" t="s">
        <v>630</v>
      </c>
      <c r="D87" s="38" t="s">
        <v>1536</v>
      </c>
    </row>
    <row r="88" spans="1:4">
      <c r="A88">
        <f>COUNTIF(Table1[],C88)</f>
        <v>1</v>
      </c>
      <c r="B88" t="s">
        <v>1430</v>
      </c>
      <c r="C88" t="s">
        <v>1045</v>
      </c>
      <c r="D88" t="s">
        <v>1537</v>
      </c>
    </row>
    <row r="89" spans="1:4">
      <c r="A89">
        <f>COUNTIF(Table1[],C89)</f>
        <v>0</v>
      </c>
      <c r="B89" t="s">
        <v>1433</v>
      </c>
      <c r="C89" t="s">
        <v>1538</v>
      </c>
      <c r="D89" t="s">
        <v>1539</v>
      </c>
    </row>
    <row r="90" spans="1:4">
      <c r="A90">
        <f>COUNTIF(Table1[],C90)</f>
        <v>1</v>
      </c>
      <c r="B90" t="s">
        <v>1424</v>
      </c>
      <c r="C90" t="s">
        <v>867</v>
      </c>
      <c r="D90" s="38" t="s">
        <v>1540</v>
      </c>
    </row>
    <row r="91" spans="1:4">
      <c r="A91">
        <f>COUNTIF(Table1[],C91)</f>
        <v>1</v>
      </c>
      <c r="B91" t="s">
        <v>1424</v>
      </c>
      <c r="C91" t="s">
        <v>1060</v>
      </c>
      <c r="D91" t="s">
        <v>1541</v>
      </c>
    </row>
    <row r="92" spans="1:4">
      <c r="A92">
        <f>COUNTIF(Table1[],C92)</f>
        <v>10</v>
      </c>
      <c r="B92" t="s">
        <v>1430</v>
      </c>
      <c r="C92" t="s">
        <v>377</v>
      </c>
      <c r="D92" s="38" t="s">
        <v>1542</v>
      </c>
    </row>
    <row r="93" spans="1:4">
      <c r="A93">
        <f>COUNTIF(Table1[],C93)</f>
        <v>0</v>
      </c>
      <c r="B93" t="s">
        <v>1444</v>
      </c>
      <c r="C93" t="s">
        <v>1543</v>
      </c>
      <c r="D93" s="38" t="s">
        <v>1544</v>
      </c>
    </row>
    <row r="94" spans="1:4">
      <c r="A94">
        <f>COUNTIF(Table1[],C94)</f>
        <v>33</v>
      </c>
      <c r="B94" t="s">
        <v>1428</v>
      </c>
      <c r="C94" t="s">
        <v>625</v>
      </c>
      <c r="D94" s="38" t="s">
        <v>1545</v>
      </c>
    </row>
    <row r="95" spans="1:4">
      <c r="A95">
        <f>COUNTIF(Table1[],C95)</f>
        <v>6</v>
      </c>
      <c r="B95" t="s">
        <v>1428</v>
      </c>
      <c r="C95" t="s">
        <v>905</v>
      </c>
      <c r="D95" s="38" t="s">
        <v>1546</v>
      </c>
    </row>
    <row r="96" spans="1:4">
      <c r="A96">
        <f>COUNTIF(Table1[],C96)</f>
        <v>44</v>
      </c>
      <c r="B96" t="s">
        <v>1433</v>
      </c>
      <c r="C96" t="s">
        <v>371</v>
      </c>
      <c r="D96" s="54" t="s">
        <v>1547</v>
      </c>
    </row>
    <row r="97" spans="1:4">
      <c r="A97">
        <f>COUNTIF(Table1[],C97)</f>
        <v>4</v>
      </c>
      <c r="C97" t="s">
        <v>1164</v>
      </c>
      <c r="D97" s="38" t="s">
        <v>1548</v>
      </c>
    </row>
    <row r="98" spans="1:4">
      <c r="B98" t="s">
        <v>1455</v>
      </c>
      <c r="C98" t="s">
        <v>56</v>
      </c>
      <c r="D98" s="56" t="s">
        <v>1549</v>
      </c>
    </row>
    <row r="99" spans="1:4">
      <c r="A99">
        <f>COUNTIF(Table1[],C99)</f>
        <v>72</v>
      </c>
      <c r="B99" t="s">
        <v>1428</v>
      </c>
      <c r="C99" t="s">
        <v>156</v>
      </c>
      <c r="D99" t="s">
        <v>1550</v>
      </c>
    </row>
    <row r="100" spans="1:4">
      <c r="A100">
        <f>COUNTIF(Table1[],C100)</f>
        <v>15</v>
      </c>
      <c r="C100" t="s">
        <v>212</v>
      </c>
      <c r="D100" s="38" t="s">
        <v>1551</v>
      </c>
    </row>
    <row r="101" spans="1:4">
      <c r="A101">
        <f>COUNTIF(Table1[],C101)</f>
        <v>4</v>
      </c>
      <c r="C101" t="s">
        <v>262</v>
      </c>
      <c r="D101" s="38" t="s">
        <v>1552</v>
      </c>
    </row>
    <row r="102" spans="1:4">
      <c r="A102">
        <f>COUNTIF(Table1[],C102)</f>
        <v>1</v>
      </c>
      <c r="C102" t="s">
        <v>266</v>
      </c>
      <c r="D102" s="38" t="s">
        <v>1553</v>
      </c>
    </row>
    <row r="103" spans="1:4">
      <c r="A103">
        <f>COUNTIF(Table1[],C103)</f>
        <v>36</v>
      </c>
      <c r="C103" t="s">
        <v>307</v>
      </c>
      <c r="D103" s="38" t="s">
        <v>1554</v>
      </c>
    </row>
    <row r="104" spans="1:4">
      <c r="A104">
        <f>COUNTIF(Table1[],C104)</f>
        <v>3</v>
      </c>
      <c r="C104" t="s">
        <v>308</v>
      </c>
      <c r="D104" s="38" t="s">
        <v>1555</v>
      </c>
    </row>
    <row r="105" spans="1:4">
      <c r="A105">
        <f>COUNTIF(Table1[],C105)</f>
        <v>79</v>
      </c>
      <c r="C105" t="s">
        <v>368</v>
      </c>
      <c r="D105" s="38" t="s">
        <v>1556</v>
      </c>
    </row>
    <row r="106" spans="1:4">
      <c r="A106">
        <f>COUNTIF(Table1[],C106)</f>
        <v>18</v>
      </c>
      <c r="C106" t="s">
        <v>395</v>
      </c>
      <c r="D106" s="38" t="s">
        <v>1557</v>
      </c>
    </row>
    <row r="107" spans="1:4">
      <c r="A107">
        <f>COUNTIF(Table1[],C107)</f>
        <v>24</v>
      </c>
      <c r="C107" t="s">
        <v>454</v>
      </c>
      <c r="D107" s="38" t="s">
        <v>1558</v>
      </c>
    </row>
    <row r="108" spans="1:4">
      <c r="A108">
        <f>COUNTIF(Table1[],C108)</f>
        <v>1</v>
      </c>
      <c r="C108" t="s">
        <v>460</v>
      </c>
      <c r="D108" s="38" t="s">
        <v>1559</v>
      </c>
    </row>
    <row r="109" spans="1:4">
      <c r="A109">
        <f>COUNTIF(Table1[],C109)</f>
        <v>1</v>
      </c>
      <c r="C109" t="s">
        <v>466</v>
      </c>
      <c r="D109" s="38" t="s">
        <v>1560</v>
      </c>
    </row>
    <row r="110" spans="1:4">
      <c r="A110">
        <f>COUNTIF(Table1[],C110)</f>
        <v>31</v>
      </c>
      <c r="C110" t="s">
        <v>485</v>
      </c>
      <c r="D110" s="38" t="s">
        <v>1561</v>
      </c>
    </row>
    <row r="111" spans="1:4">
      <c r="A111">
        <f>COUNTIF(Table1[],C111)</f>
        <v>4</v>
      </c>
      <c r="C111" t="s">
        <v>491</v>
      </c>
      <c r="D111" s="38" t="s">
        <v>1562</v>
      </c>
    </row>
    <row r="112" spans="1:4">
      <c r="A112">
        <f>COUNTIF(Table1[],C112)</f>
        <v>1</v>
      </c>
      <c r="C112" t="s">
        <v>544</v>
      </c>
      <c r="D112" s="38" t="s">
        <v>1563</v>
      </c>
    </row>
    <row r="113" spans="1:4">
      <c r="A113">
        <f>COUNTIF(Table1[],C113)</f>
        <v>16</v>
      </c>
      <c r="C113" t="s">
        <v>568</v>
      </c>
      <c r="D113" s="38" t="s">
        <v>1564</v>
      </c>
    </row>
    <row r="114" spans="1:4">
      <c r="A114">
        <f>COUNTIF(Table1[],C114)</f>
        <v>13</v>
      </c>
      <c r="C114" t="s">
        <v>593</v>
      </c>
      <c r="D114" s="38" t="s">
        <v>1565</v>
      </c>
    </row>
    <row r="115" spans="1:4">
      <c r="A115">
        <f>COUNTIF(Table1[],C115)</f>
        <v>12</v>
      </c>
      <c r="C115" t="s">
        <v>623</v>
      </c>
      <c r="D115" s="38" t="s">
        <v>1566</v>
      </c>
    </row>
    <row r="116" spans="1:4">
      <c r="A116">
        <f>COUNTIF(Table1[],C116)</f>
        <v>4</v>
      </c>
      <c r="C116" t="s">
        <v>624</v>
      </c>
      <c r="D116" s="38" t="s">
        <v>1567</v>
      </c>
    </row>
    <row r="117" spans="1:4">
      <c r="A117">
        <f>COUNTIF(Table1[],C117)</f>
        <v>1</v>
      </c>
      <c r="C117" t="s">
        <v>664</v>
      </c>
      <c r="D117" s="38" t="s">
        <v>1568</v>
      </c>
    </row>
    <row r="118" spans="1:4">
      <c r="A118">
        <f>COUNTIF(Table1[],C118)</f>
        <v>1</v>
      </c>
      <c r="C118" t="s">
        <v>676</v>
      </c>
      <c r="D118" s="38" t="s">
        <v>1569</v>
      </c>
    </row>
    <row r="119" spans="1:4">
      <c r="A119">
        <f>COUNTIF(Table1[],C119)</f>
        <v>10</v>
      </c>
      <c r="C119" t="s">
        <v>706</v>
      </c>
      <c r="D119" s="38" t="s">
        <v>1570</v>
      </c>
    </row>
    <row r="120" spans="1:4">
      <c r="A120">
        <f>COUNTIF(Table1[],C120)</f>
        <v>4</v>
      </c>
      <c r="C120" t="s">
        <v>790</v>
      </c>
      <c r="D120" s="38" t="s">
        <v>1571</v>
      </c>
    </row>
    <row r="121" spans="1:4">
      <c r="A121">
        <f>COUNTIF(Table1[],C121)</f>
        <v>16</v>
      </c>
      <c r="C121" t="s">
        <v>812</v>
      </c>
      <c r="D121" s="38" t="s">
        <v>1572</v>
      </c>
    </row>
    <row r="122" spans="1:4">
      <c r="A122">
        <f>COUNTIF(Table1[],C122)</f>
        <v>5</v>
      </c>
      <c r="C122" t="s">
        <v>813</v>
      </c>
      <c r="D122" s="38" t="s">
        <v>1573</v>
      </c>
    </row>
    <row r="123" spans="1:4">
      <c r="A123">
        <f>COUNTIF(Table1[],C123)</f>
        <v>439</v>
      </c>
      <c r="C123" t="s">
        <v>153</v>
      </c>
      <c r="D123" s="38" t="s">
        <v>1574</v>
      </c>
    </row>
    <row r="124" spans="1:4">
      <c r="A124">
        <f>COUNTIF(Table1[],C124)</f>
        <v>3</v>
      </c>
      <c r="C124" t="s">
        <v>855</v>
      </c>
      <c r="D124" s="38" t="s">
        <v>1575</v>
      </c>
    </row>
    <row r="125" spans="1:4">
      <c r="A125">
        <f>COUNTIF(Table1[],C125)</f>
        <v>62</v>
      </c>
      <c r="C125" t="s">
        <v>860</v>
      </c>
      <c r="D125" s="38" t="s">
        <v>1576</v>
      </c>
    </row>
    <row r="126" spans="1:4">
      <c r="A126">
        <f>COUNTIF(Table1[],C126)</f>
        <v>4</v>
      </c>
      <c r="C126" t="s">
        <v>1577</v>
      </c>
      <c r="D126" s="38" t="s">
        <v>1578</v>
      </c>
    </row>
    <row r="127" spans="1:4">
      <c r="A127">
        <f>COUNTIF(Table1[],C127)</f>
        <v>4</v>
      </c>
      <c r="C127" t="s">
        <v>894</v>
      </c>
      <c r="D127" s="38" t="s">
        <v>1579</v>
      </c>
    </row>
    <row r="128" spans="1:4">
      <c r="A128">
        <f>COUNTIF(Table1[],C128)</f>
        <v>21</v>
      </c>
      <c r="C128" t="s">
        <v>904</v>
      </c>
      <c r="D128" s="38" t="s">
        <v>1580</v>
      </c>
    </row>
    <row r="129" spans="1:4">
      <c r="A129">
        <f>COUNTIF(Table1[],C129)</f>
        <v>5</v>
      </c>
      <c r="C129" t="s">
        <v>922</v>
      </c>
      <c r="D129" s="38" t="s">
        <v>1581</v>
      </c>
    </row>
    <row r="130" spans="1:4">
      <c r="A130">
        <f>COUNTIF(Table1[],C130)</f>
        <v>4</v>
      </c>
      <c r="C130" t="s">
        <v>1179</v>
      </c>
      <c r="D130" s="38" t="s">
        <v>1582</v>
      </c>
    </row>
    <row r="131" spans="1:4">
      <c r="A131">
        <f>COUNTIF(Table1[],C131)</f>
        <v>19</v>
      </c>
      <c r="C131" t="s">
        <v>1196</v>
      </c>
      <c r="D131" s="38" t="s">
        <v>1583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1584</v>
      </c>
      <c r="D3" t="s">
        <v>1585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2018-08-08T22:44:19Z</dcterms:modified>
  <cp:category/>
  <cp:contentStatus/>
</cp:coreProperties>
</file>