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collins/gDrive/Work/Committee: General/Qual/Mixer/"/>
    </mc:Choice>
  </mc:AlternateContent>
  <xr:revisionPtr revIDLastSave="0" documentId="13_ncr:1_{C1ADB196-439C-4F49-9AB0-D2A1C0DF05EF}" xr6:coauthVersionLast="45" xr6:coauthVersionMax="45" xr10:uidLastSave="{00000000-0000-0000-0000-000000000000}"/>
  <bookViews>
    <workbookView xWindow="240" yWindow="460" windowWidth="2108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18" i="1" l="1"/>
  <c r="Z17" i="1"/>
  <c r="H16" i="1"/>
  <c r="Z16" i="1"/>
  <c r="Z15" i="1"/>
  <c r="Z14" i="1"/>
  <c r="Z13" i="1"/>
  <c r="Z12" i="1"/>
  <c r="H11" i="1"/>
  <c r="Z11" i="1"/>
  <c r="H10" i="1"/>
  <c r="Z10" i="1"/>
  <c r="Z9" i="1"/>
  <c r="R8" i="1"/>
  <c r="Z8" i="1"/>
  <c r="H7" i="1"/>
  <c r="R7" i="1"/>
  <c r="Z7" i="1"/>
  <c r="Z6" i="1"/>
  <c r="Z5" i="1"/>
  <c r="Z4" i="1"/>
  <c r="Z3" i="1"/>
</calcChain>
</file>

<file path=xl/sharedStrings.xml><?xml version="1.0" encoding="utf-8"?>
<sst xmlns="http://schemas.openxmlformats.org/spreadsheetml/2006/main" count="26" uniqueCount="7">
  <si>
    <t>CM</t>
  </si>
  <si>
    <t>EM</t>
  </si>
  <si>
    <t>QM</t>
  </si>
  <si>
    <t>SM</t>
  </si>
  <si>
    <t>MOD</t>
  </si>
  <si>
    <t>FSUSN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</si>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</sst>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409]General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1"/>
    </font>
    <font>
      <sz val="12"/>
      <name val="Calibri"/>
      <family val="2"/>
      <scheme val="minor"/>
    </font>
    <font>
      <sz val="12"/>
      <color indexed="8"/>
      <name val="Calibri"/>
      <family val="2"/>
      <charset val="1"/>
    </font>
    <font>
      <sz val="12"/>
      <color indexed="8"/>
      <name val="Calibri"/>
      <family val="2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5" fontId="5" fillId="0" borderId="0"/>
    <xf numFmtId="0" fontId="9" fillId="0" borderId="0"/>
    <xf numFmtId="0" fontId="11" fillId="0" borderId="0"/>
  </cellStyleXfs>
  <cellXfs count="3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5" fontId="6" fillId="0" borderId="1" xfId="2" applyFont="1" applyFill="1" applyBorder="1" applyAlignment="1">
      <alignment horizontal="right"/>
    </xf>
    <xf numFmtId="1" fontId="7" fillId="0" borderId="1" xfId="2" applyNumberFormat="1" applyFont="1" applyBorder="1" applyAlignment="1">
      <alignment horizontal="center" wrapText="1"/>
    </xf>
    <xf numFmtId="1" fontId="8" fillId="0" borderId="1" xfId="0" applyNumberFormat="1" applyFont="1" applyBorder="1" applyAlignment="1">
      <alignment horizontal="center" wrapText="1"/>
    </xf>
    <xf numFmtId="1" fontId="10" fillId="0" borderId="2" xfId="3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1" fontId="8" fillId="0" borderId="4" xfId="0" applyNumberFormat="1" applyFont="1" applyBorder="1" applyAlignment="1">
      <alignment horizontal="center" wrapText="1"/>
    </xf>
    <xf numFmtId="1" fontId="8" fillId="0" borderId="5" xfId="4" applyNumberFormat="1" applyFont="1" applyBorder="1" applyAlignment="1">
      <alignment horizontal="center" wrapText="1"/>
    </xf>
    <xf numFmtId="9" fontId="8" fillId="0" borderId="4" xfId="1" applyNumberFormat="1" applyFont="1" applyBorder="1" applyAlignment="1">
      <alignment horizontal="center" wrapText="1"/>
    </xf>
    <xf numFmtId="9" fontId="8" fillId="0" borderId="4" xfId="1" applyFont="1" applyBorder="1" applyAlignment="1">
      <alignment horizontal="center" wrapText="1"/>
    </xf>
    <xf numFmtId="1" fontId="7" fillId="0" borderId="1" xfId="2" applyNumberFormat="1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1" fontId="8" fillId="0" borderId="1" xfId="0" applyNumberFormat="1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 wrapText="1"/>
    </xf>
    <xf numFmtId="9" fontId="8" fillId="0" borderId="0" xfId="1" applyFont="1" applyBorder="1" applyAlignment="1">
      <alignment horizontal="center" wrapText="1"/>
    </xf>
    <xf numFmtId="1" fontId="10" fillId="0" borderId="2" xfId="3" applyNumberFormat="1" applyFont="1" applyFill="1" applyBorder="1" applyAlignment="1">
      <alignment horizontal="center" wrapText="1"/>
    </xf>
    <xf numFmtId="1" fontId="12" fillId="0" borderId="1" xfId="0" applyNumberFormat="1" applyFont="1" applyBorder="1" applyAlignment="1">
      <alignment horizontal="center" wrapText="1"/>
    </xf>
    <xf numFmtId="1" fontId="7" fillId="0" borderId="2" xfId="2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" fontId="7" fillId="0" borderId="3" xfId="2" applyNumberFormat="1" applyFont="1" applyFill="1" applyBorder="1" applyAlignment="1">
      <alignment horizontal="center" wrapText="1"/>
    </xf>
    <xf numFmtId="0" fontId="0" fillId="0" borderId="4" xfId="0" applyBorder="1"/>
    <xf numFmtId="1" fontId="7" fillId="0" borderId="3" xfId="2" applyNumberFormat="1" applyFont="1" applyBorder="1" applyAlignment="1">
      <alignment horizontal="center" wrapText="1"/>
    </xf>
    <xf numFmtId="1" fontId="7" fillId="0" borderId="5" xfId="2" applyNumberFormat="1" applyFont="1" applyBorder="1" applyAlignment="1">
      <alignment horizontal="center" wrapText="1"/>
    </xf>
    <xf numFmtId="1" fontId="8" fillId="0" borderId="5" xfId="4" applyNumberFormat="1" applyFont="1" applyFill="1" applyBorder="1" applyAlignment="1">
      <alignment horizontal="center" wrapText="1"/>
    </xf>
    <xf numFmtId="9" fontId="0" fillId="0" borderId="4" xfId="1" applyFont="1" applyBorder="1" applyAlignment="1">
      <alignment horizontal="center"/>
    </xf>
  </cellXfs>
  <cellStyles count="5">
    <cellStyle name="Excel Built-in Normal" xfId="2" xr:uid="{00000000-0005-0000-0000-000000000000}"/>
    <cellStyle name="Normal" xfId="0" builtinId="0"/>
    <cellStyle name="Normal 2" xfId="4" xr:uid="{00000000-0005-0000-0000-000002000000}"/>
    <cellStyle name="Normal 3" xfId="3" xr:uid="{00000000-0005-0000-0000-000003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AA2" sqref="AA2:AF18"/>
    </sheetView>
  </sheetViews>
  <sheetFormatPr baseColWidth="10" defaultColWidth="8.83203125" defaultRowHeight="15"/>
  <cols>
    <col min="2" max="5" width="4.1640625" bestFit="1" customWidth="1"/>
    <col min="6" max="11" width="4" bestFit="1" customWidth="1"/>
    <col min="12" max="17" width="4.5" bestFit="1" customWidth="1"/>
    <col min="18" max="21" width="3.83203125" bestFit="1" customWidth="1"/>
    <col min="22" max="25" width="5.83203125" bestFit="1" customWidth="1"/>
    <col min="26" max="26" width="5.6640625" bestFit="1" customWidth="1"/>
    <col min="27" max="27" width="4.83203125" bestFit="1" customWidth="1"/>
    <col min="28" max="28" width="4.5" bestFit="1" customWidth="1"/>
    <col min="29" max="29" width="4.33203125" bestFit="1" customWidth="1"/>
    <col min="30" max="30" width="7.33203125" customWidth="1"/>
  </cols>
  <sheetData>
    <row r="1" spans="1:29" ht="16">
      <c r="A1" s="1"/>
      <c r="B1" s="2" t="s">
        <v>0</v>
      </c>
      <c r="C1" s="2" t="s">
        <v>0</v>
      </c>
      <c r="D1" s="3" t="s">
        <v>0</v>
      </c>
      <c r="E1" s="3" t="s">
        <v>0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4</v>
      </c>
      <c r="W1" s="2" t="s">
        <v>4</v>
      </c>
      <c r="X1" s="2" t="s">
        <v>4</v>
      </c>
      <c r="Y1" s="2" t="s">
        <v>4</v>
      </c>
      <c r="Z1" s="4"/>
      <c r="AA1" s="5"/>
      <c r="AB1" s="5"/>
      <c r="AC1" s="5"/>
    </row>
    <row r="2" spans="1:29" ht="16">
      <c r="A2" s="6" t="s">
        <v>5</v>
      </c>
      <c r="B2" s="7">
        <v>1</v>
      </c>
      <c r="C2" s="7">
        <v>1</v>
      </c>
      <c r="D2" s="7">
        <v>2</v>
      </c>
      <c r="E2" s="7">
        <v>2</v>
      </c>
      <c r="F2" s="7">
        <v>3</v>
      </c>
      <c r="G2" s="7">
        <v>3</v>
      </c>
      <c r="H2" s="8">
        <v>4</v>
      </c>
      <c r="I2" s="7">
        <v>4</v>
      </c>
      <c r="J2" s="7">
        <v>5</v>
      </c>
      <c r="K2" s="7">
        <v>5</v>
      </c>
      <c r="L2" s="7">
        <v>6</v>
      </c>
      <c r="M2" s="8">
        <v>6</v>
      </c>
      <c r="N2" s="7">
        <v>7</v>
      </c>
      <c r="O2" s="7">
        <v>7</v>
      </c>
      <c r="P2" s="7">
        <v>8</v>
      </c>
      <c r="Q2" s="7">
        <v>8</v>
      </c>
      <c r="R2" s="7">
        <v>9</v>
      </c>
      <c r="S2" s="7">
        <v>9</v>
      </c>
      <c r="T2" s="7">
        <v>10</v>
      </c>
      <c r="U2" s="7">
        <v>10</v>
      </c>
      <c r="V2" s="7">
        <v>11</v>
      </c>
      <c r="W2" s="7">
        <v>11</v>
      </c>
      <c r="X2" s="7">
        <v>12</v>
      </c>
      <c r="Y2" s="7">
        <v>12</v>
      </c>
      <c r="Z2" s="9" t="s">
        <v>6</v>
      </c>
      <c r="AA2" s="9"/>
      <c r="AB2" s="10"/>
    </row>
    <row r="3" spans="1:29" ht="16">
      <c r="A3" s="11">
        <v>158628</v>
      </c>
      <c r="B3" s="12">
        <v>10</v>
      </c>
      <c r="C3" s="13">
        <v>10</v>
      </c>
      <c r="D3" s="14">
        <v>10</v>
      </c>
      <c r="E3" s="12">
        <v>10</v>
      </c>
      <c r="F3" s="12">
        <v>4</v>
      </c>
      <c r="G3" s="15">
        <v>4</v>
      </c>
      <c r="H3" s="13">
        <v>8</v>
      </c>
      <c r="I3" s="16">
        <v>10</v>
      </c>
      <c r="J3" s="13">
        <v>4</v>
      </c>
      <c r="K3" s="15">
        <v>4</v>
      </c>
      <c r="L3" s="13">
        <v>3</v>
      </c>
      <c r="M3" s="15">
        <v>4</v>
      </c>
      <c r="N3" s="13">
        <v>10</v>
      </c>
      <c r="O3" s="16">
        <v>10</v>
      </c>
      <c r="P3" s="13">
        <v>7</v>
      </c>
      <c r="Q3" s="15">
        <v>5</v>
      </c>
      <c r="R3" s="13">
        <v>10</v>
      </c>
      <c r="S3" s="17">
        <v>10</v>
      </c>
      <c r="T3" s="15">
        <v>6</v>
      </c>
      <c r="U3" s="16">
        <v>5</v>
      </c>
      <c r="V3" s="16">
        <v>10</v>
      </c>
      <c r="W3" s="16">
        <v>10</v>
      </c>
      <c r="X3" s="18">
        <v>10</v>
      </c>
      <c r="Y3" s="15">
        <v>10</v>
      </c>
      <c r="Z3" s="19">
        <f t="shared" ref="Z3:Z18" si="0">SUM(B3:Y3)/240</f>
        <v>0.76666666666666672</v>
      </c>
      <c r="AA3" s="20"/>
      <c r="AB3" s="20"/>
      <c r="AC3" s="20"/>
    </row>
    <row r="4" spans="1:29" ht="16">
      <c r="A4" s="11">
        <v>148006</v>
      </c>
      <c r="B4" s="12">
        <v>10</v>
      </c>
      <c r="C4" s="13">
        <v>10</v>
      </c>
      <c r="D4" s="14">
        <v>10</v>
      </c>
      <c r="E4" s="12">
        <v>10</v>
      </c>
      <c r="F4" s="21">
        <v>8</v>
      </c>
      <c r="G4" s="22">
        <v>6</v>
      </c>
      <c r="H4" s="13">
        <v>9</v>
      </c>
      <c r="I4" s="16">
        <v>10</v>
      </c>
      <c r="J4" s="13">
        <v>3</v>
      </c>
      <c r="K4" s="15">
        <v>4</v>
      </c>
      <c r="L4" s="13">
        <v>3</v>
      </c>
      <c r="M4" s="15">
        <v>3</v>
      </c>
      <c r="N4" s="23">
        <v>8</v>
      </c>
      <c r="O4" s="24">
        <v>7</v>
      </c>
      <c r="P4" s="13">
        <v>10</v>
      </c>
      <c r="Q4" s="15">
        <v>10</v>
      </c>
      <c r="R4" s="13">
        <v>9</v>
      </c>
      <c r="S4" s="17">
        <v>10</v>
      </c>
      <c r="T4" s="15">
        <v>1</v>
      </c>
      <c r="U4" s="16">
        <v>3</v>
      </c>
      <c r="V4" s="16">
        <v>10</v>
      </c>
      <c r="W4" s="16">
        <v>10</v>
      </c>
      <c r="X4" s="18">
        <v>8</v>
      </c>
      <c r="Y4" s="15">
        <v>10</v>
      </c>
      <c r="Z4" s="19">
        <f t="shared" si="0"/>
        <v>0.7583333333333333</v>
      </c>
      <c r="AA4" s="20"/>
      <c r="AB4" s="20"/>
      <c r="AC4" s="20"/>
    </row>
    <row r="5" spans="1:29" ht="16">
      <c r="A5" s="11">
        <v>166760</v>
      </c>
      <c r="B5" s="12">
        <v>10</v>
      </c>
      <c r="C5" s="13">
        <v>10</v>
      </c>
      <c r="D5" s="14">
        <v>10</v>
      </c>
      <c r="E5" s="12">
        <v>10</v>
      </c>
      <c r="F5" s="12">
        <v>4</v>
      </c>
      <c r="G5" s="15">
        <v>6</v>
      </c>
      <c r="H5" s="13">
        <v>10</v>
      </c>
      <c r="I5" s="16">
        <v>10</v>
      </c>
      <c r="J5" s="13">
        <v>5</v>
      </c>
      <c r="K5" s="15">
        <v>7</v>
      </c>
      <c r="L5" s="23">
        <v>2</v>
      </c>
      <c r="M5" s="22">
        <v>4</v>
      </c>
      <c r="N5" s="13">
        <v>10</v>
      </c>
      <c r="O5" s="16">
        <v>10</v>
      </c>
      <c r="P5" s="13">
        <v>5</v>
      </c>
      <c r="Q5" s="15">
        <v>3</v>
      </c>
      <c r="R5" s="13">
        <v>10</v>
      </c>
      <c r="S5" s="17">
        <v>10</v>
      </c>
      <c r="T5" s="15">
        <v>4</v>
      </c>
      <c r="U5" s="16">
        <v>6</v>
      </c>
      <c r="V5" s="16">
        <v>9</v>
      </c>
      <c r="W5" s="16">
        <v>7</v>
      </c>
      <c r="X5" s="18">
        <v>10</v>
      </c>
      <c r="Y5" s="15">
        <v>10</v>
      </c>
      <c r="Z5" s="19">
        <f t="shared" si="0"/>
        <v>0.7583333333333333</v>
      </c>
      <c r="AA5" s="20"/>
      <c r="AB5" s="20"/>
      <c r="AC5" s="20"/>
    </row>
    <row r="6" spans="1:29" ht="16">
      <c r="A6" s="11">
        <v>167633</v>
      </c>
      <c r="B6" s="12">
        <v>10</v>
      </c>
      <c r="C6" s="13">
        <v>10</v>
      </c>
      <c r="D6" s="14">
        <v>9</v>
      </c>
      <c r="E6" s="12">
        <v>9</v>
      </c>
      <c r="F6" s="12">
        <v>5</v>
      </c>
      <c r="G6" s="15">
        <v>5</v>
      </c>
      <c r="H6" s="13">
        <v>10</v>
      </c>
      <c r="I6" s="16">
        <v>10</v>
      </c>
      <c r="J6" s="13">
        <v>3</v>
      </c>
      <c r="K6" s="15">
        <v>4</v>
      </c>
      <c r="L6" s="13">
        <v>6</v>
      </c>
      <c r="M6" s="15">
        <v>6</v>
      </c>
      <c r="N6" s="13">
        <v>4</v>
      </c>
      <c r="O6" s="16">
        <v>3</v>
      </c>
      <c r="P6" s="13">
        <v>5</v>
      </c>
      <c r="Q6" s="15">
        <v>7</v>
      </c>
      <c r="R6" s="13">
        <v>6</v>
      </c>
      <c r="S6" s="17">
        <v>5</v>
      </c>
      <c r="T6" s="15">
        <v>0</v>
      </c>
      <c r="U6" s="16">
        <v>1</v>
      </c>
      <c r="V6" s="16">
        <v>9</v>
      </c>
      <c r="W6" s="16">
        <v>9</v>
      </c>
      <c r="X6" s="18">
        <v>10</v>
      </c>
      <c r="Y6" s="15">
        <v>10</v>
      </c>
      <c r="Z6" s="19">
        <f t="shared" si="0"/>
        <v>0.65</v>
      </c>
      <c r="AA6" s="20"/>
      <c r="AB6" s="25"/>
      <c r="AC6" s="20"/>
    </row>
    <row r="7" spans="1:29" ht="16">
      <c r="A7" s="11">
        <v>143959</v>
      </c>
      <c r="B7" s="12">
        <v>7</v>
      </c>
      <c r="C7" s="13">
        <v>8</v>
      </c>
      <c r="D7" s="26">
        <v>3</v>
      </c>
      <c r="E7" s="21">
        <v>1</v>
      </c>
      <c r="F7" s="21">
        <v>5</v>
      </c>
      <c r="G7" s="22">
        <v>7</v>
      </c>
      <c r="H7" s="13">
        <f>2.5+2.5+1+1</f>
        <v>7</v>
      </c>
      <c r="I7" s="16">
        <v>6</v>
      </c>
      <c r="J7" s="13">
        <v>5</v>
      </c>
      <c r="K7" s="15">
        <v>5</v>
      </c>
      <c r="L7" s="13">
        <v>7</v>
      </c>
      <c r="M7" s="15">
        <v>8</v>
      </c>
      <c r="N7" s="23">
        <v>5</v>
      </c>
      <c r="O7" s="24">
        <v>3</v>
      </c>
      <c r="P7" s="13">
        <v>10</v>
      </c>
      <c r="Q7" s="15">
        <v>10</v>
      </c>
      <c r="R7" s="13">
        <f>2+2+2</f>
        <v>6</v>
      </c>
      <c r="S7" s="17">
        <v>5</v>
      </c>
      <c r="T7" s="15">
        <v>3</v>
      </c>
      <c r="U7" s="16">
        <v>4</v>
      </c>
      <c r="V7" s="16">
        <v>10</v>
      </c>
      <c r="W7" s="16">
        <v>10</v>
      </c>
      <c r="X7" s="18">
        <v>6</v>
      </c>
      <c r="Y7" s="15">
        <v>8</v>
      </c>
      <c r="Z7" s="19">
        <f t="shared" si="0"/>
        <v>0.62083333333333335</v>
      </c>
      <c r="AA7" s="20"/>
      <c r="AB7" s="20"/>
      <c r="AC7" s="20"/>
    </row>
    <row r="8" spans="1:29" ht="16">
      <c r="A8" s="11">
        <v>148092</v>
      </c>
      <c r="B8" s="12">
        <v>9</v>
      </c>
      <c r="C8" s="13">
        <v>7</v>
      </c>
      <c r="D8" s="14">
        <v>3</v>
      </c>
      <c r="E8" s="12">
        <v>2</v>
      </c>
      <c r="F8" s="12">
        <v>3</v>
      </c>
      <c r="G8" s="15">
        <v>4</v>
      </c>
      <c r="H8" s="13">
        <v>9</v>
      </c>
      <c r="I8" s="16">
        <v>10</v>
      </c>
      <c r="J8" s="13">
        <v>5</v>
      </c>
      <c r="K8" s="15">
        <v>4</v>
      </c>
      <c r="L8" s="13">
        <v>4</v>
      </c>
      <c r="M8" s="15">
        <v>4</v>
      </c>
      <c r="N8" s="23">
        <v>3</v>
      </c>
      <c r="O8" s="24">
        <v>1</v>
      </c>
      <c r="P8" s="13">
        <v>6</v>
      </c>
      <c r="Q8" s="15">
        <v>7</v>
      </c>
      <c r="R8" s="13">
        <f>3+2+2</f>
        <v>7</v>
      </c>
      <c r="S8" s="17">
        <v>7</v>
      </c>
      <c r="T8" s="15">
        <v>6</v>
      </c>
      <c r="U8" s="16">
        <v>7</v>
      </c>
      <c r="V8" s="16">
        <v>9</v>
      </c>
      <c r="W8" s="16">
        <v>7</v>
      </c>
      <c r="X8" s="18">
        <v>10</v>
      </c>
      <c r="Y8" s="15">
        <v>10</v>
      </c>
      <c r="Z8" s="19">
        <f t="shared" si="0"/>
        <v>0.6</v>
      </c>
      <c r="AA8" s="20"/>
      <c r="AB8" s="20"/>
      <c r="AC8" s="20"/>
    </row>
    <row r="9" spans="1:29" ht="30" customHeight="1">
      <c r="A9" s="11">
        <v>150610</v>
      </c>
      <c r="B9" s="12">
        <v>10</v>
      </c>
      <c r="C9" s="13">
        <v>10</v>
      </c>
      <c r="D9" s="14">
        <v>4</v>
      </c>
      <c r="E9" s="12">
        <v>3</v>
      </c>
      <c r="F9" s="12">
        <v>4</v>
      </c>
      <c r="G9" s="15">
        <v>5</v>
      </c>
      <c r="H9" s="13">
        <v>10</v>
      </c>
      <c r="I9" s="16">
        <v>10</v>
      </c>
      <c r="J9" s="13">
        <v>3</v>
      </c>
      <c r="K9" s="15">
        <v>3</v>
      </c>
      <c r="L9" s="13">
        <v>3</v>
      </c>
      <c r="M9" s="15">
        <v>4</v>
      </c>
      <c r="N9" s="23">
        <v>1</v>
      </c>
      <c r="O9" s="24">
        <v>1</v>
      </c>
      <c r="P9" s="23">
        <v>3</v>
      </c>
      <c r="Q9" s="22">
        <v>1</v>
      </c>
      <c r="R9" s="13">
        <v>5</v>
      </c>
      <c r="S9" s="17">
        <v>7</v>
      </c>
      <c r="T9" s="15">
        <v>0</v>
      </c>
      <c r="U9" s="16">
        <v>0</v>
      </c>
      <c r="V9" s="16">
        <v>10</v>
      </c>
      <c r="W9" s="16">
        <v>10</v>
      </c>
      <c r="X9" s="18">
        <v>10</v>
      </c>
      <c r="Y9" s="15">
        <v>10</v>
      </c>
      <c r="Z9" s="19">
        <f t="shared" si="0"/>
        <v>0.52916666666666667</v>
      </c>
      <c r="AA9" s="20"/>
      <c r="AB9" s="20"/>
      <c r="AC9" s="20"/>
    </row>
    <row r="10" spans="1:29" ht="16">
      <c r="A10" s="11">
        <v>155148</v>
      </c>
      <c r="B10" s="12">
        <v>9</v>
      </c>
      <c r="C10" s="13">
        <v>9</v>
      </c>
      <c r="D10" s="14">
        <v>2</v>
      </c>
      <c r="E10" s="12">
        <v>2</v>
      </c>
      <c r="F10" s="12">
        <v>3</v>
      </c>
      <c r="G10" s="15">
        <v>5</v>
      </c>
      <c r="H10" s="13">
        <f>2.5+1.5+2+0+2</f>
        <v>8</v>
      </c>
      <c r="I10" s="16">
        <v>8</v>
      </c>
      <c r="J10" s="13">
        <v>6</v>
      </c>
      <c r="K10" s="15">
        <v>8</v>
      </c>
      <c r="L10" s="13">
        <v>2</v>
      </c>
      <c r="M10" s="15">
        <v>3</v>
      </c>
      <c r="N10" s="23">
        <v>3</v>
      </c>
      <c r="O10" s="24">
        <v>4</v>
      </c>
      <c r="P10" s="13">
        <v>4</v>
      </c>
      <c r="Q10" s="15">
        <v>3</v>
      </c>
      <c r="R10" s="13">
        <v>4</v>
      </c>
      <c r="S10" s="17">
        <v>3</v>
      </c>
      <c r="T10" s="15">
        <v>4</v>
      </c>
      <c r="U10" s="16">
        <v>4</v>
      </c>
      <c r="V10" s="16">
        <v>7</v>
      </c>
      <c r="W10" s="16">
        <v>5</v>
      </c>
      <c r="X10" s="18">
        <v>8</v>
      </c>
      <c r="Y10" s="15">
        <v>10</v>
      </c>
      <c r="Z10" s="19">
        <f t="shared" si="0"/>
        <v>0.51666666666666672</v>
      </c>
      <c r="AA10" s="20"/>
      <c r="AB10" s="20"/>
      <c r="AC10" s="20"/>
    </row>
    <row r="11" spans="1:29" ht="16">
      <c r="A11" s="11">
        <v>50066</v>
      </c>
      <c r="B11" s="21">
        <v>4</v>
      </c>
      <c r="C11" s="23">
        <v>6</v>
      </c>
      <c r="D11" s="14">
        <v>3</v>
      </c>
      <c r="E11" s="12">
        <v>2</v>
      </c>
      <c r="F11" s="12">
        <v>2</v>
      </c>
      <c r="G11" s="15">
        <v>3</v>
      </c>
      <c r="H11" s="23">
        <f>2.5+1.5+1+1</f>
        <v>6</v>
      </c>
      <c r="I11" s="24">
        <v>4</v>
      </c>
      <c r="J11" s="13">
        <v>1</v>
      </c>
      <c r="K11" s="15">
        <v>1</v>
      </c>
      <c r="L11" s="23">
        <v>2</v>
      </c>
      <c r="M11" s="22">
        <v>4</v>
      </c>
      <c r="N11" s="13">
        <v>2</v>
      </c>
      <c r="O11" s="16">
        <v>2</v>
      </c>
      <c r="P11" s="13">
        <v>5</v>
      </c>
      <c r="Q11" s="15">
        <v>3</v>
      </c>
      <c r="R11" s="13">
        <v>5</v>
      </c>
      <c r="S11" s="17">
        <v>4</v>
      </c>
      <c r="T11" s="15">
        <v>0</v>
      </c>
      <c r="U11" s="16">
        <v>0</v>
      </c>
      <c r="V11" s="16">
        <v>10</v>
      </c>
      <c r="W11" s="16">
        <v>9</v>
      </c>
      <c r="X11" s="18">
        <v>10</v>
      </c>
      <c r="Y11" s="15">
        <v>10</v>
      </c>
      <c r="Z11" s="19">
        <f t="shared" si="0"/>
        <v>0.40833333333333333</v>
      </c>
      <c r="AA11" s="20"/>
      <c r="AB11" s="20"/>
      <c r="AC11" s="20"/>
    </row>
    <row r="12" spans="1:29" ht="16">
      <c r="A12" s="11">
        <v>144197</v>
      </c>
      <c r="B12" s="12">
        <v>10</v>
      </c>
      <c r="C12" s="13">
        <v>10</v>
      </c>
      <c r="D12" s="14">
        <v>5</v>
      </c>
      <c r="E12" s="12">
        <v>3</v>
      </c>
      <c r="F12" s="21">
        <v>1</v>
      </c>
      <c r="G12" s="22">
        <v>2</v>
      </c>
      <c r="H12" s="13">
        <v>8</v>
      </c>
      <c r="I12" s="16">
        <v>7</v>
      </c>
      <c r="J12" s="13">
        <v>3</v>
      </c>
      <c r="K12" s="15">
        <v>5</v>
      </c>
      <c r="L12" s="13">
        <v>0</v>
      </c>
      <c r="M12" s="15">
        <v>1</v>
      </c>
      <c r="N12" s="23">
        <v>3</v>
      </c>
      <c r="O12" s="24">
        <v>2</v>
      </c>
      <c r="P12" s="13">
        <v>1</v>
      </c>
      <c r="Q12" s="15">
        <v>1</v>
      </c>
      <c r="R12" s="13">
        <v>4</v>
      </c>
      <c r="S12" s="17">
        <v>5</v>
      </c>
      <c r="T12" s="15">
        <v>2</v>
      </c>
      <c r="U12" s="16">
        <v>2</v>
      </c>
      <c r="V12" s="16">
        <v>6</v>
      </c>
      <c r="W12" s="16">
        <v>5</v>
      </c>
      <c r="X12" s="18">
        <v>3</v>
      </c>
      <c r="Y12" s="15">
        <v>2</v>
      </c>
      <c r="Z12" s="19">
        <f t="shared" si="0"/>
        <v>0.37916666666666665</v>
      </c>
      <c r="AA12" s="20"/>
      <c r="AB12" s="20"/>
      <c r="AC12" s="20"/>
    </row>
    <row r="13" spans="1:29" ht="16">
      <c r="A13" s="11">
        <v>168940</v>
      </c>
      <c r="B13" s="12">
        <v>6</v>
      </c>
      <c r="C13" s="13">
        <v>7</v>
      </c>
      <c r="D13" s="14">
        <v>5</v>
      </c>
      <c r="E13" s="12">
        <v>3</v>
      </c>
      <c r="F13" s="12">
        <v>6</v>
      </c>
      <c r="G13" s="15">
        <v>5</v>
      </c>
      <c r="H13" s="13">
        <v>7</v>
      </c>
      <c r="I13" s="16">
        <v>6</v>
      </c>
      <c r="J13" s="13">
        <v>0</v>
      </c>
      <c r="K13" s="15">
        <v>0</v>
      </c>
      <c r="L13" s="13">
        <v>4</v>
      </c>
      <c r="M13" s="15">
        <v>5</v>
      </c>
      <c r="N13" s="23">
        <v>0</v>
      </c>
      <c r="O13" s="24">
        <v>0</v>
      </c>
      <c r="P13" s="13">
        <v>0</v>
      </c>
      <c r="Q13" s="15">
        <v>0</v>
      </c>
      <c r="R13" s="27">
        <v>4</v>
      </c>
      <c r="S13" s="17">
        <v>3</v>
      </c>
      <c r="T13" s="15">
        <v>0</v>
      </c>
      <c r="U13" s="16">
        <v>0</v>
      </c>
      <c r="V13" s="24">
        <v>5</v>
      </c>
      <c r="W13" s="24">
        <v>3</v>
      </c>
      <c r="X13" s="18">
        <v>7</v>
      </c>
      <c r="Y13" s="15">
        <v>8</v>
      </c>
      <c r="Z13" s="19">
        <f t="shared" si="0"/>
        <v>0.35</v>
      </c>
      <c r="AA13" s="20"/>
      <c r="AB13" s="20"/>
      <c r="AC13" s="20"/>
    </row>
    <row r="14" spans="1:29" ht="16">
      <c r="A14" s="11">
        <v>60064</v>
      </c>
      <c r="B14" s="12">
        <v>2</v>
      </c>
      <c r="C14" s="13">
        <v>4</v>
      </c>
      <c r="D14" s="14">
        <v>3</v>
      </c>
      <c r="E14" s="12">
        <v>3</v>
      </c>
      <c r="F14" s="12">
        <v>7</v>
      </c>
      <c r="G14" s="15">
        <v>6</v>
      </c>
      <c r="H14" s="13">
        <v>3</v>
      </c>
      <c r="I14" s="16">
        <v>3</v>
      </c>
      <c r="J14" s="13">
        <v>3</v>
      </c>
      <c r="K14" s="15">
        <v>2</v>
      </c>
      <c r="L14" s="13">
        <v>6</v>
      </c>
      <c r="M14" s="15">
        <v>6</v>
      </c>
      <c r="N14" s="13">
        <v>4</v>
      </c>
      <c r="O14" s="16">
        <v>2</v>
      </c>
      <c r="P14" s="13">
        <v>1</v>
      </c>
      <c r="Q14" s="15">
        <v>0</v>
      </c>
      <c r="R14" s="13">
        <v>4</v>
      </c>
      <c r="S14" s="17">
        <v>4</v>
      </c>
      <c r="T14" s="15">
        <v>1</v>
      </c>
      <c r="U14" s="16">
        <v>2</v>
      </c>
      <c r="V14" s="16">
        <v>7</v>
      </c>
      <c r="W14" s="16">
        <v>5</v>
      </c>
      <c r="X14" s="18">
        <v>1</v>
      </c>
      <c r="Y14" s="15">
        <v>2</v>
      </c>
      <c r="Z14" s="19">
        <f t="shared" si="0"/>
        <v>0.33750000000000002</v>
      </c>
      <c r="AA14" s="20"/>
      <c r="AB14" s="20"/>
      <c r="AC14" s="20"/>
    </row>
    <row r="15" spans="1:29" ht="16">
      <c r="A15" s="11">
        <v>154796</v>
      </c>
      <c r="B15" s="12">
        <v>7</v>
      </c>
      <c r="C15" s="23">
        <v>6</v>
      </c>
      <c r="D15" s="28">
        <v>4</v>
      </c>
      <c r="E15" s="12">
        <v>2</v>
      </c>
      <c r="F15" s="12">
        <v>3</v>
      </c>
      <c r="G15" s="12">
        <v>4</v>
      </c>
      <c r="H15" s="12">
        <v>2</v>
      </c>
      <c r="I15" s="16">
        <v>3</v>
      </c>
      <c r="J15" s="29">
        <v>4</v>
      </c>
      <c r="K15" s="15">
        <v>3</v>
      </c>
      <c r="L15" s="12">
        <v>5</v>
      </c>
      <c r="M15" s="29">
        <v>6</v>
      </c>
      <c r="N15" s="21">
        <v>2</v>
      </c>
      <c r="O15" s="30">
        <v>2</v>
      </c>
      <c r="P15" s="12">
        <v>0</v>
      </c>
      <c r="Q15" s="12">
        <v>0</v>
      </c>
      <c r="R15" s="12">
        <v>3</v>
      </c>
      <c r="S15" s="31">
        <v>3</v>
      </c>
      <c r="T15" s="12">
        <v>1</v>
      </c>
      <c r="U15" s="32">
        <v>3</v>
      </c>
      <c r="V15" s="32">
        <v>4</v>
      </c>
      <c r="W15" s="32">
        <v>5</v>
      </c>
      <c r="X15" s="33">
        <v>1</v>
      </c>
      <c r="Y15" s="12">
        <v>2</v>
      </c>
      <c r="Z15" s="19">
        <f t="shared" si="0"/>
        <v>0.3125</v>
      </c>
      <c r="AA15" s="20"/>
      <c r="AB15" s="20"/>
      <c r="AC15" s="20"/>
    </row>
    <row r="16" spans="1:29" ht="16">
      <c r="A16" s="11">
        <v>59888</v>
      </c>
      <c r="B16" s="21">
        <v>2</v>
      </c>
      <c r="C16" s="23">
        <v>4</v>
      </c>
      <c r="D16" s="14">
        <v>3</v>
      </c>
      <c r="E16" s="12">
        <v>2</v>
      </c>
      <c r="F16" s="12">
        <v>0</v>
      </c>
      <c r="G16" s="15">
        <v>0</v>
      </c>
      <c r="H16" s="13">
        <f>2+0+1+1+1</f>
        <v>5</v>
      </c>
      <c r="I16" s="16">
        <v>4</v>
      </c>
      <c r="J16" s="13">
        <v>1</v>
      </c>
      <c r="K16" s="15">
        <v>2</v>
      </c>
      <c r="L16" s="13">
        <v>2</v>
      </c>
      <c r="M16" s="15">
        <v>3</v>
      </c>
      <c r="N16" s="13">
        <v>4</v>
      </c>
      <c r="O16" s="16">
        <v>3</v>
      </c>
      <c r="P16" s="13">
        <v>6</v>
      </c>
      <c r="Q16" s="15">
        <v>7</v>
      </c>
      <c r="R16" s="13">
        <v>5</v>
      </c>
      <c r="S16" s="17">
        <v>6</v>
      </c>
      <c r="T16" s="15">
        <v>1</v>
      </c>
      <c r="U16" s="16">
        <v>1</v>
      </c>
      <c r="V16" s="16">
        <v>4</v>
      </c>
      <c r="W16" s="16">
        <v>2</v>
      </c>
      <c r="X16" s="34">
        <v>2</v>
      </c>
      <c r="Y16" s="15">
        <v>2</v>
      </c>
      <c r="Z16" s="19">
        <f t="shared" si="0"/>
        <v>0.29583333333333334</v>
      </c>
      <c r="AA16" s="20"/>
      <c r="AB16" s="35"/>
      <c r="AC16" s="20"/>
    </row>
    <row r="17" spans="1:29" ht="16">
      <c r="A17" s="11">
        <v>155568</v>
      </c>
      <c r="B17" s="12">
        <v>4</v>
      </c>
      <c r="C17" s="13">
        <v>4</v>
      </c>
      <c r="D17" s="14">
        <v>4</v>
      </c>
      <c r="E17" s="12">
        <v>2</v>
      </c>
      <c r="F17" s="12">
        <v>1</v>
      </c>
      <c r="G17" s="15">
        <v>2</v>
      </c>
      <c r="H17" s="23">
        <v>6</v>
      </c>
      <c r="I17" s="24">
        <v>4</v>
      </c>
      <c r="J17" s="13">
        <v>4</v>
      </c>
      <c r="K17" s="15">
        <v>2</v>
      </c>
      <c r="L17" s="23">
        <v>4</v>
      </c>
      <c r="M17" s="15">
        <v>2</v>
      </c>
      <c r="N17" s="23">
        <v>2</v>
      </c>
      <c r="O17" s="24">
        <v>0</v>
      </c>
      <c r="P17" s="23">
        <v>0</v>
      </c>
      <c r="Q17" s="15">
        <v>0</v>
      </c>
      <c r="R17" s="23">
        <v>0</v>
      </c>
      <c r="S17" s="17">
        <v>2</v>
      </c>
      <c r="T17" s="22">
        <v>3</v>
      </c>
      <c r="U17" s="24">
        <v>3</v>
      </c>
      <c r="V17" s="24">
        <v>2</v>
      </c>
      <c r="W17" s="24">
        <v>2</v>
      </c>
      <c r="X17" s="34">
        <v>4</v>
      </c>
      <c r="Y17" s="22">
        <v>2</v>
      </c>
      <c r="Z17" s="19">
        <f t="shared" si="0"/>
        <v>0.24583333333333332</v>
      </c>
      <c r="AA17" s="20"/>
      <c r="AB17" s="20"/>
      <c r="AC17" s="20"/>
    </row>
    <row r="18" spans="1:29" ht="16">
      <c r="A18" s="11">
        <v>143264</v>
      </c>
      <c r="B18" s="12">
        <v>2</v>
      </c>
      <c r="C18" s="13">
        <v>4</v>
      </c>
      <c r="D18" s="14">
        <v>1</v>
      </c>
      <c r="E18" s="12">
        <v>0</v>
      </c>
      <c r="F18" s="12">
        <v>0</v>
      </c>
      <c r="G18" s="15">
        <v>0</v>
      </c>
      <c r="H18" s="13">
        <v>2</v>
      </c>
      <c r="I18" s="16">
        <v>3</v>
      </c>
      <c r="J18" s="13">
        <v>0</v>
      </c>
      <c r="K18" s="15">
        <v>0</v>
      </c>
      <c r="L18" s="13">
        <v>4</v>
      </c>
      <c r="M18" s="15">
        <v>4</v>
      </c>
      <c r="N18" s="13">
        <v>3</v>
      </c>
      <c r="O18" s="16">
        <v>1</v>
      </c>
      <c r="P18" s="13">
        <v>1</v>
      </c>
      <c r="Q18" s="15">
        <v>0</v>
      </c>
      <c r="R18" s="13">
        <v>0</v>
      </c>
      <c r="S18" s="17">
        <v>1</v>
      </c>
      <c r="T18" s="15">
        <v>0</v>
      </c>
      <c r="U18" s="16">
        <v>0</v>
      </c>
      <c r="V18" s="16">
        <v>2</v>
      </c>
      <c r="W18" s="16">
        <v>2</v>
      </c>
      <c r="X18" s="18">
        <v>0</v>
      </c>
      <c r="Y18" s="15">
        <v>2</v>
      </c>
      <c r="Z18" s="19">
        <f t="shared" si="0"/>
        <v>0.13333333333333333</v>
      </c>
      <c r="AA18" s="20"/>
      <c r="AB18" s="20"/>
      <c r="AC18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dduke</dc:creator>
  <cp:lastModifiedBy>David Collins</cp:lastModifiedBy>
  <dcterms:created xsi:type="dcterms:W3CDTF">2015-01-26T16:48:34Z</dcterms:created>
  <dcterms:modified xsi:type="dcterms:W3CDTF">2021-10-05T14:38:02Z</dcterms:modified>
</cp:coreProperties>
</file>