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2"/>
  <workbookPr/>
  <mc:AlternateContent xmlns:mc="http://schemas.openxmlformats.org/markup-compatibility/2006">
    <mc:Choice Requires="x15">
      <x15ac:absPath xmlns:x15ac="http://schemas.microsoft.com/office/spreadsheetml/2010/11/ac" url="/Users/dcollins/gDrive/Work/Committee: General/Qual/Mixer/"/>
    </mc:Choice>
  </mc:AlternateContent>
  <xr:revisionPtr revIDLastSave="0" documentId="13_ncr:1_{4C048241-1A4B-D44B-967A-0FD7E73620D4}" xr6:coauthVersionLast="45" xr6:coauthVersionMax="45" xr10:uidLastSave="{00000000-0000-0000-0000-000000000000}"/>
  <bookViews>
    <workbookView xWindow="0" yWindow="460" windowWidth="25020" windowHeight="17320" xr2:uid="{00000000-000D-0000-FFFF-FFFF00000000}"/>
  </bookViews>
  <sheets>
    <sheet name="Sheet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11" i="1" l="1"/>
  <c r="F11" i="1"/>
  <c r="F12" i="1"/>
  <c r="F4" i="1"/>
  <c r="F10" i="1"/>
  <c r="T3" i="1"/>
  <c r="F3" i="1"/>
  <c r="T7" i="1"/>
  <c r="F7" i="1"/>
  <c r="F9" i="1"/>
  <c r="F8" i="1"/>
  <c r="T6" i="1"/>
  <c r="F6" i="1"/>
</calcChain>
</file>

<file path=xl/sharedStrings.xml><?xml version="1.0" encoding="utf-8"?>
<sst xmlns="http://schemas.openxmlformats.org/spreadsheetml/2006/main" count="25" uniqueCount="6">
  <si>
    <t>CM</t>
  </si>
  <si>
    <t>EM</t>
  </si>
  <si>
    <t>QM</t>
  </si>
  <si>
    <t>SM</t>
  </si>
  <si>
    <t>MOD</t>
  </si>
  <si>
    <t>FSUSN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</si>
</sst>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Arial"/>
      <family val="2"/>
    </font>
    <font>
      <sz val="12"/>
      <color indexed="8"/>
      <name val="Calibri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2"/>
      <color rgb="FF000000"/>
      <name val="Calibri"/>
      <family val="2"/>
    </font>
    <font>
      <sz val="10"/>
      <name val="Arial"/>
      <family val="2"/>
      <charset val="1"/>
    </font>
    <font>
      <sz val="12"/>
      <color indexed="8"/>
      <name val="Calibri"/>
      <family val="2"/>
      <charset val="1"/>
    </font>
    <font>
      <sz val="12"/>
      <name val="Arial"/>
      <family val="2"/>
      <charset val="1"/>
    </font>
    <font>
      <sz val="12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auto="1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6" fillId="0" borderId="0"/>
    <xf numFmtId="0" fontId="7" fillId="0" borderId="0"/>
    <xf numFmtId="0" fontId="9" fillId="0" borderId="0"/>
    <xf numFmtId="0" fontId="6" fillId="0" borderId="0"/>
  </cellStyleXfs>
  <cellXfs count="57">
    <xf numFmtId="0" fontId="0" fillId="0" borderId="0" xfId="0"/>
    <xf numFmtId="0" fontId="3" fillId="0" borderId="0" xfId="0" applyFont="1"/>
    <xf numFmtId="0" fontId="2" fillId="0" borderId="0" xfId="0" applyFont="1" applyBorder="1" applyAlignment="1">
      <alignment horizontal="center"/>
    </xf>
    <xf numFmtId="164" fontId="3" fillId="0" borderId="0" xfId="1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1" fontId="3" fillId="0" borderId="0" xfId="0" applyNumberFormat="1" applyFont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wrapText="1"/>
    </xf>
    <xf numFmtId="0" fontId="5" fillId="0" borderId="2" xfId="2" applyFont="1" applyBorder="1" applyAlignment="1">
      <alignment horizontal="center" wrapText="1"/>
    </xf>
    <xf numFmtId="0" fontId="4" fillId="0" borderId="0" xfId="0" applyFont="1" applyAlignment="1">
      <alignment horizontal="center"/>
    </xf>
    <xf numFmtId="0" fontId="8" fillId="0" borderId="3" xfId="3" applyFont="1" applyBorder="1" applyAlignment="1">
      <alignment horizontal="center" wrapText="1"/>
    </xf>
    <xf numFmtId="0" fontId="8" fillId="0" borderId="3" xfId="0" applyFont="1" applyBorder="1" applyAlignment="1">
      <alignment horizontal="center" wrapText="1"/>
    </xf>
    <xf numFmtId="0" fontId="10" fillId="0" borderId="2" xfId="4" applyFont="1" applyBorder="1" applyAlignment="1">
      <alignment horizontal="center" wrapText="1"/>
    </xf>
    <xf numFmtId="0" fontId="5" fillId="0" borderId="2" xfId="5" applyFont="1" applyBorder="1" applyAlignment="1">
      <alignment horizontal="center" wrapText="1"/>
    </xf>
    <xf numFmtId="0" fontId="5" fillId="0" borderId="2" xfId="2" applyFont="1" applyFill="1" applyBorder="1" applyAlignment="1">
      <alignment horizontal="center" wrapText="1"/>
    </xf>
    <xf numFmtId="0" fontId="5" fillId="0" borderId="4" xfId="0" applyFont="1" applyFill="1" applyBorder="1" applyAlignment="1">
      <alignment horizontal="center" wrapText="1"/>
    </xf>
    <xf numFmtId="0" fontId="5" fillId="0" borderId="2" xfId="0" applyFont="1" applyFill="1" applyBorder="1" applyAlignment="1">
      <alignment horizontal="center" wrapText="1"/>
    </xf>
    <xf numFmtId="0" fontId="5" fillId="0" borderId="5" xfId="0" applyFont="1" applyFill="1" applyBorder="1" applyAlignment="1">
      <alignment horizontal="center" wrapText="1"/>
    </xf>
    <xf numFmtId="0" fontId="8" fillId="0" borderId="3" xfId="3" applyFont="1" applyFill="1" applyBorder="1" applyAlignment="1">
      <alignment horizontal="center" wrapText="1"/>
    </xf>
    <xf numFmtId="0" fontId="11" fillId="0" borderId="0" xfId="4" applyFont="1" applyAlignment="1">
      <alignment horizontal="center"/>
    </xf>
    <xf numFmtId="0" fontId="8" fillId="0" borderId="3" xfId="0" applyFont="1" applyFill="1" applyBorder="1" applyAlignment="1">
      <alignment horizontal="center" wrapText="1"/>
    </xf>
    <xf numFmtId="0" fontId="10" fillId="0" borderId="2" xfId="4" applyFont="1" applyFill="1" applyBorder="1" applyAlignment="1">
      <alignment horizontal="center" wrapText="1"/>
    </xf>
    <xf numFmtId="0" fontId="10" fillId="0" borderId="7" xfId="4" applyFont="1" applyFill="1" applyBorder="1" applyAlignment="1">
      <alignment horizontal="center" wrapText="1"/>
    </xf>
    <xf numFmtId="9" fontId="3" fillId="0" borderId="1" xfId="1" applyFont="1" applyFill="1" applyBorder="1" applyAlignment="1">
      <alignment horizontal="center" vertical="center"/>
    </xf>
    <xf numFmtId="0" fontId="3" fillId="0" borderId="6" xfId="0" applyFont="1" applyBorder="1"/>
    <xf numFmtId="9" fontId="3" fillId="0" borderId="6" xfId="1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center"/>
    </xf>
    <xf numFmtId="0" fontId="5" fillId="0" borderId="9" xfId="0" applyFont="1" applyFill="1" applyBorder="1" applyAlignment="1">
      <alignment horizontal="center" wrapText="1"/>
    </xf>
    <xf numFmtId="0" fontId="5" fillId="0" borderId="8" xfId="0" applyFont="1" applyBorder="1" applyAlignment="1">
      <alignment horizontal="center" wrapText="1"/>
    </xf>
    <xf numFmtId="0" fontId="5" fillId="0" borderId="9" xfId="2" applyFont="1" applyFill="1" applyBorder="1" applyAlignment="1">
      <alignment horizontal="center" wrapText="1"/>
    </xf>
    <xf numFmtId="0" fontId="5" fillId="0" borderId="8" xfId="2" applyFont="1" applyBorder="1" applyAlignment="1">
      <alignment horizontal="center" wrapText="1"/>
    </xf>
    <xf numFmtId="0" fontId="10" fillId="0" borderId="0" xfId="4" applyFont="1" applyBorder="1" applyAlignment="1">
      <alignment horizontal="center" wrapText="1"/>
    </xf>
    <xf numFmtId="0" fontId="4" fillId="0" borderId="2" xfId="0" applyFont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12" fillId="0" borderId="6" xfId="4" applyFont="1" applyFill="1" applyBorder="1" applyAlignment="1">
      <alignment horizontal="center" wrapText="1"/>
    </xf>
    <xf numFmtId="0" fontId="2" fillId="0" borderId="6" xfId="4" applyFont="1" applyFill="1" applyBorder="1" applyAlignment="1">
      <alignment horizontal="center"/>
    </xf>
    <xf numFmtId="9" fontId="3" fillId="2" borderId="1" xfId="1" applyFont="1" applyFill="1" applyBorder="1" applyAlignment="1">
      <alignment horizontal="center"/>
    </xf>
    <xf numFmtId="9" fontId="3" fillId="2" borderId="6" xfId="1" applyFont="1" applyFill="1" applyBorder="1" applyAlignment="1"/>
    <xf numFmtId="0" fontId="3" fillId="2" borderId="0" xfId="0" applyFont="1" applyFill="1" applyBorder="1" applyAlignment="1">
      <alignment horizontal="center"/>
    </xf>
    <xf numFmtId="0" fontId="3" fillId="2" borderId="0" xfId="0" applyFont="1" applyFill="1"/>
    <xf numFmtId="0" fontId="3" fillId="2" borderId="0" xfId="0" applyFont="1" applyFill="1" applyBorder="1" applyAlignment="1">
      <alignment horizontal="left"/>
    </xf>
    <xf numFmtId="9" fontId="3" fillId="2" borderId="1" xfId="1" applyFont="1" applyFill="1" applyBorder="1" applyAlignment="1">
      <alignment horizontal="center" vertical="center"/>
    </xf>
    <xf numFmtId="9" fontId="3" fillId="2" borderId="6" xfId="1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left" vertical="center"/>
    </xf>
    <xf numFmtId="0" fontId="3" fillId="0" borderId="0" xfId="0" applyFont="1" applyFill="1"/>
  </cellXfs>
  <cellStyles count="6">
    <cellStyle name="Excel Built-in Normal" xfId="4" xr:uid="{00000000-0005-0000-0000-000000000000}"/>
    <cellStyle name="Normal" xfId="0" builtinId="0"/>
    <cellStyle name="Normal 2" xfId="2" xr:uid="{00000000-0005-0000-0000-000002000000}"/>
    <cellStyle name="Normal 4" xfId="5" xr:uid="{00000000-0005-0000-0000-000003000000}"/>
    <cellStyle name="Normal 5" xfId="3" xr:uid="{00000000-0005-0000-0000-000004000000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4"/>
  <sheetViews>
    <sheetView tabSelected="1" workbookViewId="0">
      <selection sqref="A1:XFD1"/>
    </sheetView>
  </sheetViews>
  <sheetFormatPr baseColWidth="10" defaultColWidth="8.83203125" defaultRowHeight="15" x14ac:dyDescent="0.2"/>
  <cols>
    <col min="1" max="1" width="6.83203125" bestFit="1" customWidth="1"/>
    <col min="2" max="5" width="4.1640625" bestFit="1" customWidth="1"/>
    <col min="6" max="11" width="4" bestFit="1" customWidth="1"/>
    <col min="12" max="17" width="4.5" bestFit="1" customWidth="1"/>
    <col min="18" max="21" width="3.83203125" bestFit="1" customWidth="1"/>
    <col min="22" max="26" width="5.83203125" bestFit="1" customWidth="1"/>
    <col min="27" max="29" width="4.83203125" bestFit="1" customWidth="1"/>
    <col min="30" max="30" width="9" bestFit="1" customWidth="1"/>
    <col min="31" max="31" width="7.83203125" bestFit="1" customWidth="1"/>
    <col min="32" max="32" width="11.5" style="33" bestFit="1" customWidth="1"/>
    <col min="33" max="33" width="9.5" style="33" bestFit="1" customWidth="1"/>
  </cols>
  <sheetData>
    <row r="1" spans="1:33" ht="16" x14ac:dyDescent="0.2">
      <c r="A1" s="2"/>
      <c r="B1" s="3" t="s">
        <v>0</v>
      </c>
      <c r="C1" s="4" t="s">
        <v>0</v>
      </c>
      <c r="D1" s="4" t="s">
        <v>0</v>
      </c>
      <c r="E1" s="4" t="s">
        <v>0</v>
      </c>
      <c r="F1" s="4" t="s">
        <v>1</v>
      </c>
      <c r="G1" s="4" t="s">
        <v>1</v>
      </c>
      <c r="H1" s="4" t="s">
        <v>1</v>
      </c>
      <c r="I1" s="4" t="s">
        <v>1</v>
      </c>
      <c r="J1" s="4" t="s">
        <v>1</v>
      </c>
      <c r="K1" s="4" t="s">
        <v>1</v>
      </c>
      <c r="L1" s="5" t="s">
        <v>2</v>
      </c>
      <c r="M1" s="4" t="s">
        <v>2</v>
      </c>
      <c r="N1" s="4" t="s">
        <v>2</v>
      </c>
      <c r="O1" s="4" t="s">
        <v>2</v>
      </c>
      <c r="P1" s="4" t="s">
        <v>2</v>
      </c>
      <c r="Q1" s="4" t="s">
        <v>2</v>
      </c>
      <c r="R1" s="4" t="s">
        <v>3</v>
      </c>
      <c r="S1" s="4" t="s">
        <v>3</v>
      </c>
      <c r="T1" s="4" t="s">
        <v>3</v>
      </c>
      <c r="U1" s="4" t="s">
        <v>3</v>
      </c>
      <c r="V1" s="4" t="s">
        <v>4</v>
      </c>
      <c r="W1" s="6" t="s">
        <v>4</v>
      </c>
      <c r="X1" s="4" t="s">
        <v>4</v>
      </c>
      <c r="Y1" s="7" t="s">
        <v>4</v>
      </c>
      <c r="Z1" s="37"/>
      <c r="AA1" s="1"/>
      <c r="AB1" s="1"/>
      <c r="AC1" s="1"/>
      <c r="AD1" s="1"/>
      <c r="AE1" s="1"/>
      <c r="AF1" s="34"/>
      <c r="AG1" s="34"/>
    </row>
    <row r="2" spans="1:33" ht="16" x14ac:dyDescent="0.2">
      <c r="A2" s="4" t="s">
        <v>5</v>
      </c>
      <c r="B2" s="8">
        <v>1</v>
      </c>
      <c r="C2" s="8">
        <v>1</v>
      </c>
      <c r="D2" s="9">
        <v>2</v>
      </c>
      <c r="E2" s="9">
        <v>2</v>
      </c>
      <c r="F2" s="8">
        <v>3</v>
      </c>
      <c r="G2" s="8">
        <v>3</v>
      </c>
      <c r="H2" s="10">
        <v>4</v>
      </c>
      <c r="I2" s="8">
        <v>4</v>
      </c>
      <c r="J2" s="8">
        <v>5</v>
      </c>
      <c r="K2" s="8">
        <v>5</v>
      </c>
      <c r="L2" s="8">
        <v>6</v>
      </c>
      <c r="M2" s="10">
        <v>6</v>
      </c>
      <c r="N2" s="8">
        <v>7</v>
      </c>
      <c r="O2" s="8">
        <v>7</v>
      </c>
      <c r="P2" s="8">
        <v>8</v>
      </c>
      <c r="Q2" s="8">
        <v>8</v>
      </c>
      <c r="R2" s="8">
        <v>9</v>
      </c>
      <c r="S2" s="8">
        <v>9</v>
      </c>
      <c r="T2" s="8">
        <v>10</v>
      </c>
      <c r="U2" s="8">
        <v>10</v>
      </c>
      <c r="V2" s="8">
        <v>11</v>
      </c>
      <c r="W2" s="11">
        <v>11</v>
      </c>
      <c r="X2" s="8">
        <v>12</v>
      </c>
      <c r="Y2" s="10">
        <v>12</v>
      </c>
      <c r="Z2" s="10"/>
      <c r="AA2" s="30"/>
      <c r="AB2" s="30"/>
      <c r="AC2" s="30"/>
      <c r="AD2" s="1"/>
      <c r="AE2" s="1"/>
      <c r="AF2" s="34"/>
      <c r="AG2" s="34"/>
    </row>
    <row r="3" spans="1:33" ht="16" x14ac:dyDescent="0.2">
      <c r="A3" s="12">
        <v>48024</v>
      </c>
      <c r="B3" s="13">
        <v>4</v>
      </c>
      <c r="C3" s="14">
        <v>5</v>
      </c>
      <c r="D3" s="14">
        <v>10</v>
      </c>
      <c r="E3" s="14">
        <v>10</v>
      </c>
      <c r="F3" s="25">
        <f>10-1-1-2</f>
        <v>6</v>
      </c>
      <c r="G3" s="16">
        <v>6</v>
      </c>
      <c r="H3" s="17">
        <v>10</v>
      </c>
      <c r="I3" s="18">
        <v>9</v>
      </c>
      <c r="J3" s="20">
        <v>4</v>
      </c>
      <c r="K3" s="22">
        <v>2</v>
      </c>
      <c r="L3" s="22">
        <v>8</v>
      </c>
      <c r="M3" s="20">
        <v>6</v>
      </c>
      <c r="N3" s="19">
        <v>9</v>
      </c>
      <c r="O3" s="14">
        <v>8</v>
      </c>
      <c r="P3" s="20">
        <v>7</v>
      </c>
      <c r="Q3" s="21">
        <v>6</v>
      </c>
      <c r="R3" s="22">
        <v>5</v>
      </c>
      <c r="S3" s="23">
        <v>6</v>
      </c>
      <c r="T3" s="44">
        <f>5+2</f>
        <v>7</v>
      </c>
      <c r="U3" s="24">
        <v>8</v>
      </c>
      <c r="V3" s="22">
        <v>7</v>
      </c>
      <c r="W3" s="22">
        <v>7.5</v>
      </c>
      <c r="X3" s="21">
        <v>7</v>
      </c>
      <c r="Y3" s="22">
        <v>8</v>
      </c>
      <c r="Z3" s="29"/>
      <c r="AA3" s="32"/>
      <c r="AB3" s="32"/>
      <c r="AC3" s="32"/>
      <c r="AD3" s="1"/>
      <c r="AE3" s="1"/>
      <c r="AF3" s="36"/>
      <c r="AG3" s="36"/>
    </row>
    <row r="4" spans="1:33" ht="16" x14ac:dyDescent="0.2">
      <c r="A4" s="12">
        <v>52041</v>
      </c>
      <c r="B4" s="13">
        <v>4</v>
      </c>
      <c r="C4" s="14">
        <v>5</v>
      </c>
      <c r="D4" s="14">
        <v>8</v>
      </c>
      <c r="E4" s="14">
        <v>7</v>
      </c>
      <c r="F4" s="15">
        <f>10-2-1</f>
        <v>7</v>
      </c>
      <c r="G4" s="16">
        <v>9</v>
      </c>
      <c r="H4" s="17">
        <v>10</v>
      </c>
      <c r="I4" s="18">
        <v>9</v>
      </c>
      <c r="J4" s="20">
        <v>7</v>
      </c>
      <c r="K4" s="22">
        <v>5</v>
      </c>
      <c r="L4" s="22">
        <v>6</v>
      </c>
      <c r="M4" s="20">
        <v>5</v>
      </c>
      <c r="N4" s="19">
        <v>10</v>
      </c>
      <c r="O4" s="14">
        <v>10</v>
      </c>
      <c r="P4" s="20">
        <v>3</v>
      </c>
      <c r="Q4" s="21">
        <v>3</v>
      </c>
      <c r="R4" s="22">
        <v>4</v>
      </c>
      <c r="S4" s="23">
        <v>4</v>
      </c>
      <c r="T4" s="45">
        <v>10</v>
      </c>
      <c r="U4" s="24">
        <v>10</v>
      </c>
      <c r="V4" s="22">
        <v>2</v>
      </c>
      <c r="W4" s="22">
        <v>2</v>
      </c>
      <c r="X4" s="21">
        <v>9</v>
      </c>
      <c r="Y4" s="22">
        <v>8</v>
      </c>
      <c r="Z4" s="29"/>
      <c r="AA4" s="31"/>
      <c r="AB4" s="31"/>
      <c r="AC4" s="31"/>
      <c r="AD4" s="5"/>
      <c r="AE4" s="56"/>
      <c r="AF4" s="36"/>
      <c r="AG4" s="36"/>
    </row>
    <row r="5" spans="1:33" ht="16" x14ac:dyDescent="0.2">
      <c r="A5" s="12">
        <v>30756</v>
      </c>
      <c r="B5" s="13">
        <v>3</v>
      </c>
      <c r="C5" s="14">
        <v>4</v>
      </c>
      <c r="D5" s="14">
        <v>10</v>
      </c>
      <c r="E5" s="14">
        <v>10</v>
      </c>
      <c r="F5" s="15">
        <v>9</v>
      </c>
      <c r="G5" s="16">
        <v>7</v>
      </c>
      <c r="H5" s="17">
        <v>9</v>
      </c>
      <c r="I5" s="18">
        <v>7</v>
      </c>
      <c r="J5" s="14">
        <v>4</v>
      </c>
      <c r="K5" s="13">
        <v>5</v>
      </c>
      <c r="L5" s="13">
        <v>5</v>
      </c>
      <c r="M5" s="14">
        <v>6</v>
      </c>
      <c r="N5" s="19">
        <v>10</v>
      </c>
      <c r="O5" s="14">
        <v>10</v>
      </c>
      <c r="P5" s="20">
        <v>4</v>
      </c>
      <c r="Q5" s="21">
        <v>4</v>
      </c>
      <c r="R5" s="22">
        <v>6</v>
      </c>
      <c r="S5" s="23">
        <v>8</v>
      </c>
      <c r="T5" s="46">
        <v>0</v>
      </c>
      <c r="U5" s="24">
        <v>2</v>
      </c>
      <c r="V5" s="22">
        <v>3</v>
      </c>
      <c r="W5" s="22">
        <v>3</v>
      </c>
      <c r="X5" s="21">
        <v>7</v>
      </c>
      <c r="Y5" s="22">
        <v>8</v>
      </c>
      <c r="Z5" s="29"/>
      <c r="AA5" s="31"/>
      <c r="AB5" s="31"/>
      <c r="AC5" s="31"/>
      <c r="AD5" s="5"/>
      <c r="AE5" s="1"/>
      <c r="AF5" s="35"/>
      <c r="AG5" s="35"/>
    </row>
    <row r="6" spans="1:33" ht="27.75" customHeight="1" x14ac:dyDescent="0.2">
      <c r="A6" s="2">
        <v>39751</v>
      </c>
      <c r="B6" s="13">
        <v>3</v>
      </c>
      <c r="C6" s="14">
        <v>5</v>
      </c>
      <c r="D6" s="14">
        <v>7</v>
      </c>
      <c r="E6" s="14">
        <v>6</v>
      </c>
      <c r="F6" s="43">
        <f>10-1-2</f>
        <v>7</v>
      </c>
      <c r="G6" s="16">
        <v>8</v>
      </c>
      <c r="H6" s="17">
        <v>10</v>
      </c>
      <c r="I6" s="18">
        <v>9</v>
      </c>
      <c r="J6" s="14">
        <v>2</v>
      </c>
      <c r="K6" s="13">
        <v>2</v>
      </c>
      <c r="L6" s="13">
        <v>7</v>
      </c>
      <c r="M6" s="14">
        <v>6</v>
      </c>
      <c r="N6" s="19">
        <v>7</v>
      </c>
      <c r="O6" s="14">
        <v>8</v>
      </c>
      <c r="P6" s="20">
        <v>2</v>
      </c>
      <c r="Q6" s="21">
        <v>1</v>
      </c>
      <c r="R6" s="22">
        <v>0</v>
      </c>
      <c r="S6" s="23">
        <v>0</v>
      </c>
      <c r="T6" s="46">
        <f>5+5-1</f>
        <v>9</v>
      </c>
      <c r="U6" s="24">
        <v>10</v>
      </c>
      <c r="V6" s="22">
        <v>7</v>
      </c>
      <c r="W6" s="22">
        <v>7.5</v>
      </c>
      <c r="X6" s="21">
        <v>5</v>
      </c>
      <c r="Y6" s="22">
        <v>4</v>
      </c>
      <c r="Z6" s="47"/>
      <c r="AA6" s="48"/>
      <c r="AB6" s="48"/>
      <c r="AC6" s="48"/>
      <c r="AD6" s="49"/>
      <c r="AE6" s="50"/>
      <c r="AF6" s="51"/>
      <c r="AG6" s="51"/>
    </row>
    <row r="7" spans="1:33" ht="16" x14ac:dyDescent="0.2">
      <c r="A7" s="12">
        <v>46976</v>
      </c>
      <c r="B7" s="13">
        <v>4</v>
      </c>
      <c r="C7" s="14">
        <v>5</v>
      </c>
      <c r="D7" s="14">
        <v>7</v>
      </c>
      <c r="E7" s="14">
        <v>9</v>
      </c>
      <c r="F7" s="15">
        <f>10-1-2-2</f>
        <v>5</v>
      </c>
      <c r="G7" s="16">
        <v>5</v>
      </c>
      <c r="H7" s="17">
        <v>5</v>
      </c>
      <c r="I7" s="18">
        <v>3</v>
      </c>
      <c r="J7" s="20">
        <v>2</v>
      </c>
      <c r="K7" s="22">
        <v>0</v>
      </c>
      <c r="L7" s="22">
        <v>2</v>
      </c>
      <c r="M7" s="20">
        <v>2</v>
      </c>
      <c r="N7" s="19">
        <v>10</v>
      </c>
      <c r="O7" s="14">
        <v>10</v>
      </c>
      <c r="P7" s="20">
        <v>3</v>
      </c>
      <c r="Q7" s="21">
        <v>1</v>
      </c>
      <c r="R7" s="22">
        <v>4</v>
      </c>
      <c r="S7" s="23">
        <v>6</v>
      </c>
      <c r="T7" s="45">
        <f>5+5</f>
        <v>10</v>
      </c>
      <c r="U7" s="24">
        <v>10</v>
      </c>
      <c r="V7" s="22">
        <v>5</v>
      </c>
      <c r="W7" s="22">
        <v>3</v>
      </c>
      <c r="X7" s="21">
        <v>4</v>
      </c>
      <c r="Y7" s="22">
        <v>5</v>
      </c>
      <c r="Z7" s="52"/>
      <c r="AA7" s="53"/>
      <c r="AB7" s="53"/>
      <c r="AC7" s="53"/>
      <c r="AD7" s="54"/>
      <c r="AE7" s="50"/>
      <c r="AF7" s="55"/>
      <c r="AG7" s="55"/>
    </row>
    <row r="8" spans="1:33" ht="16" x14ac:dyDescent="0.2">
      <c r="A8" s="12">
        <v>42264</v>
      </c>
      <c r="B8" s="13">
        <v>6</v>
      </c>
      <c r="C8" s="14">
        <v>5</v>
      </c>
      <c r="D8" s="14">
        <v>10</v>
      </c>
      <c r="E8" s="14">
        <v>10</v>
      </c>
      <c r="F8" s="25">
        <f>10-2-2-1</f>
        <v>5</v>
      </c>
      <c r="G8" s="16">
        <v>7</v>
      </c>
      <c r="H8" s="17">
        <v>8</v>
      </c>
      <c r="I8" s="18">
        <v>9</v>
      </c>
      <c r="J8" s="20">
        <v>10</v>
      </c>
      <c r="K8" s="22">
        <v>8</v>
      </c>
      <c r="L8" s="22">
        <v>5</v>
      </c>
      <c r="M8" s="20">
        <v>6</v>
      </c>
      <c r="N8" s="19">
        <v>0</v>
      </c>
      <c r="O8" s="14">
        <v>1</v>
      </c>
      <c r="P8" s="20">
        <v>5</v>
      </c>
      <c r="Q8" s="21">
        <v>6</v>
      </c>
      <c r="R8" s="22">
        <v>0</v>
      </c>
      <c r="S8" s="23">
        <v>1</v>
      </c>
      <c r="T8" s="46">
        <v>5</v>
      </c>
      <c r="U8" s="24">
        <v>5</v>
      </c>
      <c r="V8" s="22">
        <v>0</v>
      </c>
      <c r="W8" s="22">
        <v>2</v>
      </c>
      <c r="X8" s="21">
        <v>1</v>
      </c>
      <c r="Y8" s="22">
        <v>2</v>
      </c>
      <c r="Z8" s="29"/>
      <c r="AA8" s="31"/>
      <c r="AB8" s="31"/>
      <c r="AC8" s="31"/>
      <c r="AD8" s="5"/>
      <c r="AE8" s="1"/>
      <c r="AF8" s="36"/>
      <c r="AG8" s="36"/>
    </row>
    <row r="9" spans="1:33" ht="16" x14ac:dyDescent="0.2">
      <c r="A9" s="12">
        <v>46362</v>
      </c>
      <c r="B9" s="39">
        <v>8</v>
      </c>
      <c r="C9" s="41">
        <v>6</v>
      </c>
      <c r="D9" s="14">
        <v>4</v>
      </c>
      <c r="E9" s="14">
        <v>3</v>
      </c>
      <c r="F9" s="18">
        <f>10-1-1</f>
        <v>8</v>
      </c>
      <c r="G9" s="16">
        <v>9</v>
      </c>
      <c r="H9" s="17">
        <v>9</v>
      </c>
      <c r="I9" s="18">
        <v>9</v>
      </c>
      <c r="J9" s="20">
        <v>2</v>
      </c>
      <c r="K9" s="22">
        <v>0</v>
      </c>
      <c r="L9" s="22">
        <v>6</v>
      </c>
      <c r="M9" s="20">
        <v>5</v>
      </c>
      <c r="N9" s="19">
        <v>3</v>
      </c>
      <c r="O9" s="14">
        <v>4</v>
      </c>
      <c r="P9" s="20">
        <v>0</v>
      </c>
      <c r="Q9" s="21">
        <v>0</v>
      </c>
      <c r="R9" s="22">
        <v>0</v>
      </c>
      <c r="S9" s="23">
        <v>0</v>
      </c>
      <c r="T9" s="45">
        <v>2</v>
      </c>
      <c r="U9" s="24">
        <v>4</v>
      </c>
      <c r="V9" s="22">
        <v>7</v>
      </c>
      <c r="W9" s="22">
        <v>5</v>
      </c>
      <c r="X9" s="21">
        <v>6</v>
      </c>
      <c r="Y9" s="22">
        <v>8</v>
      </c>
      <c r="Z9" s="29"/>
      <c r="AA9" s="31"/>
      <c r="AB9" s="31"/>
      <c r="AC9" s="31"/>
      <c r="AD9" s="5"/>
      <c r="AE9" s="1"/>
      <c r="AF9" s="36"/>
      <c r="AG9" s="36"/>
    </row>
    <row r="10" spans="1:33" ht="16" x14ac:dyDescent="0.2">
      <c r="A10" s="12">
        <v>51008</v>
      </c>
      <c r="B10" s="38">
        <v>4</v>
      </c>
      <c r="C10" s="40">
        <v>6</v>
      </c>
      <c r="D10" s="14">
        <v>6</v>
      </c>
      <c r="E10" s="14">
        <v>6</v>
      </c>
      <c r="F10" s="42">
        <f>10-2-1-1</f>
        <v>6</v>
      </c>
      <c r="G10" s="16">
        <v>7</v>
      </c>
      <c r="H10" s="17">
        <v>7</v>
      </c>
      <c r="I10" s="18">
        <v>6</v>
      </c>
      <c r="J10" s="20">
        <v>2</v>
      </c>
      <c r="K10" s="22">
        <v>3</v>
      </c>
      <c r="L10" s="22">
        <v>2</v>
      </c>
      <c r="M10" s="20">
        <v>1</v>
      </c>
      <c r="N10" s="19">
        <v>2</v>
      </c>
      <c r="O10" s="14">
        <v>4</v>
      </c>
      <c r="P10" s="20">
        <v>5</v>
      </c>
      <c r="Q10" s="21">
        <v>5</v>
      </c>
      <c r="R10" s="22">
        <v>2</v>
      </c>
      <c r="S10" s="23">
        <v>4</v>
      </c>
      <c r="T10" s="45">
        <v>2</v>
      </c>
      <c r="U10" s="24">
        <v>4</v>
      </c>
      <c r="V10" s="22">
        <v>4</v>
      </c>
      <c r="W10" s="22">
        <v>4</v>
      </c>
      <c r="X10" s="21">
        <v>4</v>
      </c>
      <c r="Y10" s="22">
        <v>6</v>
      </c>
      <c r="Z10" s="52"/>
      <c r="AA10" s="53"/>
      <c r="AB10" s="53"/>
      <c r="AC10" s="53"/>
      <c r="AD10" s="54"/>
      <c r="AE10" s="50"/>
      <c r="AF10" s="55"/>
      <c r="AG10" s="55"/>
    </row>
    <row r="11" spans="1:33" ht="16" x14ac:dyDescent="0.2">
      <c r="A11" s="12">
        <v>54763</v>
      </c>
      <c r="B11" s="13">
        <v>3</v>
      </c>
      <c r="C11" s="14">
        <v>4</v>
      </c>
      <c r="D11" s="14">
        <v>2</v>
      </c>
      <c r="E11" s="14">
        <v>3</v>
      </c>
      <c r="F11" s="18">
        <f>10-1-2-1</f>
        <v>6</v>
      </c>
      <c r="G11" s="16">
        <v>6</v>
      </c>
      <c r="H11" s="26">
        <v>10</v>
      </c>
      <c r="I11" s="27">
        <v>10</v>
      </c>
      <c r="J11" s="14">
        <v>2</v>
      </c>
      <c r="K11" s="13">
        <v>0</v>
      </c>
      <c r="L11" s="13">
        <v>3</v>
      </c>
      <c r="M11" s="14">
        <v>3</v>
      </c>
      <c r="N11" s="19">
        <v>9</v>
      </c>
      <c r="O11" s="14">
        <v>10</v>
      </c>
      <c r="P11" s="20">
        <v>5</v>
      </c>
      <c r="Q11" s="21">
        <v>5</v>
      </c>
      <c r="R11" s="22">
        <v>0</v>
      </c>
      <c r="S11" s="23">
        <v>0</v>
      </c>
      <c r="T11" s="45">
        <f>5+1</f>
        <v>6</v>
      </c>
      <c r="U11" s="24">
        <v>8</v>
      </c>
      <c r="V11" s="22">
        <v>1</v>
      </c>
      <c r="W11" s="22">
        <v>1.5</v>
      </c>
      <c r="X11" s="21">
        <v>0</v>
      </c>
      <c r="Y11" s="22">
        <v>0</v>
      </c>
      <c r="Z11" s="52"/>
      <c r="AA11" s="53"/>
      <c r="AB11" s="53"/>
      <c r="AC11" s="53"/>
      <c r="AD11" s="54"/>
      <c r="AE11" s="50"/>
      <c r="AF11" s="55"/>
      <c r="AG11" s="55"/>
    </row>
    <row r="12" spans="1:33" ht="16" x14ac:dyDescent="0.2">
      <c r="A12" s="12">
        <v>53771</v>
      </c>
      <c r="B12" s="13">
        <v>3</v>
      </c>
      <c r="C12" s="14">
        <v>4</v>
      </c>
      <c r="D12" s="14">
        <v>2</v>
      </c>
      <c r="E12" s="14">
        <v>3</v>
      </c>
      <c r="F12" s="18">
        <f>10-1-2-2</f>
        <v>5</v>
      </c>
      <c r="G12" s="16">
        <v>7</v>
      </c>
      <c r="H12" s="26">
        <v>6</v>
      </c>
      <c r="I12" s="27">
        <v>4</v>
      </c>
      <c r="J12" s="14">
        <v>0</v>
      </c>
      <c r="K12" s="13">
        <v>0</v>
      </c>
      <c r="L12" s="13">
        <v>0</v>
      </c>
      <c r="M12" s="14">
        <v>1</v>
      </c>
      <c r="N12" s="19">
        <v>2</v>
      </c>
      <c r="O12" s="14">
        <v>2</v>
      </c>
      <c r="P12" s="20">
        <v>0</v>
      </c>
      <c r="Q12" s="21">
        <v>0</v>
      </c>
      <c r="R12" s="22">
        <v>0</v>
      </c>
      <c r="S12" s="23">
        <v>0</v>
      </c>
      <c r="T12" s="45">
        <v>0</v>
      </c>
      <c r="U12" s="24">
        <v>0</v>
      </c>
      <c r="V12" s="22">
        <v>2</v>
      </c>
      <c r="W12" s="22">
        <v>1</v>
      </c>
      <c r="X12" s="21">
        <v>3</v>
      </c>
      <c r="Y12" s="22">
        <v>4</v>
      </c>
      <c r="Z12" s="29"/>
      <c r="AA12" s="31"/>
      <c r="AB12" s="31"/>
      <c r="AC12" s="31"/>
      <c r="AD12" s="5"/>
      <c r="AE12" s="1"/>
      <c r="AF12" s="36"/>
      <c r="AG12" s="36"/>
    </row>
    <row r="13" spans="1:33" ht="16" x14ac:dyDescent="0.2">
      <c r="A13" s="12">
        <v>81987</v>
      </c>
      <c r="B13" s="13">
        <v>1</v>
      </c>
      <c r="C13" s="14">
        <v>3</v>
      </c>
      <c r="D13" s="14">
        <v>2</v>
      </c>
      <c r="E13" s="14">
        <v>2</v>
      </c>
      <c r="F13" s="18">
        <v>1</v>
      </c>
      <c r="G13" s="16">
        <v>3</v>
      </c>
      <c r="H13" s="26">
        <v>3</v>
      </c>
      <c r="I13" s="27">
        <v>1</v>
      </c>
      <c r="J13" s="14">
        <v>0</v>
      </c>
      <c r="K13" s="13">
        <v>0</v>
      </c>
      <c r="L13" s="13">
        <v>0</v>
      </c>
      <c r="M13" s="14">
        <v>0</v>
      </c>
      <c r="N13" s="19">
        <v>0</v>
      </c>
      <c r="O13" s="14">
        <v>0</v>
      </c>
      <c r="P13" s="20">
        <v>1</v>
      </c>
      <c r="Q13" s="21">
        <v>1</v>
      </c>
      <c r="R13" s="22">
        <v>0</v>
      </c>
      <c r="S13" s="23">
        <v>1</v>
      </c>
      <c r="T13" s="45">
        <v>0</v>
      </c>
      <c r="U13" s="24">
        <v>0</v>
      </c>
      <c r="V13" s="22">
        <v>2</v>
      </c>
      <c r="W13" s="22">
        <v>2</v>
      </c>
      <c r="X13" s="21">
        <v>1</v>
      </c>
      <c r="Y13" s="22">
        <v>2</v>
      </c>
      <c r="Z13" s="29"/>
      <c r="AA13" s="31"/>
      <c r="AB13" s="31"/>
      <c r="AC13" s="31"/>
      <c r="AD13" s="5"/>
      <c r="AE13" s="5"/>
      <c r="AF13" s="35"/>
      <c r="AG13" s="35"/>
    </row>
    <row r="14" spans="1:33" ht="16" x14ac:dyDescent="0.2">
      <c r="A14" s="12">
        <v>61327</v>
      </c>
      <c r="B14" s="13">
        <v>0</v>
      </c>
      <c r="C14" s="14">
        <v>0</v>
      </c>
      <c r="D14" s="14">
        <v>0</v>
      </c>
      <c r="E14" s="14">
        <v>0</v>
      </c>
      <c r="F14" s="18">
        <v>0</v>
      </c>
      <c r="G14" s="16">
        <v>0</v>
      </c>
      <c r="H14" s="26">
        <v>5</v>
      </c>
      <c r="I14" s="28">
        <v>5</v>
      </c>
      <c r="J14" s="14">
        <v>2</v>
      </c>
      <c r="K14" s="13">
        <v>0</v>
      </c>
      <c r="L14" s="13">
        <v>0</v>
      </c>
      <c r="M14" s="14">
        <v>0</v>
      </c>
      <c r="N14" s="19">
        <v>0</v>
      </c>
      <c r="O14" s="14">
        <v>0</v>
      </c>
      <c r="P14" s="20">
        <v>0</v>
      </c>
      <c r="Q14" s="21">
        <v>0</v>
      </c>
      <c r="R14" s="22">
        <v>1</v>
      </c>
      <c r="S14" s="23">
        <v>3</v>
      </c>
      <c r="T14" s="45">
        <v>1</v>
      </c>
      <c r="U14" s="24">
        <v>1</v>
      </c>
      <c r="V14" s="22">
        <v>0</v>
      </c>
      <c r="W14" s="22">
        <v>0</v>
      </c>
      <c r="X14" s="21">
        <v>2.5</v>
      </c>
      <c r="Y14" s="22">
        <v>4.5</v>
      </c>
      <c r="Z14" s="29"/>
      <c r="AA14" s="31"/>
      <c r="AB14" s="31"/>
      <c r="AC14" s="31"/>
      <c r="AD14" s="5"/>
      <c r="AE14" s="5"/>
      <c r="AF14" s="35"/>
      <c r="AG14" s="35"/>
    </row>
  </sheetData>
  <sortState xmlns:xlrd2="http://schemas.microsoft.com/office/spreadsheetml/2017/richdata2" ref="A3:AG14">
    <sortCondition descending="1" ref="Z3:Z1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David Collins</cp:lastModifiedBy>
  <dcterms:created xsi:type="dcterms:W3CDTF">2018-01-23T19:42:10Z</dcterms:created>
  <dcterms:modified xsi:type="dcterms:W3CDTF">2021-10-05T14:43:51Z</dcterms:modified>
</cp:coreProperties>
</file>