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siree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1" l="1"/>
  <c r="R22" i="1"/>
  <c r="R32" i="1"/>
  <c r="R21" i="1"/>
  <c r="R45" i="1"/>
  <c r="R35" i="1"/>
  <c r="R34" i="1"/>
  <c r="R43" i="1"/>
  <c r="R42" i="1"/>
  <c r="R44" i="1"/>
  <c r="R31" i="1"/>
  <c r="R30" i="1"/>
  <c r="R25" i="1"/>
  <c r="R41" i="1"/>
  <c r="R24" i="1"/>
  <c r="R23" i="1"/>
  <c r="R27" i="1"/>
  <c r="R26" i="1"/>
  <c r="R40" i="1"/>
  <c r="R39" i="1"/>
  <c r="R29" i="1"/>
  <c r="R28" i="1"/>
  <c r="R38" i="1"/>
  <c r="R37" i="1"/>
  <c r="R36" i="1"/>
  <c r="L22" i="1"/>
  <c r="L40" i="1"/>
  <c r="L33" i="1"/>
  <c r="L44" i="1"/>
  <c r="L21" i="1"/>
  <c r="L26" i="1"/>
  <c r="L25" i="1"/>
  <c r="L39" i="1"/>
  <c r="L24" i="1"/>
  <c r="L27" i="1"/>
  <c r="L32" i="1"/>
  <c r="L42" i="1"/>
  <c r="L38" i="1"/>
  <c r="L37" i="1"/>
  <c r="L36" i="1"/>
  <c r="L35" i="1"/>
  <c r="L34" i="1"/>
  <c r="L23" i="1"/>
  <c r="L31" i="1"/>
  <c r="L30" i="1"/>
  <c r="L29" i="1"/>
  <c r="L28" i="1"/>
  <c r="L43" i="1"/>
  <c r="L41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2" i="1"/>
  <c r="E11" i="1"/>
  <c r="E10" i="1"/>
  <c r="E9" i="1"/>
  <c r="E8" i="1"/>
  <c r="E7" i="1"/>
  <c r="E6" i="1"/>
  <c r="E5" i="1"/>
  <c r="E4" i="1"/>
  <c r="E3" i="1"/>
  <c r="E13" i="1"/>
  <c r="C69" i="1"/>
</calcChain>
</file>

<file path=xl/sharedStrings.xml><?xml version="1.0" encoding="utf-8"?>
<sst xmlns="http://schemas.openxmlformats.org/spreadsheetml/2006/main" count="447" uniqueCount="122">
  <si>
    <t>Breeder Pair</t>
    <phoneticPr fontId="1" type="noConversion"/>
  </si>
  <si>
    <t>Parents (if my breeders)</t>
    <phoneticPr fontId="1" type="noConversion"/>
  </si>
  <si>
    <t>7, 3</t>
    <phoneticPr fontId="1" type="noConversion"/>
  </si>
  <si>
    <t>8,3</t>
    <phoneticPr fontId="1" type="noConversion"/>
  </si>
  <si>
    <t>2,4</t>
    <phoneticPr fontId="1" type="noConversion"/>
  </si>
  <si>
    <t>-</t>
    <phoneticPr fontId="1" type="noConversion"/>
  </si>
  <si>
    <t>1 or 8</t>
    <phoneticPr fontId="1" type="noConversion"/>
  </si>
  <si>
    <t>2 or 4</t>
    <phoneticPr fontId="1" type="noConversion"/>
  </si>
  <si>
    <t>4,11,14,16,17</t>
    <phoneticPr fontId="1" type="noConversion"/>
  </si>
  <si>
    <t>4,11,14,15,17</t>
    <phoneticPr fontId="1" type="noConversion"/>
  </si>
  <si>
    <t>4,11,14,15,16</t>
    <phoneticPr fontId="1" type="noConversion"/>
  </si>
  <si>
    <t>8, 10, 13</t>
    <phoneticPr fontId="1" type="noConversion"/>
  </si>
  <si>
    <t>F</t>
  </si>
  <si>
    <t>F</t>
    <phoneticPr fontId="1" type="noConversion"/>
  </si>
  <si>
    <t>M</t>
  </si>
  <si>
    <t>M</t>
    <phoneticPr fontId="1" type="noConversion"/>
  </si>
  <si>
    <t>DEAD</t>
    <phoneticPr fontId="1" type="noConversion"/>
  </si>
  <si>
    <t>M</t>
    <phoneticPr fontId="1" type="noConversion"/>
  </si>
  <si>
    <t>ALL</t>
    <phoneticPr fontId="1" type="noConversion"/>
  </si>
  <si>
    <t>G4</t>
    <phoneticPr fontId="1" type="noConversion"/>
  </si>
  <si>
    <t>G</t>
    <phoneticPr fontId="1" type="noConversion"/>
  </si>
  <si>
    <t>G</t>
    <phoneticPr fontId="1" type="noConversion"/>
  </si>
  <si>
    <t>BP22</t>
    <phoneticPr fontId="1" type="noConversion"/>
  </si>
  <si>
    <t>BP23</t>
    <phoneticPr fontId="1" type="noConversion"/>
  </si>
  <si>
    <t>BP24</t>
    <phoneticPr fontId="1" type="noConversion"/>
  </si>
  <si>
    <t>BP25</t>
  </si>
  <si>
    <t>BP26</t>
  </si>
  <si>
    <t>BP27</t>
  </si>
  <si>
    <t>BP28</t>
  </si>
  <si>
    <t>BP29</t>
  </si>
  <si>
    <t>BP30</t>
  </si>
  <si>
    <t>BP31</t>
  </si>
  <si>
    <t>BP32</t>
  </si>
  <si>
    <t>BP33</t>
  </si>
  <si>
    <t>BP34</t>
  </si>
  <si>
    <t>BP35</t>
  </si>
  <si>
    <t>BP36</t>
  </si>
  <si>
    <t>BP37</t>
  </si>
  <si>
    <t>BP38</t>
  </si>
  <si>
    <t>BP39</t>
  </si>
  <si>
    <t>BP40</t>
  </si>
  <si>
    <t>BP41</t>
  </si>
  <si>
    <t>BP42</t>
  </si>
  <si>
    <t>BP43</t>
  </si>
  <si>
    <t>BP44</t>
  </si>
  <si>
    <t>BP45</t>
  </si>
  <si>
    <t>PND</t>
    <phoneticPr fontId="1" type="noConversion"/>
  </si>
  <si>
    <t>Male ID</t>
    <phoneticPr fontId="1" type="noConversion"/>
  </si>
  <si>
    <t>Female ID</t>
    <phoneticPr fontId="1" type="noConversion"/>
  </si>
  <si>
    <t>20_6</t>
    <phoneticPr fontId="1" type="noConversion"/>
  </si>
  <si>
    <t>G7</t>
    <phoneticPr fontId="1" type="noConversion"/>
  </si>
  <si>
    <t>Alive?</t>
    <phoneticPr fontId="1" type="noConversion"/>
  </si>
  <si>
    <t>1_1</t>
    <phoneticPr fontId="1" type="noConversion"/>
  </si>
  <si>
    <t>1_2</t>
    <phoneticPr fontId="1" type="noConversion"/>
  </si>
  <si>
    <t>10_1</t>
    <phoneticPr fontId="1" type="noConversion"/>
  </si>
  <si>
    <t>10_3</t>
    <phoneticPr fontId="1" type="noConversion"/>
  </si>
  <si>
    <t>10_4</t>
    <phoneticPr fontId="1" type="noConversion"/>
  </si>
  <si>
    <t>2_1</t>
    <phoneticPr fontId="1" type="noConversion"/>
  </si>
  <si>
    <t>21_3</t>
    <phoneticPr fontId="1" type="noConversion"/>
  </si>
  <si>
    <t>3_1</t>
    <phoneticPr fontId="1" type="noConversion"/>
  </si>
  <si>
    <t>3_2</t>
    <phoneticPr fontId="1" type="noConversion"/>
  </si>
  <si>
    <t>4_2</t>
    <phoneticPr fontId="1" type="noConversion"/>
  </si>
  <si>
    <t>4_4</t>
    <phoneticPr fontId="1" type="noConversion"/>
  </si>
  <si>
    <t>Total (G4, G6, G7):</t>
    <phoneticPr fontId="1" type="noConversion"/>
  </si>
  <si>
    <t>F</t>
    <phoneticPr fontId="1" type="noConversion"/>
  </si>
  <si>
    <t>X</t>
    <phoneticPr fontId="1" type="noConversion"/>
  </si>
  <si>
    <t>M</t>
    <phoneticPr fontId="1" type="noConversion"/>
  </si>
  <si>
    <t xml:space="preserve"> 8, 13, 19</t>
    <phoneticPr fontId="1" type="noConversion"/>
  </si>
  <si>
    <t xml:space="preserve">8, </t>
    <phoneticPr fontId="1" type="noConversion"/>
  </si>
  <si>
    <t>4,9,11,15,16,17</t>
    <phoneticPr fontId="1" type="noConversion"/>
  </si>
  <si>
    <t>14, 15, 16, 17</t>
    <phoneticPr fontId="1" type="noConversion"/>
  </si>
  <si>
    <t>* early number breeder pairs not included got replaced by new breeders with the same pair # (1, 2, 3, etc.)</t>
    <phoneticPr fontId="1" type="noConversion"/>
  </si>
  <si>
    <t>Don't breed with*:</t>
    <phoneticPr fontId="1" type="noConversion"/>
  </si>
  <si>
    <t>12,13</t>
    <phoneticPr fontId="1" type="noConversion"/>
  </si>
  <si>
    <t>21,13</t>
    <phoneticPr fontId="1" type="noConversion"/>
  </si>
  <si>
    <t>9_1</t>
    <phoneticPr fontId="1" type="noConversion"/>
  </si>
  <si>
    <t>13_2</t>
    <phoneticPr fontId="1" type="noConversion"/>
  </si>
  <si>
    <t>13_4</t>
    <phoneticPr fontId="1" type="noConversion"/>
  </si>
  <si>
    <t>14_3</t>
    <phoneticPr fontId="1" type="noConversion"/>
  </si>
  <si>
    <t>C/Ts</t>
    <phoneticPr fontId="1" type="noConversion"/>
  </si>
  <si>
    <t>Sex</t>
    <phoneticPr fontId="1" type="noConversion"/>
  </si>
  <si>
    <t>DOB</t>
    <phoneticPr fontId="1" type="noConversion"/>
  </si>
  <si>
    <t>8_2</t>
    <phoneticPr fontId="1" type="noConversion"/>
  </si>
  <si>
    <t>9_1</t>
    <phoneticPr fontId="1" type="noConversion"/>
  </si>
  <si>
    <t>9_3</t>
    <phoneticPr fontId="1" type="noConversion"/>
  </si>
  <si>
    <t>9_5</t>
    <phoneticPr fontId="1" type="noConversion"/>
  </si>
  <si>
    <t>13_1</t>
    <phoneticPr fontId="1" type="noConversion"/>
  </si>
  <si>
    <t>13_2</t>
    <phoneticPr fontId="1" type="noConversion"/>
  </si>
  <si>
    <t>17_3</t>
    <phoneticPr fontId="1" type="noConversion"/>
  </si>
  <si>
    <t>17_5</t>
    <phoneticPr fontId="1" type="noConversion"/>
  </si>
  <si>
    <t>18_1</t>
    <phoneticPr fontId="1" type="noConversion"/>
  </si>
  <si>
    <t>18_2</t>
    <phoneticPr fontId="1" type="noConversion"/>
  </si>
  <si>
    <t>18_3</t>
    <phoneticPr fontId="1" type="noConversion"/>
  </si>
  <si>
    <t>20_2</t>
    <phoneticPr fontId="1" type="noConversion"/>
  </si>
  <si>
    <t>20_3</t>
    <phoneticPr fontId="1" type="noConversion"/>
  </si>
  <si>
    <t>20_4</t>
    <phoneticPr fontId="1" type="noConversion"/>
  </si>
  <si>
    <t>21_1</t>
    <phoneticPr fontId="1" type="noConversion"/>
  </si>
  <si>
    <t>G4</t>
    <phoneticPr fontId="1" type="noConversion"/>
  </si>
  <si>
    <t>G6</t>
    <phoneticPr fontId="1" type="noConversion"/>
  </si>
  <si>
    <t>2_1</t>
  </si>
  <si>
    <t>3_1</t>
  </si>
  <si>
    <t>3_2</t>
  </si>
  <si>
    <t>9_1</t>
  </si>
  <si>
    <t>9_2</t>
  </si>
  <si>
    <t>9_4</t>
  </si>
  <si>
    <t>10_3</t>
  </si>
  <si>
    <t>11_1</t>
  </si>
  <si>
    <t>11_2</t>
  </si>
  <si>
    <t>11_3</t>
  </si>
  <si>
    <t>12_3</t>
  </si>
  <si>
    <t>13_1</t>
  </si>
  <si>
    <t>13_2</t>
  </si>
  <si>
    <t>13_3</t>
  </si>
  <si>
    <t>13_4</t>
  </si>
  <si>
    <t>13_6</t>
  </si>
  <si>
    <t>13_7</t>
  </si>
  <si>
    <t>17_1</t>
  </si>
  <si>
    <t>17_2</t>
  </si>
  <si>
    <t>17_4</t>
  </si>
  <si>
    <t>20_2</t>
  </si>
  <si>
    <t>20_3</t>
  </si>
  <si>
    <t>20_5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</si>
</sst>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7" borderId="1" xfId="0" applyFill="1" applyBorder="1"/>
    <xf numFmtId="0" fontId="0" fillId="9" borderId="1" xfId="0" applyFill="1" applyBorder="1"/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14" borderId="1" xfId="0" applyFill="1" applyBorder="1"/>
    <xf numFmtId="14" fontId="0" fillId="14" borderId="1" xfId="0" applyNumberFormat="1" applyFill="1" applyBorder="1"/>
    <xf numFmtId="14" fontId="0" fillId="11" borderId="1" xfId="0" applyNumberFormat="1" applyFill="1" applyBorder="1"/>
    <xf numFmtId="0" fontId="0" fillId="13" borderId="1" xfId="0" applyFill="1" applyBorder="1"/>
    <xf numFmtId="1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2" borderId="3" xfId="0" applyFill="1" applyBorder="1"/>
    <xf numFmtId="14" fontId="0" fillId="12" borderId="3" xfId="0" applyNumberFormat="1" applyFill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0" fontId="0" fillId="1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Fill="1" applyBorder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K1" workbookViewId="0">
      <selection activeCell="W30" sqref="W30"/>
    </sheetView>
  </sheetViews>
  <sheetFormatPr baseColWidth="10" defaultRowHeight="13" x14ac:dyDescent="0.15"/>
  <cols>
    <col min="5" max="5" width="7" customWidth="1"/>
    <col min="8" max="8" width="5.33203125" customWidth="1"/>
    <col min="9" max="9" width="7.83203125" customWidth="1"/>
    <col min="10" max="10" width="7.1640625" customWidth="1"/>
    <col min="11" max="12" width="8.5" customWidth="1"/>
    <col min="13" max="13" width="8.5" style="67" customWidth="1"/>
    <col min="16" max="16" width="13.83203125" customWidth="1"/>
    <col min="19" max="19" width="7.83203125" style="67" customWidth="1"/>
  </cols>
  <sheetData>
    <row r="1" spans="1:21" ht="46" customHeight="1" x14ac:dyDescent="0.15">
      <c r="A1" t="s">
        <v>97</v>
      </c>
      <c r="H1" t="s">
        <v>18</v>
      </c>
    </row>
    <row r="2" spans="1:21" x14ac:dyDescent="0.15">
      <c r="A2" s="66" t="s">
        <v>20</v>
      </c>
      <c r="B2" s="48" t="s">
        <v>79</v>
      </c>
      <c r="C2" s="2" t="s">
        <v>80</v>
      </c>
      <c r="D2" s="2" t="s">
        <v>81</v>
      </c>
      <c r="E2" s="71" t="s">
        <v>46</v>
      </c>
      <c r="F2" s="69"/>
    </row>
    <row r="3" spans="1:21" ht="39" x14ac:dyDescent="0.15">
      <c r="A3" s="3" t="s">
        <v>19</v>
      </c>
      <c r="B3" s="49" t="s">
        <v>83</v>
      </c>
      <c r="C3" s="3" t="s">
        <v>64</v>
      </c>
      <c r="D3" s="24">
        <v>39786</v>
      </c>
      <c r="E3" s="70">
        <f t="shared" ref="E3:E12" ca="1" si="0">TODAY()-D3</f>
        <v>1731</v>
      </c>
      <c r="N3" s="2" t="s">
        <v>0</v>
      </c>
      <c r="O3" s="9" t="s">
        <v>1</v>
      </c>
      <c r="P3" s="22" t="s">
        <v>72</v>
      </c>
      <c r="Q3" s="6"/>
      <c r="R3" s="22" t="s">
        <v>47</v>
      </c>
      <c r="S3" s="66" t="s">
        <v>81</v>
      </c>
      <c r="T3" s="22" t="s">
        <v>48</v>
      </c>
      <c r="U3" s="66" t="s">
        <v>81</v>
      </c>
    </row>
    <row r="4" spans="1:21" x14ac:dyDescent="0.15">
      <c r="A4" s="3" t="s">
        <v>19</v>
      </c>
      <c r="B4" s="49" t="s">
        <v>84</v>
      </c>
      <c r="C4" s="3" t="s">
        <v>64</v>
      </c>
      <c r="D4" s="24">
        <v>39786</v>
      </c>
      <c r="E4" s="70">
        <f t="shared" ca="1" si="0"/>
        <v>1731</v>
      </c>
      <c r="N4" s="14">
        <v>9</v>
      </c>
      <c r="O4" s="15">
        <v>2</v>
      </c>
      <c r="P4" s="11">
        <v>14</v>
      </c>
      <c r="Q4" s="22" t="s">
        <v>22</v>
      </c>
      <c r="R4" s="51" t="s">
        <v>96</v>
      </c>
      <c r="S4" s="4">
        <v>39786</v>
      </c>
      <c r="T4" s="23" t="s">
        <v>83</v>
      </c>
      <c r="U4" s="24">
        <v>39786</v>
      </c>
    </row>
    <row r="5" spans="1:21" x14ac:dyDescent="0.15">
      <c r="A5" s="3" t="s">
        <v>19</v>
      </c>
      <c r="B5" s="49" t="s">
        <v>85</v>
      </c>
      <c r="C5" s="3" t="s">
        <v>66</v>
      </c>
      <c r="D5" s="24">
        <v>39786</v>
      </c>
      <c r="E5" s="70">
        <f t="shared" ca="1" si="0"/>
        <v>1731</v>
      </c>
      <c r="N5" s="18">
        <v>10</v>
      </c>
      <c r="O5" s="16" t="s">
        <v>6</v>
      </c>
      <c r="P5" s="11" t="s">
        <v>67</v>
      </c>
      <c r="Q5" s="22" t="s">
        <v>23</v>
      </c>
      <c r="R5" s="32" t="s">
        <v>93</v>
      </c>
      <c r="S5" s="33">
        <v>39787</v>
      </c>
      <c r="T5" s="23" t="s">
        <v>84</v>
      </c>
      <c r="U5" s="24">
        <v>39786</v>
      </c>
    </row>
    <row r="6" spans="1:21" x14ac:dyDescent="0.15">
      <c r="A6" s="3" t="s">
        <v>19</v>
      </c>
      <c r="B6" s="50" t="s">
        <v>86</v>
      </c>
      <c r="C6" s="3" t="s">
        <v>66</v>
      </c>
      <c r="D6" s="27">
        <v>39787</v>
      </c>
      <c r="E6" s="70">
        <f t="shared" ca="1" si="0"/>
        <v>1730</v>
      </c>
      <c r="N6" s="12">
        <v>11</v>
      </c>
      <c r="O6" s="13" t="s">
        <v>7</v>
      </c>
      <c r="P6" s="11" t="s">
        <v>70</v>
      </c>
      <c r="Q6" s="22" t="s">
        <v>24</v>
      </c>
      <c r="R6" s="26" t="s">
        <v>86</v>
      </c>
      <c r="S6" s="27">
        <v>39787</v>
      </c>
      <c r="T6" s="3" t="s">
        <v>90</v>
      </c>
      <c r="U6" s="4">
        <v>39788</v>
      </c>
    </row>
    <row r="7" spans="1:21" x14ac:dyDescent="0.15">
      <c r="A7" s="3" t="s">
        <v>19</v>
      </c>
      <c r="B7" s="51" t="s">
        <v>90</v>
      </c>
      <c r="C7" s="3" t="s">
        <v>64</v>
      </c>
      <c r="D7" s="4">
        <v>39788</v>
      </c>
      <c r="E7" s="70">
        <f t="shared" ca="1" si="0"/>
        <v>1729</v>
      </c>
      <c r="N7" s="21">
        <v>12</v>
      </c>
      <c r="O7" s="20" t="s">
        <v>2</v>
      </c>
      <c r="P7" s="11" t="s">
        <v>74</v>
      </c>
      <c r="Q7" s="22" t="s">
        <v>25</v>
      </c>
      <c r="R7" s="32" t="s">
        <v>94</v>
      </c>
      <c r="S7" s="33">
        <v>39787</v>
      </c>
      <c r="T7" s="3" t="s">
        <v>91</v>
      </c>
      <c r="U7" s="4">
        <v>39788</v>
      </c>
    </row>
    <row r="8" spans="1:21" x14ac:dyDescent="0.15">
      <c r="A8" s="3" t="s">
        <v>19</v>
      </c>
      <c r="B8" s="51" t="s">
        <v>91</v>
      </c>
      <c r="C8" s="3" t="s">
        <v>64</v>
      </c>
      <c r="D8" s="4">
        <v>39788</v>
      </c>
      <c r="E8" s="70">
        <f t="shared" ca="1" si="0"/>
        <v>1729</v>
      </c>
      <c r="N8" s="19">
        <v>13</v>
      </c>
      <c r="O8" s="16" t="s">
        <v>3</v>
      </c>
      <c r="P8" s="11" t="s">
        <v>68</v>
      </c>
      <c r="Q8" s="22" t="s">
        <v>26</v>
      </c>
      <c r="R8" s="40" t="s">
        <v>105</v>
      </c>
      <c r="S8" s="41">
        <v>39833</v>
      </c>
      <c r="T8" s="42" t="s">
        <v>99</v>
      </c>
      <c r="U8" s="43">
        <v>39832</v>
      </c>
    </row>
    <row r="9" spans="1:21" x14ac:dyDescent="0.15">
      <c r="A9" s="3" t="s">
        <v>19</v>
      </c>
      <c r="B9" s="51" t="s">
        <v>92</v>
      </c>
      <c r="C9" s="3" t="s">
        <v>66</v>
      </c>
      <c r="D9" s="4">
        <v>39788</v>
      </c>
      <c r="E9" s="70">
        <f t="shared" ca="1" si="0"/>
        <v>1729</v>
      </c>
      <c r="N9" s="14">
        <v>14</v>
      </c>
      <c r="O9" s="13" t="s">
        <v>4</v>
      </c>
      <c r="P9" s="11" t="s">
        <v>69</v>
      </c>
      <c r="Q9" s="22" t="s">
        <v>27</v>
      </c>
      <c r="R9" s="3" t="s">
        <v>106</v>
      </c>
      <c r="S9" s="4">
        <v>39833</v>
      </c>
      <c r="T9" s="30" t="s">
        <v>116</v>
      </c>
      <c r="U9" s="31">
        <v>39833</v>
      </c>
    </row>
    <row r="10" spans="1:21" x14ac:dyDescent="0.15">
      <c r="A10" s="3" t="s">
        <v>19</v>
      </c>
      <c r="B10" s="52" t="s">
        <v>93</v>
      </c>
      <c r="C10" s="3" t="s">
        <v>66</v>
      </c>
      <c r="D10" s="33">
        <v>39787</v>
      </c>
      <c r="E10" s="70">
        <f t="shared" ca="1" si="0"/>
        <v>1730</v>
      </c>
      <c r="N10" s="12">
        <v>15</v>
      </c>
      <c r="O10" s="13">
        <v>4</v>
      </c>
      <c r="P10" s="11" t="s">
        <v>8</v>
      </c>
      <c r="Q10" s="22" t="s">
        <v>28</v>
      </c>
      <c r="R10" s="26" t="s">
        <v>114</v>
      </c>
      <c r="S10" s="27">
        <v>39835</v>
      </c>
      <c r="T10" s="30" t="s">
        <v>118</v>
      </c>
      <c r="U10" s="31">
        <v>39833</v>
      </c>
    </row>
    <row r="11" spans="1:21" x14ac:dyDescent="0.15">
      <c r="A11" s="3" t="s">
        <v>19</v>
      </c>
      <c r="B11" s="52" t="s">
        <v>94</v>
      </c>
      <c r="C11" s="3" t="s">
        <v>66</v>
      </c>
      <c r="D11" s="33">
        <v>39787</v>
      </c>
      <c r="E11" s="70">
        <f t="shared" ca="1" si="0"/>
        <v>1730</v>
      </c>
      <c r="N11" s="12">
        <v>16</v>
      </c>
      <c r="O11" s="13">
        <v>4</v>
      </c>
      <c r="P11" s="11" t="s">
        <v>9</v>
      </c>
      <c r="Q11" s="22" t="s">
        <v>29</v>
      </c>
      <c r="R11" s="23" t="s">
        <v>102</v>
      </c>
      <c r="S11" s="24">
        <v>39836</v>
      </c>
      <c r="T11" s="3" t="s">
        <v>109</v>
      </c>
      <c r="U11" s="4">
        <v>39835</v>
      </c>
    </row>
    <row r="12" spans="1:21" x14ac:dyDescent="0.15">
      <c r="A12" s="3" t="s">
        <v>19</v>
      </c>
      <c r="B12" s="52" t="s">
        <v>95</v>
      </c>
      <c r="C12" s="3" t="s">
        <v>66</v>
      </c>
      <c r="D12" s="33">
        <v>39787</v>
      </c>
      <c r="E12" s="70">
        <f t="shared" ca="1" si="0"/>
        <v>1730</v>
      </c>
      <c r="N12" s="12">
        <v>17</v>
      </c>
      <c r="O12" s="13">
        <v>4</v>
      </c>
      <c r="P12" s="11" t="s">
        <v>10</v>
      </c>
      <c r="Q12" s="22" t="s">
        <v>30</v>
      </c>
      <c r="R12" s="30" t="s">
        <v>117</v>
      </c>
      <c r="S12" s="31">
        <v>39833</v>
      </c>
      <c r="T12" s="26" t="s">
        <v>110</v>
      </c>
      <c r="U12" s="27">
        <v>39835</v>
      </c>
    </row>
    <row r="13" spans="1:21" x14ac:dyDescent="0.15">
      <c r="A13" s="3" t="s">
        <v>19</v>
      </c>
      <c r="B13" s="51" t="s">
        <v>96</v>
      </c>
      <c r="C13" s="3" t="s">
        <v>66</v>
      </c>
      <c r="D13" s="4">
        <v>39786</v>
      </c>
      <c r="E13" s="70">
        <f ca="1">TODAY()-D13</f>
        <v>1731</v>
      </c>
      <c r="N13" s="6">
        <v>18</v>
      </c>
      <c r="O13" s="11">
        <v>6</v>
      </c>
      <c r="P13" s="11"/>
      <c r="Q13" s="22" t="s">
        <v>31</v>
      </c>
      <c r="R13" s="3" t="s">
        <v>100</v>
      </c>
      <c r="S13" s="4">
        <v>39833</v>
      </c>
      <c r="T13" s="32" t="s">
        <v>120</v>
      </c>
      <c r="U13" s="33">
        <v>39835</v>
      </c>
    </row>
    <row r="14" spans="1:21" x14ac:dyDescent="0.15">
      <c r="A14" s="5"/>
      <c r="B14" s="53" t="s">
        <v>82</v>
      </c>
      <c r="C14" s="46" t="s">
        <v>65</v>
      </c>
      <c r="D14" s="47">
        <v>39787</v>
      </c>
      <c r="E14" s="3"/>
      <c r="N14" s="17">
        <v>19</v>
      </c>
      <c r="O14" s="16">
        <v>8</v>
      </c>
      <c r="P14" s="11" t="s">
        <v>11</v>
      </c>
      <c r="Q14" s="22" t="s">
        <v>32</v>
      </c>
      <c r="R14" s="3" t="s">
        <v>108</v>
      </c>
      <c r="S14" s="4">
        <v>39833</v>
      </c>
      <c r="T14" s="23" t="s">
        <v>104</v>
      </c>
      <c r="U14" s="24">
        <v>39836</v>
      </c>
    </row>
    <row r="15" spans="1:21" x14ac:dyDescent="0.15">
      <c r="A15" s="54"/>
      <c r="B15" s="53" t="s">
        <v>87</v>
      </c>
      <c r="C15" s="46" t="s">
        <v>65</v>
      </c>
      <c r="D15" s="47">
        <v>39787</v>
      </c>
      <c r="E15" s="3"/>
      <c r="N15" s="6">
        <v>20</v>
      </c>
      <c r="O15" s="11" t="s">
        <v>5</v>
      </c>
      <c r="P15" s="11"/>
      <c r="Q15" s="22" t="s">
        <v>33</v>
      </c>
      <c r="R15" s="32" t="s">
        <v>119</v>
      </c>
      <c r="S15" s="33">
        <v>39835</v>
      </c>
      <c r="T15" s="23" t="s">
        <v>103</v>
      </c>
      <c r="U15" s="24">
        <v>39836</v>
      </c>
    </row>
    <row r="16" spans="1:21" x14ac:dyDescent="0.15">
      <c r="A16" s="5"/>
      <c r="B16" s="53" t="s">
        <v>88</v>
      </c>
      <c r="C16" s="46" t="s">
        <v>65</v>
      </c>
      <c r="D16" s="47">
        <v>39785</v>
      </c>
      <c r="E16" s="3"/>
      <c r="N16" s="19">
        <v>21</v>
      </c>
      <c r="O16" s="20">
        <v>3</v>
      </c>
      <c r="P16" s="11" t="s">
        <v>73</v>
      </c>
    </row>
    <row r="17" spans="1:19" x14ac:dyDescent="0.15">
      <c r="A17" s="54"/>
      <c r="B17" s="53" t="s">
        <v>89</v>
      </c>
      <c r="C17" s="46" t="s">
        <v>65</v>
      </c>
      <c r="D17" s="47">
        <v>39785</v>
      </c>
      <c r="E17" s="3"/>
      <c r="N17" s="10"/>
      <c r="O17" s="10"/>
    </row>
    <row r="18" spans="1:19" x14ac:dyDescent="0.15">
      <c r="E18" s="1"/>
      <c r="F18" s="10"/>
      <c r="N18" s="10"/>
      <c r="O18" s="10"/>
      <c r="P18" t="s">
        <v>71</v>
      </c>
    </row>
    <row r="19" spans="1:19" x14ac:dyDescent="0.15">
      <c r="A19" t="s">
        <v>98</v>
      </c>
      <c r="B19" s="2" t="s">
        <v>79</v>
      </c>
      <c r="C19" s="2" t="s">
        <v>80</v>
      </c>
      <c r="D19" s="64" t="s">
        <v>81</v>
      </c>
      <c r="E19" s="71" t="s">
        <v>46</v>
      </c>
      <c r="F19" s="10"/>
    </row>
    <row r="20" spans="1:19" x14ac:dyDescent="0.15">
      <c r="A20" s="7" t="s">
        <v>98</v>
      </c>
      <c r="B20" s="35" t="s">
        <v>99</v>
      </c>
      <c r="C20" s="55" t="s">
        <v>13</v>
      </c>
      <c r="D20" s="43">
        <v>39832</v>
      </c>
      <c r="E20" s="70">
        <f t="shared" ref="E20:E42" ca="1" si="1">TODAY()-D20</f>
        <v>1685</v>
      </c>
      <c r="F20" s="10"/>
      <c r="H20" s="66" t="s">
        <v>21</v>
      </c>
      <c r="I20" s="2" t="s">
        <v>79</v>
      </c>
      <c r="J20" s="2" t="s">
        <v>80</v>
      </c>
      <c r="K20" s="2" t="s">
        <v>81</v>
      </c>
      <c r="L20" s="71" t="s">
        <v>46</v>
      </c>
      <c r="N20" s="66" t="s">
        <v>21</v>
      </c>
      <c r="O20" s="2" t="s">
        <v>79</v>
      </c>
      <c r="P20" s="2" t="s">
        <v>80</v>
      </c>
      <c r="Q20" s="2" t="s">
        <v>81</v>
      </c>
      <c r="R20" s="71" t="s">
        <v>46</v>
      </c>
    </row>
    <row r="21" spans="1:19" x14ac:dyDescent="0.15">
      <c r="A21" s="7" t="s">
        <v>98</v>
      </c>
      <c r="B21" s="6" t="s">
        <v>100</v>
      </c>
      <c r="C21" s="56" t="s">
        <v>15</v>
      </c>
      <c r="D21" s="4">
        <v>39833</v>
      </c>
      <c r="E21" s="70">
        <f t="shared" ca="1" si="1"/>
        <v>1684</v>
      </c>
      <c r="F21" s="10"/>
      <c r="H21" s="3" t="s">
        <v>19</v>
      </c>
      <c r="I21" s="51" t="s">
        <v>96</v>
      </c>
      <c r="J21" s="3" t="s">
        <v>66</v>
      </c>
      <c r="K21" s="4">
        <v>39786</v>
      </c>
      <c r="L21" s="70">
        <f t="shared" ref="L21:L44" ca="1" si="2">TODAY()-K21</f>
        <v>1731</v>
      </c>
      <c r="M21" s="67">
        <v>1</v>
      </c>
      <c r="N21" s="3" t="s">
        <v>19</v>
      </c>
      <c r="O21" s="23" t="s">
        <v>83</v>
      </c>
      <c r="P21" s="23" t="s">
        <v>64</v>
      </c>
      <c r="Q21" s="24">
        <v>39786</v>
      </c>
      <c r="R21" s="70">
        <f t="shared" ref="R21:R45" ca="1" si="3">TODAY()-Q21</f>
        <v>1731</v>
      </c>
      <c r="S21" s="67">
        <v>1</v>
      </c>
    </row>
    <row r="22" spans="1:19" x14ac:dyDescent="0.15">
      <c r="A22" s="7" t="s">
        <v>98</v>
      </c>
      <c r="B22" s="14" t="s">
        <v>101</v>
      </c>
      <c r="C22" s="57" t="s">
        <v>16</v>
      </c>
      <c r="D22" s="47">
        <v>39833</v>
      </c>
      <c r="E22" s="70">
        <f t="shared" ca="1" si="1"/>
        <v>1684</v>
      </c>
      <c r="F22" s="10"/>
      <c r="H22" s="3" t="s">
        <v>19</v>
      </c>
      <c r="I22" s="23" t="s">
        <v>85</v>
      </c>
      <c r="J22" s="58" t="s">
        <v>66</v>
      </c>
      <c r="K22" s="24">
        <v>39786</v>
      </c>
      <c r="L22" s="70">
        <f t="shared" ca="1" si="2"/>
        <v>1731</v>
      </c>
      <c r="M22" s="67">
        <v>2</v>
      </c>
      <c r="N22" s="3" t="s">
        <v>19</v>
      </c>
      <c r="O22" s="23" t="s">
        <v>84</v>
      </c>
      <c r="P22" s="23" t="s">
        <v>64</v>
      </c>
      <c r="Q22" s="24">
        <v>39786</v>
      </c>
      <c r="R22" s="70">
        <f t="shared" ca="1" si="3"/>
        <v>1731</v>
      </c>
      <c r="S22" s="67">
        <v>2</v>
      </c>
    </row>
    <row r="23" spans="1:19" x14ac:dyDescent="0.15">
      <c r="A23" s="7" t="s">
        <v>98</v>
      </c>
      <c r="B23" s="25" t="s">
        <v>102</v>
      </c>
      <c r="C23" s="58" t="s">
        <v>17</v>
      </c>
      <c r="D23" s="24">
        <v>39836</v>
      </c>
      <c r="E23" s="70">
        <f t="shared" ca="1" si="1"/>
        <v>1681</v>
      </c>
      <c r="F23" s="10"/>
      <c r="H23" s="3" t="s">
        <v>19</v>
      </c>
      <c r="I23" s="26" t="s">
        <v>86</v>
      </c>
      <c r="J23" s="60" t="s">
        <v>66</v>
      </c>
      <c r="K23" s="27">
        <v>39787</v>
      </c>
      <c r="L23" s="70">
        <f t="shared" ca="1" si="2"/>
        <v>1730</v>
      </c>
      <c r="M23" s="67">
        <v>3</v>
      </c>
      <c r="N23" s="3" t="s">
        <v>19</v>
      </c>
      <c r="O23" s="3" t="s">
        <v>90</v>
      </c>
      <c r="P23" s="3" t="s">
        <v>64</v>
      </c>
      <c r="Q23" s="4">
        <v>39788</v>
      </c>
      <c r="R23" s="70">
        <f t="shared" ca="1" si="3"/>
        <v>1729</v>
      </c>
      <c r="S23" s="67">
        <v>3</v>
      </c>
    </row>
    <row r="24" spans="1:19" x14ac:dyDescent="0.15">
      <c r="A24" s="7" t="s">
        <v>98</v>
      </c>
      <c r="B24" s="25" t="s">
        <v>103</v>
      </c>
      <c r="C24" s="58" t="s">
        <v>13</v>
      </c>
      <c r="D24" s="24">
        <v>39836</v>
      </c>
      <c r="E24" s="70">
        <f t="shared" ca="1" si="1"/>
        <v>1681</v>
      </c>
      <c r="F24" s="10"/>
      <c r="H24" s="3" t="s">
        <v>19</v>
      </c>
      <c r="I24" s="32" t="s">
        <v>93</v>
      </c>
      <c r="J24" s="63" t="s">
        <v>66</v>
      </c>
      <c r="K24" s="33">
        <v>39787</v>
      </c>
      <c r="L24" s="70">
        <f t="shared" ca="1" si="2"/>
        <v>1730</v>
      </c>
      <c r="M24" s="67">
        <v>4</v>
      </c>
      <c r="N24" s="3" t="s">
        <v>19</v>
      </c>
      <c r="O24" s="3" t="s">
        <v>91</v>
      </c>
      <c r="P24" s="3" t="s">
        <v>64</v>
      </c>
      <c r="Q24" s="4">
        <v>39788</v>
      </c>
      <c r="R24" s="70">
        <f t="shared" ca="1" si="3"/>
        <v>1729</v>
      </c>
      <c r="S24" s="67">
        <v>4</v>
      </c>
    </row>
    <row r="25" spans="1:19" x14ac:dyDescent="0.15">
      <c r="A25" s="7" t="s">
        <v>98</v>
      </c>
      <c r="B25" s="25" t="s">
        <v>104</v>
      </c>
      <c r="C25" s="58" t="s">
        <v>13</v>
      </c>
      <c r="D25" s="24">
        <v>39836</v>
      </c>
      <c r="E25" s="70">
        <f t="shared" ca="1" si="1"/>
        <v>1681</v>
      </c>
      <c r="F25" s="10"/>
      <c r="H25" s="3" t="s">
        <v>19</v>
      </c>
      <c r="I25" s="32" t="s">
        <v>94</v>
      </c>
      <c r="J25" s="63" t="s">
        <v>66</v>
      </c>
      <c r="K25" s="33">
        <v>39787</v>
      </c>
      <c r="L25" s="70">
        <f t="shared" ca="1" si="2"/>
        <v>1730</v>
      </c>
      <c r="M25" s="67">
        <v>5</v>
      </c>
      <c r="N25" s="65" t="s">
        <v>98</v>
      </c>
      <c r="O25" s="42" t="s">
        <v>99</v>
      </c>
      <c r="P25" s="42" t="s">
        <v>13</v>
      </c>
      <c r="Q25" s="43">
        <v>39832</v>
      </c>
      <c r="R25" s="70">
        <f t="shared" ca="1" si="3"/>
        <v>1685</v>
      </c>
      <c r="S25" s="67">
        <v>5</v>
      </c>
    </row>
    <row r="26" spans="1:19" x14ac:dyDescent="0.15">
      <c r="A26" s="7" t="s">
        <v>98</v>
      </c>
      <c r="B26" s="38" t="s">
        <v>105</v>
      </c>
      <c r="C26" s="59" t="s">
        <v>15</v>
      </c>
      <c r="D26" s="41">
        <v>39833</v>
      </c>
      <c r="E26" s="70">
        <f t="shared" ca="1" si="1"/>
        <v>1684</v>
      </c>
      <c r="F26" s="10"/>
      <c r="H26" s="3" t="s">
        <v>19</v>
      </c>
      <c r="I26" s="32" t="s">
        <v>95</v>
      </c>
      <c r="J26" s="63" t="s">
        <v>66</v>
      </c>
      <c r="K26" s="33">
        <v>39787</v>
      </c>
      <c r="L26" s="70">
        <f t="shared" ca="1" si="2"/>
        <v>1730</v>
      </c>
      <c r="M26" s="67">
        <v>6</v>
      </c>
      <c r="N26" s="65" t="s">
        <v>98</v>
      </c>
      <c r="O26" s="30" t="s">
        <v>116</v>
      </c>
      <c r="P26" s="30" t="s">
        <v>13</v>
      </c>
      <c r="Q26" s="31">
        <v>39833</v>
      </c>
      <c r="R26" s="70">
        <f t="shared" ca="1" si="3"/>
        <v>1684</v>
      </c>
      <c r="S26" s="67">
        <v>6</v>
      </c>
    </row>
    <row r="27" spans="1:19" x14ac:dyDescent="0.15">
      <c r="A27" s="7" t="s">
        <v>98</v>
      </c>
      <c r="B27" s="6" t="s">
        <v>106</v>
      </c>
      <c r="C27" s="56" t="s">
        <v>15</v>
      </c>
      <c r="D27" s="4">
        <v>39833</v>
      </c>
      <c r="E27" s="70">
        <f t="shared" ca="1" si="1"/>
        <v>1684</v>
      </c>
      <c r="F27" s="10"/>
      <c r="H27" s="3" t="s">
        <v>19</v>
      </c>
      <c r="I27" s="3" t="s">
        <v>92</v>
      </c>
      <c r="J27" s="56" t="s">
        <v>66</v>
      </c>
      <c r="K27" s="4">
        <v>39788</v>
      </c>
      <c r="L27" s="70">
        <f t="shared" ca="1" si="2"/>
        <v>1729</v>
      </c>
      <c r="M27" s="67">
        <v>7</v>
      </c>
      <c r="N27" s="65" t="s">
        <v>98</v>
      </c>
      <c r="O27" s="30" t="s">
        <v>118</v>
      </c>
      <c r="P27" s="30" t="s">
        <v>13</v>
      </c>
      <c r="Q27" s="31">
        <v>39833</v>
      </c>
      <c r="R27" s="70">
        <f t="shared" ca="1" si="3"/>
        <v>1684</v>
      </c>
      <c r="S27" s="67">
        <v>7</v>
      </c>
    </row>
    <row r="28" spans="1:19" x14ac:dyDescent="0.15">
      <c r="A28" s="7" t="s">
        <v>98</v>
      </c>
      <c r="B28" s="6" t="s">
        <v>107</v>
      </c>
      <c r="C28" s="56" t="s">
        <v>15</v>
      </c>
      <c r="D28" s="4">
        <v>39833</v>
      </c>
      <c r="E28" s="70">
        <f t="shared" ca="1" si="1"/>
        <v>1684</v>
      </c>
      <c r="F28" s="10"/>
      <c r="H28" s="65" t="s">
        <v>98</v>
      </c>
      <c r="I28" s="40" t="s">
        <v>105</v>
      </c>
      <c r="J28" s="59" t="s">
        <v>15</v>
      </c>
      <c r="K28" s="41">
        <v>39833</v>
      </c>
      <c r="L28" s="70">
        <f t="shared" ca="1" si="2"/>
        <v>1684</v>
      </c>
      <c r="M28" s="67">
        <v>8</v>
      </c>
      <c r="N28" s="65" t="s">
        <v>98</v>
      </c>
      <c r="O28" s="3" t="s">
        <v>109</v>
      </c>
      <c r="P28" s="3" t="s">
        <v>13</v>
      </c>
      <c r="Q28" s="4">
        <v>39835</v>
      </c>
      <c r="R28" s="70">
        <f t="shared" ca="1" si="3"/>
        <v>1682</v>
      </c>
      <c r="S28" s="67">
        <v>8</v>
      </c>
    </row>
    <row r="29" spans="1:19" x14ac:dyDescent="0.15">
      <c r="A29" s="7" t="s">
        <v>98</v>
      </c>
      <c r="B29" s="6" t="s">
        <v>108</v>
      </c>
      <c r="C29" s="56" t="s">
        <v>15</v>
      </c>
      <c r="D29" s="4">
        <v>39833</v>
      </c>
      <c r="E29" s="70">
        <f t="shared" ca="1" si="1"/>
        <v>1684</v>
      </c>
      <c r="F29" s="10"/>
      <c r="H29" s="65" t="s">
        <v>98</v>
      </c>
      <c r="I29" s="3" t="s">
        <v>106</v>
      </c>
      <c r="J29" s="56" t="s">
        <v>15</v>
      </c>
      <c r="K29" s="4">
        <v>39833</v>
      </c>
      <c r="L29" s="70">
        <f t="shared" ca="1" si="2"/>
        <v>1684</v>
      </c>
      <c r="M29" s="67">
        <v>9</v>
      </c>
      <c r="N29" s="65" t="s">
        <v>98</v>
      </c>
      <c r="O29" s="26" t="s">
        <v>110</v>
      </c>
      <c r="P29" s="26" t="s">
        <v>13</v>
      </c>
      <c r="Q29" s="27">
        <v>39835</v>
      </c>
      <c r="R29" s="70">
        <f t="shared" ca="1" si="3"/>
        <v>1682</v>
      </c>
      <c r="S29" s="67">
        <v>9</v>
      </c>
    </row>
    <row r="30" spans="1:19" x14ac:dyDescent="0.15">
      <c r="A30" s="7" t="s">
        <v>98</v>
      </c>
      <c r="B30" s="6" t="s">
        <v>109</v>
      </c>
      <c r="C30" s="56" t="s">
        <v>13</v>
      </c>
      <c r="D30" s="4">
        <v>39835</v>
      </c>
      <c r="E30" s="70">
        <f t="shared" ca="1" si="1"/>
        <v>1682</v>
      </c>
      <c r="F30" s="10"/>
      <c r="H30" s="65" t="s">
        <v>98</v>
      </c>
      <c r="I30" s="3" t="s">
        <v>107</v>
      </c>
      <c r="J30" s="56" t="s">
        <v>15</v>
      </c>
      <c r="K30" s="4">
        <v>39833</v>
      </c>
      <c r="L30" s="70">
        <f t="shared" ca="1" si="2"/>
        <v>1684</v>
      </c>
      <c r="M30" s="67">
        <v>10</v>
      </c>
      <c r="N30" s="65" t="s">
        <v>98</v>
      </c>
      <c r="O30" s="32" t="s">
        <v>120</v>
      </c>
      <c r="P30" s="32" t="s">
        <v>13</v>
      </c>
      <c r="Q30" s="33">
        <v>39835</v>
      </c>
      <c r="R30" s="70">
        <f t="shared" ca="1" si="3"/>
        <v>1682</v>
      </c>
      <c r="S30" s="67">
        <v>10</v>
      </c>
    </row>
    <row r="31" spans="1:19" x14ac:dyDescent="0.15">
      <c r="A31" s="7" t="s">
        <v>98</v>
      </c>
      <c r="B31" s="28" t="s">
        <v>110</v>
      </c>
      <c r="C31" s="60" t="s">
        <v>13</v>
      </c>
      <c r="D31" s="27">
        <v>39835</v>
      </c>
      <c r="E31" s="70">
        <f t="shared" ca="1" si="1"/>
        <v>1682</v>
      </c>
      <c r="F31" s="10"/>
      <c r="H31" s="65" t="s">
        <v>98</v>
      </c>
      <c r="I31" s="3" t="s">
        <v>108</v>
      </c>
      <c r="J31" s="56" t="s">
        <v>15</v>
      </c>
      <c r="K31" s="4">
        <v>39833</v>
      </c>
      <c r="L31" s="70">
        <f t="shared" ca="1" si="2"/>
        <v>1684</v>
      </c>
      <c r="M31" s="67">
        <v>11</v>
      </c>
      <c r="N31" s="65" t="s">
        <v>98</v>
      </c>
      <c r="O31" s="32" t="s">
        <v>121</v>
      </c>
      <c r="P31" s="32" t="s">
        <v>13</v>
      </c>
      <c r="Q31" s="33">
        <v>39835</v>
      </c>
      <c r="R31" s="70">
        <f t="shared" ca="1" si="3"/>
        <v>1682</v>
      </c>
      <c r="S31" s="67">
        <v>11</v>
      </c>
    </row>
    <row r="32" spans="1:19" x14ac:dyDescent="0.15">
      <c r="A32" s="7" t="s">
        <v>98</v>
      </c>
      <c r="B32" s="28" t="s">
        <v>111</v>
      </c>
      <c r="C32" s="60" t="s">
        <v>15</v>
      </c>
      <c r="D32" s="27">
        <v>39835</v>
      </c>
      <c r="E32" s="70">
        <f t="shared" ca="1" si="1"/>
        <v>1682</v>
      </c>
      <c r="F32" s="10"/>
      <c r="H32" s="65" t="s">
        <v>98</v>
      </c>
      <c r="I32" s="30" t="s">
        <v>117</v>
      </c>
      <c r="J32" s="62" t="s">
        <v>15</v>
      </c>
      <c r="K32" s="31">
        <v>39833</v>
      </c>
      <c r="L32" s="70">
        <f t="shared" ca="1" si="2"/>
        <v>1684</v>
      </c>
      <c r="M32" s="67">
        <v>12</v>
      </c>
      <c r="N32" s="65" t="s">
        <v>98</v>
      </c>
      <c r="O32" s="23" t="s">
        <v>103</v>
      </c>
      <c r="P32" s="23" t="s">
        <v>13</v>
      </c>
      <c r="Q32" s="24">
        <v>39836</v>
      </c>
      <c r="R32" s="70">
        <f t="shared" ca="1" si="3"/>
        <v>1681</v>
      </c>
      <c r="S32" s="67">
        <v>12</v>
      </c>
    </row>
    <row r="33" spans="1:19" x14ac:dyDescent="0.15">
      <c r="A33" s="7" t="s">
        <v>98</v>
      </c>
      <c r="B33" s="28" t="s">
        <v>112</v>
      </c>
      <c r="C33" s="60" t="s">
        <v>15</v>
      </c>
      <c r="D33" s="27">
        <v>39835</v>
      </c>
      <c r="E33" s="70">
        <f t="shared" ca="1" si="1"/>
        <v>1682</v>
      </c>
      <c r="F33" s="10"/>
      <c r="H33" s="65" t="s">
        <v>98</v>
      </c>
      <c r="I33" s="3" t="s">
        <v>100</v>
      </c>
      <c r="J33" s="56" t="s">
        <v>15</v>
      </c>
      <c r="K33" s="4">
        <v>39833</v>
      </c>
      <c r="L33" s="70">
        <f t="shared" ca="1" si="2"/>
        <v>1684</v>
      </c>
      <c r="M33" s="67">
        <v>13</v>
      </c>
      <c r="N33" s="65" t="s">
        <v>98</v>
      </c>
      <c r="O33" s="23" t="s">
        <v>104</v>
      </c>
      <c r="P33" s="23" t="s">
        <v>13</v>
      </c>
      <c r="Q33" s="24">
        <v>39836</v>
      </c>
      <c r="R33" s="70">
        <f t="shared" ca="1" si="3"/>
        <v>1681</v>
      </c>
      <c r="S33" s="67">
        <v>13</v>
      </c>
    </row>
    <row r="34" spans="1:19" x14ac:dyDescent="0.15">
      <c r="A34" s="7" t="s">
        <v>98</v>
      </c>
      <c r="B34" s="28" t="s">
        <v>113</v>
      </c>
      <c r="C34" s="60" t="s">
        <v>15</v>
      </c>
      <c r="D34" s="27">
        <v>39835</v>
      </c>
      <c r="E34" s="70">
        <f t="shared" ca="1" si="1"/>
        <v>1682</v>
      </c>
      <c r="F34" s="10"/>
      <c r="H34" s="65" t="s">
        <v>98</v>
      </c>
      <c r="I34" s="26" t="s">
        <v>111</v>
      </c>
      <c r="J34" s="60" t="s">
        <v>15</v>
      </c>
      <c r="K34" s="27">
        <v>39835</v>
      </c>
      <c r="L34" s="70">
        <f t="shared" ca="1" si="2"/>
        <v>1682</v>
      </c>
      <c r="M34" s="67">
        <v>14</v>
      </c>
      <c r="N34" s="3" t="s">
        <v>50</v>
      </c>
      <c r="O34" s="3" t="s">
        <v>61</v>
      </c>
      <c r="P34" s="65" t="s">
        <v>12</v>
      </c>
      <c r="Q34" s="4">
        <v>39842</v>
      </c>
      <c r="R34" s="70">
        <f t="shared" ca="1" si="3"/>
        <v>1675</v>
      </c>
      <c r="S34" s="67">
        <v>14</v>
      </c>
    </row>
    <row r="35" spans="1:19" x14ac:dyDescent="0.15">
      <c r="A35" s="7" t="s">
        <v>98</v>
      </c>
      <c r="B35" s="28" t="s">
        <v>114</v>
      </c>
      <c r="C35" s="61" t="s">
        <v>15</v>
      </c>
      <c r="D35" s="27">
        <v>39835</v>
      </c>
      <c r="E35" s="70">
        <f t="shared" ca="1" si="1"/>
        <v>1682</v>
      </c>
      <c r="F35" s="10"/>
      <c r="H35" s="65" t="s">
        <v>98</v>
      </c>
      <c r="I35" s="26" t="s">
        <v>112</v>
      </c>
      <c r="J35" s="60" t="s">
        <v>15</v>
      </c>
      <c r="K35" s="27">
        <v>39835</v>
      </c>
      <c r="L35" s="70">
        <f t="shared" ca="1" si="2"/>
        <v>1682</v>
      </c>
      <c r="M35" s="67">
        <v>15</v>
      </c>
      <c r="N35" s="3" t="s">
        <v>50</v>
      </c>
      <c r="O35" s="3" t="s">
        <v>62</v>
      </c>
      <c r="P35" s="65" t="s">
        <v>12</v>
      </c>
      <c r="Q35" s="74">
        <v>39842</v>
      </c>
      <c r="R35" s="70">
        <f t="shared" ca="1" si="3"/>
        <v>1675</v>
      </c>
      <c r="S35" s="67">
        <v>15</v>
      </c>
    </row>
    <row r="36" spans="1:19" x14ac:dyDescent="0.15">
      <c r="A36" s="7" t="s">
        <v>98</v>
      </c>
      <c r="B36" s="28" t="s">
        <v>115</v>
      </c>
      <c r="C36" s="61" t="s">
        <v>15</v>
      </c>
      <c r="D36" s="27">
        <v>39835</v>
      </c>
      <c r="E36" s="70">
        <f t="shared" ca="1" si="1"/>
        <v>1682</v>
      </c>
      <c r="F36" s="10"/>
      <c r="H36" s="65" t="s">
        <v>98</v>
      </c>
      <c r="I36" s="26" t="s">
        <v>113</v>
      </c>
      <c r="J36" s="60" t="s">
        <v>15</v>
      </c>
      <c r="K36" s="27">
        <v>39835</v>
      </c>
      <c r="L36" s="70">
        <f t="shared" ca="1" si="2"/>
        <v>1682</v>
      </c>
      <c r="M36" s="67">
        <v>16</v>
      </c>
      <c r="N36" s="3" t="s">
        <v>50</v>
      </c>
      <c r="O36" s="51" t="s">
        <v>53</v>
      </c>
      <c r="P36" s="65" t="s">
        <v>13</v>
      </c>
      <c r="Q36" s="4">
        <v>39843</v>
      </c>
      <c r="R36" s="70">
        <f t="shared" ca="1" si="3"/>
        <v>1674</v>
      </c>
      <c r="S36" s="67">
        <v>16</v>
      </c>
    </row>
    <row r="37" spans="1:19" x14ac:dyDescent="0.15">
      <c r="A37" s="7" t="s">
        <v>98</v>
      </c>
      <c r="B37" s="29" t="s">
        <v>116</v>
      </c>
      <c r="C37" s="62" t="s">
        <v>13</v>
      </c>
      <c r="D37" s="31">
        <v>39833</v>
      </c>
      <c r="E37" s="70">
        <f t="shared" ca="1" si="1"/>
        <v>1684</v>
      </c>
      <c r="F37" s="10"/>
      <c r="H37" s="65" t="s">
        <v>98</v>
      </c>
      <c r="I37" s="26" t="s">
        <v>114</v>
      </c>
      <c r="J37" s="60" t="s">
        <v>15</v>
      </c>
      <c r="K37" s="27">
        <v>39835</v>
      </c>
      <c r="L37" s="70">
        <f t="shared" ca="1" si="2"/>
        <v>1682</v>
      </c>
      <c r="M37" s="67">
        <v>17</v>
      </c>
      <c r="N37" s="3" t="s">
        <v>50</v>
      </c>
      <c r="O37" s="72" t="s">
        <v>55</v>
      </c>
      <c r="P37" s="40" t="s">
        <v>13</v>
      </c>
      <c r="Q37" s="41">
        <v>39856</v>
      </c>
      <c r="R37" s="70">
        <f t="shared" ca="1" si="3"/>
        <v>1661</v>
      </c>
      <c r="S37" s="67">
        <v>17</v>
      </c>
    </row>
    <row r="38" spans="1:19" x14ac:dyDescent="0.15">
      <c r="A38" s="7" t="s">
        <v>98</v>
      </c>
      <c r="B38" s="29" t="s">
        <v>117</v>
      </c>
      <c r="C38" s="62" t="s">
        <v>15</v>
      </c>
      <c r="D38" s="31">
        <v>39833</v>
      </c>
      <c r="E38" s="70">
        <f t="shared" ca="1" si="1"/>
        <v>1684</v>
      </c>
      <c r="F38" s="10"/>
      <c r="H38" s="65" t="s">
        <v>98</v>
      </c>
      <c r="I38" s="26" t="s">
        <v>115</v>
      </c>
      <c r="J38" s="60" t="s">
        <v>15</v>
      </c>
      <c r="K38" s="27">
        <v>39835</v>
      </c>
      <c r="L38" s="70">
        <f t="shared" ca="1" si="2"/>
        <v>1682</v>
      </c>
      <c r="M38" s="67">
        <v>18</v>
      </c>
      <c r="N38" s="3" t="s">
        <v>50</v>
      </c>
      <c r="O38" s="72" t="s">
        <v>56</v>
      </c>
      <c r="P38" s="40" t="s">
        <v>13</v>
      </c>
      <c r="Q38" s="41">
        <v>39856</v>
      </c>
      <c r="R38" s="70">
        <f t="shared" ca="1" si="3"/>
        <v>1661</v>
      </c>
      <c r="S38" s="67">
        <v>18</v>
      </c>
    </row>
    <row r="39" spans="1:19" x14ac:dyDescent="0.15">
      <c r="A39" s="7" t="s">
        <v>98</v>
      </c>
      <c r="B39" s="29" t="s">
        <v>118</v>
      </c>
      <c r="C39" s="62" t="s">
        <v>13</v>
      </c>
      <c r="D39" s="31">
        <v>39833</v>
      </c>
      <c r="E39" s="70">
        <f t="shared" ca="1" si="1"/>
        <v>1684</v>
      </c>
      <c r="F39" s="10"/>
      <c r="H39" s="65" t="s">
        <v>98</v>
      </c>
      <c r="I39" s="32" t="s">
        <v>119</v>
      </c>
      <c r="J39" s="63" t="s">
        <v>15</v>
      </c>
      <c r="K39" s="33">
        <v>39835</v>
      </c>
      <c r="L39" s="70">
        <f t="shared" ca="1" si="2"/>
        <v>1682</v>
      </c>
      <c r="M39" s="67">
        <v>19</v>
      </c>
      <c r="N39" s="3" t="s">
        <v>50</v>
      </c>
      <c r="O39" s="50" t="s">
        <v>76</v>
      </c>
      <c r="P39" s="26" t="s">
        <v>13</v>
      </c>
      <c r="Q39" s="27">
        <v>39856</v>
      </c>
      <c r="R39" s="70">
        <f t="shared" ca="1" si="3"/>
        <v>1661</v>
      </c>
      <c r="S39" s="67">
        <v>19</v>
      </c>
    </row>
    <row r="40" spans="1:19" x14ac:dyDescent="0.15">
      <c r="A40" s="7" t="s">
        <v>98</v>
      </c>
      <c r="B40" s="17" t="s">
        <v>119</v>
      </c>
      <c r="C40" s="63" t="s">
        <v>15</v>
      </c>
      <c r="D40" s="33">
        <v>39835</v>
      </c>
      <c r="E40" s="70">
        <f t="shared" ca="1" si="1"/>
        <v>1682</v>
      </c>
      <c r="F40" s="10"/>
      <c r="H40" s="65" t="s">
        <v>98</v>
      </c>
      <c r="I40" s="23" t="s">
        <v>102</v>
      </c>
      <c r="J40" s="58" t="s">
        <v>17</v>
      </c>
      <c r="K40" s="24">
        <v>39836</v>
      </c>
      <c r="L40" s="70">
        <f t="shared" ca="1" si="2"/>
        <v>1681</v>
      </c>
      <c r="M40" s="67">
        <v>20</v>
      </c>
      <c r="N40" s="3" t="s">
        <v>50</v>
      </c>
      <c r="O40" s="50" t="s">
        <v>77</v>
      </c>
      <c r="P40" s="26" t="s">
        <v>13</v>
      </c>
      <c r="Q40" s="27">
        <v>39856</v>
      </c>
      <c r="R40" s="70">
        <f t="shared" ca="1" si="3"/>
        <v>1661</v>
      </c>
      <c r="S40" s="67">
        <v>20</v>
      </c>
    </row>
    <row r="41" spans="1:19" x14ac:dyDescent="0.15">
      <c r="A41" s="7" t="s">
        <v>98</v>
      </c>
      <c r="B41" s="17" t="s">
        <v>120</v>
      </c>
      <c r="C41" s="63" t="s">
        <v>13</v>
      </c>
      <c r="D41" s="33">
        <v>39835</v>
      </c>
      <c r="E41" s="70">
        <f t="shared" ca="1" si="1"/>
        <v>1682</v>
      </c>
      <c r="F41" s="10"/>
      <c r="H41" s="3" t="s">
        <v>50</v>
      </c>
      <c r="I41" s="3" t="s">
        <v>52</v>
      </c>
      <c r="J41" s="68" t="s">
        <v>15</v>
      </c>
      <c r="K41" s="4">
        <v>39843</v>
      </c>
      <c r="L41" s="70">
        <f t="shared" ca="1" si="2"/>
        <v>1674</v>
      </c>
      <c r="M41" s="67">
        <v>21</v>
      </c>
      <c r="N41" s="3" t="s">
        <v>50</v>
      </c>
      <c r="O41" s="73" t="s">
        <v>57</v>
      </c>
      <c r="P41" s="42" t="s">
        <v>13</v>
      </c>
      <c r="Q41" s="43">
        <v>39856</v>
      </c>
      <c r="R41" s="70">
        <f t="shared" ca="1" si="3"/>
        <v>1661</v>
      </c>
      <c r="S41" s="67">
        <v>21</v>
      </c>
    </row>
    <row r="42" spans="1:19" x14ac:dyDescent="0.15">
      <c r="A42" s="7" t="s">
        <v>98</v>
      </c>
      <c r="B42" s="17" t="s">
        <v>121</v>
      </c>
      <c r="C42" s="63" t="s">
        <v>13</v>
      </c>
      <c r="D42" s="33">
        <v>39835</v>
      </c>
      <c r="E42" s="70">
        <f t="shared" ca="1" si="1"/>
        <v>1682</v>
      </c>
      <c r="F42" s="10"/>
      <c r="H42" s="3" t="s">
        <v>50</v>
      </c>
      <c r="I42" s="3" t="s">
        <v>78</v>
      </c>
      <c r="J42" s="68" t="s">
        <v>15</v>
      </c>
      <c r="K42" s="4">
        <v>39843</v>
      </c>
      <c r="L42" s="70">
        <f t="shared" ca="1" si="2"/>
        <v>1674</v>
      </c>
      <c r="M42" s="67">
        <v>22</v>
      </c>
      <c r="N42" s="3" t="s">
        <v>50</v>
      </c>
      <c r="O42" s="51" t="s">
        <v>59</v>
      </c>
      <c r="P42" s="65" t="s">
        <v>12</v>
      </c>
      <c r="Q42" s="4">
        <v>39856</v>
      </c>
      <c r="R42" s="70">
        <f t="shared" ca="1" si="3"/>
        <v>1661</v>
      </c>
      <c r="S42" s="67">
        <v>22</v>
      </c>
    </row>
    <row r="43" spans="1:19" x14ac:dyDescent="0.15">
      <c r="E43" s="10"/>
      <c r="F43" s="10"/>
      <c r="H43" s="3" t="s">
        <v>50</v>
      </c>
      <c r="I43" s="40" t="s">
        <v>54</v>
      </c>
      <c r="J43" s="59" t="s">
        <v>15</v>
      </c>
      <c r="K43" s="41">
        <v>39856</v>
      </c>
      <c r="L43" s="70">
        <f t="shared" ca="1" si="2"/>
        <v>1661</v>
      </c>
      <c r="M43" s="67">
        <v>23</v>
      </c>
      <c r="N43" s="3" t="s">
        <v>50</v>
      </c>
      <c r="O43" s="51" t="s">
        <v>60</v>
      </c>
      <c r="P43" s="65" t="s">
        <v>12</v>
      </c>
      <c r="Q43" s="4">
        <v>39856</v>
      </c>
      <c r="R43" s="70">
        <f t="shared" ca="1" si="3"/>
        <v>1661</v>
      </c>
      <c r="S43" s="67">
        <v>23</v>
      </c>
    </row>
    <row r="44" spans="1:19" x14ac:dyDescent="0.15">
      <c r="H44" s="3" t="s">
        <v>50</v>
      </c>
      <c r="I44" s="65" t="s">
        <v>58</v>
      </c>
      <c r="J44" s="68" t="s">
        <v>14</v>
      </c>
      <c r="K44" s="4">
        <v>39859</v>
      </c>
      <c r="L44" s="70">
        <f t="shared" ca="1" si="2"/>
        <v>1658</v>
      </c>
      <c r="M44" s="67">
        <v>24</v>
      </c>
      <c r="N44" s="3" t="s">
        <v>50</v>
      </c>
      <c r="O44" s="51" t="s">
        <v>49</v>
      </c>
      <c r="P44" s="65" t="s">
        <v>12</v>
      </c>
      <c r="Q44" s="4">
        <v>39858</v>
      </c>
      <c r="R44" s="70">
        <f t="shared" ca="1" si="3"/>
        <v>1659</v>
      </c>
      <c r="S44" s="67">
        <v>24</v>
      </c>
    </row>
    <row r="45" spans="1:19" x14ac:dyDescent="0.15">
      <c r="N45" s="3" t="s">
        <v>50</v>
      </c>
      <c r="O45" s="49" t="s">
        <v>75</v>
      </c>
      <c r="P45" s="23" t="s">
        <v>12</v>
      </c>
      <c r="Q45" s="24">
        <v>39860</v>
      </c>
      <c r="R45" s="70">
        <f t="shared" ca="1" si="3"/>
        <v>1657</v>
      </c>
      <c r="S45" s="67">
        <v>25</v>
      </c>
    </row>
    <row r="48" spans="1:19" x14ac:dyDescent="0.15">
      <c r="A48" t="s">
        <v>50</v>
      </c>
    </row>
    <row r="49" spans="1:13" x14ac:dyDescent="0.15">
      <c r="A49" t="s">
        <v>50</v>
      </c>
      <c r="B49" s="2" t="s">
        <v>79</v>
      </c>
      <c r="C49" s="2" t="s">
        <v>80</v>
      </c>
      <c r="D49" s="2" t="s">
        <v>81</v>
      </c>
      <c r="E49" s="71" t="s">
        <v>46</v>
      </c>
      <c r="F49" s="2" t="s">
        <v>51</v>
      </c>
      <c r="I49" s="6"/>
      <c r="J49" s="22" t="s">
        <v>47</v>
      </c>
      <c r="K49" s="66" t="s">
        <v>81</v>
      </c>
      <c r="L49" s="22" t="s">
        <v>48</v>
      </c>
      <c r="M49" s="66" t="s">
        <v>81</v>
      </c>
    </row>
    <row r="50" spans="1:13" x14ac:dyDescent="0.15">
      <c r="A50" t="s">
        <v>50</v>
      </c>
      <c r="B50" s="6" t="s">
        <v>52</v>
      </c>
      <c r="C50" s="34" t="s">
        <v>15</v>
      </c>
      <c r="D50" s="8">
        <v>39843</v>
      </c>
      <c r="E50" s="70">
        <f t="shared" ref="E50:E65" ca="1" si="4">TODAY()-D50</f>
        <v>1674</v>
      </c>
      <c r="F50" s="6">
        <v>1</v>
      </c>
      <c r="H50">
        <v>1</v>
      </c>
      <c r="I50" s="22" t="s">
        <v>22</v>
      </c>
      <c r="J50" s="51" t="s">
        <v>96</v>
      </c>
      <c r="K50" s="4">
        <v>39786</v>
      </c>
      <c r="L50" s="23" t="s">
        <v>83</v>
      </c>
      <c r="M50" s="24">
        <v>39786</v>
      </c>
    </row>
    <row r="51" spans="1:13" x14ac:dyDescent="0.15">
      <c r="A51" t="s">
        <v>50</v>
      </c>
      <c r="B51" s="6" t="s">
        <v>53</v>
      </c>
      <c r="C51" s="34" t="s">
        <v>13</v>
      </c>
      <c r="D51" s="8">
        <v>39843</v>
      </c>
      <c r="E51" s="70">
        <f t="shared" ca="1" si="4"/>
        <v>1674</v>
      </c>
      <c r="F51" s="6">
        <v>1</v>
      </c>
      <c r="H51">
        <v>2</v>
      </c>
      <c r="I51" s="22" t="s">
        <v>23</v>
      </c>
      <c r="J51" s="32" t="s">
        <v>93</v>
      </c>
      <c r="K51" s="33">
        <v>39787</v>
      </c>
      <c r="L51" s="23" t="s">
        <v>84</v>
      </c>
      <c r="M51" s="24">
        <v>39786</v>
      </c>
    </row>
    <row r="52" spans="1:13" x14ac:dyDescent="0.15">
      <c r="A52" t="s">
        <v>50</v>
      </c>
      <c r="B52" s="38" t="s">
        <v>54</v>
      </c>
      <c r="C52" s="34" t="s">
        <v>15</v>
      </c>
      <c r="D52" s="39">
        <v>39856</v>
      </c>
      <c r="E52" s="70">
        <f t="shared" ca="1" si="4"/>
        <v>1661</v>
      </c>
      <c r="F52" s="38">
        <v>1</v>
      </c>
      <c r="H52">
        <v>3</v>
      </c>
      <c r="I52" s="22" t="s">
        <v>24</v>
      </c>
      <c r="J52" s="26" t="s">
        <v>86</v>
      </c>
      <c r="K52" s="27">
        <v>39787</v>
      </c>
      <c r="L52" s="3" t="s">
        <v>90</v>
      </c>
      <c r="M52" s="4">
        <v>39788</v>
      </c>
    </row>
    <row r="53" spans="1:13" x14ac:dyDescent="0.15">
      <c r="A53" t="s">
        <v>50</v>
      </c>
      <c r="B53" s="38" t="s">
        <v>55</v>
      </c>
      <c r="C53" s="34" t="s">
        <v>13</v>
      </c>
      <c r="D53" s="39">
        <v>39856</v>
      </c>
      <c r="E53" s="70">
        <f t="shared" ca="1" si="4"/>
        <v>1661</v>
      </c>
      <c r="F53" s="38">
        <v>1</v>
      </c>
      <c r="H53">
        <v>4</v>
      </c>
      <c r="I53" s="22" t="s">
        <v>25</v>
      </c>
      <c r="J53" s="32" t="s">
        <v>94</v>
      </c>
      <c r="K53" s="33">
        <v>39787</v>
      </c>
      <c r="L53" s="3" t="s">
        <v>91</v>
      </c>
      <c r="M53" s="4">
        <v>39788</v>
      </c>
    </row>
    <row r="54" spans="1:13" x14ac:dyDescent="0.15">
      <c r="A54" t="s">
        <v>50</v>
      </c>
      <c r="B54" s="38" t="s">
        <v>56</v>
      </c>
      <c r="C54" s="34" t="s">
        <v>13</v>
      </c>
      <c r="D54" s="39">
        <v>39856</v>
      </c>
      <c r="E54" s="70">
        <f t="shared" ca="1" si="4"/>
        <v>1661</v>
      </c>
      <c r="F54" s="38">
        <v>1</v>
      </c>
      <c r="H54">
        <v>5</v>
      </c>
      <c r="I54" s="22" t="s">
        <v>26</v>
      </c>
      <c r="J54" s="40" t="s">
        <v>105</v>
      </c>
      <c r="K54" s="41">
        <v>39833</v>
      </c>
      <c r="L54" s="42" t="s">
        <v>99</v>
      </c>
      <c r="M54" s="43">
        <v>39832</v>
      </c>
    </row>
    <row r="55" spans="1:13" x14ac:dyDescent="0.15">
      <c r="A55" t="s">
        <v>50</v>
      </c>
      <c r="B55" s="28" t="s">
        <v>76</v>
      </c>
      <c r="C55" s="34" t="s">
        <v>13</v>
      </c>
      <c r="D55" s="37">
        <v>39856</v>
      </c>
      <c r="E55" s="70">
        <f t="shared" ca="1" si="4"/>
        <v>1661</v>
      </c>
      <c r="F55" s="28">
        <v>1</v>
      </c>
      <c r="H55">
        <v>6</v>
      </c>
      <c r="I55" s="22" t="s">
        <v>27</v>
      </c>
      <c r="J55" s="3" t="s">
        <v>106</v>
      </c>
      <c r="K55" s="4">
        <v>39833</v>
      </c>
      <c r="L55" s="30" t="s">
        <v>116</v>
      </c>
      <c r="M55" s="31">
        <v>39833</v>
      </c>
    </row>
    <row r="56" spans="1:13" x14ac:dyDescent="0.15">
      <c r="A56" t="s">
        <v>50</v>
      </c>
      <c r="B56" s="28" t="s">
        <v>77</v>
      </c>
      <c r="C56" s="34" t="s">
        <v>13</v>
      </c>
      <c r="D56" s="37">
        <v>39856</v>
      </c>
      <c r="E56" s="70">
        <f t="shared" ca="1" si="4"/>
        <v>1661</v>
      </c>
      <c r="F56" s="28">
        <v>1</v>
      </c>
      <c r="H56">
        <v>7</v>
      </c>
      <c r="I56" s="22" t="s">
        <v>28</v>
      </c>
      <c r="J56" s="26" t="s">
        <v>114</v>
      </c>
      <c r="K56" s="27">
        <v>39835</v>
      </c>
      <c r="L56" s="30" t="s">
        <v>118</v>
      </c>
      <c r="M56" s="31">
        <v>39833</v>
      </c>
    </row>
    <row r="57" spans="1:13" x14ac:dyDescent="0.15">
      <c r="A57" t="s">
        <v>50</v>
      </c>
      <c r="B57" s="6" t="s">
        <v>78</v>
      </c>
      <c r="C57" s="34" t="s">
        <v>15</v>
      </c>
      <c r="D57" s="8">
        <v>39843</v>
      </c>
      <c r="E57" s="70">
        <f t="shared" ca="1" si="4"/>
        <v>1674</v>
      </c>
      <c r="F57" s="6">
        <v>1</v>
      </c>
      <c r="H57">
        <v>8</v>
      </c>
      <c r="I57" s="22" t="s">
        <v>29</v>
      </c>
      <c r="J57" s="23" t="s">
        <v>102</v>
      </c>
      <c r="K57" s="24">
        <v>39836</v>
      </c>
      <c r="L57" s="3" t="s">
        <v>109</v>
      </c>
      <c r="M57" s="4">
        <v>39835</v>
      </c>
    </row>
    <row r="58" spans="1:13" x14ac:dyDescent="0.15">
      <c r="A58" t="s">
        <v>50</v>
      </c>
      <c r="B58" s="35" t="s">
        <v>57</v>
      </c>
      <c r="C58" s="34" t="s">
        <v>13</v>
      </c>
      <c r="D58" s="36">
        <v>39856</v>
      </c>
      <c r="E58" s="70">
        <f t="shared" ca="1" si="4"/>
        <v>1661</v>
      </c>
      <c r="F58" s="35">
        <v>1</v>
      </c>
      <c r="H58">
        <v>9</v>
      </c>
      <c r="I58" s="22" t="s">
        <v>30</v>
      </c>
      <c r="J58" s="30" t="s">
        <v>117</v>
      </c>
      <c r="K58" s="31">
        <v>39833</v>
      </c>
      <c r="L58" s="26" t="s">
        <v>110</v>
      </c>
      <c r="M58" s="27">
        <v>39835</v>
      </c>
    </row>
    <row r="59" spans="1:13" x14ac:dyDescent="0.15">
      <c r="A59" t="s">
        <v>50</v>
      </c>
      <c r="B59" s="6" t="s">
        <v>49</v>
      </c>
      <c r="C59" s="34" t="s">
        <v>12</v>
      </c>
      <c r="D59" s="8">
        <v>39858</v>
      </c>
      <c r="E59" s="70">
        <f t="shared" ca="1" si="4"/>
        <v>1659</v>
      </c>
      <c r="F59" s="6">
        <v>1</v>
      </c>
      <c r="H59">
        <v>10</v>
      </c>
      <c r="I59" s="22" t="s">
        <v>31</v>
      </c>
      <c r="J59" s="3" t="s">
        <v>100</v>
      </c>
      <c r="K59" s="4">
        <v>39833</v>
      </c>
      <c r="L59" s="32" t="s">
        <v>120</v>
      </c>
      <c r="M59" s="33">
        <v>39835</v>
      </c>
    </row>
    <row r="60" spans="1:13" x14ac:dyDescent="0.15">
      <c r="A60" t="s">
        <v>50</v>
      </c>
      <c r="B60" s="34" t="s">
        <v>58</v>
      </c>
      <c r="C60" s="34" t="s">
        <v>14</v>
      </c>
      <c r="D60" s="8">
        <v>39859</v>
      </c>
      <c r="E60" s="70">
        <f t="shared" ca="1" si="4"/>
        <v>1658</v>
      </c>
      <c r="F60" s="6">
        <v>1</v>
      </c>
      <c r="H60">
        <v>11</v>
      </c>
      <c r="I60" s="22" t="s">
        <v>32</v>
      </c>
      <c r="J60" s="3" t="s">
        <v>108</v>
      </c>
      <c r="K60" s="4">
        <v>39833</v>
      </c>
      <c r="L60" s="23" t="s">
        <v>104</v>
      </c>
      <c r="M60" s="24">
        <v>39836</v>
      </c>
    </row>
    <row r="61" spans="1:13" x14ac:dyDescent="0.15">
      <c r="A61" t="s">
        <v>50</v>
      </c>
      <c r="B61" s="6" t="s">
        <v>59</v>
      </c>
      <c r="C61" s="34" t="s">
        <v>12</v>
      </c>
      <c r="D61" s="8">
        <v>39856</v>
      </c>
      <c r="E61" s="70">
        <f t="shared" ca="1" si="4"/>
        <v>1661</v>
      </c>
      <c r="F61" s="6">
        <v>1</v>
      </c>
      <c r="H61">
        <v>12</v>
      </c>
      <c r="I61" s="22" t="s">
        <v>33</v>
      </c>
      <c r="J61" s="32" t="s">
        <v>119</v>
      </c>
      <c r="K61" s="33">
        <v>39835</v>
      </c>
      <c r="L61" s="23" t="s">
        <v>103</v>
      </c>
      <c r="M61" s="24">
        <v>39836</v>
      </c>
    </row>
    <row r="62" spans="1:13" x14ac:dyDescent="0.15">
      <c r="A62" t="s">
        <v>50</v>
      </c>
      <c r="B62" s="6" t="s">
        <v>60</v>
      </c>
      <c r="C62" s="34" t="s">
        <v>12</v>
      </c>
      <c r="D62" s="8">
        <v>39856</v>
      </c>
      <c r="E62" s="70">
        <f t="shared" ca="1" si="4"/>
        <v>1661</v>
      </c>
      <c r="F62" s="6">
        <v>1</v>
      </c>
      <c r="H62">
        <v>13</v>
      </c>
      <c r="I62" s="22" t="s">
        <v>34</v>
      </c>
      <c r="J62" s="6"/>
      <c r="K62" s="6"/>
      <c r="L62" s="75"/>
      <c r="M62" s="6"/>
    </row>
    <row r="63" spans="1:13" x14ac:dyDescent="0.15">
      <c r="A63" t="s">
        <v>50</v>
      </c>
      <c r="B63" s="6" t="s">
        <v>61</v>
      </c>
      <c r="C63" s="34" t="s">
        <v>12</v>
      </c>
      <c r="D63" s="8">
        <v>39842</v>
      </c>
      <c r="E63" s="70">
        <f t="shared" ca="1" si="4"/>
        <v>1675</v>
      </c>
      <c r="F63" s="6">
        <v>1</v>
      </c>
      <c r="H63">
        <v>14</v>
      </c>
      <c r="I63" s="22" t="s">
        <v>35</v>
      </c>
      <c r="J63" s="6"/>
      <c r="K63" s="6"/>
      <c r="L63" s="75"/>
      <c r="M63" s="6"/>
    </row>
    <row r="64" spans="1:13" x14ac:dyDescent="0.15">
      <c r="A64" t="s">
        <v>50</v>
      </c>
      <c r="B64" s="6" t="s">
        <v>62</v>
      </c>
      <c r="C64" s="34" t="s">
        <v>12</v>
      </c>
      <c r="D64" s="8">
        <v>39842</v>
      </c>
      <c r="E64" s="70">
        <f t="shared" ca="1" si="4"/>
        <v>1675</v>
      </c>
      <c r="F64" s="6">
        <v>1</v>
      </c>
      <c r="H64">
        <v>15</v>
      </c>
      <c r="I64" s="22" t="s">
        <v>36</v>
      </c>
      <c r="J64" s="6"/>
      <c r="K64" s="6"/>
      <c r="L64" s="75"/>
      <c r="M64" s="6"/>
    </row>
    <row r="65" spans="1:13" x14ac:dyDescent="0.15">
      <c r="A65" t="s">
        <v>50</v>
      </c>
      <c r="B65" s="25" t="s">
        <v>75</v>
      </c>
      <c r="C65" s="25" t="s">
        <v>12</v>
      </c>
      <c r="D65" s="45">
        <v>39860</v>
      </c>
      <c r="E65" s="70">
        <f t="shared" ca="1" si="4"/>
        <v>1657</v>
      </c>
      <c r="F65" s="44">
        <v>1</v>
      </c>
      <c r="H65">
        <v>16</v>
      </c>
      <c r="I65" s="22" t="s">
        <v>37</v>
      </c>
      <c r="J65" s="6"/>
      <c r="K65" s="6"/>
      <c r="L65" s="75"/>
      <c r="M65" s="6"/>
    </row>
    <row r="66" spans="1:13" x14ac:dyDescent="0.15">
      <c r="A66" s="10"/>
      <c r="H66">
        <v>17</v>
      </c>
      <c r="I66" s="22" t="s">
        <v>38</v>
      </c>
      <c r="J66" s="6"/>
      <c r="K66" s="6"/>
      <c r="L66" s="75"/>
      <c r="M66" s="6"/>
    </row>
    <row r="67" spans="1:13" x14ac:dyDescent="0.15">
      <c r="A67" s="10"/>
      <c r="H67">
        <v>18</v>
      </c>
      <c r="I67" s="22" t="s">
        <v>39</v>
      </c>
      <c r="J67" s="6"/>
      <c r="K67" s="6"/>
      <c r="L67" s="75"/>
      <c r="M67" s="6"/>
    </row>
    <row r="68" spans="1:13" x14ac:dyDescent="0.15">
      <c r="A68" s="10"/>
      <c r="H68">
        <v>19</v>
      </c>
      <c r="I68" s="22" t="s">
        <v>40</v>
      </c>
      <c r="J68" s="6"/>
      <c r="K68" s="6"/>
      <c r="L68" s="75"/>
      <c r="M68" s="6"/>
    </row>
    <row r="69" spans="1:13" x14ac:dyDescent="0.15">
      <c r="A69" s="10" t="s">
        <v>63</v>
      </c>
      <c r="C69">
        <f>SUM(A42,A13,A65)</f>
        <v>0</v>
      </c>
      <c r="H69">
        <v>20</v>
      </c>
      <c r="I69" s="22" t="s">
        <v>41</v>
      </c>
      <c r="J69" s="6"/>
      <c r="K69" s="6"/>
      <c r="L69" s="75"/>
      <c r="M69" s="6"/>
    </row>
    <row r="70" spans="1:13" x14ac:dyDescent="0.15">
      <c r="H70">
        <v>21</v>
      </c>
      <c r="I70" s="22" t="s">
        <v>42</v>
      </c>
      <c r="J70" s="6"/>
      <c r="K70" s="6"/>
      <c r="L70" s="75"/>
      <c r="M70" s="6"/>
    </row>
    <row r="71" spans="1:13" x14ac:dyDescent="0.15">
      <c r="H71">
        <v>22</v>
      </c>
      <c r="I71" s="22" t="s">
        <v>43</v>
      </c>
      <c r="J71" s="6"/>
      <c r="K71" s="6"/>
      <c r="L71" s="75"/>
      <c r="M71" s="6"/>
    </row>
    <row r="72" spans="1:13" x14ac:dyDescent="0.15">
      <c r="H72">
        <v>23</v>
      </c>
      <c r="I72" s="22" t="s">
        <v>44</v>
      </c>
      <c r="J72" s="6"/>
      <c r="K72" s="6"/>
      <c r="L72" s="75"/>
      <c r="M72" s="6"/>
    </row>
    <row r="73" spans="1:13" x14ac:dyDescent="0.15">
      <c r="H73">
        <v>24</v>
      </c>
      <c r="I73" s="22" t="s">
        <v>45</v>
      </c>
      <c r="J73" s="6"/>
      <c r="K73" s="6"/>
      <c r="L73" s="75"/>
      <c r="M73" s="6"/>
    </row>
  </sheetData>
  <sortState ref="N21:R45">
    <sortCondition descending="1" ref="R22:R45"/>
    <sortCondition ref="O22:O45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Lanikea King</dc:creator>
  <cp:lastModifiedBy>Microsoft Office User</cp:lastModifiedBy>
  <cp:lastPrinted>2013-03-11T22:09:48Z</cp:lastPrinted>
  <dcterms:created xsi:type="dcterms:W3CDTF">2013-03-11T20:32:55Z</dcterms:created>
  <dcterms:modified xsi:type="dcterms:W3CDTF">2017-09-02T02:47:44Z</dcterms:modified>
</cp:coreProperties>
</file>